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5\03_март\раскрытие информации\"/>
    </mc:Choice>
  </mc:AlternateContent>
  <bookViews>
    <workbookView xWindow="0" yWindow="0" windowWidth="28800" windowHeight="12300" tabRatio="756" activeTab="4"/>
  </bookViews>
  <sheets>
    <sheet name="Сетевые организации" sheetId="10" r:id="rId1"/>
    <sheet name="Регулируемые составляющие" sheetId="9" r:id="rId2"/>
    <sheet name="ПиУ" sheetId="1" r:id="rId3"/>
    <sheet name="УРП" sheetId="8" r:id="rId4"/>
    <sheet name="Пред. уровни до 670кВт" sheetId="2" r:id="rId5"/>
    <sheet name="Пред. уровни свыше 10МВт" sheetId="3" r:id="rId6"/>
    <sheet name="Пред. уровни 670кВт - 10МВт" sheetId="4" r:id="rId7"/>
    <sheet name="Цена без услуг до 670кВт" sheetId="5" r:id="rId8"/>
    <sheet name="Цена без услуг 670кВт - 10МВт" sheetId="6" r:id="rId9"/>
    <sheet name="Цена без услуг свыше 10МВт" sheetId="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CEH009">#REF!</definedName>
    <definedName name="____prd2">[3]Титульный!$E$31</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[3]Титульный!$E$31</definedName>
    <definedName name="__C370000">#REF!</definedName>
    <definedName name="__IntlFixup" hidden="1">TRUE</definedName>
    <definedName name="__prd2">[3]Титульный!$E$31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'[4]1999-veca'!#REF!</definedName>
    <definedName name="_def2000г">#REF!</definedName>
    <definedName name="_def2001г">#REF!</definedName>
    <definedName name="_def2002г">#REF!</definedName>
    <definedName name="_E">#REF!</definedName>
    <definedName name="_F">#REF!</definedName>
    <definedName name="_FB">[5]ФБ!$B$15:$B$52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[6]ПРОГНОЗ_1!#REF!</definedName>
    <definedName name="_Order1" hidden="1">255</definedName>
    <definedName name="_prd2">[7]Титульный!$E$31</definedName>
    <definedName name="_rep_types">[8]Reference!$A$2:$A$3</definedName>
    <definedName name="_SP1">[2]FES!#REF!</definedName>
    <definedName name="_SP10">[2]FES!#REF!</definedName>
    <definedName name="_SP11">[2]FES!#REF!</definedName>
    <definedName name="_SP12">[2]FES!#REF!</definedName>
    <definedName name="_SP13">[2]FES!#REF!</definedName>
    <definedName name="_SP14">[2]FES!#REF!</definedName>
    <definedName name="_SP15">[2]FES!#REF!</definedName>
    <definedName name="_SP16">[2]FES!#REF!</definedName>
    <definedName name="_SP17">[2]FES!#REF!</definedName>
    <definedName name="_SP18">[2]FES!#REF!</definedName>
    <definedName name="_SP19">[2]FES!#REF!</definedName>
    <definedName name="_SP2">[2]FES!#REF!</definedName>
    <definedName name="_SP20">[2]FES!#REF!</definedName>
    <definedName name="_SP3">[2]FES!#REF!</definedName>
    <definedName name="_SP4">[2]FES!#REF!</definedName>
    <definedName name="_SP5">[2]FES!#REF!</definedName>
    <definedName name="_SP7">[2]FES!#REF!</definedName>
    <definedName name="_SP8">[2]FES!#REF!</definedName>
    <definedName name="_SP9">[2]FES!#REF!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'[8]Справочник предприятий'!$B$4:$B$206</definedName>
    <definedName name="_СписокСтатей">#REF!</definedName>
    <definedName name="_ТаблицаКомпаний">'[8]Справочник предприятий'!$B$4:$C$73</definedName>
    <definedName name="a">#N/A</definedName>
    <definedName name="a04t">#REF!</definedName>
    <definedName name="A18Ф1">#REF!</definedName>
    <definedName name="aaaaa">#N/A</definedName>
    <definedName name="ACCCODE">'[9]Справочник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[10]!USD/1.701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[11]Analitics!$V$36</definedName>
    <definedName name="Cashpb" hidden="1">[11]MAIN!$A$234:$IV$234</definedName>
    <definedName name="Change_in_Cash" hidden="1">[11]MAIN!$H$232:$J$232</definedName>
    <definedName name="Check_to_Cash" hidden="1">[11]MAIN!$H$234:$J$234</definedName>
    <definedName name="ClosePrint">[12]!ClosePrint</definedName>
    <definedName name="CompOt">#N/A</definedName>
    <definedName name="CompOt1">#N/A</definedName>
    <definedName name="CompPas2">#N/A</definedName>
    <definedName name="CompRas">#N/A</definedName>
    <definedName name="Coût_Assistance_technique_1998">[10]!NotesHyp</definedName>
    <definedName name="CreditStats" hidden="1">'[11]CREDIT STATS'!$B$151:$X$210</definedName>
    <definedName name="csDesignMode">1</definedName>
    <definedName name="Currency">[13]dict!$J$2:$J$4</definedName>
    <definedName name="curs">#REF!</definedName>
    <definedName name="d">#N/A</definedName>
    <definedName name="d_r">#REF!</definedName>
    <definedName name="da">#REF!</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9"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[14]ПРОГНОЗ_1!#REF!</definedName>
    <definedName name="Dealpb" hidden="1">[11]MAIN!$A$330:$IV$330</definedName>
    <definedName name="del">#REF!</definedName>
    <definedName name="Depreciation" hidden="1">[11]MAIN!$C$918:$AF$982</definedName>
    <definedName name="Depreciation_Schedule">#REF!</definedName>
    <definedName name="DepreciationPB" hidden="1">[11]MAIN!$A$983:$IV$983</definedName>
    <definedName name="dfg">#N/A</definedName>
    <definedName name="Div_Inc_pb" hidden="1">'[11]DIV INC'!$A$234:$IV$234</definedName>
    <definedName name="DM">[10]!USD/1.701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[11]DropZone!$A$1:$I$148</definedName>
    <definedName name="DZ.DropZoneIS" hidden="1">[11]DropZone!$A$160:$I$168</definedName>
    <definedName name="DZ.IndSpec_Left" hidden="1">'[11]CREDIT STATS'!$A$1:$K$281</definedName>
    <definedName name="DZ.IndSpec_Right" hidden="1">'[11]CREDIT STATS'!$N$1:$X$281</definedName>
    <definedName name="DZ.LTM" hidden="1">[11]LTM!$A$2:$N$1468</definedName>
    <definedName name="dz.LTMDate" hidden="1">[11]DropZone!$I$148</definedName>
    <definedName name="DZ.LTMPlus" hidden="1">[11]LTM!$A$1:$N$1468</definedName>
    <definedName name="DZ.Main" hidden="1">[11]MAIN!$A$1:$J$1053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[11]LTM!$G$456:$N$456</definedName>
    <definedName name="Executivepb" hidden="1">[11]Analitics!$A$206:$IV$206</definedName>
    <definedName name="Expas">#REF!</definedName>
    <definedName name="export_year">#REF!</definedName>
    <definedName name="ExRate_Yr1" hidden="1">[11]LTM!$G$456</definedName>
    <definedName name="ExRate_Yr2" hidden="1">[11]LTM!$H$456</definedName>
    <definedName name="ExRate_Yr3" hidden="1">[11]LTM!$I$456</definedName>
    <definedName name="ExRate_Yr4" hidden="1">[11]LTM!$J$456</definedName>
    <definedName name="ExRate_Yr5" hidden="1">[11]LTM!$L$456</definedName>
    <definedName name="ExRate_Yr6" hidden="1">[11]LTM!$M$456</definedName>
    <definedName name="ExRate_Yr7" hidden="1">[11]LTM!$N$456</definedName>
    <definedName name="ExRateLTM_Yr1" hidden="1">[11]LTM!$L$456</definedName>
    <definedName name="ExRateLTM_Yr2" hidden="1">[11]LTM!$M$456</definedName>
    <definedName name="ExRateLTM_Yr3" hidden="1">[11]LTM!$N$456</definedName>
    <definedName name="Extra_Pay">#REF!</definedName>
    <definedName name="Factpb" hidden="1">[11]Analitics!$A$362:$IV$362</definedName>
    <definedName name="Factpb2" hidden="1">[11]Analitics!$A$282:$IV$282</definedName>
    <definedName name="FCFO">OFFSET([15]Справочники!$E$2,0,0,COUNTA([15]Справочники!$E:$E)-1,1)</definedName>
    <definedName name="fdr">#REF!</definedName>
    <definedName name="ff">#REF!</definedName>
    <definedName name="fffff">'[16]Гр5(о)'!#REF!</definedName>
    <definedName name="fg">#N/A</definedName>
    <definedName name="fga">#N/A</definedName>
    <definedName name="fhrsiujt">#N/A</definedName>
    <definedName name="Financialpb" hidden="1">[11]MAIN!$A$468:$IV$468</definedName>
    <definedName name="Financialpb2" hidden="1">[11]MAIN!$A$394:$IV$394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OFFSET([13]dict!$I$1,1,0,COUNTA([13]dict!$I$1:$I$65536)-1,1)</definedName>
    <definedName name="G">[10]!USD/1.701</definedName>
    <definedName name="GC_100A_LIST">'[17]группы потребителей'!$A$3</definedName>
    <definedName name="GC_SHORT_LIST">'[17]группы потребителей'!$A$3:$A$5</definedName>
    <definedName name="gg">#REF!</definedName>
    <definedName name="ggg">#N/A</definedName>
    <definedName name="gggg">#N/A</definedName>
    <definedName name="gggggg">#N/A</definedName>
    <definedName name="ggggggg">[18]ROE!$T$55</definedName>
    <definedName name="ghg" localSheetId="6" hidden="1">{#N/A,#N/A,FALSE,"Себестоимсть-97"}</definedName>
    <definedName name="ghg" localSheetId="4" hidden="1">{#N/A,#N/A,FALSE,"Себестоимсть-97"}</definedName>
    <definedName name="ghg" localSheetId="5" hidden="1">{#N/A,#N/A,FALSE,"Себестоимсть-97"}</definedName>
    <definedName name="ghg" localSheetId="1" hidden="1">{#N/A,#N/A,FALSE,"Себестоимсть-97"}</definedName>
    <definedName name="ghg" localSheetId="3" hidden="1">{#N/A,#N/A,FALSE,"Себестоимсть-97"}</definedName>
    <definedName name="ghg" localSheetId="8" hidden="1">{#N/A,#N/A,FALSE,"Себестоимсть-97"}</definedName>
    <definedName name="ghg" localSheetId="7" hidden="1">{#N/A,#N/A,FALSE,"Себестоимсть-97"}</definedName>
    <definedName name="ghg" localSheetId="9" hidden="1">{#N/A,#N/A,FALSE,"Себестоимсть-97"}</definedName>
    <definedName name="ghg" hidden="1">{#N/A,#N/A,FALSE,"Себестоимсть-97"}</definedName>
    <definedName name="ghythj" hidden="1">[19]Matrix!#REF!</definedName>
    <definedName name="GoAssetChart">#N/A</definedName>
    <definedName name="GoBack">#N/A</definedName>
    <definedName name="GoBalanceSheet">#N/A</definedName>
    <definedName name="GoCashFlow">#N/A</definedName>
    <definedName name="god">[20]Титульный!$F$10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[11]Analitics!$J$2</definedName>
    <definedName name="HisYear_1" hidden="1">[11]Analitics!$I$2</definedName>
    <definedName name="HisYear_2" hidden="1">[11]Analitics!$H$2</definedName>
    <definedName name="HisYear_3" hidden="1">[11]Analitics!$G$2</definedName>
    <definedName name="hn._I006" hidden="1">'[11]CREDIT STATS'!$A$52:$X$55</definedName>
    <definedName name="hn._I018" hidden="1">'[11]CREDIT STATS'!$A$101:$X$104</definedName>
    <definedName name="hn._I024" hidden="1">'[11]CREDIT STATS'!$A$78:$X$80</definedName>
    <definedName name="hn._I028" hidden="1">'[11]CREDIT STATS'!$A$89:$X$95</definedName>
    <definedName name="hn._I029" hidden="1">'[11]CREDIT STATS'!$A$105:$X$109</definedName>
    <definedName name="hn._I030" hidden="1">'[11]CREDIT STATS'!$A$96:$X$100</definedName>
    <definedName name="hn._I031" hidden="1">'[11]CREDIT STATS'!$A$83:$X$88</definedName>
    <definedName name="hn._I044" hidden="1">'[11]CREDIT STATS'!$A$134:$X$141</definedName>
    <definedName name="hn._I051" hidden="1">'[11]CREDIT STATS'!$A$126:$X$129</definedName>
    <definedName name="hn._I059" hidden="1">'[11]CREDIT STATS'!$A$56:$X$60</definedName>
    <definedName name="hn._I062" hidden="1">'[11]CREDIT STATS'!$A$130:$X$133</definedName>
    <definedName name="hn._I070" hidden="1">'[11]CREDIT STATS'!$A$142:$X$145</definedName>
    <definedName name="hn._I071" hidden="1">'[11]CREDIT STATS'!$A$61:$X$65</definedName>
    <definedName name="hn._I075" hidden="1">'[11]CREDIT STATS'!$A$72:$X$74</definedName>
    <definedName name="hn._I077" hidden="1">'[11]CREDIT STATS'!$A$146:$X$150</definedName>
    <definedName name="hn._I083" hidden="1">'[11]CREDIT STATS'!$A$66:$X$69</definedName>
    <definedName name="hn._I085" hidden="1">'[11]CREDIT STATS'!$A$75:$X$77</definedName>
    <definedName name="hn._P001" hidden="1">'[11]CREDIT STATS'!$A$70:$X$71</definedName>
    <definedName name="hn._P002" hidden="1">'[11]CREDIT STATS'!$A$232:$X$236</definedName>
    <definedName name="hn._P004" hidden="1">'[11]CREDIT STATS'!$A$110:$X$115</definedName>
    <definedName name="hn._P014" hidden="1">'[11]CREDIT STATS'!$A$121:$X$123</definedName>
    <definedName name="hn._P016" hidden="1">'[11]CREDIT STATS'!$A$50:$X$51</definedName>
    <definedName name="hn._P017" hidden="1">'[11]CREDIT STATS'!$A$124:$IV$125</definedName>
    <definedName name="hn._P017g" hidden="1">'[11]CREDIT STATS'!$A$237:$IV$240</definedName>
    <definedName name="hn._P021" hidden="1">'[11]CREDIT STATS'!$A$116:$X$120</definedName>
    <definedName name="hn._P024" hidden="1">'[11]CREDIT STATS'!$A$81:$X$82</definedName>
    <definedName name="hn.Add015" hidden="1">'[11]CREDIT STATS'!$O$16:$X$16</definedName>
    <definedName name="hn.Aggregate" hidden="1">[11]Data!$C$16</definedName>
    <definedName name="hn.CompanyInfo" hidden="1">[11]Data!$C$3:$C$24</definedName>
    <definedName name="hn.CompanyName" hidden="1">[11]Data!$C$11</definedName>
    <definedName name="hn.CompanyUCN" hidden="1">[11]Data!$C$5</definedName>
    <definedName name="hn.ConvertVal1" hidden="1">[11]LTM!$G$458:$J$459</definedName>
    <definedName name="hn.ConvertZero1" hidden="1">[11]LTM!$G$461:$J$461,[11]LTM!$G$463:$J$464,[11]LTM!$G$468:$J$469,[11]LTM!$G$473:$J$475,[11]LTM!$G$480:$J$480,[11]LTM!$G$484:$J$485,[11]LTM!$G$490:$J$490,[11]LTM!$G$514:$J$518,[11]LTM!$G$525:$J$526,[11]LTM!$G$532:$J$537</definedName>
    <definedName name="hn.ConvertZero2" hidden="1">[11]LTM!$G$560:$J$560,[11]LTM!$H$590:$J$591,[11]LTM!$H$614:$J$614,[11]LTM!$H$635:$J$636,[11]LTM!$G$676:$J$680,[11]LTM!$G$686:$J$686,[11]LTM!$G$688:$J$694,[11]LTM!$G$681:$J$682</definedName>
    <definedName name="hn.ConvertZero3" hidden="1">[11]LTM!$G$699:$J$706,[11]LTM!$G$710:$J$714,[11]LTM!$G$717:$J$734,[11]LTM!$G$738:$J$738,[11]LTM!$G$745:$J$751</definedName>
    <definedName name="hn.ConvertZero4" hidden="1">[11]LTM!$G$840:$J$840,[11]LTM!$H$1266:$J$1266,[11]LTM!$G$1267:$J$1267,[11]LTM!$G$1454:$J$1461,[11]LTM!$J$1462,[11]LTM!$J$1463,[11]LTM!$G$1468:$J$1469,[11]LTM!$L$1469:$N$1469</definedName>
    <definedName name="hn.ConvertZeroUnhide1" hidden="1">[11]LTM!$G$1469:$J$1469,[11]LTM!$L$1469:$N$1469,[11]LTM!$H$1266:$J$1266</definedName>
    <definedName name="hn.CopyforPR" hidden="1">[11]LTM!$B$458:$B$459</definedName>
    <definedName name="hn.Delete015" hidden="1">'[11]CREDIT STATS'!$B$9:$K$11,'[11]CREDIT STATS'!$O$11:$X$14,'[11]CREDIT STATS'!$B$25:$K$30,'[11]CREDIT STATS'!$O$25:$X$26</definedName>
    <definedName name="hn.domestic" hidden="1">'[11]CREDIT STATS'!$A$2:$IV$150</definedName>
    <definedName name="hn.DomesticFlag" hidden="1">[11]Data!$C$14</definedName>
    <definedName name="hn.DZ_MultByFXRates" hidden="1">[11]DropZone!$B$2:$I$118,[11]DropZone!$B$120:$I$132,[11]DropZone!$B$134:$I$136,[11]DropZone!$B$138:$I$146</definedName>
    <definedName name="hn.DZdata" hidden="1">[11]DropZone!$B$1:$I$65536</definedName>
    <definedName name="hn.ExtDb" hidden="1">FALSE</definedName>
    <definedName name="hn.FromMain" hidden="1">[11]LTM!$N$443:$N$447</definedName>
    <definedName name="hn.FromMain1" hidden="1">[11]LTM!$N$443</definedName>
    <definedName name="hn.FromMain2" hidden="1">[11]LTM!$N$448</definedName>
    <definedName name="hn.FromMain3" hidden="1">[11]LTM!$N$444</definedName>
    <definedName name="hn.FromMain4" hidden="1">[11]LTM!$N$446</definedName>
    <definedName name="hn.FromMain5" hidden="1">[11]LTM!$N$447</definedName>
    <definedName name="hn.Global" hidden="1">'[11]CREDIT STATS'!$A$151:$IV$242</definedName>
    <definedName name="hn.IssuerID" hidden="1">[11]Data!$C$8</definedName>
    <definedName name="hn.IssuerNameShort" hidden="1">[11]Data!$C$24</definedName>
    <definedName name="hn.LTM_MultByFXRates" hidden="1">[11]LTM!$G$461:$N$477,[11]LTM!$G$480:$N$539,[11]LTM!$G$548:$N$667,[11]LTM!$G$676:$N$1266,[11]LTM!$G$1454:$N$1461,[11]LTM!$G$1463:$N$1465,[11]LTM!$G$1468:$N$1469</definedName>
    <definedName name="hn.LTMData" hidden="1">[11]LTM!$G$1:$N$65536</definedName>
    <definedName name="hn.ModelType" hidden="1">"DEAL"</definedName>
    <definedName name="hn.ModelVersion" hidden="1">1</definedName>
    <definedName name="hn.MultbyFXRates" hidden="1">[11]LTM!$G$461:$N$477,[11]LTM!$G$480:$N$539,[11]LTM!$G$548:$N$667,[11]LTM!$G$676:$N$1266,[11]LTM!$G$1454:$N$1461,[11]LTM!$G$1463:$N$1465,[11]LTM!$G$1468:$N$1469</definedName>
    <definedName name="hn.MultByFXRates1" hidden="1">[11]LTM!$G$461:$G$477,[11]LTM!$G$480:$G$539,[11]LTM!$G$548:$G$562,[11]LTM!$G$676:$G$840,[11]LTM!$G$1454:$G$1469</definedName>
    <definedName name="hn.MultByFXRates2" hidden="1">[11]LTM!$H$461:$H$477,[11]LTM!$H$480:$H$539,[11]LTM!$H$548:$H$667,[11]LTM!$H$676:$H$1266,[11]LTM!$H$1454:$H$1469</definedName>
    <definedName name="hn.MultByFXRates3" hidden="1">[11]LTM!$I$461:$I$477,[11]LTM!$I$480:$I$539,[11]LTM!$I$548:$I$667,[11]LTM!$I$676:$I$1266,[11]LTM!$I$1454:$I$1469</definedName>
    <definedName name="hn.MultbyFxrates4" hidden="1">[11]LTM!$J$461:$J$477,[11]LTM!$J$480:$J$539,[11]LTM!$J$548:$J$668,[11]LTM!$J$676:$J$1266,[11]LTM!$J$1454:$J$1461,[11]LTM!$J$1463:$J$1465,[11]LTM!$J$1468</definedName>
    <definedName name="hn.multbyfxrates5" hidden="1">[11]LTM!$L$461:$L$477,[11]LTM!$L$480:$L$539,[11]LTM!$L$548:$L$562,[11]LTM!$L$676:$L$840,[11]LTM!$L$1454:$L$1469</definedName>
    <definedName name="hn.multbyfxrates6" hidden="1">[11]LTM!$M$461:$M$477,[11]LTM!$M$480:$M$539,[11]LTM!$M$548:$M$668,[11]LTM!$M$676:$M$1266,[11]LTM!$M$1454:$M$1469</definedName>
    <definedName name="hn.multbyfxrates7" hidden="1">[11]LTM!$N$461:$N$477,[11]LTM!$N$480:$N$539,[11]LTM!$N$548:$N$667,[11]LTM!$N$676:$N$1266,[11]LTM!$N$1454:$N$1469</definedName>
    <definedName name="hn.MultByFXRatesBot1" hidden="1">[11]LTM!$G$676:$G$682,[11]LTM!$G$686,[11]LTM!$G$688:$G$694,[11]LTM!$G$699:$G$706,[11]LTM!$G$710:$G$714,[11]LTM!$G$717:$G$734,[11]LTM!$G$738,[11]LTM!$G$738,[11]LTM!$G$745:$G$751,[11]LTM!$G$840,[11]LTM!$G$1454:$G$1461,[11]LTM!$G$1468:$G$1469</definedName>
    <definedName name="hn.MultByFXRatesBot2" hidden="1">[11]LTM!$H$676:$H$682,[11]LTM!$H$686,[11]LTM!$H$688:$H$694,[11]LTM!$H$699:$H$706,[11]LTM!$H$710:$H$714,[11]LTM!$H$717:$H$734,[11]LTM!$H$738,[11]LTM!$H$745:$H$751,[11]LTM!$H$840,[11]LTM!$H$1266,[11]LTM!$H$1454:$H$1461,[11]LTM!$H$1468:$H$1469</definedName>
    <definedName name="hn.MultByFXRatesBot3" hidden="1">[11]LTM!$I$676:$I$682,[11]LTM!$I$686,[11]LTM!$I$688:$I$694,[11]LTM!$I$699:$I$706,[11]LTM!$I$710:$I$714,[11]LTM!$I$717:$I$734,[11]LTM!$I$738,[11]LTM!$I$745:$I$751,[11]LTM!$I$840,[11]LTM!$I$1266,[11]LTM!$I$1454:$I$1461,[11]LTM!$I$1468:$I$1469</definedName>
    <definedName name="hn.MultByFXRatesBot4" hidden="1">[11]LTM!$J$676:$J$682,[11]LTM!$J$686,[11]LTM!$J$688:$J$694,[11]LTM!$J$699:$J$706,[11]LTM!$J$710:$J$714,[11]LTM!$J$717:$J$734,[11]LTM!$J$738,[11]LTM!$J$745:$J$751,[11]LTM!$J$840,[11]LTM!$J$1266,[11]LTM!$J$1454:$J$1461,[11]LTM!$J$1463:$J$1465,[11]LTM!$J$1468</definedName>
    <definedName name="hn.MultByFXRatesBot5" hidden="1">[11]LTM!$L$676:$L$682,[11]LTM!$L$686,[11]LTM!$L$688:$L$694,[11]LTM!$L$699:$L$706,[11]LTM!$L$710:$L$714,[11]LTM!$L$717:$L$734,[11]LTM!$L$738,[11]LTM!$L$745:$L$751,[11]LTM!$L$837:$L$838,[11]LTM!$L$1454:$L$1458,[11]LTM!$L$1468:$L$1469</definedName>
    <definedName name="hn.MultByFXRatesBot6" hidden="1">[11]LTM!$M$676:$M$682,[11]LTM!$M$686,[11]LTM!$M$688:$M$694,[11]LTM!$M$699:$M$706,[11]LTM!$M$710:$M$714,[11]LTM!$M$717:$M$734,[11]LTM!$M$738,[11]LTM!$M$745:$M$751,[11]LTM!$M$837:$M$838,[11]LTM!$M$1454:$M$1458,[11]LTM!$M$1468:$M$1469</definedName>
    <definedName name="hn.MultByFXRatesBot7" hidden="1">[11]LTM!$N$676:$N$682,[11]LTM!$N$686,[11]LTM!$N$688:$N$694,[11]LTM!$N$699:$N$706,[11]LTM!$N$710:$N$714,[11]LTM!$N$717:$N$734,[11]LTM!$N$738,[11]LTM!$N$745:$N$751,[11]LTM!$N$837:$N$838,[11]LTM!$N$1454:$N$1458,[11]LTM!$N$1468:$N$1469</definedName>
    <definedName name="hn.MultByFXRatesTop1" hidden="1">[11]LTM!$G$461,[11]LTM!$G$463:$G$464,[11]LTM!$G$468:$G$469,[11]LTM!$G$473:$G$475,[11]LTM!$G$480,[11]LTM!$G$484:$G$485,[11]LTM!$G$490:$G$509,[11]LTM!$G$512,[11]LTM!$G$514:$G$518,[11]LTM!$G$525:$G$526,[11]LTM!$G$532:$G$537,[11]LTM!$G$560</definedName>
    <definedName name="hn.MultByFXRatesTop2" hidden="1">[11]LTM!$H$461,[11]LTM!$H$463:$H$464,[11]LTM!$H$468:$H$469,[11]LTM!$H$473:$H$475,[11]LTM!$H$480,[11]LTM!$H$484:$H$485,[11]LTM!$H$490:$H$509,[11]LTM!$H$512,[11]LTM!$H$514:$H$518,[11]LTM!$H$525:$H$526,[11]LTM!$H$532:$H$537,[11]LTM!$H$560,[11]LTM!$H$590:$H$591,[11]LTM!$H$614:$H$631,[11]LTM!$H$635:$H$636</definedName>
    <definedName name="hn.MultByFXRatesTop3" hidden="1">[11]LTM!$I$461,[11]LTM!$I$463:$I$464,[11]LTM!$I$468:$I$469,[11]LTM!$I$473:$I$475,[11]LTM!$I$480,[11]LTM!$I$484:$I$485,[11]LTM!$I$490:$I$509,[11]LTM!$I$512,[11]LTM!$I$514:$I$518,[11]LTM!$I$525:$I$526,[11]LTM!$I$532:$I$537,[11]LTM!$I$560,[11]LTM!$I$590:$I$591,[11]LTM!$I$614:$I$631,[11]LTM!$I$635:$I$636</definedName>
    <definedName name="hn.MultByFXRatesTop4" hidden="1">[11]LTM!$J$461,[11]LTM!$J$463:$J$464,[11]LTM!$J$468:$J$469,[11]LTM!$J$473:$J$475,[11]LTM!$J$480,[11]LTM!$J$484:$J$485,[11]LTM!$J$490:$J$509,[11]LTM!$J$512,[11]LTM!$J$514:$J$518,[11]LTM!$J$525:$J$526,[11]LTM!$J$532:$J$537,[11]LTM!$J$560,[11]LTM!$J$590:$J$591,[11]LTM!$J$614:$J$631,[11]LTM!$J$635:$J$636</definedName>
    <definedName name="hn.MultByFXRatesTop5" hidden="1">[11]LTM!$L$461,[11]LTM!$L$463:$L$464,[11]LTM!$L$468:$L$469,[11]LTM!$L$473:$L$475,[11]LTM!$L$480,[11]LTM!$L$484:$L$485,[11]LTM!$L$490:$L$509,[11]LTM!$L$512,[11]LTM!$L$514:$L$518,[11]LTM!$L$525:$L$526,[11]LTM!$L$532:$L$537,[11]LTM!$L$560</definedName>
    <definedName name="hn.MultByFXRatesTop6" hidden="1">[11]LTM!$M$461,[11]LTM!$M$463:$M$464,[11]LTM!$M$468:$M$469,[11]LTM!$M$473:$M$475,[11]LTM!$M$480,[11]LTM!$M$484:$M$485,[11]LTM!$M$490:$M$509,[11]LTM!$M$512,[11]LTM!$M$514:$M$518,[11]LTM!$M$525:$M$526,[11]LTM!$M$532:$M$537,[11]LTM!$M$560,[11]LTM!$M$590:$M$591,[11]LTM!$M$614:$M$631,[11]LTM!$M$635:$M$636</definedName>
    <definedName name="hn.MultByFXRatesTop7" hidden="1">[11]LTM!$N$461,[11]LTM!$N$463:$N$464,[11]LTM!$N$468:$N$469,[11]LTM!$N$473:$N$475,[11]LTM!$N$480,[11]LTM!$N$484:$N$485,[11]LTM!$N$490:$N$509,[11]LTM!$N$512,[11]LTM!$N$514:$N$518,[11]LTM!$N$525:$N$526,[11]LTM!$N$532:$N$537,[11]LTM!$N$560,[11]LTM!$N$590:$N$591,[11]LTM!$N$614:$N$631,[11]LTM!$N$635:$N$636</definedName>
    <definedName name="hn.NoUpload" hidden="1">0</definedName>
    <definedName name="hn.ObligorGrade" hidden="1">[11]Data!$C$15</definedName>
    <definedName name="hn.ParentName" hidden="1">[11]Data!$C$9</definedName>
    <definedName name="hn.ParentUCN" hidden="1">[11]Data!$C$6</definedName>
    <definedName name="hn.ParityCheck" hidden="1">[11]LTM!$G$757:$J$757</definedName>
    <definedName name="hn.PrivateEndMonth" hidden="1">[11]Data!$C$19</definedName>
    <definedName name="hn.PrivateLTM" hidden="1">[11]Data!$C$25</definedName>
    <definedName name="hn.PrivateLTMYear" hidden="1">[11]LTM!$N$459</definedName>
    <definedName name="hn.PrivateQuarter" hidden="1">[11]Data!$C$17</definedName>
    <definedName name="hn.PrivateYear" hidden="1">[11]Data!$C$18</definedName>
    <definedName name="hn.PrivateYearEnd" hidden="1">[11]Data!$C$26</definedName>
    <definedName name="hn.PublicFlag" hidden="1">[11]Data!$C$13</definedName>
    <definedName name="hn.ReviewDescription" hidden="1">[11]Data!$C$22</definedName>
    <definedName name="hn.ReviewID" hidden="1">[11]Data!$C$3</definedName>
    <definedName name="hn.ReviewYear" hidden="1">[11]Data!$C$7</definedName>
    <definedName name="hn.Segment" hidden="1">[11]Data!$C$10</definedName>
    <definedName name="hn.SegmentDesc" hidden="1">[11]Data!$C$23</definedName>
    <definedName name="hn.SegmentID" hidden="1">[11]Data!$C$4</definedName>
    <definedName name="hn.Ticker" hidden="1">[11]Data!$C$12</definedName>
    <definedName name="hn.UserLogin" hidden="1">[11]Data!$C$21</definedName>
    <definedName name="hn.USLast" hidden="1">[11]LTM!$F$456</definedName>
    <definedName name="hn.YearLabel" hidden="1">#REF!</definedName>
    <definedName name="id_cat">#REF!</definedName>
    <definedName name="iii" localSheetId="6">kk/1.81</definedName>
    <definedName name="iii" localSheetId="4">kk/1.81</definedName>
    <definedName name="iii" localSheetId="5">kk/1.81</definedName>
    <definedName name="iii" localSheetId="1">kk/1.81</definedName>
    <definedName name="iii" localSheetId="3">kk/1.81</definedName>
    <definedName name="iii" localSheetId="8">kk/1.81</definedName>
    <definedName name="iii" localSheetId="7">kk/1.81</definedName>
    <definedName name="iii" localSheetId="9">kk/1.81</definedName>
    <definedName name="iii">kk/1.81</definedName>
    <definedName name="iiii" localSheetId="6">kk/1.81</definedName>
    <definedName name="iiii" localSheetId="4">kk/1.81</definedName>
    <definedName name="iiii" localSheetId="5">kk/1.81</definedName>
    <definedName name="iiii" localSheetId="1">kk/1.81</definedName>
    <definedName name="iiii" localSheetId="3">kk/1.81</definedName>
    <definedName name="iiii" localSheetId="8">kk/1.81</definedName>
    <definedName name="iiii" localSheetId="7">kk/1.81</definedName>
    <definedName name="iiii" localSheetId="9">kk/1.81</definedName>
    <definedName name="iiii">kk/1.81</definedName>
    <definedName name="Income_Statement_1">#REF!</definedName>
    <definedName name="Income_Statement_2">#REF!</definedName>
    <definedName name="Income_Statement_3">#REF!</definedName>
    <definedName name="Incomepb" hidden="1">[11]MAIN!$A$89:$IV$89</definedName>
    <definedName name="index2">'[21]П1.12.'!#REF!</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9"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[11]Analitics!$F$54</definedName>
    <definedName name="IsSecureSenior1" hidden="1">[11]Analitics!$F$55</definedName>
    <definedName name="IsSecureSenior2" hidden="1">[11]Analitics!$F$56</definedName>
    <definedName name="IsSecureSenior3" hidden="1">[11]Analitics!$F$57</definedName>
    <definedName name="IsSecureSenior4" hidden="1">[11]Analitics!$F$58</definedName>
    <definedName name="IsSecureSenior5" hidden="1">[11]Analitics!$F$59</definedName>
    <definedName name="IsSecureSenior6" hidden="1">[11]Analitics!$F$60</definedName>
    <definedName name="IsSecureSenior7" hidden="1">[11]Analitics!$F$61</definedName>
    <definedName name="jjjj">'[22]Гр5(о)'!#REF!</definedName>
    <definedName name="jjjjjj">#N/A</definedName>
    <definedName name="k">#N/A</definedName>
    <definedName name="kk">#N/A</definedName>
    <definedName name="kkk" localSheetId="6" hidden="1">{"Отпуск теплоэнергии",#N/A,FALSE,"Лист1"}</definedName>
    <definedName name="kkk" localSheetId="4" hidden="1">{"Отпуск теплоэнергии",#N/A,FALSE,"Лист1"}</definedName>
    <definedName name="kkk" localSheetId="5" hidden="1">{"Отпуск теплоэнергии",#N/A,FALSE,"Лист1"}</definedName>
    <definedName name="kkk" localSheetId="1" hidden="1">{"Отпуск теплоэнергии",#N/A,FALSE,"Лист1"}</definedName>
    <definedName name="kkk" localSheetId="3" hidden="1">{"Отпуск теплоэнергии",#N/A,FALSE,"Лист1"}</definedName>
    <definedName name="kkk" localSheetId="8" hidden="1">{"Отпуск теплоэнергии",#N/A,FALSE,"Лист1"}</definedName>
    <definedName name="kkk" localSheetId="7" hidden="1">{"Отпуск теплоэнергии",#N/A,FALSE,"Лист1"}</definedName>
    <definedName name="kkk" localSheetId="9"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[11]Analitics!$C$3</definedName>
    <definedName name="libir6m">#REF!</definedName>
    <definedName name="limcount" hidden="1">1</definedName>
    <definedName name="list_indicator">[23]!Показатель[Показатель]</definedName>
    <definedName name="LME">#REF!</definedName>
    <definedName name="Loan_Amount">#REF!</definedName>
    <definedName name="Loan_Start">#REF!</definedName>
    <definedName name="Loan_Years">#REF!</definedName>
    <definedName name="ltm_BalanceSheet" hidden="1">[11]LTM!$A$669:$O$756</definedName>
    <definedName name="ltm_IncomeStatement" hidden="1">[11]LTM!$A$453:$O$540</definedName>
    <definedName name="lvl">'[24]уровень напряжения'!$XFD$1:$XFD$13</definedName>
    <definedName name="LVL_APP99A_LIST">'[17]уровень напряжения'!$A$6:$A$9</definedName>
    <definedName name="mamamia">#REF!</definedName>
    <definedName name="mm">#N/A</definedName>
    <definedName name="mmm" localSheetId="6" hidden="1">{#N/A,#N/A,FALSE,"Себестоимсть-97"}</definedName>
    <definedName name="mmm" localSheetId="4" hidden="1">{#N/A,#N/A,FALSE,"Себестоимсть-97"}</definedName>
    <definedName name="mmm" localSheetId="5" hidden="1">{#N/A,#N/A,FALSE,"Себестоимсть-97"}</definedName>
    <definedName name="mmm" localSheetId="1" hidden="1">{#N/A,#N/A,FALSE,"Себестоимсть-97"}</definedName>
    <definedName name="mmm" localSheetId="3" hidden="1">{#N/A,#N/A,FALSE,"Себестоимсть-97"}</definedName>
    <definedName name="mmm" localSheetId="8" hidden="1">{#N/A,#N/A,FALSE,"Себестоимсть-97"}</definedName>
    <definedName name="mmm" localSheetId="7" hidden="1">{#N/A,#N/A,FALSE,"Себестоимсть-97"}</definedName>
    <definedName name="mmm" localSheetId="9" hidden="1">{#N/A,#N/A,FALSE,"Себестоимсть-97"}</definedName>
    <definedName name="mmm" hidden="1">{#N/A,#N/A,FALSE,"Себестоимсть-97"}</definedName>
    <definedName name="month_col">[7]TEHSHEET!$N$2:$O$13</definedName>
    <definedName name="month_col1">[7]TEHSHEET!$O$2:$P$13</definedName>
    <definedName name="month_sbit_nadb_setup">[7]Титульный!$E$28</definedName>
    <definedName name="n">#N/A</definedName>
    <definedName name="nn" localSheetId="6">kk/1.81</definedName>
    <definedName name="nn" localSheetId="4">kk/1.81</definedName>
    <definedName name="nn" localSheetId="5">kk/1.81</definedName>
    <definedName name="nn" localSheetId="1">kk/1.81</definedName>
    <definedName name="nn" localSheetId="3">kk/1.81</definedName>
    <definedName name="nn" localSheetId="8">kk/1.81</definedName>
    <definedName name="nn" localSheetId="7">kk/1.81</definedName>
    <definedName name="nn" localSheetId="9">kk/1.81</definedName>
    <definedName name="nn">kk/1.81</definedName>
    <definedName name="nnnn" localSheetId="6">kk/1.81</definedName>
    <definedName name="nnnn" localSheetId="4">kk/1.81</definedName>
    <definedName name="nnnn" localSheetId="5">kk/1.81</definedName>
    <definedName name="nnnn" localSheetId="1">kk/1.81</definedName>
    <definedName name="nnnn" localSheetId="3">kk/1.81</definedName>
    <definedName name="nnnn" localSheetId="8">kk/1.81</definedName>
    <definedName name="nnnn" localSheetId="7">kk/1.81</definedName>
    <definedName name="nnnn" localSheetId="9">kk/1.81</definedName>
    <definedName name="nnnn">kk/1.81</definedName>
    <definedName name="NSBYT_LIST">[25]TEHSHEET!$U$5:$U$10</definedName>
    <definedName name="Num_Pmt_Per_Year">#REF!</definedName>
    <definedName name="Number_of_Payments" localSheetId="6">MATCH(0.01,End_Bal,-1)+1</definedName>
    <definedName name="Number_of_Payments" localSheetId="4">MATCH(0.01,End_Bal,-1)+1</definedName>
    <definedName name="Number_of_Payments" localSheetId="5">MATCH(0.01,End_Bal,-1)+1</definedName>
    <definedName name="Number_of_Payments" localSheetId="1">MATCH(0.01,End_Bal,-1)+1</definedName>
    <definedName name="Number_of_Payments" localSheetId="3">MATCH(0.01,End_Bal,-1)+1</definedName>
    <definedName name="Number_of_Payments" localSheetId="8">MATCH(0.01,End_Bal,-1)+1</definedName>
    <definedName name="Number_of_Payments" localSheetId="7">MATCH(0.01,End_Bal,-1)+1</definedName>
    <definedName name="Number_of_Payments" localSheetId="9">MATCH(0.01,End_Bal,-1)+1</definedName>
    <definedName name="Number_of_Payments">MATCH(0.01,End_Bal,-1)+1</definedName>
    <definedName name="o">#REF!</definedName>
    <definedName name="OBS_Data_Col" hidden="1">[11]Analitics!$M$1</definedName>
    <definedName name="OCFO">OFFSET([15]Справочники!$D$2,0,0,COUNTA([15]Справочники!$D:$D)-1,1)</definedName>
    <definedName name="OLE_LINK1_1">'[26]2013'!#REF!</definedName>
    <definedName name="oooo" localSheetId="6" hidden="1">{"Отпуск теплоэнергии",#N/A,FALSE,"Лист1"}</definedName>
    <definedName name="oooo" localSheetId="4" hidden="1">{"Отпуск теплоэнергии",#N/A,FALSE,"Лист1"}</definedName>
    <definedName name="oooo" localSheetId="5" hidden="1">{"Отпуск теплоэнергии",#N/A,FALSE,"Лист1"}</definedName>
    <definedName name="oooo" localSheetId="1" hidden="1">{"Отпуск теплоэнергии",#N/A,FALSE,"Лист1"}</definedName>
    <definedName name="oooo" localSheetId="3" hidden="1">{"Отпуск теплоэнергии",#N/A,FALSE,"Лист1"}</definedName>
    <definedName name="oooo" localSheetId="8" hidden="1">{"Отпуск теплоэнергии",#N/A,FALSE,"Лист1"}</definedName>
    <definedName name="oooo" localSheetId="7" hidden="1">{"Отпуск теплоэнергии",#N/A,FALSE,"Лист1"}</definedName>
    <definedName name="oooo" localSheetId="9" hidden="1">{"Отпуск теплоэнергии",#N/A,FALSE,"Лист1"}</definedName>
    <definedName name="oooo" hidden="1">{"Отпуск теплоэнергии",#N/A,FALSE,"Лист1"}</definedName>
    <definedName name="Openingpb" hidden="1">[11]Analitics!$A$454:$IV$454</definedName>
    <definedName name="opt_roz">[3]Титульный!$E$27</definedName>
    <definedName name="org">[20]Титульный!$F$13</definedName>
    <definedName name="output_year">#REF!</definedName>
    <definedName name="OWNER" hidden="1">[11]Analitics!$G$205</definedName>
    <definedName name="p.BS" hidden="1">[11]MAIN!$C$234:$AF$329</definedName>
    <definedName name="p.BSAssumptions" hidden="1">[11]MAIN!$C$395:$AE$468</definedName>
    <definedName name="p.CapStructure" hidden="1">[11]MAIN!$C$468:$AF$859</definedName>
    <definedName name="p.CashFlow" hidden="1">[11]MAIN!$C$89:$AF$233</definedName>
    <definedName name="p.Covenants" hidden="1">[11]COVEN!$B$3:$W$74</definedName>
    <definedName name="p.Covenants_Titles" hidden="1">[11]COVEN!$A$1:$IV$2</definedName>
    <definedName name="p.Cover" hidden="1">[11]Analitics!$C$81:$X$118</definedName>
    <definedName name="p.CreditStats" hidden="1">'[11]CREDIT STATS'!$B$2:$X$244</definedName>
    <definedName name="p.DCF" hidden="1">'[11]DCF 3'!$B$9:$O$110</definedName>
    <definedName name="p.DCF_Titles" hidden="1">'[11]DCF 3'!$A$1:$IV$2</definedName>
    <definedName name="p.Depreciation" hidden="1">[11]MAIN!$C$919:$AF$980</definedName>
    <definedName name="p.DivisionA" hidden="1">'[11]DIV INC'!$B$250:$AG$304</definedName>
    <definedName name="p.Executive" hidden="1">[11]Analitics!$C$119:$X$205</definedName>
    <definedName name="p.FactSheet" hidden="1">[11]Analitics!$C$362:$X$362</definedName>
    <definedName name="p.IRR" hidden="1">'[11]EQ. IRR'!$B$3:$W$174</definedName>
    <definedName name="p.IRR_Titles" hidden="1">'[11]EQ. IRR'!$A$1:$IV$1</definedName>
    <definedName name="p.IS" hidden="1">[11]MAIN!$C$1:$AF$88</definedName>
    <definedName name="p.ISAssumptions" hidden="1">[11]MAIN!$C$331:$AE$394</definedName>
    <definedName name="p.LTM_BS" hidden="1">[11]LTM!$B$669:$O$756</definedName>
    <definedName name="p.LTM_IS" hidden="1">[11]LTM!$B$453:$O$540</definedName>
    <definedName name="p.OpeningBS" hidden="1">[11]Analitics!$C$363:$X$453</definedName>
    <definedName name="p.SP" hidden="1">'[11]S&amp;P'!$B$1:$U$77</definedName>
    <definedName name="p.Summary" hidden="1">[11]SUMMARY!$B$3:$O$117</definedName>
    <definedName name="p.Summary_Titles" hidden="1">[11]SUMMARY!$A$1:$IV$1</definedName>
    <definedName name="p.TaxCalculation" hidden="1">[11]MAIN!$C$860:$AF$918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[27]Свод!$G$27:$AA$37,[27]Свод!$G$39:$AA$51,[27]Свод!$G$53:$AA$66,[27]Свод!$G$68:$AA$73,[27]Свод!$G$75:$AA$89,[27]Свод!$G$91:$AA$101,[27]Свод!$G$103:$AA$111</definedName>
    <definedName name="P1_SCOPE_TAR_OLD" hidden="1">[27]Свод!$H$27:$H$37,[27]Свод!$H$39:$H$51,[27]Свод!$H$53:$H$66,[27]Свод!$H$68:$H$73,[27]Свод!$H$75:$H$89,[27]Свод!$H$91:$H$101,[27]Свод!$H$103:$H$108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[27]Свод!$W$8:$W$25,[27]Свод!$W$27:$W$37,[27]Свод!$W$39:$W$51,[27]Свод!$W$53:$W$66,[27]Свод!$W$68:$W$73,[27]Свод!$W$75:$W$89,[27]Свод!$W$91:$W$101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6" hidden="1">#REF!,#REF!,#REF!,#REF!,P1_SCOPE_PROT1,P2_SCOPE_PROT1</definedName>
    <definedName name="P6_SCOPE_PROT1" localSheetId="4" hidden="1">#REF!,#REF!,#REF!,#REF!,P1_SCOPE_PROT1,P2_SCOPE_PROT1</definedName>
    <definedName name="P6_SCOPE_PROT1" localSheetId="5" hidden="1">#REF!,#REF!,#REF!,#REF!,P1_SCOPE_PROT1,P2_SCOPE_PROT1</definedName>
    <definedName name="P6_SCOPE_PROT1" localSheetId="1" hidden="1">#REF!,#REF!,#REF!,#REF!,P1_SCOPE_PROT1,P2_SCOPE_PROT1</definedName>
    <definedName name="P6_SCOPE_PROT1" localSheetId="3" hidden="1">#REF!,#REF!,#REF!,#REF!,P1_SCOPE_PROT1,P2_SCOPE_PROT1</definedName>
    <definedName name="P6_SCOPE_PROT1" localSheetId="8" hidden="1">#REF!,#REF!,#REF!,#REF!,P1_SCOPE_PROT1,P2_SCOPE_PROT1</definedName>
    <definedName name="P6_SCOPE_PROT1" localSheetId="7" hidden="1">#REF!,#REF!,#REF!,#REF!,P1_SCOPE_PROT1,P2_SCOPE_PROT1</definedName>
    <definedName name="P6_SCOPE_PROT1" localSheetId="9" hidden="1">#REF!,#REF!,#REF!,#REF!,P1_SCOPE_PROT1,P2_SCOPE_PROT1</definedName>
    <definedName name="P6_SCOPE_PROT1" hidden="1">#REF!,#REF!,#REF!,#REF!,P1_SCOPE_PROT1,P2_SCOPE_PROT1</definedName>
    <definedName name="P6_SCOPE_PROT8" hidden="1">#REF!,#REF!,#REF!,#REF!</definedName>
    <definedName name="P6_T2.1?Protection" localSheetId="6">P1_T2.1?Protection</definedName>
    <definedName name="P6_T2.1?Protection" localSheetId="4">P1_T2.1?Protection</definedName>
    <definedName name="P6_T2.1?Protection" localSheetId="5">P1_T2.1?Protection</definedName>
    <definedName name="P6_T2.1?Protection" localSheetId="1">P1_T2.1?Protection</definedName>
    <definedName name="P6_T2.1?Protection" localSheetId="3">P1_T2.1?Protection</definedName>
    <definedName name="P6_T2.1?Protection" localSheetId="8">P1_T2.1?Protection</definedName>
    <definedName name="P6_T2.1?Protection" localSheetId="7">P1_T2.1?Protection</definedName>
    <definedName name="P6_T2.1?Protection" localSheetId="9">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6">DATE(YEAR(Loan_Start),MONTH(Loan_Start)+Payment_Number,DAY(Loan_Start))</definedName>
    <definedName name="Payment_Date" localSheetId="4">DATE(YEAR(Loan_Start),MONTH(Loan_Start)+Payment_Number,DAY(Loan_Start))</definedName>
    <definedName name="Payment_Date" localSheetId="5">DATE(YEAR(Loan_Start),MONTH(Loan_Start)+Payment_Number,DAY(Loan_Start))</definedName>
    <definedName name="Payment_Date" localSheetId="1">DATE(YEAR(Loan_Start),MONTH(Loan_Start)+Payment_Number,DAY(Loan_Start))</definedName>
    <definedName name="Payment_Date" localSheetId="3">DATE(YEAR(Loan_Start),MONTH(Loan_Start)+Payment_Number,DAY(Loan_Start))</definedName>
    <definedName name="Payment_Date" localSheetId="8">DATE(YEAR(Loan_Start),MONTH(Loan_Start)+Payment_Number,DAY(Loan_Start))</definedName>
    <definedName name="Payment_Date" localSheetId="7">DATE(YEAR(Loan_Start),MONTH(Loan_Start)+Payment_Number,DAY(Loan_Start))</definedName>
    <definedName name="Payment_Date" localSheetId="9">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[11]MAIN!$H$207:$J$207</definedName>
    <definedName name="Pmainoeuvre">#REF!</definedName>
    <definedName name="polta">#REF!</definedName>
    <definedName name="popamia">#REF!</definedName>
    <definedName name="pp">#REF!</definedName>
    <definedName name="prd">[7]Титульный!$E$13</definedName>
    <definedName name="Princ">#REF!</definedName>
    <definedName name="Print_Area_Reset" localSheetId="6">OFFSET(Full_Print,0,0,Last_Row)</definedName>
    <definedName name="Print_Area_Reset" localSheetId="4">OFFSET(Full_Print,0,0,Last_Row)</definedName>
    <definedName name="Print_Area_Reset" localSheetId="5">OFFSET(Full_Print,0,0,Last_Row)</definedName>
    <definedName name="Print_Area_Reset" localSheetId="1">OFFSET(Full_Print,0,0,Last_Row)</definedName>
    <definedName name="Print_Area_Reset" localSheetId="3">OFFSET(Full_Print,0,0,Last_Row)</definedName>
    <definedName name="Print_Area_Reset" localSheetId="8">OFFSET(Full_Print,0,0,Last_Row)</definedName>
    <definedName name="Print_Area_Reset" localSheetId="7">OFFSET(Full_Print,0,0,Last_Row)</definedName>
    <definedName name="Print_Area_Reset" localSheetId="9">OFFSET(Full_Print,0,0,Last_Row)</definedName>
    <definedName name="Print_Area_Reset">OFFSET(Full_Print,0,0,Last_Row)</definedName>
    <definedName name="PrintEnd" hidden="1">[11]MAIN!$AF$917</definedName>
    <definedName name="PrintStart" hidden="1">[11]Analitics!$C$81</definedName>
    <definedName name="PrivatebankingPrivatewealthmanagement" hidden="1">[19]Matrix!#REF!</definedName>
    <definedName name="promd_Запрос_с_16_по_19">#REF!</definedName>
    <definedName name="q">'[21]П1.12.'!#REF!</definedName>
    <definedName name="qaz">#N/A</definedName>
    <definedName name="qq">[10]!USD/1.701</definedName>
    <definedName name="QryRowStr_End_1.5">#N/A</definedName>
    <definedName name="QryRowStr_Start_1.5">#N/A</definedName>
    <definedName name="QryRowStrCount">2</definedName>
    <definedName name="r.BSAssets" hidden="1">[11]DropZone!$B$58:$I$74</definedName>
    <definedName name="r.BSEquity" hidden="1">[11]DropZone!$B$110:$I$118</definedName>
    <definedName name="r.BSLiabilities" hidden="1">[11]DropZone!$B$75:$I$109</definedName>
    <definedName name="r.CashFlow" hidden="1">#REF!</definedName>
    <definedName name="r.ISGrossProfit" hidden="1">[11]DropZone!$B$2:$I$18</definedName>
    <definedName name="r.ISInterest" hidden="1">[11]DropZone!$B$19:$I$46</definedName>
    <definedName name="r.ISNetIncome" hidden="1">[11]DropZone!$B$47:$I$57</definedName>
    <definedName name="r.Leverage" hidden="1">#REF!</definedName>
    <definedName name="r.Liquidity" hidden="1">#REF!</definedName>
    <definedName name="r.LTM" hidden="1">[11]LTM!$L$1:$N$65536</definedName>
    <definedName name="r.LTMInterim" hidden="1">[11]LTM!$AA$1:$AD$65536</definedName>
    <definedName name="r.Market" hidden="1">#REF!</definedName>
    <definedName name="r.Miscellaneous" hidden="1">[11]DropZone!$B$119:$I$148</definedName>
    <definedName name="r.Profitability" hidden="1">#REF!</definedName>
    <definedName name="r.Summary" hidden="1">#REF!</definedName>
    <definedName name="R_r">#REF!</definedName>
    <definedName name="REASON_LST">'[17]причина корректировки'!$A$2:$A$16</definedName>
    <definedName name="Receipts_and_Disbursements">#REF!</definedName>
    <definedName name="REGION_LIST" localSheetId="3">'[56]субъекты РФ'!$A$2:$A$78</definedName>
    <definedName name="REGION_LIST">'[17]субъекты РФ'!$A$2:$A$70</definedName>
    <definedName name="region_name">[20]Титульный!$F$8</definedName>
    <definedName name="Rent_and_Taxes">#REF!</definedName>
    <definedName name="Resnatur">#REF!</definedName>
    <definedName name="Resnatur2">#REF!</definedName>
    <definedName name="Results">#REF!</definedName>
    <definedName name="Retailbankingservices" hidden="1">[19]Matrix!#REF!</definedName>
    <definedName name="rngShowNames" hidden="1">[11]Data!$B$33</definedName>
    <definedName name="rngToggles" hidden="1">[11]Toggles!$C$2:$C$19</definedName>
    <definedName name="Rows2Unhide" hidden="1">[11]MAIN!$C$1:$AF$982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[10]!NotesHyp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6">P3_SCOPE_PROT1,P4_SCOPE_PROT1,P5_SCOPE_PROT1,'Пред. уровни 670кВт - 10МВт'!P6_SCOPE_PROT1</definedName>
    <definedName name="SCOPE_PROT1" localSheetId="4">P3_SCOPE_PROT1,P4_SCOPE_PROT1,P5_SCOPE_PROT1,'Пред. уровни до 670кВт'!P6_SCOPE_PROT1</definedName>
    <definedName name="SCOPE_PROT1" localSheetId="5">P3_SCOPE_PROT1,P4_SCOPE_PROT1,P5_SCOPE_PROT1,'Пред. уровни свыше 10МВт'!P6_SCOPE_PROT1</definedName>
    <definedName name="SCOPE_PROT1" localSheetId="1">P3_SCOPE_PROT1,P4_SCOPE_PROT1,P5_SCOPE_PROT1,'Регулируемые составляющие'!P6_SCOPE_PROT1</definedName>
    <definedName name="SCOPE_PROT1" localSheetId="3">P3_SCOPE_PROT1,P4_SCOPE_PROT1,P5_SCOPE_PROT1,УРП!P6_SCOPE_PROT1</definedName>
    <definedName name="SCOPE_PROT1" localSheetId="8">P3_SCOPE_PROT1,P4_SCOPE_PROT1,P5_SCOPE_PROT1,'Цена без услуг 670кВт - 10МВт'!P6_SCOPE_PROT1</definedName>
    <definedName name="SCOPE_PROT1" localSheetId="7">P3_SCOPE_PROT1,P4_SCOPE_PROT1,P5_SCOPE_PROT1,'Цена без услуг до 670кВт'!P6_SCOPE_PROT1</definedName>
    <definedName name="SCOPE_PROT1" localSheetId="9">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6">#REF!,#REF!,P1_SCOPE_PROT13,P2_SCOPE_PROT13</definedName>
    <definedName name="SCOPE_PROT13" localSheetId="4">#REF!,#REF!,P1_SCOPE_PROT13,P2_SCOPE_PROT13</definedName>
    <definedName name="SCOPE_PROT13" localSheetId="5">#REF!,#REF!,P1_SCOPE_PROT13,P2_SCOPE_PROT13</definedName>
    <definedName name="SCOPE_PROT13" localSheetId="1">#REF!,#REF!,P1_SCOPE_PROT13,P2_SCOPE_PROT13</definedName>
    <definedName name="SCOPE_PROT13" localSheetId="3">#REF!,#REF!,P1_SCOPE_PROT13,P2_SCOPE_PROT13</definedName>
    <definedName name="SCOPE_PROT13" localSheetId="8">#REF!,#REF!,P1_SCOPE_PROT13,P2_SCOPE_PROT13</definedName>
    <definedName name="SCOPE_PROT13" localSheetId="7">#REF!,#REF!,P1_SCOPE_PROT13,P2_SCOPE_PROT13</definedName>
    <definedName name="SCOPE_PROT13" localSheetId="9">#REF!,#REF!,P1_SCOPE_PROT13,P2_SCOPE_PROT13</definedName>
    <definedName name="SCOPE_PROT13">#REF!,#REF!,P1_SCOPE_PROT13,P2_SCOPE_PROT13</definedName>
    <definedName name="SCOPE_PROT14" localSheetId="6">#REF!,#REF!,#REF!,P1_SCOPE_PROT14,P2_SCOPE_PROT14,P3_SCOPE_PROT14,P4_SCOPE_PROT14</definedName>
    <definedName name="SCOPE_PROT14" localSheetId="4">#REF!,#REF!,#REF!,P1_SCOPE_PROT14,P2_SCOPE_PROT14,P3_SCOPE_PROT14,P4_SCOPE_PROT14</definedName>
    <definedName name="SCOPE_PROT14" localSheetId="5">#REF!,#REF!,#REF!,P1_SCOPE_PROT14,P2_SCOPE_PROT14,P3_SCOPE_PROT14,P4_SCOPE_PROT14</definedName>
    <definedName name="SCOPE_PROT14" localSheetId="1">#REF!,#REF!,#REF!,P1_SCOPE_PROT14,P2_SCOPE_PROT14,P3_SCOPE_PROT14,P4_SCOPE_PROT14</definedName>
    <definedName name="SCOPE_PROT14" localSheetId="3">#REF!,#REF!,#REF!,P1_SCOPE_PROT14,P2_SCOPE_PROT14,P3_SCOPE_PROT14,P4_SCOPE_PROT14</definedName>
    <definedName name="SCOPE_PROT14" localSheetId="8">#REF!,#REF!,#REF!,P1_SCOPE_PROT14,P2_SCOPE_PROT14,P3_SCOPE_PROT14,P4_SCOPE_PROT14</definedName>
    <definedName name="SCOPE_PROT14" localSheetId="7">#REF!,#REF!,#REF!,P1_SCOPE_PROT14,P2_SCOPE_PROT14,P3_SCOPE_PROT14,P4_SCOPE_PROT14</definedName>
    <definedName name="SCOPE_PROT14" localSheetId="9">#REF!,#REF!,#REF!,P1_SCOPE_PROT14,P2_SCOPE_PROT14,P3_SCOPE_PROT14,P4_SCOPE_PROT14</definedName>
    <definedName name="SCOPE_PROT14">#REF!,#REF!,#REF!,P1_SCOPE_PROT14,P2_SCOPE_PROT14,P3_SCOPE_PROT14,P4_SCOPE_PROT14</definedName>
    <definedName name="SCOPE_PROT15">#REF!,#REF!</definedName>
    <definedName name="SCOPE_PROT16" localSheetId="6">#REF!,#REF!,#REF!,P1_SCOPE_PROT16</definedName>
    <definedName name="SCOPE_PROT16" localSheetId="4">#REF!,#REF!,#REF!,P1_SCOPE_PROT16</definedName>
    <definedName name="SCOPE_PROT16" localSheetId="5">#REF!,#REF!,#REF!,P1_SCOPE_PROT16</definedName>
    <definedName name="SCOPE_PROT16" localSheetId="1">#REF!,#REF!,#REF!,P1_SCOPE_PROT16</definedName>
    <definedName name="SCOPE_PROT16" localSheetId="3">#REF!,#REF!,#REF!,P1_SCOPE_PROT16</definedName>
    <definedName name="SCOPE_PROT16" localSheetId="8">#REF!,#REF!,#REF!,P1_SCOPE_PROT16</definedName>
    <definedName name="SCOPE_PROT16" localSheetId="7">#REF!,#REF!,#REF!,P1_SCOPE_PROT16</definedName>
    <definedName name="SCOPE_PROT16" localSheetId="9">#REF!,#REF!,#REF!,P1_SCOPE_PROT16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6">P1_SCOPE_PROT2,P2_SCOPE_PROT2,P3_SCOPE_PROT2,P4_SCOPE_PROT2,P5_SCOPE_PROT2</definedName>
    <definedName name="SCOPE_PROT2" localSheetId="4">P1_SCOPE_PROT2,P2_SCOPE_PROT2,P3_SCOPE_PROT2,P4_SCOPE_PROT2,P5_SCOPE_PROT2</definedName>
    <definedName name="SCOPE_PROT2" localSheetId="5">P1_SCOPE_PROT2,P2_SCOPE_PROT2,P3_SCOPE_PROT2,P4_SCOPE_PROT2,P5_SCOPE_PROT2</definedName>
    <definedName name="SCOPE_PROT2" localSheetId="1">P1_SCOPE_PROT2,P2_SCOPE_PROT2,P3_SCOPE_PROT2,P4_SCOPE_PROT2,P5_SCOPE_PROT2</definedName>
    <definedName name="SCOPE_PROT2" localSheetId="3">P1_SCOPE_PROT2,P2_SCOPE_PROT2,P3_SCOPE_PROT2,P4_SCOPE_PROT2,P5_SCOPE_PROT2</definedName>
    <definedName name="SCOPE_PROT2" localSheetId="8">P1_SCOPE_PROT2,P2_SCOPE_PROT2,P3_SCOPE_PROT2,P4_SCOPE_PROT2,P5_SCOPE_PROT2</definedName>
    <definedName name="SCOPE_PROT2" localSheetId="7">P1_SCOPE_PROT2,P2_SCOPE_PROT2,P3_SCOPE_PROT2,P4_SCOPE_PROT2,P5_SCOPE_PROT2</definedName>
    <definedName name="SCOPE_PROT2" localSheetId="9">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6">#REF!,#REF!,#REF!,#REF!,P1_SCOPE_PROT22,P2_SCOPE_PROT22</definedName>
    <definedName name="SCOPE_PROT22" localSheetId="4">#REF!,#REF!,#REF!,#REF!,P1_SCOPE_PROT22,P2_SCOPE_PROT22</definedName>
    <definedName name="SCOPE_PROT22" localSheetId="5">#REF!,#REF!,#REF!,#REF!,P1_SCOPE_PROT22,P2_SCOPE_PROT22</definedName>
    <definedName name="SCOPE_PROT22" localSheetId="1">#REF!,#REF!,#REF!,#REF!,P1_SCOPE_PROT22,P2_SCOPE_PROT22</definedName>
    <definedName name="SCOPE_PROT22" localSheetId="3">#REF!,#REF!,#REF!,#REF!,P1_SCOPE_PROT22,P2_SCOPE_PROT22</definedName>
    <definedName name="SCOPE_PROT22" localSheetId="8">#REF!,#REF!,#REF!,#REF!,P1_SCOPE_PROT22,P2_SCOPE_PROT22</definedName>
    <definedName name="SCOPE_PROT22" localSheetId="7">#REF!,#REF!,#REF!,#REF!,P1_SCOPE_PROT22,P2_SCOPE_PROT22</definedName>
    <definedName name="SCOPE_PROT22" localSheetId="9">#REF!,#REF!,#REF!,#REF!,P1_SCOPE_PROT22,P2_SCOPE_PROT22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6">#REF!,#REF!,#REF!,#REF!,#REF!,P1_SCOPE_PROT27,P2_SCOPE_PROT27</definedName>
    <definedName name="SCOPE_PROT27" localSheetId="4">#REF!,#REF!,#REF!,#REF!,#REF!,P1_SCOPE_PROT27,P2_SCOPE_PROT27</definedName>
    <definedName name="SCOPE_PROT27" localSheetId="5">#REF!,#REF!,#REF!,#REF!,#REF!,P1_SCOPE_PROT27,P2_SCOPE_PROT27</definedName>
    <definedName name="SCOPE_PROT27" localSheetId="1">#REF!,#REF!,#REF!,#REF!,#REF!,P1_SCOPE_PROT27,P2_SCOPE_PROT27</definedName>
    <definedName name="SCOPE_PROT27" localSheetId="3">#REF!,#REF!,#REF!,#REF!,#REF!,P1_SCOPE_PROT27,P2_SCOPE_PROT27</definedName>
    <definedName name="SCOPE_PROT27" localSheetId="8">#REF!,#REF!,#REF!,#REF!,#REF!,P1_SCOPE_PROT27,P2_SCOPE_PROT27</definedName>
    <definedName name="SCOPE_PROT27" localSheetId="7">#REF!,#REF!,#REF!,#REF!,#REF!,P1_SCOPE_PROT27,P2_SCOPE_PROT27</definedName>
    <definedName name="SCOPE_PROT27" localSheetId="9">#REF!,#REF!,#REF!,#REF!,#REF!,P1_SCOPE_PROT27,P2_SCOPE_PROT27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6">#REF!,P1_SCOPE_PROT34</definedName>
    <definedName name="SCOPE_PROT34" localSheetId="4">#REF!,P1_SCOPE_PROT34</definedName>
    <definedName name="SCOPE_PROT34" localSheetId="5">#REF!,P1_SCOPE_PROT34</definedName>
    <definedName name="SCOPE_PROT34" localSheetId="1">#REF!,P1_SCOPE_PROT34</definedName>
    <definedName name="SCOPE_PROT34" localSheetId="3">#REF!,P1_SCOPE_PROT34</definedName>
    <definedName name="SCOPE_PROT34" localSheetId="8">#REF!,P1_SCOPE_PROT34</definedName>
    <definedName name="SCOPE_PROT34" localSheetId="7">#REF!,P1_SCOPE_PROT34</definedName>
    <definedName name="SCOPE_PROT34" localSheetId="9">#REF!,P1_SCOPE_PROT34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6">P1_SCOPE_PROT5,P2_SCOPE_PROT5</definedName>
    <definedName name="SCOPE_PROT5" localSheetId="4">P1_SCOPE_PROT5,P2_SCOPE_PROT5</definedName>
    <definedName name="SCOPE_PROT5" localSheetId="5">P1_SCOPE_PROT5,P2_SCOPE_PROT5</definedName>
    <definedName name="SCOPE_PROT5" localSheetId="1">P1_SCOPE_PROT5,P2_SCOPE_PROT5</definedName>
    <definedName name="SCOPE_PROT5" localSheetId="3">P1_SCOPE_PROT5,P2_SCOPE_PROT5</definedName>
    <definedName name="SCOPE_PROT5" localSheetId="8">P1_SCOPE_PROT5,P2_SCOPE_PROT5</definedName>
    <definedName name="SCOPE_PROT5" localSheetId="7">P1_SCOPE_PROT5,P2_SCOPE_PROT5</definedName>
    <definedName name="SCOPE_PROT5" localSheetId="9">P1_SCOPE_PROT5,P2_SCOPE_PROT5</definedName>
    <definedName name="SCOPE_PROT5">P1_SCOPE_PROT5,P2_SCOPE_PROT5</definedName>
    <definedName name="SCOPE_PROT6">#REF!,#REF!,#REF!</definedName>
    <definedName name="SCOPE_PROT7">#REF!,#REF!,#REF!,#REF!,#REF!</definedName>
    <definedName name="SCOPE_PROT8" localSheetId="6">#REF!,P1_SCOPE_PROT8,P2_SCOPE_PROT8,P3_SCOPE_PROT8,P4_SCOPE_PROT8,P5_SCOPE_PROT8,P6_SCOPE_PROT8</definedName>
    <definedName name="SCOPE_PROT8" localSheetId="4">#REF!,P1_SCOPE_PROT8,P2_SCOPE_PROT8,P3_SCOPE_PROT8,P4_SCOPE_PROT8,P5_SCOPE_PROT8,P6_SCOPE_PROT8</definedName>
    <definedName name="SCOPE_PROT8" localSheetId="5">#REF!,P1_SCOPE_PROT8,P2_SCOPE_PROT8,P3_SCOPE_PROT8,P4_SCOPE_PROT8,P5_SCOPE_PROT8,P6_SCOPE_PROT8</definedName>
    <definedName name="SCOPE_PROT8" localSheetId="1">#REF!,P1_SCOPE_PROT8,P2_SCOPE_PROT8,P3_SCOPE_PROT8,P4_SCOPE_PROT8,P5_SCOPE_PROT8,P6_SCOPE_PROT8</definedName>
    <definedName name="SCOPE_PROT8" localSheetId="3">#REF!,P1_SCOPE_PROT8,P2_SCOPE_PROT8,P3_SCOPE_PROT8,P4_SCOPE_PROT8,P5_SCOPE_PROT8,P6_SCOPE_PROT8</definedName>
    <definedName name="SCOPE_PROT8" localSheetId="8">#REF!,P1_SCOPE_PROT8,P2_SCOPE_PROT8,P3_SCOPE_PROT8,P4_SCOPE_PROT8,P5_SCOPE_PROT8,P6_SCOPE_PROT8</definedName>
    <definedName name="SCOPE_PROT8" localSheetId="7">#REF!,P1_SCOPE_PROT8,P2_SCOPE_PROT8,P3_SCOPE_PROT8,P4_SCOPE_PROT8,P5_SCOPE_PROT8,P6_SCOPE_PROT8</definedName>
    <definedName name="SCOPE_PROT8" localSheetId="9">#REF!,P1_SCOPE_PROT8,P2_SCOPE_PROT8,P3_SCOPE_PROT8,P4_SCOPE_PROT8,P5_SCOPE_PROT8,P6_SCOPE_PROT8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[19]Matrix!#REF!</definedName>
    <definedName name="SELECT_FIPOS_1">OFFSET([13]ПФМ_статья!$E$1,1,0,COUNTA([13]ПФМ_статья!$E$1:$E$65536)-1,1)</definedName>
    <definedName name="sencount" hidden="1">1</definedName>
    <definedName name="sgl_nad">[7]Титульный!$E$33</definedName>
    <definedName name="sh" localSheetId="6" hidden="1">{"раздел",#N/A,FALSE,"Лист1"}</definedName>
    <definedName name="sh" localSheetId="4" hidden="1">{"раздел",#N/A,FALSE,"Лист1"}</definedName>
    <definedName name="sh" localSheetId="5" hidden="1">{"раздел",#N/A,FALSE,"Лист1"}</definedName>
    <definedName name="sh" localSheetId="1" hidden="1">{"раздел",#N/A,FALSE,"Лист1"}</definedName>
    <definedName name="sh" localSheetId="3" hidden="1">{"раздел",#N/A,FALSE,"Лист1"}</definedName>
    <definedName name="sh" localSheetId="8" hidden="1">{"раздел",#N/A,FALSE,"Лист1"}</definedName>
    <definedName name="sh" localSheetId="7" hidden="1">{"раздел",#N/A,FALSE,"Лист1"}</definedName>
    <definedName name="sh" localSheetId="9"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6" hidden="1">{#N/A,#N/A,FALSE,"Себестоимсть-97"}</definedName>
    <definedName name="smet" localSheetId="4" hidden="1">{#N/A,#N/A,FALSE,"Себестоимсть-97"}</definedName>
    <definedName name="smet" localSheetId="5" hidden="1">{#N/A,#N/A,FALSE,"Себестоимсть-97"}</definedName>
    <definedName name="smet" localSheetId="1" hidden="1">{#N/A,#N/A,FALSE,"Себестоимсть-97"}</definedName>
    <definedName name="smet" localSheetId="3" hidden="1">{#N/A,#N/A,FALSE,"Себестоимсть-97"}</definedName>
    <definedName name="smet" localSheetId="8" hidden="1">{#N/A,#N/A,FALSE,"Себестоимсть-97"}</definedName>
    <definedName name="smet" localSheetId="7" hidden="1">{#N/A,#N/A,FALSE,"Себестоимсть-97"}</definedName>
    <definedName name="smet" localSheetId="9"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[19]Matrix!#REF!</definedName>
    <definedName name="Stub" hidden="1">[11]Analitics!$I$11</definedName>
    <definedName name="Stub_Header1" hidden="1">[11]Analitics!$K$11</definedName>
    <definedName name="Stub_Header2" hidden="1">[11]Analitics!$L$11</definedName>
    <definedName name="Stub_Header3" hidden="1">[11]Analitics!$M$11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[11]MAIN!$A$918:$IV$918</definedName>
    <definedName name="temp">#N/A</definedName>
    <definedName name="Template">"Object 1"</definedName>
    <definedName name="ter">[3]Титульный!$E$26</definedName>
    <definedName name="test">#N/A</definedName>
    <definedName name="test2">#N/A</definedName>
    <definedName name="time">#REF!</definedName>
    <definedName name="title">'[28]Огл. Графиков'!$B$2:$B$31</definedName>
    <definedName name="Titlepb" hidden="1">[11]Analitics!$A$120:$IV$120</definedName>
    <definedName name="Total_Interest">#REF!</definedName>
    <definedName name="Total_Pay">#REF!</definedName>
    <definedName name="Total_Payment" localSheetId="6">Scheduled_Payment+Extra_Payment</definedName>
    <definedName name="Total_Payment" localSheetId="4">Scheduled_Payment+Extra_Payment</definedName>
    <definedName name="Total_Payment" localSheetId="5">Scheduled_Payment+Extra_Payment</definedName>
    <definedName name="Total_Payment" localSheetId="1">Scheduled_Payment+Extra_Payment</definedName>
    <definedName name="Total_Payment" localSheetId="3">Scheduled_Payment+Extra_Payment</definedName>
    <definedName name="Total_Payment" localSheetId="8">Scheduled_Payment+Extra_Payment</definedName>
    <definedName name="Total_Payment" localSheetId="7">Scheduled_Payment+Extra_Payment</definedName>
    <definedName name="Total_Payment" localSheetId="9">Scheduled_Payment+Extra_Payment</definedName>
    <definedName name="Total_Payment">Scheduled_Payment+Extra_Payment</definedName>
    <definedName name="TradefinanceDocumentaryoperations" hidden="1">[19]Matrix!#REF!</definedName>
    <definedName name="TRAILER_TOP">26</definedName>
    <definedName name="TRAILER_TOP_1">#N/A</definedName>
    <definedName name="TYPE">OFFSET([15]Справочники!$G$2,0,0,COUNTA([15]Справочники!$G:$G)-1,1)</definedName>
    <definedName name="tyyyyyyyyy">#N/A</definedName>
    <definedName name="us">#REF!</definedName>
    <definedName name="USD">[29]ВиВ!$B$2</definedName>
    <definedName name="USDollar" hidden="1">[11]LTM!$P$456</definedName>
    <definedName name="USDRUS">#REF!</definedName>
    <definedName name="uu">#REF!</definedName>
    <definedName name="Values_Entered" localSheetId="6">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 localSheetId="1">IF(Loan_Amount*Interest_Rate*Loan_Years*Loan_Start&gt;0,1,0)</definedName>
    <definedName name="Values_Entered" localSheetId="3">IF(Loan_Amount*Interest_Rate*Loan_Years*Loan_Start&gt;0,1,0)</definedName>
    <definedName name="Values_Entered" localSheetId="8">IF(Loan_Amount*Interest_Rate*Loan_Years*Loan_Start&gt;0,1,0)</definedName>
    <definedName name="Values_Entered" localSheetId="7">IF(Loan_Amount*Interest_Rate*Loan_Years*Loan_Start&gt;0,1,0)</definedName>
    <definedName name="Values_Entered" localSheetId="9">IF(Loan_Amount*Interest_Rate*Loan_Years*Loan_Start&gt;0,1,0)</definedName>
    <definedName name="Values_Entered">IF(Loan_Amount*Interest_Rate*Loan_Years*Loan_Start&gt;0,1,0)</definedName>
    <definedName name="vasea">#REF!</definedName>
    <definedName name="VERS">OFFSET([15]Справочники!$H$2,0,0,COUNTA([15]Справочники!$H:$H)-1,1)</definedName>
    <definedName name="w">#REF!</definedName>
    <definedName name="we">[12]!we</definedName>
    <definedName name="wrn.1." localSheetId="6"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1" hidden="1">{"konoplin - Личное представление",#N/A,TRUE,"ФинПлан_1кв";"konoplin - Личное представление",#N/A,TRUE,"ФинПлан_2кв"}</definedName>
    <definedName name="wrn.1." localSheetId="3"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9"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6"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1" hidden="1">{"1 квартал_отпуск_эл",#N/A,FALSE,"1кв";"1 квартал_к разделу 1",#N/A,FALSE,"1кв"}</definedName>
    <definedName name="wrn.1._.квартал." localSheetId="3"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9"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6"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1" hidden="1">{"2 квартал_отпуск_эл",#N/A,FALSE,"2кв";"2 квартал_к разделу 1",#N/A,FALSE,"2кв"}</definedName>
    <definedName name="wrn.2._.квартал." localSheetId="3"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9"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6"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1" hidden="1">{"3 квартал_отпуск_эл",#N/A,FALSE,"3кв";"3 квартал_к разделу 1",#N/A,FALSE,"3кв"}</definedName>
    <definedName name="wrn.3._.квартал." localSheetId="3"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9"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6"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1" hidden="1">{"4 квартал_отпуск_эл",#N/A,FALSE,"4кв";"4 квартал_к разделу 1",#N/A,FALSE,"4кв"}</definedName>
    <definedName name="wrn.4._.квартал." localSheetId="3"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9"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6"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1" hidden="1">{"6 месяцев_отпуск_эл",#N/A,FALSE,"6мес";"6 месяцев_к разделу 1",#N/A,FALSE,"6мес"}</definedName>
    <definedName name="wrn.6._.месяцев." localSheetId="3"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9"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6"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1" hidden="1">{"9 месяцев_отпуск_эл",#N/A,FALSE,"9мес";"9 месяцев_к разделу 1",#N/A,FALSE,"9мес"}</definedName>
    <definedName name="wrn.9._.месяцев." localSheetId="3"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9"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9"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9"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9"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9"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6"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1" hidden="1">{"август_отпуск_эл",#N/A,FALSE,"авг";"август_к разделу 1",#N/A,FALSE,"авг"}</definedName>
    <definedName name="wrn.август." localSheetId="3"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9"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6"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1" hidden="1">{"апрель_отпуск_эл",#N/A,FALSE,"апр";"апрель_к разделу 1",#N/A,FALSE,"апр"}</definedName>
    <definedName name="wrn.апрель." localSheetId="3"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9"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6" hidden="1">{"год_отпуск_эл",#N/A,FALSE,"год";"год_к разделу 1",#N/A,FALSE,"год"}</definedName>
    <definedName name="wrn.год." localSheetId="4" hidden="1">{"год_отпуск_эл",#N/A,FALSE,"год";"год_к разделу 1",#N/A,FALSE,"год"}</definedName>
    <definedName name="wrn.год." localSheetId="5" hidden="1">{"год_отпуск_эл",#N/A,FALSE,"год";"год_к разделу 1",#N/A,FALSE,"год"}</definedName>
    <definedName name="wrn.год." localSheetId="1" hidden="1">{"год_отпуск_эл",#N/A,FALSE,"год";"год_к разделу 1",#N/A,FALSE,"год"}</definedName>
    <definedName name="wrn.год." localSheetId="3" hidden="1">{"год_отпуск_эл",#N/A,FALSE,"год";"год_к разделу 1",#N/A,FALSE,"год"}</definedName>
    <definedName name="wrn.год." localSheetId="8" hidden="1">{"год_отпуск_эл",#N/A,FALSE,"год";"год_к разделу 1",#N/A,FALSE,"год"}</definedName>
    <definedName name="wrn.год." localSheetId="7" hidden="1">{"год_отпуск_эл",#N/A,FALSE,"год";"год_к разделу 1",#N/A,FALSE,"год"}</definedName>
    <definedName name="wrn.год." localSheetId="9" hidden="1">{"год_отпуск_эл",#N/A,FALSE,"год";"год_к разделу 1",#N/A,FALSE,"год"}</definedName>
    <definedName name="wrn.год." hidden="1">{"год_отпуск_эл",#N/A,FALSE,"год";"год_к разделу 1",#N/A,FALSE,"год"}</definedName>
    <definedName name="wrn.декабрь." localSheetId="6"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1" hidden="1">{"декабрь_отпуск_эл",#N/A,FALSE,"дек";"декабрь_к разделу 1",#N/A,FALSE,"дек"}</definedName>
    <definedName name="wrn.декабрь." localSheetId="3"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9"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6"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1" hidden="1">{"июль_к разделу 1",#N/A,FALSE,"июль";"июль_отпуск_эл",#N/A,FALSE,"июль"}</definedName>
    <definedName name="wrn.июль." localSheetId="3" hidden="1">{"июль_к разделу 1",#N/A,FALSE,"июль";"июль_отпуск_эл",#N/A,FALSE,"июль"}</definedName>
    <definedName name="wrn.июль." localSheetId="8"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9" hidden="1">{"июль_к разделу 1",#N/A,FALSE,"июль";"июль_отпуск_эл",#N/A,FALSE,"июль"}</definedName>
    <definedName name="wrn.июль." hidden="1">{"июль_к разделу 1",#N/A,FALSE,"июль";"июль_отпуск_эл",#N/A,FALSE,"июль"}</definedName>
    <definedName name="wrn.июнь." localSheetId="6"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1" hidden="1">{"июнь_отпуск_эл",#N/A,FALSE,"июнь";"июнь_к разделу 1",#N/A,FALSE,"июнь"}</definedName>
    <definedName name="wrn.июнь." localSheetId="3" hidden="1">{"июнь_отпуск_эл",#N/A,FALSE,"июнь";"июнь_к разделу 1",#N/A,FALSE,"июнь"}</definedName>
    <definedName name="wrn.июнь." localSheetId="8"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9"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6" hidden="1">{"к разделу 2",#N/A,FALSE,"шабл"}</definedName>
    <definedName name="wrn.к._.разделу._.2." localSheetId="4" hidden="1">{"к разделу 2",#N/A,FALSE,"шабл"}</definedName>
    <definedName name="wrn.к._.разделу._.2." localSheetId="5" hidden="1">{"к разделу 2",#N/A,FALSE,"шабл"}</definedName>
    <definedName name="wrn.к._.разделу._.2." localSheetId="1" hidden="1">{"к разделу 2",#N/A,FALSE,"шабл"}</definedName>
    <definedName name="wrn.к._.разделу._.2." localSheetId="3" hidden="1">{"к разделу 2",#N/A,FALSE,"шабл"}</definedName>
    <definedName name="wrn.к._.разделу._.2." localSheetId="8" hidden="1">{"к разделу 2",#N/A,FALSE,"шабл"}</definedName>
    <definedName name="wrn.к._.разделу._.2." localSheetId="7" hidden="1">{"к разделу 2",#N/A,FALSE,"шабл"}</definedName>
    <definedName name="wrn.к._.разделу._.2." localSheetId="9" hidden="1">{"к разделу 2",#N/A,FALSE,"шабл"}</definedName>
    <definedName name="wrn.к._.разделу._.2." hidden="1">{"к разделу 2",#N/A,FALSE,"шабл"}</definedName>
    <definedName name="wrn.Калькуляция._.себестоимости." localSheetId="6" hidden="1">{#N/A,#N/A,FALSE,"Себестоимсть-97"}</definedName>
    <definedName name="wrn.Калькуляция._.себестоимости." localSheetId="4" hidden="1">{#N/A,#N/A,FALSE,"Себестоимсть-97"}</definedName>
    <definedName name="wrn.Калькуляция._.себестоимости." localSheetId="5" hidden="1">{#N/A,#N/A,FALSE,"Себестоимсть-97"}</definedName>
    <definedName name="wrn.Калькуляция._.себестоимости." localSheetId="1" hidden="1">{#N/A,#N/A,FALSE,"Себестоимсть-97"}</definedName>
    <definedName name="wrn.Калькуляция._.себестоимости." localSheetId="3" hidden="1">{#N/A,#N/A,FALSE,"Себестоимсть-97"}</definedName>
    <definedName name="wrn.Калькуляция._.себестоимости." localSheetId="8" hidden="1">{#N/A,#N/A,FALSE,"Себестоимсть-97"}</definedName>
    <definedName name="wrn.Калькуляция._.себестоимости." localSheetId="7" hidden="1">{#N/A,#N/A,FALSE,"Себестоимсть-97"}</definedName>
    <definedName name="wrn.Калькуляция._.себестоимости." localSheetId="9" hidden="1">{#N/A,#N/A,FALSE,"Себестоимсть-97"}</definedName>
    <definedName name="wrn.Калькуляция._.себестоимости." hidden="1">{#N/A,#N/A,FALSE,"Себестоимсть-97"}</definedName>
    <definedName name="wrn.май." localSheetId="6" hidden="1">{"май_отпуск_эл",#N/A,FALSE,"май";"май_к разделу 1",#N/A,FALSE,"май"}</definedName>
    <definedName name="wrn.май." localSheetId="4" hidden="1">{"май_отпуск_эл",#N/A,FALSE,"май";"май_к разделу 1",#N/A,FALSE,"май"}</definedName>
    <definedName name="wrn.май." localSheetId="5" hidden="1">{"май_отпуск_эл",#N/A,FALSE,"май";"май_к разделу 1",#N/A,FALSE,"май"}</definedName>
    <definedName name="wrn.май." localSheetId="1" hidden="1">{"май_отпуск_эл",#N/A,FALSE,"май";"май_к разделу 1",#N/A,FALSE,"май"}</definedName>
    <definedName name="wrn.май." localSheetId="3" hidden="1">{"май_отпуск_эл",#N/A,FALSE,"май";"май_к разделу 1",#N/A,FALSE,"май"}</definedName>
    <definedName name="wrn.май." localSheetId="8" hidden="1">{"май_отпуск_эл",#N/A,FALSE,"май";"май_к разделу 1",#N/A,FALSE,"май"}</definedName>
    <definedName name="wrn.май." localSheetId="7" hidden="1">{"май_отпуск_эл",#N/A,FALSE,"май";"май_к разделу 1",#N/A,FALSE,"май"}</definedName>
    <definedName name="wrn.май." localSheetId="9" hidden="1">{"май_отпуск_эл",#N/A,FALSE,"май";"май_к разделу 1",#N/A,FALSE,"май"}</definedName>
    <definedName name="wrn.май." hidden="1">{"май_отпуск_эл",#N/A,FALSE,"май";"май_к разделу 1",#N/A,FALSE,"май"}</definedName>
    <definedName name="wrn.март." localSheetId="6"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1" hidden="1">{"март_отпуск_эл",#N/A,FALSE,"март";"март_к разделу 1",#N/A,FALSE,"март"}</definedName>
    <definedName name="wrn.март." localSheetId="3" hidden="1">{"март_отпуск_эл",#N/A,FALSE,"март";"март_к разделу 1",#N/A,FALSE,"март"}</definedName>
    <definedName name="wrn.март." localSheetId="8"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9" hidden="1">{"март_отпуск_эл",#N/A,FALSE,"март";"март_к разделу 1",#N/A,FALSE,"март"}</definedName>
    <definedName name="wrn.март." hidden="1">{"март_отпуск_эл",#N/A,FALSE,"март";"март_к разделу 1",#N/A,FALSE,"март"}</definedName>
    <definedName name="wrn.ноябрь." localSheetId="6"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1" hidden="1">{"ноябрь_отпуск_эл",#N/A,FALSE,"ноя";"ноябрь_к разделу 1",#N/A,FALSE,"ноя"}</definedName>
    <definedName name="wrn.ноябрь." localSheetId="3"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9"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6"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1" hidden="1">{"октябрь_отпуск_эл",#N/A,FALSE,"окт";"октябрь_к разделу 1",#N/A,FALSE,"окт"}</definedName>
    <definedName name="wrn.октябрь." localSheetId="3"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9"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6"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1" hidden="1">{"отпуск теплоэнергии",#N/A,FALSE,"шабл"}</definedName>
    <definedName name="wrn.отпуск._.теплоэнергии." localSheetId="3" hidden="1">{"отпуск теплоэнергии",#N/A,FALSE,"шабл"}</definedName>
    <definedName name="wrn.отпуск._.теплоэнергии." localSheetId="8"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9" hidden="1">{"отпуск теплоэнергии",#N/A,FALSE,"шабл"}</definedName>
    <definedName name="wrn.отпуск._.теплоэнергии." hidden="1">{"отпуск теплоэнергии",#N/A,FALSE,"шабл"}</definedName>
    <definedName name="wrn.с._.начала._.года." localSheetId="6"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1" hidden="1">{"с начала года_отпуск_эл",#N/A,FALSE,"снач";"с начала года_к разделу 1",#N/A,FALSE,"снач"}</definedName>
    <definedName name="wrn.с._.начала._.года." localSheetId="3"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9"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6"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1" hidden="1">{"сентябрь_отпуск_эл",#N/A,FALSE,"сен";"сентябрь_к разделу 1",#N/A,FALSE,"сен"}</definedName>
    <definedName name="wrn.сентябрь." localSheetId="3"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9"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6"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8"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wrn.февраль." localSheetId="6"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1" hidden="1">{"февраль_отпуск_эл",#N/A,FALSE,"фев";"февраль_к разделу 1",#N/A,FALSE,"фев"}</definedName>
    <definedName name="wrn.февраль." localSheetId="3"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9"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6"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1" hidden="1">{"январь_отпуск_эл",#N/A,FALSE,"янв";"январь_к разделу 1",#N/A,FALSE,"янв"}</definedName>
    <definedName name="wrn.январь." localSheetId="3"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9"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[12]!y</definedName>
    <definedName name="YEAR">OFFSET([15]Справочники!$F$2,0,0,COUNTA([15]Справочники!$F:$F)-1,1)</definedName>
    <definedName name="yyu">#N/A</definedName>
    <definedName name="yyyjjjj" localSheetId="6" hidden="1">{#N/A,#N/A,FALSE,"Себестоимсть-97"}</definedName>
    <definedName name="yyyjjjj" localSheetId="4" hidden="1">{#N/A,#N/A,FALSE,"Себестоимсть-97"}</definedName>
    <definedName name="yyyjjjj" localSheetId="5" hidden="1">{#N/A,#N/A,FALSE,"Себестоимсть-97"}</definedName>
    <definedName name="yyyjjjj" localSheetId="1" hidden="1">{#N/A,#N/A,FALSE,"Себестоимсть-97"}</definedName>
    <definedName name="yyyjjjj" localSheetId="3" hidden="1">{#N/A,#N/A,FALSE,"Себестоимсть-97"}</definedName>
    <definedName name="yyyjjjj" localSheetId="8" hidden="1">{#N/A,#N/A,FALSE,"Себестоимсть-97"}</definedName>
    <definedName name="yyyjjjj" localSheetId="7" hidden="1">{#N/A,#N/A,FALSE,"Себестоимсть-97"}</definedName>
    <definedName name="yyyjjjj" localSheetId="9"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8DA1A6DE_46FD_46F7_A3B3_AFAED5783C87_.wvu.PrintArea" localSheetId="3" hidden="1">УРП!$A$1:$N$6</definedName>
    <definedName name="Z_9F4E9141_41FC_4B2C_AC1F_EC647474A564_.wvu.PrintArea" hidden="1">#REF!</definedName>
    <definedName name="Z_9F4E9141_41FC_4B2C_AC1F_EC647474A564_.wvu.Rows" hidden="1">#REF!</definedName>
    <definedName name="ZCFO_PO">OFFSET([13]dict!$G$1,1,0,COUNTA([13]dict!$G$1:$G$65536)-1,1)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[12]!Аморизация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'[9]Справочник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[12]!бизнес</definedName>
    <definedName name="бл">#REF!</definedName>
    <definedName name="Блок">#REF!</definedName>
    <definedName name="бпопо">[12]!бпопо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6" hidden="1">{#N/A,#N/A,FALSE,"Себестоимсть-97"}</definedName>
    <definedName name="видсс" localSheetId="4" hidden="1">{#N/A,#N/A,FALSE,"Себестоимсть-97"}</definedName>
    <definedName name="видсс" localSheetId="5" hidden="1">{#N/A,#N/A,FALSE,"Себестоимсть-97"}</definedName>
    <definedName name="видсс" localSheetId="1" hidden="1">{#N/A,#N/A,FALSE,"Себестоимсть-97"}</definedName>
    <definedName name="видсс" localSheetId="3" hidden="1">{#N/A,#N/A,FALSE,"Себестоимсть-97"}</definedName>
    <definedName name="видсс" localSheetId="8" hidden="1">{#N/A,#N/A,FALSE,"Себестоимсть-97"}</definedName>
    <definedName name="видсс" localSheetId="7" hidden="1">{#N/A,#N/A,FALSE,"Себестоимсть-97"}</definedName>
    <definedName name="видсс" localSheetId="9"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6" hidden="1">{#N/A,#N/A,TRUE,"Лист1";#N/A,#N/A,TRUE,"Лист2";#N/A,#N/A,TRUE,"Лист3"}</definedName>
    <definedName name="вуув" localSheetId="4" hidden="1">{#N/A,#N/A,TRUE,"Лист1";#N/A,#N/A,TRUE,"Лист2";#N/A,#N/A,TRUE,"Лист3"}</definedName>
    <definedName name="вуув" localSheetId="5" hidden="1">{#N/A,#N/A,TRUE,"Лист1";#N/A,#N/A,TRUE,"Лист2";#N/A,#N/A,TRUE,"Лист3"}</definedName>
    <definedName name="вуув" localSheetId="1" hidden="1">{#N/A,#N/A,TRUE,"Лист1";#N/A,#N/A,TRUE,"Лист2";#N/A,#N/A,TRUE,"Лист3"}</definedName>
    <definedName name="вуув" localSheetId="3" hidden="1">{#N/A,#N/A,TRUE,"Лист1";#N/A,#N/A,TRUE,"Лист2";#N/A,#N/A,TRUE,"Лист3"}</definedName>
    <definedName name="вуув" localSheetId="8" hidden="1">{#N/A,#N/A,TRUE,"Лист1";#N/A,#N/A,TRUE,"Лист2";#N/A,#N/A,TRUE,"Лист3"}</definedName>
    <definedName name="вуув" localSheetId="7" hidden="1">{#N/A,#N/A,TRUE,"Лист1";#N/A,#N/A,TRUE,"Лист2";#N/A,#N/A,TRUE,"Лист3"}</definedName>
    <definedName name="вуув" localSheetId="9"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[10]!USD/1.701</definedName>
    <definedName name="гнн">#N/A</definedName>
    <definedName name="год">#N/A</definedName>
    <definedName name="ГР">#REF!</definedName>
    <definedName name="График">"Диагр. 4"</definedName>
    <definedName name="грприрцфв00ав98" localSheetId="6" hidden="1">{#N/A,#N/A,TRUE,"Лист1";#N/A,#N/A,TRUE,"Лист2";#N/A,#N/A,TRUE,"Лист3"}</definedName>
    <definedName name="грприрцфв00ав98" localSheetId="4" hidden="1">{#N/A,#N/A,TRUE,"Лист1";#N/A,#N/A,TRUE,"Лист2";#N/A,#N/A,TRUE,"Лист3"}</definedName>
    <definedName name="грприрцфв00ав98" localSheetId="5" hidden="1">{#N/A,#N/A,TRUE,"Лист1";#N/A,#N/A,TRUE,"Лист2";#N/A,#N/A,TRUE,"Лист3"}</definedName>
    <definedName name="грприрцфв00ав98" localSheetId="1" hidden="1">{#N/A,#N/A,TRUE,"Лист1";#N/A,#N/A,TRUE,"Лист2";#N/A,#N/A,TRUE,"Лист3"}</definedName>
    <definedName name="грприрцфв00ав98" localSheetId="3" hidden="1">{#N/A,#N/A,TRUE,"Лист1";#N/A,#N/A,TRUE,"Лист2";#N/A,#N/A,TRUE,"Лист3"}</definedName>
    <definedName name="грприрцфв00ав98" localSheetId="8" hidden="1">{#N/A,#N/A,TRUE,"Лист1";#N/A,#N/A,TRUE,"Лист2";#N/A,#N/A,TRUE,"Лист3"}</definedName>
    <definedName name="грприрцфв00ав98" localSheetId="7" hidden="1">{#N/A,#N/A,TRUE,"Лист1";#N/A,#N/A,TRUE,"Лист2";#N/A,#N/A,TRUE,"Лист3"}</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6" hidden="1">{#N/A,#N/A,TRUE,"Лист1";#N/A,#N/A,TRUE,"Лист2";#N/A,#N/A,TRUE,"Лист3"}</definedName>
    <definedName name="грфинцкавг98Х" localSheetId="4" hidden="1">{#N/A,#N/A,TRUE,"Лист1";#N/A,#N/A,TRUE,"Лист2";#N/A,#N/A,TRUE,"Лист3"}</definedName>
    <definedName name="грфинцкавг98Х" localSheetId="5" hidden="1">{#N/A,#N/A,TRUE,"Лист1";#N/A,#N/A,TRUE,"Лист2";#N/A,#N/A,TRUE,"Лист3"}</definedName>
    <definedName name="грфинцкавг98Х" localSheetId="1" hidden="1">{#N/A,#N/A,TRUE,"Лист1";#N/A,#N/A,TRUE,"Лист2";#N/A,#N/A,TRUE,"Лист3"}</definedName>
    <definedName name="грфинцкавг98Х" localSheetId="3" hidden="1">{#N/A,#N/A,TRUE,"Лист1";#N/A,#N/A,TRUE,"Лист2";#N/A,#N/A,TRUE,"Лист3"}</definedName>
    <definedName name="грфинцкавг98Х" localSheetId="8" hidden="1">{#N/A,#N/A,TRUE,"Лист1";#N/A,#N/A,TRUE,"Лист2";#N/A,#N/A,TRUE,"Лист3"}</definedName>
    <definedName name="грфинцкавг98Х" localSheetId="7"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щ">#N/A</definedName>
    <definedName name="д">[12]!д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6" hidden="1">{#N/A,#N/A,TRUE,"Лист1";#N/A,#N/A,TRUE,"Лист2";#N/A,#N/A,TRUE,"Лист3"}</definedName>
    <definedName name="индцкавг98" localSheetId="4" hidden="1">{#N/A,#N/A,TRUE,"Лист1";#N/A,#N/A,TRUE,"Лист2";#N/A,#N/A,TRUE,"Лист3"}</definedName>
    <definedName name="индцкавг98" localSheetId="5" hidden="1">{#N/A,#N/A,TRUE,"Лист1";#N/A,#N/A,TRUE,"Лист2";#N/A,#N/A,TRUE,"Лист3"}</definedName>
    <definedName name="индцкавг98" localSheetId="1" hidden="1">{#N/A,#N/A,TRUE,"Лист1";#N/A,#N/A,TRUE,"Лист2";#N/A,#N/A,TRUE,"Лист3"}</definedName>
    <definedName name="индцкавг98" localSheetId="3" hidden="1">{#N/A,#N/A,TRUE,"Лист1";#N/A,#N/A,TRUE,"Лист2";#N/A,#N/A,TRUE,"Лист3"}</definedName>
    <definedName name="индцкавг98" localSheetId="8" hidden="1">{#N/A,#N/A,TRUE,"Лист1";#N/A,#N/A,TRUE,"Лист2";#N/A,#N/A,TRUE,"Лист3"}</definedName>
    <definedName name="индцкавг98" localSheetId="7" hidden="1">{#N/A,#N/A,TRUE,"Лист1";#N/A,#N/A,TRUE,"Лист2";#N/A,#N/A,TRUE,"Лист3"}</definedName>
    <definedName name="индцкавг98" localSheetId="9"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6" hidden="1">{#N/A,#N/A,TRUE,"Лист1";#N/A,#N/A,TRUE,"Лист2";#N/A,#N/A,TRUE,"Лист3"}</definedName>
    <definedName name="кеппппппппппп" localSheetId="4" hidden="1">{#N/A,#N/A,TRUE,"Лист1";#N/A,#N/A,TRUE,"Лист2";#N/A,#N/A,TRUE,"Лист3"}</definedName>
    <definedName name="кеппппппппппп" localSheetId="5" hidden="1">{#N/A,#N/A,TRUE,"Лист1";#N/A,#N/A,TRUE,"Лист2";#N/A,#N/A,TRUE,"Лист3"}</definedName>
    <definedName name="кеппппппппппп" localSheetId="1" hidden="1">{#N/A,#N/A,TRUE,"Лист1";#N/A,#N/A,TRUE,"Лист2";#N/A,#N/A,TRUE,"Лист3"}</definedName>
    <definedName name="кеппппппппппп" localSheetId="3" hidden="1">{#N/A,#N/A,TRUE,"Лист1";#N/A,#N/A,TRUE,"Лист2";#N/A,#N/A,TRUE,"Лист3"}</definedName>
    <definedName name="кеппппппппппп" localSheetId="8" hidden="1">{#N/A,#N/A,TRUE,"Лист1";#N/A,#N/A,TRUE,"Лист2";#N/A,#N/A,TRUE,"Лист3"}</definedName>
    <definedName name="кеппппппппппп" localSheetId="7" hidden="1">{#N/A,#N/A,TRUE,"Лист1";#N/A,#N/A,TRUE,"Лист2";#N/A,#N/A,TRUE,"Лист3"}</definedName>
    <definedName name="кеппппппппппп" localSheetId="9"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6" hidden="1">{#N/A,#N/A,FALSE,"Себестоимсть-97"}</definedName>
    <definedName name="лимит" localSheetId="4" hidden="1">{#N/A,#N/A,FALSE,"Себестоимсть-97"}</definedName>
    <definedName name="лимит" localSheetId="5" hidden="1">{#N/A,#N/A,FALSE,"Себестоимсть-97"}</definedName>
    <definedName name="лимит" localSheetId="1" hidden="1">{#N/A,#N/A,FALSE,"Себестоимсть-97"}</definedName>
    <definedName name="лимит" localSheetId="3" hidden="1">{#N/A,#N/A,FALSE,"Себестоимсть-97"}</definedName>
    <definedName name="лимит" localSheetId="8" hidden="1">{#N/A,#N/A,FALSE,"Себестоимсть-97"}</definedName>
    <definedName name="лимит" localSheetId="7" hidden="1">{#N/A,#N/A,FALSE,"Себестоимсть-97"}</definedName>
    <definedName name="лимит" localSheetId="9"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[12]!н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4">'Пред. уровни до 670кВт'!$A$1:$Y$77</definedName>
    <definedName name="_xlnm.Print_Area" localSheetId="0">'Сетевые организации'!$A$1:$E$26</definedName>
    <definedName name="_xlnm.Print_Area" localSheetId="3">УРП!$A$1:$N$6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6"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1" hidden="1">{"konoplin - Личное представление",#N/A,TRUE,"ФинПлан_1кв";"konoplin - Личное представление",#N/A,TRUE,"ФинПлан_2кв"}</definedName>
    <definedName name="папа" localSheetId="3"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9"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6" hidden="1">{#N/A,#N/A,FALSE,"Себестоимсть-97"}</definedName>
    <definedName name="пнлнееен" localSheetId="4" hidden="1">{#N/A,#N/A,FALSE,"Себестоимсть-97"}</definedName>
    <definedName name="пнлнееен" localSheetId="5" hidden="1">{#N/A,#N/A,FALSE,"Себестоимсть-97"}</definedName>
    <definedName name="пнлнееен" localSheetId="1" hidden="1">{#N/A,#N/A,FALSE,"Себестоимсть-97"}</definedName>
    <definedName name="пнлнееен" localSheetId="3" hidden="1">{#N/A,#N/A,FALSE,"Себестоимсть-97"}</definedName>
    <definedName name="пнлнееен" localSheetId="8" hidden="1">{#N/A,#N/A,FALSE,"Себестоимсть-97"}</definedName>
    <definedName name="пнлнееен" localSheetId="7" hidden="1">{#N/A,#N/A,FALSE,"Себестоимсть-97"}</definedName>
    <definedName name="пнлнееен" localSheetId="9"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'[4]1999-veca'!#REF!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[12]!пр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[18]ROE!$T$55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[12]!Прочие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OFFSET([13]dict!$T$1,1,0,COUNTA([13]dict!$T$1:$T$65536)-1,1)</definedName>
    <definedName name="р">#N/A</definedName>
    <definedName name="рабочий2" localSheetId="6" hidden="1">{"раздел",#N/A,FALSE,"Лист1"}</definedName>
    <definedName name="рабочий2" localSheetId="4" hidden="1">{"раздел",#N/A,FALSE,"Лист1"}</definedName>
    <definedName name="рабочий2" localSheetId="5" hidden="1">{"раздел",#N/A,FALSE,"Лист1"}</definedName>
    <definedName name="рабочий2" localSheetId="1" hidden="1">{"раздел",#N/A,FALSE,"Лист1"}</definedName>
    <definedName name="рабочий2" localSheetId="3" hidden="1">{"раздел",#N/A,FALSE,"Лист1"}</definedName>
    <definedName name="рабочий2" localSheetId="8" hidden="1">{"раздел",#N/A,FALSE,"Лист1"}</definedName>
    <definedName name="рабочий2" localSheetId="7" hidden="1">{"раздел",#N/A,FALSE,"Лист1"}</definedName>
    <definedName name="рабочий2" localSheetId="9"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6" hidden="1">{#N/A,#N/A,TRUE,"Лист1";#N/A,#N/A,TRUE,"Лист2";#N/A,#N/A,TRUE,"Лист3"}</definedName>
    <definedName name="рис1" localSheetId="4" hidden="1">{#N/A,#N/A,TRUE,"Лист1";#N/A,#N/A,TRUE,"Лист2";#N/A,#N/A,TRUE,"Лист3"}</definedName>
    <definedName name="рис1" localSheetId="5" hidden="1">{#N/A,#N/A,TRUE,"Лист1";#N/A,#N/A,TRUE,"Лист2";#N/A,#N/A,TRUE,"Лист3"}</definedName>
    <definedName name="рис1" localSheetId="1" hidden="1">{#N/A,#N/A,TRUE,"Лист1";#N/A,#N/A,TRUE,"Лист2";#N/A,#N/A,TRUE,"Лист3"}</definedName>
    <definedName name="рис1" localSheetId="3" hidden="1">{#N/A,#N/A,TRUE,"Лист1";#N/A,#N/A,TRUE,"Лист2";#N/A,#N/A,TRUE,"Лист3"}</definedName>
    <definedName name="рис1" localSheetId="8" hidden="1">{#N/A,#N/A,TRUE,"Лист1";#N/A,#N/A,TRUE,"Лист2";#N/A,#N/A,TRUE,"Лист3"}</definedName>
    <definedName name="рис1" localSheetId="7" hidden="1">{#N/A,#N/A,TRUE,"Лист1";#N/A,#N/A,TRUE,"Лист2";#N/A,#N/A,TRUE,"Лист3"}</definedName>
    <definedName name="рис1" localSheetId="9"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[12]!Свод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'[9]Справочник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[12]!срлл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6" hidden="1">{#N/A,#N/A,TRUE,"Лист1";#N/A,#N/A,TRUE,"Лист2";#N/A,#N/A,TRUE,"Лист3"}</definedName>
    <definedName name="тп" localSheetId="4" hidden="1">{#N/A,#N/A,TRUE,"Лист1";#N/A,#N/A,TRUE,"Лист2";#N/A,#N/A,TRUE,"Лист3"}</definedName>
    <definedName name="тп" localSheetId="5" hidden="1">{#N/A,#N/A,TRUE,"Лист1";#N/A,#N/A,TRUE,"Лист2";#N/A,#N/A,TRUE,"Лист3"}</definedName>
    <definedName name="тп" localSheetId="1" hidden="1">{#N/A,#N/A,TRUE,"Лист1";#N/A,#N/A,TRUE,"Лист2";#N/A,#N/A,TRUE,"Лист3"}</definedName>
    <definedName name="тп" localSheetId="3" hidden="1">{#N/A,#N/A,TRUE,"Лист1";#N/A,#N/A,TRUE,"Лист2";#N/A,#N/A,TRUE,"Лист3"}</definedName>
    <definedName name="тп" localSheetId="8" hidden="1">{#N/A,#N/A,TRUE,"Лист1";#N/A,#N/A,TRUE,"Лист2";#N/A,#N/A,TRUE,"Лист3"}</definedName>
    <definedName name="тп" localSheetId="7" hidden="1">{#N/A,#N/A,TRUE,"Лист1";#N/A,#N/A,TRUE,"Лист2";#N/A,#N/A,TRUE,"Лист3"}</definedName>
    <definedName name="тп" localSheetId="9"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6"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8"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6" hidden="1">{#N/A,#N/A,TRUE,"Лист1";#N/A,#N/A,TRUE,"Лист2";#N/A,#N/A,TRUE,"Лист3"}</definedName>
    <definedName name="укеукеуеуе" localSheetId="4" hidden="1">{#N/A,#N/A,TRUE,"Лист1";#N/A,#N/A,TRUE,"Лист2";#N/A,#N/A,TRUE,"Лист3"}</definedName>
    <definedName name="укеукеуеуе" localSheetId="5" hidden="1">{#N/A,#N/A,TRUE,"Лист1";#N/A,#N/A,TRUE,"Лист2";#N/A,#N/A,TRUE,"Лист3"}</definedName>
    <definedName name="укеукеуеуе" localSheetId="1" hidden="1">{#N/A,#N/A,TRUE,"Лист1";#N/A,#N/A,TRUE,"Лист2";#N/A,#N/A,TRUE,"Лист3"}</definedName>
    <definedName name="укеукеуеуе" localSheetId="3" hidden="1">{#N/A,#N/A,TRUE,"Лист1";#N/A,#N/A,TRUE,"Лист2";#N/A,#N/A,TRUE,"Лист3"}</definedName>
    <definedName name="укеукеуеуе" localSheetId="8" hidden="1">{#N/A,#N/A,TRUE,"Лист1";#N/A,#N/A,TRUE,"Лист2";#N/A,#N/A,TRUE,"Лист3"}</definedName>
    <definedName name="укеукеуеуе" localSheetId="7"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6"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1" hidden="1">{"konoplin - Личное представление",#N/A,TRUE,"ФинПлан_1кв";"konoplin - Личное представление",#N/A,TRUE,"ФинПлан_2кв"}</definedName>
    <definedName name="ф" localSheetId="3"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9"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6"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1" hidden="1">{"январь_отпуск_эл",#N/A,FALSE,"янв";"январь_к разделу 1",#N/A,FALSE,"янв"}</definedName>
    <definedName name="ЩЩЩЩ" localSheetId="3" hidden="1">{"январь_отпуск_эл",#N/A,FALSE,"янв";"январь_к разделу 1",#N/A,FALSE,"янв"}</definedName>
    <definedName name="ЩЩЩЩ" localSheetId="8"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9"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6" hidden="1">{#N/A,#N/A,TRUE,"Лист1";#N/A,#N/A,TRUE,"Лист2";#N/A,#N/A,TRUE,"Лист3"}</definedName>
    <definedName name="ыуаы" localSheetId="4" hidden="1">{#N/A,#N/A,TRUE,"Лист1";#N/A,#N/A,TRUE,"Лист2";#N/A,#N/A,TRUE,"Лист3"}</definedName>
    <definedName name="ыуаы" localSheetId="5" hidden="1">{#N/A,#N/A,TRUE,"Лист1";#N/A,#N/A,TRUE,"Лист2";#N/A,#N/A,TRUE,"Лист3"}</definedName>
    <definedName name="ыуаы" localSheetId="1" hidden="1">{#N/A,#N/A,TRUE,"Лист1";#N/A,#N/A,TRUE,"Лист2";#N/A,#N/A,TRUE,"Лист3"}</definedName>
    <definedName name="ыуаы" localSheetId="3" hidden="1">{#N/A,#N/A,TRUE,"Лист1";#N/A,#N/A,TRUE,"Лист2";#N/A,#N/A,TRUE,"Лист3"}</definedName>
    <definedName name="ыуаы" localSheetId="8" hidden="1">{#N/A,#N/A,TRUE,"Лист1";#N/A,#N/A,TRUE,"Лист2";#N/A,#N/A,TRUE,"Лист3"}</definedName>
    <definedName name="ыуаы" localSheetId="7"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ццццц">#N/A</definedName>
    <definedName name="ыыы" localSheetId="6" hidden="1">{#N/A,#N/A,FALSE,"Себестоимсть-97"}</definedName>
    <definedName name="ыыы" localSheetId="4" hidden="1">{#N/A,#N/A,FALSE,"Себестоимсть-97"}</definedName>
    <definedName name="ыыы" localSheetId="5" hidden="1">{#N/A,#N/A,FALSE,"Себестоимсть-97"}</definedName>
    <definedName name="ыыы" localSheetId="1" hidden="1">{#N/A,#N/A,FALSE,"Себестоимсть-97"}</definedName>
    <definedName name="ыыы" localSheetId="3" hidden="1">{#N/A,#N/A,FALSE,"Себестоимсть-97"}</definedName>
    <definedName name="ыыы" localSheetId="8" hidden="1">{#N/A,#N/A,FALSE,"Себестоимсть-97"}</definedName>
    <definedName name="ыыы" localSheetId="7" hidden="1">{#N/A,#N/A,FALSE,"Себестоимсть-97"}</definedName>
    <definedName name="ыыы" localSheetId="9"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10" l="1"/>
  <c r="E9" i="10" s="1"/>
  <c r="A9" i="10"/>
  <c r="E7" i="10"/>
  <c r="B9" i="10"/>
  <c r="D15" i="9"/>
  <c r="E15" i="9" s="1"/>
  <c r="F15" i="9" s="1"/>
  <c r="O21" i="8"/>
  <c r="N21" i="8"/>
  <c r="M21" i="8"/>
  <c r="L21" i="8"/>
  <c r="K21" i="8"/>
  <c r="J21" i="8"/>
  <c r="I21" i="8"/>
  <c r="H21" i="8"/>
  <c r="G21" i="8"/>
  <c r="F21" i="8"/>
  <c r="E21" i="8"/>
  <c r="D21" i="8"/>
  <c r="C21" i="8"/>
  <c r="O19" i="8"/>
  <c r="N19" i="8"/>
  <c r="M19" i="8"/>
  <c r="L19" i="8"/>
  <c r="K19" i="8"/>
  <c r="J19" i="8"/>
  <c r="I19" i="8"/>
  <c r="H19" i="8"/>
  <c r="G19" i="8"/>
  <c r="F19" i="8"/>
  <c r="E19" i="8"/>
  <c r="D19" i="8"/>
  <c r="C19" i="8"/>
  <c r="O18" i="8"/>
  <c r="N18" i="8"/>
  <c r="M18" i="8"/>
  <c r="L18" i="8"/>
  <c r="K18" i="8"/>
  <c r="J18" i="8"/>
  <c r="I18" i="8"/>
  <c r="H18" i="8"/>
  <c r="G18" i="8"/>
  <c r="F18" i="8"/>
  <c r="E18" i="8"/>
  <c r="D18" i="8"/>
  <c r="C18" i="8"/>
  <c r="D8" i="8"/>
  <c r="D7" i="8" s="1"/>
  <c r="D9" i="8"/>
  <c r="C5" i="8"/>
  <c r="C4" i="8"/>
  <c r="C3" i="8"/>
  <c r="G61" i="7"/>
  <c r="R59" i="7"/>
  <c r="I58" i="7"/>
  <c r="I57" i="7"/>
  <c r="I56" i="7"/>
  <c r="I55" i="7"/>
  <c r="I54" i="7"/>
  <c r="E52" i="7"/>
  <c r="Q47" i="7"/>
  <c r="I46" i="7"/>
  <c r="I45" i="7"/>
  <c r="G44" i="7"/>
  <c r="I43" i="7"/>
  <c r="I42" i="7"/>
  <c r="I41" i="7"/>
  <c r="G40" i="7"/>
  <c r="B38" i="7"/>
  <c r="P36" i="7"/>
  <c r="I35" i="7"/>
  <c r="I34" i="7"/>
  <c r="I33" i="7"/>
  <c r="G29" i="7" s="1"/>
  <c r="I32" i="7"/>
  <c r="I31" i="7"/>
  <c r="H27" i="7"/>
  <c r="P25" i="7"/>
  <c r="A4" i="7"/>
  <c r="G61" i="6"/>
  <c r="R59" i="6"/>
  <c r="I58" i="6"/>
  <c r="I57" i="6"/>
  <c r="I56" i="6"/>
  <c r="I55" i="6"/>
  <c r="I54" i="6"/>
  <c r="E52" i="6"/>
  <c r="Q47" i="6"/>
  <c r="I46" i="6"/>
  <c r="I45" i="6"/>
  <c r="G44" i="6"/>
  <c r="I43" i="6"/>
  <c r="I42" i="6"/>
  <c r="I41" i="6"/>
  <c r="G40" i="6"/>
  <c r="B38" i="6"/>
  <c r="P36" i="6"/>
  <c r="I35" i="6"/>
  <c r="I34" i="6"/>
  <c r="I33" i="6"/>
  <c r="I32" i="6"/>
  <c r="I31" i="6"/>
  <c r="G29" i="6" s="1"/>
  <c r="H27" i="6"/>
  <c r="P25" i="6"/>
  <c r="A4" i="6"/>
  <c r="G61" i="5"/>
  <c r="R59" i="5"/>
  <c r="I58" i="5"/>
  <c r="I57" i="5"/>
  <c r="I56" i="5"/>
  <c r="I55" i="5"/>
  <c r="I54" i="5"/>
  <c r="E52" i="5"/>
  <c r="Q47" i="5"/>
  <c r="I46" i="5"/>
  <c r="I45" i="5"/>
  <c r="G44" i="5"/>
  <c r="I43" i="5"/>
  <c r="I42" i="5"/>
  <c r="I41" i="5"/>
  <c r="G40" i="5"/>
  <c r="B38" i="5"/>
  <c r="P36" i="5"/>
  <c r="I35" i="5"/>
  <c r="I34" i="5"/>
  <c r="I33" i="5"/>
  <c r="I32" i="5"/>
  <c r="I31" i="5"/>
  <c r="G29" i="5" s="1"/>
  <c r="H27" i="5"/>
  <c r="P25" i="5"/>
  <c r="W794" i="4"/>
  <c r="T794" i="4"/>
  <c r="Q794" i="4"/>
  <c r="N794" i="4"/>
  <c r="W360" i="4"/>
  <c r="T360" i="4"/>
  <c r="Q360" i="4"/>
  <c r="N360" i="4"/>
  <c r="G61" i="4"/>
  <c r="R59" i="4"/>
  <c r="I58" i="4"/>
  <c r="I57" i="4"/>
  <c r="I56" i="4"/>
  <c r="I55" i="4"/>
  <c r="I54" i="4"/>
  <c r="E52" i="4"/>
  <c r="Q47" i="4"/>
  <c r="I46" i="4"/>
  <c r="I45" i="4"/>
  <c r="G44" i="4"/>
  <c r="I43" i="4"/>
  <c r="I42" i="4"/>
  <c r="I41" i="4"/>
  <c r="G40" i="4"/>
  <c r="B38" i="4"/>
  <c r="P36" i="4"/>
  <c r="I35" i="4"/>
  <c r="G29" i="4" s="1"/>
  <c r="I34" i="4"/>
  <c r="I33" i="4"/>
  <c r="I32" i="4"/>
  <c r="I31" i="4"/>
  <c r="H27" i="4"/>
  <c r="P25" i="4"/>
  <c r="A4" i="4"/>
  <c r="W794" i="3"/>
  <c r="T794" i="3"/>
  <c r="Q794" i="3"/>
  <c r="N794" i="3"/>
  <c r="W360" i="3"/>
  <c r="T360" i="3"/>
  <c r="Q360" i="3"/>
  <c r="N360" i="3"/>
  <c r="G61" i="3"/>
  <c r="R59" i="3"/>
  <c r="I58" i="3"/>
  <c r="I57" i="3"/>
  <c r="I56" i="3"/>
  <c r="I55" i="3"/>
  <c r="I54" i="3"/>
  <c r="E52" i="3"/>
  <c r="Q47" i="3"/>
  <c r="I46" i="3"/>
  <c r="I45" i="3"/>
  <c r="G44" i="3"/>
  <c r="I43" i="3"/>
  <c r="I42" i="3"/>
  <c r="I41" i="3"/>
  <c r="G40" i="3"/>
  <c r="B38" i="3"/>
  <c r="P36" i="3"/>
  <c r="I35" i="3"/>
  <c r="I34" i="3"/>
  <c r="I33" i="3"/>
  <c r="I32" i="3"/>
  <c r="I31" i="3"/>
  <c r="G29" i="3" s="1"/>
  <c r="H27" i="3"/>
  <c r="P25" i="3"/>
  <c r="A4" i="3"/>
  <c r="W793" i="2"/>
  <c r="T793" i="2"/>
  <c r="Q793" i="2"/>
  <c r="N793" i="2"/>
  <c r="W359" i="2"/>
  <c r="T359" i="2"/>
  <c r="Q359" i="2"/>
  <c r="N359" i="2"/>
  <c r="G43" i="2"/>
  <c r="B37" i="2" s="1"/>
  <c r="I53" i="2" s="1"/>
  <c r="E51" i="2" s="1"/>
  <c r="G39" i="2"/>
  <c r="G28" i="2"/>
  <c r="E7" i="1" l="1"/>
  <c r="E12" i="1"/>
  <c r="D14" i="9"/>
  <c r="E14" i="9" s="1"/>
  <c r="F14" i="9" s="1"/>
  <c r="V748" i="4" l="1"/>
  <c r="Q782" i="4"/>
  <c r="K782" i="4"/>
  <c r="H748" i="4"/>
  <c r="O782" i="4"/>
  <c r="T782" i="4"/>
  <c r="D782" i="4"/>
  <c r="N748" i="4"/>
  <c r="P748" i="4"/>
  <c r="O748" i="4"/>
  <c r="G748" i="4"/>
  <c r="K748" i="4"/>
  <c r="G782" i="4"/>
  <c r="B782" i="4"/>
  <c r="W782" i="4"/>
  <c r="N782" i="4"/>
  <c r="I748" i="4"/>
  <c r="D748" i="4"/>
  <c r="C782" i="4"/>
  <c r="B748" i="4"/>
  <c r="X782" i="4"/>
  <c r="V782" i="4"/>
  <c r="I782" i="4"/>
  <c r="E782" i="4"/>
  <c r="S748" i="4"/>
  <c r="J782" i="4"/>
  <c r="Q748" i="4"/>
  <c r="U748" i="4"/>
  <c r="M782" i="4"/>
  <c r="X748" i="4"/>
  <c r="E748" i="4"/>
  <c r="U782" i="4"/>
  <c r="J748" i="4"/>
  <c r="L782" i="4"/>
  <c r="W748" i="4"/>
  <c r="R748" i="4"/>
  <c r="F782" i="4"/>
  <c r="R782" i="4"/>
  <c r="P782" i="4"/>
  <c r="M748" i="4"/>
  <c r="T748" i="4"/>
  <c r="L748" i="4"/>
  <c r="S782" i="4"/>
  <c r="C748" i="4"/>
  <c r="F748" i="4"/>
  <c r="H782" i="4"/>
  <c r="V748" i="3"/>
  <c r="Q782" i="3"/>
  <c r="K782" i="3"/>
  <c r="H748" i="3"/>
  <c r="O782" i="3"/>
  <c r="T782" i="3"/>
  <c r="D782" i="3"/>
  <c r="N748" i="3"/>
  <c r="P748" i="3"/>
  <c r="O748" i="3"/>
  <c r="G748" i="3"/>
  <c r="K748" i="3"/>
  <c r="G782" i="3"/>
  <c r="B782" i="3"/>
  <c r="W782" i="3"/>
  <c r="N782" i="3"/>
  <c r="I748" i="3"/>
  <c r="D748" i="3"/>
  <c r="C782" i="3"/>
  <c r="B748" i="3"/>
  <c r="X782" i="3"/>
  <c r="V782" i="3"/>
  <c r="I782" i="3"/>
  <c r="E782" i="3"/>
  <c r="S748" i="3"/>
  <c r="J782" i="3"/>
  <c r="Q748" i="3"/>
  <c r="U748" i="3"/>
  <c r="M782" i="3"/>
  <c r="X748" i="3"/>
  <c r="E748" i="3"/>
  <c r="U782" i="3"/>
  <c r="J748" i="3"/>
  <c r="L782" i="3"/>
  <c r="W748" i="3"/>
  <c r="R748" i="3"/>
  <c r="F782" i="3"/>
  <c r="R782" i="3"/>
  <c r="P782" i="3"/>
  <c r="M748" i="3"/>
  <c r="T748" i="3"/>
  <c r="L748" i="3"/>
  <c r="S782" i="3"/>
  <c r="C748" i="3"/>
  <c r="F748" i="3"/>
  <c r="H782" i="3"/>
  <c r="V747" i="2"/>
  <c r="Q781" i="2"/>
  <c r="K781" i="2"/>
  <c r="H747" i="2"/>
  <c r="O781" i="2"/>
  <c r="T781" i="2"/>
  <c r="D781" i="2"/>
  <c r="N747" i="2"/>
  <c r="P747" i="2"/>
  <c r="O747" i="2"/>
  <c r="G747" i="2"/>
  <c r="K747" i="2"/>
  <c r="G781" i="2"/>
  <c r="B781" i="2"/>
  <c r="W781" i="2"/>
  <c r="N781" i="2"/>
  <c r="I747" i="2"/>
  <c r="D747" i="2"/>
  <c r="C781" i="2"/>
  <c r="B747" i="2"/>
  <c r="X781" i="2"/>
  <c r="V781" i="2"/>
  <c r="I781" i="2"/>
  <c r="E781" i="2"/>
  <c r="S747" i="2"/>
  <c r="J781" i="2"/>
  <c r="Q747" i="2"/>
  <c r="U747" i="2"/>
  <c r="M781" i="2"/>
  <c r="X747" i="2"/>
  <c r="E747" i="2"/>
  <c r="U781" i="2"/>
  <c r="J747" i="2"/>
  <c r="L781" i="2"/>
  <c r="W747" i="2"/>
  <c r="R747" i="2"/>
  <c r="F781" i="2"/>
  <c r="R781" i="2"/>
  <c r="P781" i="2"/>
  <c r="M747" i="2"/>
  <c r="T747" i="2"/>
  <c r="L747" i="2"/>
  <c r="S781" i="2"/>
  <c r="C747" i="2"/>
  <c r="F747" i="2"/>
  <c r="H781" i="2"/>
  <c r="C563" i="5"/>
  <c r="C778" i="5" s="1"/>
  <c r="C563" i="7"/>
  <c r="C778" i="7" s="1"/>
  <c r="C563" i="6"/>
  <c r="C778" i="6" s="1"/>
  <c r="F563" i="7"/>
  <c r="F778" i="7" s="1"/>
  <c r="F563" i="6"/>
  <c r="F778" i="6" s="1"/>
  <c r="F563" i="5"/>
  <c r="F778" i="5" s="1"/>
  <c r="M563" i="5"/>
  <c r="M778" i="5" s="1"/>
  <c r="M563" i="7"/>
  <c r="M778" i="7" s="1"/>
  <c r="M563" i="6"/>
  <c r="M778" i="6" s="1"/>
  <c r="L563" i="5"/>
  <c r="L778" i="5" s="1"/>
  <c r="L563" i="6"/>
  <c r="L778" i="6" s="1"/>
  <c r="L563" i="7"/>
  <c r="L778" i="7" s="1"/>
  <c r="E563" i="5"/>
  <c r="E778" i="5" s="1"/>
  <c r="E563" i="7"/>
  <c r="E778" i="7" s="1"/>
  <c r="E563" i="6"/>
  <c r="E778" i="6" s="1"/>
  <c r="L529" i="6"/>
  <c r="L744" i="6" s="1"/>
  <c r="L529" i="7"/>
  <c r="L744" i="7" s="1"/>
  <c r="L529" i="5"/>
  <c r="L744" i="5" s="1"/>
  <c r="X529" i="7"/>
  <c r="X744" i="7" s="1"/>
  <c r="X529" i="6"/>
  <c r="X744" i="6" s="1"/>
  <c r="X529" i="5"/>
  <c r="X744" i="5" s="1"/>
  <c r="V563" i="6"/>
  <c r="V778" i="6" s="1"/>
  <c r="V563" i="7"/>
  <c r="V778" i="7" s="1"/>
  <c r="V563" i="5"/>
  <c r="V778" i="5" s="1"/>
  <c r="O529" i="6"/>
  <c r="O744" i="6" s="1"/>
  <c r="O529" i="7"/>
  <c r="O744" i="7" s="1"/>
  <c r="O529" i="5"/>
  <c r="O744" i="5" s="1"/>
  <c r="O563" i="6"/>
  <c r="O778" i="6" s="1"/>
  <c r="O563" i="5"/>
  <c r="O778" i="5" s="1"/>
  <c r="O563" i="7"/>
  <c r="O778" i="7" s="1"/>
  <c r="S529" i="7"/>
  <c r="S744" i="7" s="1"/>
  <c r="S529" i="5"/>
  <c r="S744" i="5" s="1"/>
  <c r="S529" i="6"/>
  <c r="S744" i="6" s="1"/>
  <c r="Y563" i="5"/>
  <c r="Y563" i="7"/>
  <c r="Y563" i="6"/>
  <c r="K529" i="7"/>
  <c r="K744" i="7" s="1"/>
  <c r="K529" i="6"/>
  <c r="K744" i="6" s="1"/>
  <c r="K529" i="5"/>
  <c r="K744" i="5" s="1"/>
  <c r="P563" i="5"/>
  <c r="P778" i="5" s="1"/>
  <c r="P563" i="7"/>
  <c r="P778" i="7" s="1"/>
  <c r="P563" i="6"/>
  <c r="P778" i="6" s="1"/>
  <c r="V529" i="7"/>
  <c r="V744" i="7" s="1"/>
  <c r="V529" i="5"/>
  <c r="V744" i="5" s="1"/>
  <c r="V529" i="6"/>
  <c r="V744" i="6" s="1"/>
  <c r="M529" i="5"/>
  <c r="M744" i="5" s="1"/>
  <c r="M529" i="6"/>
  <c r="M744" i="6" s="1"/>
  <c r="M529" i="7"/>
  <c r="M744" i="7" s="1"/>
  <c r="R563" i="5"/>
  <c r="R778" i="5" s="1"/>
  <c r="R563" i="6"/>
  <c r="R778" i="6" s="1"/>
  <c r="R563" i="7"/>
  <c r="R778" i="7" s="1"/>
  <c r="T563" i="5"/>
  <c r="T778" i="5" s="1"/>
  <c r="T563" i="7"/>
  <c r="T778" i="7" s="1"/>
  <c r="T563" i="6"/>
  <c r="T778" i="6" s="1"/>
  <c r="S563" i="7"/>
  <c r="S778" i="7" s="1"/>
  <c r="S563" i="6"/>
  <c r="S778" i="6" s="1"/>
  <c r="S563" i="5"/>
  <c r="S778" i="5" s="1"/>
  <c r="I529" i="6"/>
  <c r="I744" i="6" s="1"/>
  <c r="I529" i="5"/>
  <c r="I744" i="5" s="1"/>
  <c r="I529" i="7"/>
  <c r="I744" i="7" s="1"/>
  <c r="B563" i="6"/>
  <c r="B778" i="6" s="1"/>
  <c r="B563" i="7"/>
  <c r="B778" i="7" s="1"/>
  <c r="B563" i="5"/>
  <c r="B778" i="5" s="1"/>
  <c r="Q563" i="6"/>
  <c r="Q778" i="6" s="1"/>
  <c r="Q563" i="7"/>
  <c r="Q778" i="7" s="1"/>
  <c r="Q563" i="5"/>
  <c r="Q778" i="5" s="1"/>
  <c r="K563" i="6"/>
  <c r="K778" i="6" s="1"/>
  <c r="K563" i="7"/>
  <c r="K778" i="7" s="1"/>
  <c r="K563" i="5"/>
  <c r="K778" i="5" s="1"/>
  <c r="I563" i="6"/>
  <c r="I778" i="6" s="1"/>
  <c r="I563" i="7"/>
  <c r="I778" i="7" s="1"/>
  <c r="I563" i="5"/>
  <c r="I778" i="5" s="1"/>
  <c r="J529" i="7"/>
  <c r="J744" i="7" s="1"/>
  <c r="J529" i="6"/>
  <c r="J744" i="6" s="1"/>
  <c r="J529" i="5"/>
  <c r="J744" i="5" s="1"/>
  <c r="G563" i="7"/>
  <c r="G778" i="7" s="1"/>
  <c r="G563" i="6"/>
  <c r="G778" i="6" s="1"/>
  <c r="G563" i="5"/>
  <c r="G778" i="5" s="1"/>
  <c r="E529" i="6"/>
  <c r="E744" i="6" s="1"/>
  <c r="E529" i="7"/>
  <c r="E744" i="7" s="1"/>
  <c r="E529" i="5"/>
  <c r="E744" i="5" s="1"/>
  <c r="R529" i="7"/>
  <c r="R744" i="7" s="1"/>
  <c r="R529" i="5"/>
  <c r="R744" i="5" s="1"/>
  <c r="R529" i="6"/>
  <c r="R744" i="6" s="1"/>
  <c r="D529" i="7"/>
  <c r="D744" i="7" s="1"/>
  <c r="D529" i="6"/>
  <c r="D744" i="6" s="1"/>
  <c r="D529" i="5"/>
  <c r="D744" i="5" s="1"/>
  <c r="N563" i="6"/>
  <c r="N778" i="6" s="1"/>
  <c r="N563" i="7"/>
  <c r="N778" i="7" s="1"/>
  <c r="N563" i="5"/>
  <c r="N778" i="5" s="1"/>
  <c r="W563" i="6"/>
  <c r="W778" i="6" s="1"/>
  <c r="W563" i="7"/>
  <c r="W778" i="7" s="1"/>
  <c r="W563" i="5"/>
  <c r="W778" i="5" s="1"/>
  <c r="F529" i="7"/>
  <c r="F744" i="7" s="1"/>
  <c r="F529" i="5"/>
  <c r="F744" i="5" s="1"/>
  <c r="F529" i="6"/>
  <c r="F744" i="6" s="1"/>
  <c r="W529" i="7"/>
  <c r="W744" i="7" s="1"/>
  <c r="W529" i="6"/>
  <c r="W744" i="6" s="1"/>
  <c r="W529" i="5"/>
  <c r="W744" i="5" s="1"/>
  <c r="U529" i="7"/>
  <c r="U744" i="7" s="1"/>
  <c r="U529" i="5"/>
  <c r="U744" i="5" s="1"/>
  <c r="U529" i="6"/>
  <c r="U744" i="6" s="1"/>
  <c r="U563" i="6"/>
  <c r="U778" i="6" s="1"/>
  <c r="U563" i="5"/>
  <c r="U778" i="5" s="1"/>
  <c r="U563" i="7"/>
  <c r="U778" i="7" s="1"/>
  <c r="D563" i="6"/>
  <c r="D778" i="6" s="1"/>
  <c r="D563" i="5"/>
  <c r="D778" i="5" s="1"/>
  <c r="D563" i="7"/>
  <c r="D778" i="7" s="1"/>
  <c r="X563" i="5"/>
  <c r="X778" i="5" s="1"/>
  <c r="X563" i="7"/>
  <c r="X778" i="7" s="1"/>
  <c r="X563" i="6"/>
  <c r="X778" i="6" s="1"/>
  <c r="H563" i="5"/>
  <c r="H778" i="5" s="1"/>
  <c r="H563" i="7"/>
  <c r="H778" i="7" s="1"/>
  <c r="H563" i="6"/>
  <c r="H778" i="6" s="1"/>
  <c r="T529" i="6"/>
  <c r="T744" i="6" s="1"/>
  <c r="T529" i="7"/>
  <c r="T744" i="7" s="1"/>
  <c r="T529" i="5"/>
  <c r="T744" i="5" s="1"/>
  <c r="N529" i="7"/>
  <c r="N744" i="7" s="1"/>
  <c r="N529" i="6"/>
  <c r="N744" i="6" s="1"/>
  <c r="N529" i="5"/>
  <c r="N744" i="5" s="1"/>
  <c r="P529" i="5"/>
  <c r="P744" i="5" s="1"/>
  <c r="P529" i="6"/>
  <c r="P744" i="6" s="1"/>
  <c r="P529" i="7"/>
  <c r="P744" i="7" s="1"/>
  <c r="Q529" i="6"/>
  <c r="Q744" i="6" s="1"/>
  <c r="Q529" i="7"/>
  <c r="Q744" i="7" s="1"/>
  <c r="Q529" i="5"/>
  <c r="Q744" i="5" s="1"/>
  <c r="Y529" i="6"/>
  <c r="Y529" i="7"/>
  <c r="Y529" i="5"/>
  <c r="J563" i="5"/>
  <c r="J778" i="5" s="1"/>
  <c r="J563" i="6"/>
  <c r="J778" i="6" s="1"/>
  <c r="J563" i="7"/>
  <c r="J778" i="7" s="1"/>
  <c r="C529" i="7"/>
  <c r="C744" i="7" s="1"/>
  <c r="C529" i="5"/>
  <c r="C744" i="5" s="1"/>
  <c r="C529" i="6"/>
  <c r="C744" i="6" s="1"/>
  <c r="H529" i="7"/>
  <c r="H744" i="7" s="1"/>
  <c r="H529" i="6"/>
  <c r="H744" i="6" s="1"/>
  <c r="H529" i="5"/>
  <c r="H744" i="5" s="1"/>
  <c r="B529" i="5"/>
  <c r="B744" i="5" s="1"/>
  <c r="B529" i="6"/>
  <c r="B744" i="6" s="1"/>
  <c r="B529" i="7"/>
  <c r="B744" i="7" s="1"/>
  <c r="G529" i="6"/>
  <c r="G744" i="6" s="1"/>
  <c r="G529" i="5"/>
  <c r="G744" i="5" s="1"/>
  <c r="G529" i="7"/>
  <c r="G744" i="7" s="1"/>
  <c r="Y778" i="7" l="1"/>
  <c r="Z778" i="7" s="1"/>
  <c r="Z563" i="7"/>
  <c r="Y744" i="7"/>
  <c r="Z744" i="7" s="1"/>
  <c r="Z529" i="7"/>
  <c r="Y778" i="6"/>
  <c r="Z778" i="6" s="1"/>
  <c r="Z563" i="6"/>
  <c r="Y744" i="6"/>
  <c r="Z744" i="6" s="1"/>
  <c r="Z529" i="6"/>
  <c r="Y778" i="5"/>
  <c r="Z778" i="5" s="1"/>
  <c r="Z563" i="5"/>
  <c r="Y744" i="5"/>
  <c r="Z744" i="5" s="1"/>
  <c r="Z529" i="5"/>
  <c r="Y782" i="4"/>
  <c r="Z782" i="4" s="1"/>
  <c r="Z567" i="4"/>
  <c r="Y748" i="4"/>
  <c r="Z748" i="4" s="1"/>
  <c r="Z533" i="4"/>
  <c r="Y748" i="3"/>
  <c r="Z748" i="3" s="1"/>
  <c r="Z533" i="3"/>
  <c r="Y782" i="3"/>
  <c r="Z782" i="3" s="1"/>
  <c r="Z567" i="3"/>
  <c r="Y781" i="2"/>
  <c r="Z781" i="2" s="1"/>
  <c r="Z566" i="2"/>
  <c r="Y747" i="2"/>
  <c r="Z747" i="2" s="1"/>
  <c r="Z532" i="2"/>
  <c r="Q68" i="7" l="1"/>
  <c r="T68" i="7" s="1"/>
  <c r="W68" i="7" s="1"/>
  <c r="Z355" i="7"/>
  <c r="Z321" i="7"/>
  <c r="Z287" i="7"/>
  <c r="Z253" i="7"/>
  <c r="Q68" i="6"/>
  <c r="T68" i="6" s="1"/>
  <c r="W68" i="6" s="1"/>
  <c r="Z355" i="6"/>
  <c r="Z321" i="6"/>
  <c r="Z287" i="6"/>
  <c r="Z253" i="6"/>
  <c r="Q68" i="5"/>
  <c r="T68" i="5" s="1"/>
  <c r="W68" i="5" s="1"/>
  <c r="Z714" i="4"/>
  <c r="Z397" i="4"/>
  <c r="Z680" i="4"/>
  <c r="Z431" i="4"/>
  <c r="Z646" i="4"/>
  <c r="Z612" i="4"/>
  <c r="Z499" i="4"/>
  <c r="Z465" i="4"/>
  <c r="Z181" i="4"/>
  <c r="Z321" i="4"/>
  <c r="Z253" i="4"/>
  <c r="Z287" i="4"/>
  <c r="Z113" i="4"/>
  <c r="Z355" i="4"/>
  <c r="Z215" i="4"/>
  <c r="Z147" i="4"/>
  <c r="Z714" i="3"/>
  <c r="Z431" i="3"/>
  <c r="Z612" i="3"/>
  <c r="Z680" i="3"/>
  <c r="Z397" i="3"/>
  <c r="Z646" i="3"/>
  <c r="Z465" i="3"/>
  <c r="Z499" i="3"/>
  <c r="Z147" i="3"/>
  <c r="Z253" i="3"/>
  <c r="Z321" i="3"/>
  <c r="Z287" i="3"/>
  <c r="Z181" i="3"/>
  <c r="Z355" i="3"/>
  <c r="Z113" i="3"/>
  <c r="Z215" i="3"/>
  <c r="Z713" i="2"/>
  <c r="Z396" i="2"/>
  <c r="Z498" i="2"/>
  <c r="Z679" i="2"/>
  <c r="Z611" i="2"/>
  <c r="Z430" i="2"/>
  <c r="Z464" i="2"/>
  <c r="Z645" i="2"/>
  <c r="Z214" i="2"/>
  <c r="Z146" i="2"/>
  <c r="Z252" i="2"/>
  <c r="Z112" i="2"/>
  <c r="Z354" i="2"/>
  <c r="Z180" i="2"/>
  <c r="Z286" i="2"/>
  <c r="Z320" i="2"/>
  <c r="V215" i="7" l="1"/>
  <c r="V147" i="7"/>
  <c r="V181" i="7"/>
  <c r="H215" i="7"/>
  <c r="H147" i="7"/>
  <c r="H181" i="7"/>
  <c r="U215" i="7"/>
  <c r="U147" i="7"/>
  <c r="U181" i="7"/>
  <c r="M215" i="7"/>
  <c r="M147" i="7"/>
  <c r="M181" i="7"/>
  <c r="H461" i="7"/>
  <c r="H495" i="7"/>
  <c r="H427" i="7"/>
  <c r="M642" i="7"/>
  <c r="M710" i="7"/>
  <c r="M676" i="7"/>
  <c r="Y495" i="7"/>
  <c r="Z495" i="7" s="1"/>
  <c r="Y427" i="7"/>
  <c r="Z427" i="7" s="1"/>
  <c r="Y461" i="7"/>
  <c r="Z461" i="7" s="1"/>
  <c r="Z393" i="7"/>
  <c r="I710" i="7"/>
  <c r="I676" i="7"/>
  <c r="I642" i="7"/>
  <c r="D710" i="7"/>
  <c r="D676" i="7"/>
  <c r="D642" i="7"/>
  <c r="Q495" i="7"/>
  <c r="Q461" i="7"/>
  <c r="Q427" i="7"/>
  <c r="F495" i="7"/>
  <c r="F427" i="7"/>
  <c r="F461" i="7"/>
  <c r="B710" i="7"/>
  <c r="B676" i="7"/>
  <c r="B642" i="7"/>
  <c r="E710" i="7"/>
  <c r="E642" i="7"/>
  <c r="E676" i="7"/>
  <c r="O215" i="7"/>
  <c r="O147" i="7"/>
  <c r="O181" i="7"/>
  <c r="C147" i="7"/>
  <c r="C181" i="7"/>
  <c r="C215" i="7"/>
  <c r="I215" i="7"/>
  <c r="I147" i="7"/>
  <c r="I181" i="7"/>
  <c r="O461" i="7"/>
  <c r="O495" i="7"/>
  <c r="O427" i="7"/>
  <c r="K676" i="7"/>
  <c r="K710" i="7"/>
  <c r="K642" i="7"/>
  <c r="L676" i="7"/>
  <c r="L710" i="7"/>
  <c r="L642" i="7"/>
  <c r="X495" i="7"/>
  <c r="X461" i="7"/>
  <c r="X427" i="7"/>
  <c r="C495" i="7"/>
  <c r="C461" i="7"/>
  <c r="C427" i="7"/>
  <c r="W676" i="7"/>
  <c r="W710" i="7"/>
  <c r="W642" i="7"/>
  <c r="P461" i="7"/>
  <c r="P495" i="7"/>
  <c r="P427" i="7"/>
  <c r="J676" i="7"/>
  <c r="J710" i="7"/>
  <c r="J642" i="7"/>
  <c r="G215" i="7"/>
  <c r="G147" i="7"/>
  <c r="G181" i="7"/>
  <c r="E215" i="7"/>
  <c r="E147" i="7"/>
  <c r="E181" i="7"/>
  <c r="S215" i="7"/>
  <c r="S147" i="7"/>
  <c r="S181" i="7"/>
  <c r="X215" i="7"/>
  <c r="X181" i="7"/>
  <c r="X147" i="7"/>
  <c r="N461" i="7"/>
  <c r="N495" i="7"/>
  <c r="N427" i="7"/>
  <c r="S710" i="7"/>
  <c r="S642" i="7"/>
  <c r="S676" i="7"/>
  <c r="I495" i="7"/>
  <c r="I461" i="7"/>
  <c r="I427" i="7"/>
  <c r="D461" i="7"/>
  <c r="D495" i="7"/>
  <c r="D427" i="7"/>
  <c r="V676" i="7"/>
  <c r="V642" i="7"/>
  <c r="V710" i="7"/>
  <c r="R710" i="7"/>
  <c r="R676" i="7"/>
  <c r="R642" i="7"/>
  <c r="G495" i="7"/>
  <c r="G461" i="7"/>
  <c r="G427" i="7"/>
  <c r="U676" i="7"/>
  <c r="U710" i="7"/>
  <c r="U642" i="7"/>
  <c r="K215" i="7"/>
  <c r="K181" i="7"/>
  <c r="K147" i="7"/>
  <c r="P215" i="7"/>
  <c r="P147" i="7"/>
  <c r="P181" i="7"/>
  <c r="B215" i="7"/>
  <c r="B181" i="7"/>
  <c r="B147" i="7"/>
  <c r="J181" i="7"/>
  <c r="J147" i="7"/>
  <c r="J215" i="7"/>
  <c r="E495" i="7"/>
  <c r="E461" i="7"/>
  <c r="E427" i="7"/>
  <c r="M495" i="7"/>
  <c r="M461" i="7"/>
  <c r="M427" i="7"/>
  <c r="H710" i="7"/>
  <c r="H642" i="7"/>
  <c r="H676" i="7"/>
  <c r="W461" i="7"/>
  <c r="W495" i="7"/>
  <c r="W427" i="7"/>
  <c r="T710" i="7"/>
  <c r="T676" i="7"/>
  <c r="T642" i="7"/>
  <c r="B495" i="7"/>
  <c r="B461" i="7"/>
  <c r="B427" i="7"/>
  <c r="Q676" i="7"/>
  <c r="Q710" i="7"/>
  <c r="Q642" i="7"/>
  <c r="F710" i="7"/>
  <c r="F676" i="7"/>
  <c r="F642" i="7"/>
  <c r="B151" i="7"/>
  <c r="B117" i="7"/>
  <c r="B185" i="7"/>
  <c r="Y181" i="7"/>
  <c r="Z181" i="7" s="1"/>
  <c r="Z113" i="7"/>
  <c r="Y147" i="7"/>
  <c r="Z147" i="7" s="1"/>
  <c r="Y215" i="7"/>
  <c r="Z215" i="7" s="1"/>
  <c r="L181" i="7"/>
  <c r="L215" i="7"/>
  <c r="L147" i="7"/>
  <c r="R181" i="7"/>
  <c r="R215" i="7"/>
  <c r="R147" i="7"/>
  <c r="K495" i="7"/>
  <c r="K461" i="7"/>
  <c r="K427" i="7"/>
  <c r="L427" i="7"/>
  <c r="L461" i="7"/>
  <c r="L495" i="7"/>
  <c r="O710" i="7"/>
  <c r="O676" i="7"/>
  <c r="O642" i="7"/>
  <c r="V461" i="7"/>
  <c r="V495" i="7"/>
  <c r="V427" i="7"/>
  <c r="R495" i="7"/>
  <c r="R427" i="7"/>
  <c r="R461" i="7"/>
  <c r="Y642" i="7"/>
  <c r="Z642" i="7" s="1"/>
  <c r="Y710" i="7"/>
  <c r="Z710" i="7" s="1"/>
  <c r="Y676" i="7"/>
  <c r="Z676" i="7" s="1"/>
  <c r="Z608" i="7"/>
  <c r="W215" i="7"/>
  <c r="W147" i="7"/>
  <c r="W181" i="7"/>
  <c r="J461" i="7"/>
  <c r="J495" i="7"/>
  <c r="J427" i="7"/>
  <c r="P710" i="7"/>
  <c r="P676" i="7"/>
  <c r="P642" i="7"/>
  <c r="B152" i="7"/>
  <c r="B186" i="7"/>
  <c r="B118" i="7"/>
  <c r="T215" i="7"/>
  <c r="T181" i="7"/>
  <c r="T147" i="7"/>
  <c r="D215" i="7"/>
  <c r="D181" i="7"/>
  <c r="D147" i="7"/>
  <c r="F181" i="7"/>
  <c r="F215" i="7"/>
  <c r="F147" i="7"/>
  <c r="N215" i="7"/>
  <c r="N147" i="7"/>
  <c r="N181" i="7"/>
  <c r="S495" i="7"/>
  <c r="S461" i="7"/>
  <c r="S427" i="7"/>
  <c r="N710" i="7"/>
  <c r="N676" i="7"/>
  <c r="N642" i="7"/>
  <c r="T495" i="7"/>
  <c r="T427" i="7"/>
  <c r="T461" i="7"/>
  <c r="Q215" i="7"/>
  <c r="Q181" i="7"/>
  <c r="Q147" i="7"/>
  <c r="X710" i="7"/>
  <c r="X676" i="7"/>
  <c r="X642" i="7"/>
  <c r="C676" i="7"/>
  <c r="C710" i="7"/>
  <c r="C642" i="7"/>
  <c r="U461" i="7"/>
  <c r="U495" i="7"/>
  <c r="U427" i="7"/>
  <c r="G676" i="7"/>
  <c r="G642" i="7"/>
  <c r="G710" i="7"/>
  <c r="L147" i="6"/>
  <c r="L215" i="6"/>
  <c r="L181" i="6"/>
  <c r="O181" i="6"/>
  <c r="O147" i="6"/>
  <c r="O215" i="6"/>
  <c r="C181" i="6"/>
  <c r="C215" i="6"/>
  <c r="C147" i="6"/>
  <c r="N147" i="6"/>
  <c r="N215" i="6"/>
  <c r="N181" i="6"/>
  <c r="T147" i="6"/>
  <c r="T181" i="6"/>
  <c r="T215" i="6"/>
  <c r="O461" i="6"/>
  <c r="O427" i="6"/>
  <c r="O495" i="6"/>
  <c r="K676" i="6"/>
  <c r="K710" i="6"/>
  <c r="K642" i="6"/>
  <c r="L710" i="6"/>
  <c r="L676" i="6"/>
  <c r="L642" i="6"/>
  <c r="X495" i="6"/>
  <c r="X461" i="6"/>
  <c r="X427" i="6"/>
  <c r="C495" i="6"/>
  <c r="C461" i="6"/>
  <c r="C427" i="6"/>
  <c r="W710" i="6"/>
  <c r="W676" i="6"/>
  <c r="W642" i="6"/>
  <c r="P495" i="6"/>
  <c r="P427" i="6"/>
  <c r="P461" i="6"/>
  <c r="B710" i="6"/>
  <c r="B676" i="6"/>
  <c r="B642" i="6"/>
  <c r="E710" i="6"/>
  <c r="E676" i="6"/>
  <c r="E642" i="6"/>
  <c r="D215" i="6"/>
  <c r="D147" i="6"/>
  <c r="D181" i="6"/>
  <c r="M215" i="6"/>
  <c r="M181" i="6"/>
  <c r="M147" i="6"/>
  <c r="N461" i="6"/>
  <c r="N495" i="6"/>
  <c r="N427" i="6"/>
  <c r="S676" i="6"/>
  <c r="S710" i="6"/>
  <c r="S642" i="6"/>
  <c r="I495" i="6"/>
  <c r="I461" i="6"/>
  <c r="I427" i="6"/>
  <c r="D495" i="6"/>
  <c r="D427" i="6"/>
  <c r="D461" i="6"/>
  <c r="V710" i="6"/>
  <c r="V676" i="6"/>
  <c r="V642" i="6"/>
  <c r="R676" i="6"/>
  <c r="R710" i="6"/>
  <c r="R642" i="6"/>
  <c r="G461" i="6"/>
  <c r="G495" i="6"/>
  <c r="G427" i="6"/>
  <c r="W215" i="6"/>
  <c r="W181" i="6"/>
  <c r="W147" i="6"/>
  <c r="J710" i="6"/>
  <c r="J676" i="6"/>
  <c r="J642" i="6"/>
  <c r="B147" i="6"/>
  <c r="B181" i="6"/>
  <c r="B215" i="6"/>
  <c r="J215" i="6"/>
  <c r="J147" i="6"/>
  <c r="J181" i="6"/>
  <c r="F215" i="6"/>
  <c r="F147" i="6"/>
  <c r="F181" i="6"/>
  <c r="V215" i="6"/>
  <c r="V147" i="6"/>
  <c r="V181" i="6"/>
  <c r="M495" i="6"/>
  <c r="M461" i="6"/>
  <c r="M427" i="6"/>
  <c r="H710" i="6"/>
  <c r="H676" i="6"/>
  <c r="H642" i="6"/>
  <c r="W495" i="6"/>
  <c r="W427" i="6"/>
  <c r="W461" i="6"/>
  <c r="T710" i="6"/>
  <c r="T676" i="6"/>
  <c r="T642" i="6"/>
  <c r="Q215" i="6"/>
  <c r="Q181" i="6"/>
  <c r="Q147" i="6"/>
  <c r="B461" i="6"/>
  <c r="B495" i="6"/>
  <c r="B427" i="6"/>
  <c r="E495" i="6"/>
  <c r="E427" i="6"/>
  <c r="E461" i="6"/>
  <c r="U710" i="6"/>
  <c r="U676" i="6"/>
  <c r="U642" i="6"/>
  <c r="B186" i="6"/>
  <c r="B152" i="6"/>
  <c r="B118" i="6"/>
  <c r="B185" i="6"/>
  <c r="B151" i="6"/>
  <c r="B117" i="6"/>
  <c r="G181" i="6"/>
  <c r="G215" i="6"/>
  <c r="G147" i="6"/>
  <c r="U181" i="6"/>
  <c r="U215" i="6"/>
  <c r="U147" i="6"/>
  <c r="X215" i="6"/>
  <c r="X147" i="6"/>
  <c r="X181" i="6"/>
  <c r="K495" i="6"/>
  <c r="K461" i="6"/>
  <c r="K427" i="6"/>
  <c r="L495" i="6"/>
  <c r="L427" i="6"/>
  <c r="L461" i="6"/>
  <c r="O710" i="6"/>
  <c r="O676" i="6"/>
  <c r="O642" i="6"/>
  <c r="V495" i="6"/>
  <c r="V427" i="6"/>
  <c r="V461" i="6"/>
  <c r="R495" i="6"/>
  <c r="R461" i="6"/>
  <c r="R427" i="6"/>
  <c r="Y676" i="6"/>
  <c r="Z676" i="6" s="1"/>
  <c r="Y710" i="6"/>
  <c r="Z710" i="6" s="1"/>
  <c r="Y642" i="6"/>
  <c r="Z642" i="6" s="1"/>
  <c r="Z608" i="6"/>
  <c r="J495" i="6"/>
  <c r="J427" i="6"/>
  <c r="J461" i="6"/>
  <c r="Q710" i="6"/>
  <c r="Q676" i="6"/>
  <c r="Q642" i="6"/>
  <c r="F710" i="6"/>
  <c r="F676" i="6"/>
  <c r="F642" i="6"/>
  <c r="I181" i="6"/>
  <c r="I215" i="6"/>
  <c r="I147" i="6"/>
  <c r="R215" i="6"/>
  <c r="R147" i="6"/>
  <c r="R181" i="6"/>
  <c r="K215" i="6"/>
  <c r="K181" i="6"/>
  <c r="K147" i="6"/>
  <c r="S495" i="6"/>
  <c r="S461" i="6"/>
  <c r="S427" i="6"/>
  <c r="N710" i="6"/>
  <c r="N676" i="6"/>
  <c r="N642" i="6"/>
  <c r="T461" i="6"/>
  <c r="T495" i="6"/>
  <c r="T427" i="6"/>
  <c r="X676" i="6"/>
  <c r="X710" i="6"/>
  <c r="X642" i="6"/>
  <c r="C710" i="6"/>
  <c r="C676" i="6"/>
  <c r="C642" i="6"/>
  <c r="U495" i="6"/>
  <c r="U461" i="6"/>
  <c r="U427" i="6"/>
  <c r="P710" i="6"/>
  <c r="P676" i="6"/>
  <c r="P642" i="6"/>
  <c r="P215" i="6"/>
  <c r="P147" i="6"/>
  <c r="P181" i="6"/>
  <c r="H215" i="6"/>
  <c r="H147" i="6"/>
  <c r="H181" i="6"/>
  <c r="S181" i="6"/>
  <c r="S215" i="6"/>
  <c r="S147" i="6"/>
  <c r="E215" i="6"/>
  <c r="E181" i="6"/>
  <c r="E147" i="6"/>
  <c r="Y181" i="6"/>
  <c r="Z181" i="6" s="1"/>
  <c r="Y215" i="6"/>
  <c r="Z215" i="6" s="1"/>
  <c r="Y147" i="6"/>
  <c r="Z147" i="6" s="1"/>
  <c r="Z113" i="6"/>
  <c r="H461" i="6"/>
  <c r="H495" i="6"/>
  <c r="H427" i="6"/>
  <c r="M676" i="6"/>
  <c r="M710" i="6"/>
  <c r="M642" i="6"/>
  <c r="Y461" i="6"/>
  <c r="Z461" i="6" s="1"/>
  <c r="Y495" i="6"/>
  <c r="Z495" i="6" s="1"/>
  <c r="Z393" i="6"/>
  <c r="Y427" i="6"/>
  <c r="Z427" i="6" s="1"/>
  <c r="I676" i="6"/>
  <c r="I710" i="6"/>
  <c r="I642" i="6"/>
  <c r="D710" i="6"/>
  <c r="D676" i="6"/>
  <c r="D642" i="6"/>
  <c r="Q495" i="6"/>
  <c r="Q461" i="6"/>
  <c r="Q427" i="6"/>
  <c r="F495" i="6"/>
  <c r="F461" i="6"/>
  <c r="F427" i="6"/>
  <c r="G676" i="6"/>
  <c r="G710" i="6"/>
  <c r="G642" i="6"/>
  <c r="P215" i="5"/>
  <c r="P181" i="5"/>
  <c r="P147" i="5"/>
  <c r="U215" i="5"/>
  <c r="U181" i="5"/>
  <c r="U147" i="5"/>
  <c r="Y215" i="5"/>
  <c r="Z215" i="5" s="1"/>
  <c r="Y147" i="5"/>
  <c r="Z147" i="5" s="1"/>
  <c r="Z113" i="5"/>
  <c r="Y181" i="5"/>
  <c r="Z181" i="5" s="1"/>
  <c r="E287" i="5"/>
  <c r="E355" i="5"/>
  <c r="E321" i="5"/>
  <c r="R215" i="5"/>
  <c r="R147" i="5"/>
  <c r="R181" i="5"/>
  <c r="O215" i="5"/>
  <c r="O181" i="5"/>
  <c r="O147" i="5"/>
  <c r="G355" i="5"/>
  <c r="G321" i="5"/>
  <c r="G287" i="5"/>
  <c r="O495" i="5"/>
  <c r="O461" i="5"/>
  <c r="O427" i="5"/>
  <c r="S710" i="5"/>
  <c r="S676" i="5"/>
  <c r="S642" i="5"/>
  <c r="W321" i="5"/>
  <c r="W355" i="5"/>
  <c r="W287" i="5"/>
  <c r="W495" i="5"/>
  <c r="W427" i="5"/>
  <c r="W461" i="5"/>
  <c r="Y710" i="5"/>
  <c r="Z710" i="5" s="1"/>
  <c r="Y676" i="5"/>
  <c r="Z676" i="5" s="1"/>
  <c r="Y642" i="5"/>
  <c r="Z642" i="5" s="1"/>
  <c r="Z608" i="5"/>
  <c r="C710" i="5"/>
  <c r="C676" i="5"/>
  <c r="C642" i="5"/>
  <c r="U495" i="5"/>
  <c r="U461" i="5"/>
  <c r="U427" i="5"/>
  <c r="G710" i="5"/>
  <c r="G676" i="5"/>
  <c r="G642" i="5"/>
  <c r="E710" i="5"/>
  <c r="E676" i="5"/>
  <c r="E642" i="5"/>
  <c r="S181" i="5"/>
  <c r="S215" i="5"/>
  <c r="S147" i="5"/>
  <c r="F215" i="5"/>
  <c r="F147" i="5"/>
  <c r="F181" i="5"/>
  <c r="P321" i="5"/>
  <c r="P355" i="5"/>
  <c r="P287" i="5"/>
  <c r="C181" i="5"/>
  <c r="C215" i="5"/>
  <c r="C147" i="5"/>
  <c r="Y321" i="5"/>
  <c r="Z321" i="5" s="1"/>
  <c r="Y287" i="5"/>
  <c r="Z287" i="5" s="1"/>
  <c r="Z253" i="5"/>
  <c r="Y355" i="5"/>
  <c r="Z355" i="5" s="1"/>
  <c r="V215" i="5"/>
  <c r="V181" i="5"/>
  <c r="V147" i="5"/>
  <c r="X355" i="5"/>
  <c r="X321" i="5"/>
  <c r="X287" i="5"/>
  <c r="N355" i="5"/>
  <c r="N321" i="5"/>
  <c r="N287" i="5"/>
  <c r="N495" i="5"/>
  <c r="N427" i="5"/>
  <c r="N461" i="5"/>
  <c r="H710" i="5"/>
  <c r="H676" i="5"/>
  <c r="H642" i="5"/>
  <c r="V495" i="5"/>
  <c r="V427" i="5"/>
  <c r="V461" i="5"/>
  <c r="R461" i="5"/>
  <c r="R427" i="5"/>
  <c r="R495" i="5"/>
  <c r="X710" i="5"/>
  <c r="X642" i="5"/>
  <c r="X676" i="5"/>
  <c r="Q461" i="5"/>
  <c r="Q495" i="5"/>
  <c r="Q427" i="5"/>
  <c r="F495" i="5"/>
  <c r="F461" i="5"/>
  <c r="F427" i="5"/>
  <c r="B710" i="5"/>
  <c r="B642" i="5"/>
  <c r="B676" i="5"/>
  <c r="B186" i="5"/>
  <c r="B152" i="5"/>
  <c r="B118" i="5"/>
  <c r="D181" i="5"/>
  <c r="D147" i="5"/>
  <c r="D215" i="5"/>
  <c r="S321" i="5"/>
  <c r="S355" i="5"/>
  <c r="S287" i="5"/>
  <c r="F355" i="5"/>
  <c r="F321" i="5"/>
  <c r="F287" i="5"/>
  <c r="K181" i="5"/>
  <c r="K215" i="5"/>
  <c r="K147" i="5"/>
  <c r="C321" i="5"/>
  <c r="C355" i="5"/>
  <c r="C287" i="5"/>
  <c r="B215" i="5"/>
  <c r="B147" i="5"/>
  <c r="B181" i="5"/>
  <c r="R355" i="5"/>
  <c r="R321" i="5"/>
  <c r="R287" i="5"/>
  <c r="O321" i="5"/>
  <c r="O355" i="5"/>
  <c r="O287" i="5"/>
  <c r="M495" i="5"/>
  <c r="M461" i="5"/>
  <c r="M427" i="5"/>
  <c r="O710" i="5"/>
  <c r="O676" i="5"/>
  <c r="O642" i="5"/>
  <c r="T427" i="5"/>
  <c r="T495" i="5"/>
  <c r="T461" i="5"/>
  <c r="Q181" i="5"/>
  <c r="Q215" i="5"/>
  <c r="Q147" i="5"/>
  <c r="D710" i="5"/>
  <c r="D676" i="5"/>
  <c r="D642" i="5"/>
  <c r="P495" i="5"/>
  <c r="P427" i="5"/>
  <c r="P461" i="5"/>
  <c r="I427" i="5"/>
  <c r="I495" i="5"/>
  <c r="I461" i="5"/>
  <c r="J710" i="5"/>
  <c r="J676" i="5"/>
  <c r="J642" i="5"/>
  <c r="B326" i="5"/>
  <c r="B292" i="5"/>
  <c r="B258" i="5"/>
  <c r="I215" i="5"/>
  <c r="I181" i="5"/>
  <c r="I147" i="5"/>
  <c r="D287" i="5"/>
  <c r="D355" i="5"/>
  <c r="D321" i="5"/>
  <c r="J181" i="5"/>
  <c r="J215" i="5"/>
  <c r="J147" i="5"/>
  <c r="H147" i="5"/>
  <c r="H215" i="5"/>
  <c r="H181" i="5"/>
  <c r="K287" i="5"/>
  <c r="K355" i="5"/>
  <c r="K321" i="5"/>
  <c r="M215" i="5"/>
  <c r="M181" i="5"/>
  <c r="M147" i="5"/>
  <c r="V355" i="5"/>
  <c r="V287" i="5"/>
  <c r="V321" i="5"/>
  <c r="K495" i="5"/>
  <c r="K461" i="5"/>
  <c r="K427" i="5"/>
  <c r="L495" i="5"/>
  <c r="L427" i="5"/>
  <c r="L461" i="5"/>
  <c r="N710" i="5"/>
  <c r="N676" i="5"/>
  <c r="N642" i="5"/>
  <c r="Y495" i="5"/>
  <c r="Z495" i="5" s="1"/>
  <c r="Y461" i="5"/>
  <c r="Z461" i="5" s="1"/>
  <c r="Z393" i="5"/>
  <c r="Y427" i="5"/>
  <c r="Z427" i="5" s="1"/>
  <c r="C461" i="5"/>
  <c r="C495" i="5"/>
  <c r="C427" i="5"/>
  <c r="W710" i="5"/>
  <c r="W676" i="5"/>
  <c r="W642" i="5"/>
  <c r="G495" i="5"/>
  <c r="G461" i="5"/>
  <c r="G427" i="5"/>
  <c r="E495" i="5"/>
  <c r="E427" i="5"/>
  <c r="E461" i="5"/>
  <c r="U710" i="5"/>
  <c r="U676" i="5"/>
  <c r="U642" i="5"/>
  <c r="B185" i="5"/>
  <c r="B151" i="5"/>
  <c r="B117" i="5"/>
  <c r="L215" i="5"/>
  <c r="L147" i="5"/>
  <c r="L181" i="5"/>
  <c r="I321" i="5"/>
  <c r="I355" i="5"/>
  <c r="I287" i="5"/>
  <c r="T147" i="5"/>
  <c r="T215" i="5"/>
  <c r="T181" i="5"/>
  <c r="J355" i="5"/>
  <c r="J321" i="5"/>
  <c r="J287" i="5"/>
  <c r="H355" i="5"/>
  <c r="H321" i="5"/>
  <c r="H287" i="5"/>
  <c r="G215" i="5"/>
  <c r="G147" i="5"/>
  <c r="G181" i="5"/>
  <c r="B355" i="5"/>
  <c r="B321" i="5"/>
  <c r="B287" i="5"/>
  <c r="S495" i="5"/>
  <c r="S461" i="5"/>
  <c r="S427" i="5"/>
  <c r="W215" i="5"/>
  <c r="W181" i="5"/>
  <c r="W147" i="5"/>
  <c r="M710" i="5"/>
  <c r="M676" i="5"/>
  <c r="M642" i="5"/>
  <c r="X495" i="5"/>
  <c r="X461" i="5"/>
  <c r="X427" i="5"/>
  <c r="V710" i="5"/>
  <c r="V676" i="5"/>
  <c r="V642" i="5"/>
  <c r="R710" i="5"/>
  <c r="R642" i="5"/>
  <c r="R676" i="5"/>
  <c r="B427" i="5"/>
  <c r="B495" i="5"/>
  <c r="B461" i="5"/>
  <c r="Q710" i="5"/>
  <c r="Q676" i="5"/>
  <c r="Q642" i="5"/>
  <c r="F710" i="5"/>
  <c r="F642" i="5"/>
  <c r="F676" i="5"/>
  <c r="B325" i="5"/>
  <c r="B291" i="5"/>
  <c r="B257" i="5"/>
  <c r="U321" i="5"/>
  <c r="U355" i="5"/>
  <c r="U287" i="5"/>
  <c r="L355" i="5"/>
  <c r="L321" i="5"/>
  <c r="L287" i="5"/>
  <c r="E181" i="5"/>
  <c r="E215" i="5"/>
  <c r="E147" i="5"/>
  <c r="T355" i="5"/>
  <c r="T287" i="5"/>
  <c r="T321" i="5"/>
  <c r="X215" i="5"/>
  <c r="X147" i="5"/>
  <c r="X181" i="5"/>
  <c r="N147" i="5"/>
  <c r="N215" i="5"/>
  <c r="N181" i="5"/>
  <c r="M287" i="5"/>
  <c r="M355" i="5"/>
  <c r="M321" i="5"/>
  <c r="H461" i="5"/>
  <c r="H427" i="5"/>
  <c r="H495" i="5"/>
  <c r="K710" i="5"/>
  <c r="K676" i="5"/>
  <c r="K642" i="5"/>
  <c r="L710" i="5"/>
  <c r="L642" i="5"/>
  <c r="L676" i="5"/>
  <c r="D495" i="5"/>
  <c r="D427" i="5"/>
  <c r="D461" i="5"/>
  <c r="T676" i="5"/>
  <c r="T710" i="5"/>
  <c r="T642" i="5"/>
  <c r="Q321" i="5"/>
  <c r="Q355" i="5"/>
  <c r="Q287" i="5"/>
  <c r="J495" i="5"/>
  <c r="J461" i="5"/>
  <c r="J427" i="5"/>
  <c r="P710" i="5"/>
  <c r="P642" i="5"/>
  <c r="P676" i="5"/>
  <c r="I710" i="5"/>
  <c r="I676" i="5"/>
  <c r="I642" i="5"/>
  <c r="Z354" i="7" l="1"/>
  <c r="Z320" i="7"/>
  <c r="Z286" i="7"/>
  <c r="Z252" i="7"/>
  <c r="Z319" i="7"/>
  <c r="Z353" i="7"/>
  <c r="Z285" i="7"/>
  <c r="Z251" i="7"/>
  <c r="Z354" i="6"/>
  <c r="Z286" i="6"/>
  <c r="Z320" i="6"/>
  <c r="Z252" i="6"/>
  <c r="Z353" i="6"/>
  <c r="Z251" i="6"/>
  <c r="Z319" i="6"/>
  <c r="Z285" i="6"/>
  <c r="Q780" i="4"/>
  <c r="X747" i="4"/>
  <c r="U780" i="4"/>
  <c r="U781" i="4"/>
  <c r="N746" i="4"/>
  <c r="V746" i="4"/>
  <c r="N780" i="4"/>
  <c r="B780" i="4"/>
  <c r="W747" i="4"/>
  <c r="P746" i="4"/>
  <c r="D781" i="4"/>
  <c r="I780" i="4"/>
  <c r="E781" i="4"/>
  <c r="M781" i="4"/>
  <c r="J747" i="4"/>
  <c r="M746" i="4"/>
  <c r="P780" i="4"/>
  <c r="V781" i="4"/>
  <c r="K746" i="4"/>
  <c r="R746" i="4"/>
  <c r="N781" i="4"/>
  <c r="Z354" i="4"/>
  <c r="Z180" i="4"/>
  <c r="Z286" i="4"/>
  <c r="Z320" i="4"/>
  <c r="Z252" i="4"/>
  <c r="Z214" i="4"/>
  <c r="Z112" i="4"/>
  <c r="Z146" i="4"/>
  <c r="J781" i="4"/>
  <c r="N747" i="4"/>
  <c r="K747" i="4"/>
  <c r="C780" i="4"/>
  <c r="C781" i="4"/>
  <c r="S780" i="4"/>
  <c r="K781" i="4"/>
  <c r="G746" i="4"/>
  <c r="R780" i="4"/>
  <c r="Z712" i="4"/>
  <c r="Z678" i="4"/>
  <c r="Z644" i="4"/>
  <c r="Z497" i="4"/>
  <c r="Z463" i="4"/>
  <c r="Z610" i="4"/>
  <c r="Z429" i="4"/>
  <c r="Z395" i="4"/>
  <c r="I746" i="4"/>
  <c r="K780" i="4"/>
  <c r="X746" i="4"/>
  <c r="Z713" i="4"/>
  <c r="Z679" i="4"/>
  <c r="Z645" i="4"/>
  <c r="Z611" i="4"/>
  <c r="Z498" i="4"/>
  <c r="Z464" i="4"/>
  <c r="Z396" i="4"/>
  <c r="Z430" i="4"/>
  <c r="H747" i="4"/>
  <c r="F781" i="4"/>
  <c r="Q747" i="4"/>
  <c r="F746" i="4"/>
  <c r="B747" i="4"/>
  <c r="S747" i="4"/>
  <c r="I747" i="4"/>
  <c r="O780" i="4"/>
  <c r="C747" i="4"/>
  <c r="V780" i="4"/>
  <c r="U746" i="4"/>
  <c r="F780" i="4"/>
  <c r="P747" i="4"/>
  <c r="E746" i="4"/>
  <c r="R747" i="4"/>
  <c r="G781" i="4"/>
  <c r="B781" i="4"/>
  <c r="L780" i="4"/>
  <c r="L746" i="4"/>
  <c r="B746" i="4"/>
  <c r="L747" i="4"/>
  <c r="M747" i="4"/>
  <c r="O747" i="4"/>
  <c r="I781" i="4"/>
  <c r="O781" i="4"/>
  <c r="D746" i="4"/>
  <c r="S746" i="4"/>
  <c r="T780" i="4"/>
  <c r="T747" i="4"/>
  <c r="P781" i="4"/>
  <c r="T746" i="4"/>
  <c r="C746" i="4"/>
  <c r="J780" i="4"/>
  <c r="L781" i="4"/>
  <c r="W781" i="4"/>
  <c r="R781" i="4"/>
  <c r="E780" i="4"/>
  <c r="E747" i="4"/>
  <c r="M780" i="4"/>
  <c r="X781" i="4"/>
  <c r="O746" i="4"/>
  <c r="D747" i="4"/>
  <c r="S781" i="4"/>
  <c r="T781" i="4"/>
  <c r="Z319" i="4"/>
  <c r="Z251" i="4"/>
  <c r="Z179" i="4"/>
  <c r="Z111" i="4"/>
  <c r="Z145" i="4"/>
  <c r="Z353" i="4"/>
  <c r="Z213" i="4"/>
  <c r="Z285" i="4"/>
  <c r="G780" i="4"/>
  <c r="G747" i="4"/>
  <c r="H746" i="4"/>
  <c r="J746" i="4"/>
  <c r="Q781" i="4"/>
  <c r="H781" i="4"/>
  <c r="H780" i="4"/>
  <c r="D780" i="4"/>
  <c r="F747" i="4"/>
  <c r="W780" i="4"/>
  <c r="W746" i="4"/>
  <c r="Q746" i="4"/>
  <c r="V747" i="4"/>
  <c r="U747" i="4"/>
  <c r="X780" i="4"/>
  <c r="Q780" i="3"/>
  <c r="X747" i="3"/>
  <c r="U780" i="3"/>
  <c r="U781" i="3"/>
  <c r="N746" i="3"/>
  <c r="V746" i="3"/>
  <c r="N780" i="3"/>
  <c r="B780" i="3"/>
  <c r="W747" i="3"/>
  <c r="P746" i="3"/>
  <c r="D781" i="3"/>
  <c r="I780" i="3"/>
  <c r="E781" i="3"/>
  <c r="M781" i="3"/>
  <c r="J747" i="3"/>
  <c r="M746" i="3"/>
  <c r="P780" i="3"/>
  <c r="V781" i="3"/>
  <c r="K746" i="3"/>
  <c r="R746" i="3"/>
  <c r="N781" i="3"/>
  <c r="Z354" i="3"/>
  <c r="Z286" i="3"/>
  <c r="Z214" i="3"/>
  <c r="Z180" i="3"/>
  <c r="Z252" i="3"/>
  <c r="Z146" i="3"/>
  <c r="Z320" i="3"/>
  <c r="Z112" i="3"/>
  <c r="J781" i="3"/>
  <c r="N747" i="3"/>
  <c r="K747" i="3"/>
  <c r="C780" i="3"/>
  <c r="C781" i="3"/>
  <c r="S780" i="3"/>
  <c r="K781" i="3"/>
  <c r="G746" i="3"/>
  <c r="R780" i="3"/>
  <c r="Z678" i="3"/>
  <c r="Z644" i="3"/>
  <c r="Z712" i="3"/>
  <c r="Z610" i="3"/>
  <c r="Z463" i="3"/>
  <c r="Z395" i="3"/>
  <c r="Z429" i="3"/>
  <c r="Z497" i="3"/>
  <c r="I746" i="3"/>
  <c r="K780" i="3"/>
  <c r="X746" i="3"/>
  <c r="Z713" i="3"/>
  <c r="Z679" i="3"/>
  <c r="Z645" i="3"/>
  <c r="Z611" i="3"/>
  <c r="Z498" i="3"/>
  <c r="Z464" i="3"/>
  <c r="Z396" i="3"/>
  <c r="Z430" i="3"/>
  <c r="H747" i="3"/>
  <c r="F781" i="3"/>
  <c r="Q747" i="3"/>
  <c r="F746" i="3"/>
  <c r="B747" i="3"/>
  <c r="S747" i="3"/>
  <c r="I747" i="3"/>
  <c r="O780" i="3"/>
  <c r="C747" i="3"/>
  <c r="V780" i="3"/>
  <c r="U746" i="3"/>
  <c r="F780" i="3"/>
  <c r="P747" i="3"/>
  <c r="E746" i="3"/>
  <c r="R747" i="3"/>
  <c r="G781" i="3"/>
  <c r="B781" i="3"/>
  <c r="L780" i="3"/>
  <c r="L746" i="3"/>
  <c r="B746" i="3"/>
  <c r="L747" i="3"/>
  <c r="M747" i="3"/>
  <c r="O747" i="3"/>
  <c r="I781" i="3"/>
  <c r="O781" i="3"/>
  <c r="D746" i="3"/>
  <c r="S746" i="3"/>
  <c r="T780" i="3"/>
  <c r="T747" i="3"/>
  <c r="P781" i="3"/>
  <c r="T746" i="3"/>
  <c r="C746" i="3"/>
  <c r="J780" i="3"/>
  <c r="L781" i="3"/>
  <c r="W781" i="3"/>
  <c r="R781" i="3"/>
  <c r="E780" i="3"/>
  <c r="E747" i="3"/>
  <c r="M780" i="3"/>
  <c r="X781" i="3"/>
  <c r="O746" i="3"/>
  <c r="D747" i="3"/>
  <c r="S781" i="3"/>
  <c r="T781" i="3"/>
  <c r="Z353" i="3"/>
  <c r="Z179" i="3"/>
  <c r="Z285" i="3"/>
  <c r="Z319" i="3"/>
  <c r="Z251" i="3"/>
  <c r="Z213" i="3"/>
  <c r="Z145" i="3"/>
  <c r="Z111" i="3"/>
  <c r="G780" i="3"/>
  <c r="G747" i="3"/>
  <c r="H746" i="3"/>
  <c r="J746" i="3"/>
  <c r="Q781" i="3"/>
  <c r="H781" i="3"/>
  <c r="H780" i="3"/>
  <c r="D780" i="3"/>
  <c r="F747" i="3"/>
  <c r="W780" i="3"/>
  <c r="W746" i="3"/>
  <c r="Q746" i="3"/>
  <c r="V747" i="3"/>
  <c r="U747" i="3"/>
  <c r="X780" i="3"/>
  <c r="Q779" i="2"/>
  <c r="X746" i="2"/>
  <c r="U779" i="2"/>
  <c r="U780" i="2"/>
  <c r="N745" i="2"/>
  <c r="V745" i="2"/>
  <c r="N779" i="2"/>
  <c r="B779" i="2"/>
  <c r="W746" i="2"/>
  <c r="P745" i="2"/>
  <c r="D780" i="2"/>
  <c r="I779" i="2"/>
  <c r="E780" i="2"/>
  <c r="M780" i="2"/>
  <c r="J746" i="2"/>
  <c r="M745" i="2"/>
  <c r="P779" i="2"/>
  <c r="V780" i="2"/>
  <c r="K745" i="2"/>
  <c r="R745" i="2"/>
  <c r="N780" i="2"/>
  <c r="Z353" i="2"/>
  <c r="Z213" i="2"/>
  <c r="Z319" i="2"/>
  <c r="Z179" i="2"/>
  <c r="Z251" i="2"/>
  <c r="Z285" i="2"/>
  <c r="Z111" i="2"/>
  <c r="Z145" i="2"/>
  <c r="J780" i="2"/>
  <c r="N746" i="2"/>
  <c r="K746" i="2"/>
  <c r="C779" i="2"/>
  <c r="C780" i="2"/>
  <c r="S779" i="2"/>
  <c r="K780" i="2"/>
  <c r="G745" i="2"/>
  <c r="R779" i="2"/>
  <c r="Z677" i="2"/>
  <c r="Z643" i="2"/>
  <c r="Z711" i="2"/>
  <c r="Z609" i="2"/>
  <c r="Z462" i="2"/>
  <c r="Z428" i="2"/>
  <c r="Z496" i="2"/>
  <c r="Z394" i="2"/>
  <c r="I745" i="2"/>
  <c r="K779" i="2"/>
  <c r="X745" i="2"/>
  <c r="Z678" i="2"/>
  <c r="Z712" i="2"/>
  <c r="Z644" i="2"/>
  <c r="Z610" i="2"/>
  <c r="Z497" i="2"/>
  <c r="Z463" i="2"/>
  <c r="Z395" i="2"/>
  <c r="Z429" i="2"/>
  <c r="H746" i="2"/>
  <c r="F780" i="2"/>
  <c r="Q746" i="2"/>
  <c r="F745" i="2"/>
  <c r="B746" i="2"/>
  <c r="S746" i="2"/>
  <c r="I746" i="2"/>
  <c r="O779" i="2"/>
  <c r="C746" i="2"/>
  <c r="V779" i="2"/>
  <c r="U745" i="2"/>
  <c r="F779" i="2"/>
  <c r="P746" i="2"/>
  <c r="E745" i="2"/>
  <c r="R746" i="2"/>
  <c r="G780" i="2"/>
  <c r="B780" i="2"/>
  <c r="L779" i="2"/>
  <c r="L745" i="2"/>
  <c r="B745" i="2"/>
  <c r="L746" i="2"/>
  <c r="M746" i="2"/>
  <c r="O746" i="2"/>
  <c r="I780" i="2"/>
  <c r="O780" i="2"/>
  <c r="D745" i="2"/>
  <c r="S745" i="2"/>
  <c r="T779" i="2"/>
  <c r="T746" i="2"/>
  <c r="P780" i="2"/>
  <c r="T745" i="2"/>
  <c r="C745" i="2"/>
  <c r="J779" i="2"/>
  <c r="L780" i="2"/>
  <c r="W780" i="2"/>
  <c r="R780" i="2"/>
  <c r="E779" i="2"/>
  <c r="E746" i="2"/>
  <c r="M779" i="2"/>
  <c r="X780" i="2"/>
  <c r="O745" i="2"/>
  <c r="D746" i="2"/>
  <c r="S780" i="2"/>
  <c r="T780" i="2"/>
  <c r="Z318" i="2"/>
  <c r="Z250" i="2"/>
  <c r="Z212" i="2"/>
  <c r="Z284" i="2"/>
  <c r="Z352" i="2"/>
  <c r="Z178" i="2"/>
  <c r="Z144" i="2"/>
  <c r="Z110" i="2"/>
  <c r="G779" i="2"/>
  <c r="G746" i="2"/>
  <c r="H745" i="2"/>
  <c r="J745" i="2"/>
  <c r="Q780" i="2"/>
  <c r="H780" i="2"/>
  <c r="H779" i="2"/>
  <c r="D779" i="2"/>
  <c r="F746" i="2"/>
  <c r="W779" i="2"/>
  <c r="W745" i="2"/>
  <c r="Q745" i="2"/>
  <c r="V746" i="2"/>
  <c r="U746" i="2"/>
  <c r="X779" i="2"/>
  <c r="W528" i="6"/>
  <c r="W743" i="6" s="1"/>
  <c r="W528" i="7"/>
  <c r="W743" i="7" s="1"/>
  <c r="H561" i="7"/>
  <c r="H776" i="7" s="1"/>
  <c r="C561" i="7"/>
  <c r="C776" i="7" s="1"/>
  <c r="M561" i="6"/>
  <c r="M776" i="6" s="1"/>
  <c r="U561" i="5"/>
  <c r="U776" i="5" s="1"/>
  <c r="U561" i="6"/>
  <c r="U776" i="6" s="1"/>
  <c r="N562" i="5"/>
  <c r="N777" i="5" s="1"/>
  <c r="V562" i="7"/>
  <c r="V777" i="7" s="1"/>
  <c r="T562" i="7"/>
  <c r="T777" i="7" s="1"/>
  <c r="J562" i="5"/>
  <c r="J777" i="5" s="1"/>
  <c r="C528" i="6"/>
  <c r="C743" i="6" s="1"/>
  <c r="G527" i="6"/>
  <c r="G742" i="6" s="1"/>
  <c r="G527" i="5"/>
  <c r="G742" i="5" s="1"/>
  <c r="S562" i="7"/>
  <c r="S777" i="7" s="1"/>
  <c r="S562" i="6"/>
  <c r="S777" i="6" s="1"/>
  <c r="P562" i="7"/>
  <c r="P777" i="7" s="1"/>
  <c r="J527" i="7"/>
  <c r="J742" i="7" s="1"/>
  <c r="Y527" i="5"/>
  <c r="K562" i="6"/>
  <c r="K777" i="6" s="1"/>
  <c r="D561" i="5"/>
  <c r="D776" i="5" s="1"/>
  <c r="D561" i="6"/>
  <c r="D776" i="6" s="1"/>
  <c r="U562" i="5"/>
  <c r="U777" i="5" s="1"/>
  <c r="U562" i="7"/>
  <c r="U777" i="7" s="1"/>
  <c r="L528" i="7"/>
  <c r="L743" i="7" s="1"/>
  <c r="R527" i="6"/>
  <c r="R742" i="6" s="1"/>
  <c r="H528" i="5"/>
  <c r="H743" i="5" s="1"/>
  <c r="H528" i="7"/>
  <c r="H743" i="7" s="1"/>
  <c r="I527" i="6"/>
  <c r="I742" i="6" s="1"/>
  <c r="F527" i="7"/>
  <c r="F742" i="7" s="1"/>
  <c r="I528" i="7"/>
  <c r="I743" i="7" s="1"/>
  <c r="O562" i="5"/>
  <c r="O777" i="5" s="1"/>
  <c r="Q562" i="5"/>
  <c r="Q777" i="5" s="1"/>
  <c r="X528" i="6"/>
  <c r="X743" i="6" s="1"/>
  <c r="F528" i="5"/>
  <c r="F743" i="5" s="1"/>
  <c r="T528" i="5"/>
  <c r="T743" i="5" s="1"/>
  <c r="N527" i="5"/>
  <c r="N742" i="5" s="1"/>
  <c r="P561" i="6"/>
  <c r="P776" i="6" s="1"/>
  <c r="X527" i="7"/>
  <c r="X742" i="7" s="1"/>
  <c r="O528" i="5"/>
  <c r="O743" i="5" s="1"/>
  <c r="R562" i="6"/>
  <c r="R777" i="6" s="1"/>
  <c r="G561" i="6"/>
  <c r="G776" i="6" s="1"/>
  <c r="H562" i="7"/>
  <c r="H777" i="7" s="1"/>
  <c r="H562" i="6"/>
  <c r="H777" i="6" s="1"/>
  <c r="L562" i="7"/>
  <c r="L777" i="7" s="1"/>
  <c r="L562" i="6"/>
  <c r="L777" i="6" s="1"/>
  <c r="V528" i="7"/>
  <c r="V743" i="7" s="1"/>
  <c r="H527" i="5"/>
  <c r="H742" i="5" s="1"/>
  <c r="V527" i="5"/>
  <c r="V742" i="5" s="1"/>
  <c r="D528" i="7"/>
  <c r="D743" i="7" s="1"/>
  <c r="D528" i="5"/>
  <c r="D743" i="5" s="1"/>
  <c r="U527" i="7"/>
  <c r="U742" i="7" s="1"/>
  <c r="E527" i="6"/>
  <c r="E742" i="6" s="1"/>
  <c r="E527" i="7"/>
  <c r="E742" i="7" s="1"/>
  <c r="M562" i="7"/>
  <c r="M777" i="7" s="1"/>
  <c r="E561" i="6"/>
  <c r="E776" i="6" s="1"/>
  <c r="E561" i="5"/>
  <c r="E776" i="5" s="1"/>
  <c r="S527" i="6"/>
  <c r="S742" i="6" s="1"/>
  <c r="U528" i="7"/>
  <c r="U743" i="7" s="1"/>
  <c r="U528" i="6"/>
  <c r="U743" i="6" s="1"/>
  <c r="D562" i="6"/>
  <c r="D777" i="6" s="1"/>
  <c r="K561" i="5"/>
  <c r="K776" i="5" s="1"/>
  <c r="N561" i="7"/>
  <c r="N776" i="7" s="1"/>
  <c r="Y562" i="6"/>
  <c r="S561" i="7"/>
  <c r="S776" i="7" s="1"/>
  <c r="S561" i="5"/>
  <c r="S776" i="5" s="1"/>
  <c r="B528" i="5"/>
  <c r="B743" i="5" s="1"/>
  <c r="K528" i="6"/>
  <c r="K743" i="6" s="1"/>
  <c r="F561" i="6"/>
  <c r="F776" i="6" s="1"/>
  <c r="F561" i="5"/>
  <c r="F776" i="5" s="1"/>
  <c r="Q527" i="6"/>
  <c r="Q742" i="6" s="1"/>
  <c r="I562" i="6"/>
  <c r="I777" i="6" s="1"/>
  <c r="J561" i="7"/>
  <c r="J776" i="7" s="1"/>
  <c r="E528" i="5"/>
  <c r="E743" i="5" s="1"/>
  <c r="T561" i="7"/>
  <c r="T776" i="7" s="1"/>
  <c r="W562" i="6"/>
  <c r="W777" i="6" s="1"/>
  <c r="F562" i="6"/>
  <c r="F777" i="6" s="1"/>
  <c r="X561" i="5"/>
  <c r="X776" i="5" s="1"/>
  <c r="X561" i="7"/>
  <c r="X776" i="7" s="1"/>
  <c r="I561" i="5"/>
  <c r="I776" i="5" s="1"/>
  <c r="X562" i="6"/>
  <c r="X777" i="6" s="1"/>
  <c r="B561" i="5"/>
  <c r="B776" i="5" s="1"/>
  <c r="B561" i="6"/>
  <c r="B776" i="6" s="1"/>
  <c r="Q561" i="6"/>
  <c r="Q776" i="6" s="1"/>
  <c r="I561" i="7" l="1"/>
  <c r="I776" i="7" s="1"/>
  <c r="F561" i="7"/>
  <c r="F776" i="7" s="1"/>
  <c r="C527" i="7"/>
  <c r="C742" i="7" s="1"/>
  <c r="W527" i="7"/>
  <c r="W742" i="7" s="1"/>
  <c r="O528" i="7"/>
  <c r="O743" i="7" s="1"/>
  <c r="T528" i="7"/>
  <c r="T743" i="7" s="1"/>
  <c r="P527" i="7"/>
  <c r="P742" i="7" s="1"/>
  <c r="J528" i="7"/>
  <c r="J743" i="7" s="1"/>
  <c r="S528" i="7"/>
  <c r="S743" i="7" s="1"/>
  <c r="G562" i="7"/>
  <c r="G777" i="7" s="1"/>
  <c r="C528" i="7"/>
  <c r="C743" i="7" s="1"/>
  <c r="M561" i="7"/>
  <c r="M776" i="7" s="1"/>
  <c r="R214" i="7"/>
  <c r="R146" i="7"/>
  <c r="R180" i="7"/>
  <c r="H675" i="7"/>
  <c r="H641" i="7"/>
  <c r="H709" i="7"/>
  <c r="Y213" i="7"/>
  <c r="Z213" i="7" s="1"/>
  <c r="Y179" i="7"/>
  <c r="Z179" i="7" s="1"/>
  <c r="Z111" i="7"/>
  <c r="Y145" i="7"/>
  <c r="Z145" i="7" s="1"/>
  <c r="T494" i="7"/>
  <c r="T460" i="7"/>
  <c r="T426" i="7"/>
  <c r="B214" i="7"/>
  <c r="B180" i="7"/>
  <c r="B146" i="7"/>
  <c r="I214" i="7"/>
  <c r="I180" i="7"/>
  <c r="I146" i="7"/>
  <c r="P494" i="7"/>
  <c r="P426" i="7"/>
  <c r="P460" i="7"/>
  <c r="J179" i="7"/>
  <c r="J213" i="7"/>
  <c r="J145" i="7"/>
  <c r="G459" i="7"/>
  <c r="G493" i="7"/>
  <c r="G425" i="7"/>
  <c r="O213" i="7"/>
  <c r="O145" i="7"/>
  <c r="O179" i="7"/>
  <c r="E708" i="7"/>
  <c r="E640" i="7"/>
  <c r="E674" i="7"/>
  <c r="T493" i="7"/>
  <c r="T425" i="7"/>
  <c r="T459" i="7"/>
  <c r="R675" i="7"/>
  <c r="R709" i="7"/>
  <c r="R641" i="7"/>
  <c r="O709" i="7"/>
  <c r="O641" i="7"/>
  <c r="O675" i="7"/>
  <c r="C493" i="7"/>
  <c r="C425" i="7"/>
  <c r="C459" i="7"/>
  <c r="J214" i="7"/>
  <c r="J146" i="7"/>
  <c r="J180" i="7"/>
  <c r="E709" i="7"/>
  <c r="E641" i="7"/>
  <c r="E675" i="7"/>
  <c r="K708" i="7"/>
  <c r="K674" i="7"/>
  <c r="K640" i="7"/>
  <c r="G180" i="7"/>
  <c r="G214" i="7"/>
  <c r="G146" i="7"/>
  <c r="J709" i="7"/>
  <c r="J675" i="7"/>
  <c r="J641" i="7"/>
  <c r="N675" i="7"/>
  <c r="N709" i="7"/>
  <c r="N641" i="7"/>
  <c r="B708" i="7"/>
  <c r="B674" i="7"/>
  <c r="B640" i="7"/>
  <c r="L708" i="7"/>
  <c r="L640" i="7"/>
  <c r="L674" i="7"/>
  <c r="S709" i="7"/>
  <c r="S675" i="7"/>
  <c r="S641" i="7"/>
  <c r="L214" i="7"/>
  <c r="L146" i="7"/>
  <c r="L180" i="7"/>
  <c r="P708" i="7"/>
  <c r="P674" i="7"/>
  <c r="P640" i="7"/>
  <c r="B561" i="7"/>
  <c r="B776" i="7" s="1"/>
  <c r="Q528" i="7"/>
  <c r="Q743" i="7" s="1"/>
  <c r="D562" i="7"/>
  <c r="D777" i="7" s="1"/>
  <c r="L561" i="7"/>
  <c r="L776" i="7" s="1"/>
  <c r="G528" i="7"/>
  <c r="G743" i="7" s="1"/>
  <c r="I527" i="7"/>
  <c r="I742" i="7" s="1"/>
  <c r="D561" i="7"/>
  <c r="D776" i="7" s="1"/>
  <c r="Y528" i="7"/>
  <c r="K562" i="7"/>
  <c r="K777" i="7" s="1"/>
  <c r="C562" i="7"/>
  <c r="C777" i="7" s="1"/>
  <c r="N562" i="7"/>
  <c r="N777" i="7" s="1"/>
  <c r="U561" i="7"/>
  <c r="U776" i="7" s="1"/>
  <c r="Q493" i="7"/>
  <c r="Q425" i="7"/>
  <c r="Q459" i="7"/>
  <c r="O214" i="7"/>
  <c r="O146" i="7"/>
  <c r="O180" i="7"/>
  <c r="V146" i="7"/>
  <c r="V214" i="7"/>
  <c r="V180" i="7"/>
  <c r="G494" i="7"/>
  <c r="G426" i="7"/>
  <c r="G460" i="7"/>
  <c r="T675" i="7"/>
  <c r="T709" i="7"/>
  <c r="T641" i="7"/>
  <c r="W213" i="7"/>
  <c r="W145" i="7"/>
  <c r="W179" i="7"/>
  <c r="S214" i="7"/>
  <c r="S180" i="7"/>
  <c r="S146" i="7"/>
  <c r="P709" i="7"/>
  <c r="P675" i="7"/>
  <c r="P641" i="7"/>
  <c r="G708" i="7"/>
  <c r="G674" i="7"/>
  <c r="G640" i="7"/>
  <c r="H213" i="7"/>
  <c r="H179" i="7"/>
  <c r="H145" i="7"/>
  <c r="L145" i="7"/>
  <c r="L213" i="7"/>
  <c r="L179" i="7"/>
  <c r="T674" i="7"/>
  <c r="T708" i="7"/>
  <c r="T640" i="7"/>
  <c r="W493" i="7"/>
  <c r="W459" i="7"/>
  <c r="W425" i="7"/>
  <c r="Y460" i="7"/>
  <c r="Z460" i="7" s="1"/>
  <c r="Y494" i="7"/>
  <c r="Z494" i="7" s="1"/>
  <c r="Y426" i="7"/>
  <c r="Z426" i="7" s="1"/>
  <c r="Z392" i="7"/>
  <c r="U494" i="7"/>
  <c r="U426" i="7"/>
  <c r="U460" i="7"/>
  <c r="X494" i="7"/>
  <c r="X460" i="7"/>
  <c r="X426" i="7"/>
  <c r="V213" i="7"/>
  <c r="V145" i="7"/>
  <c r="V179" i="7"/>
  <c r="C674" i="7"/>
  <c r="C640" i="7"/>
  <c r="C708" i="7"/>
  <c r="F494" i="7"/>
  <c r="F460" i="7"/>
  <c r="F426" i="7"/>
  <c r="K214" i="7"/>
  <c r="K146" i="7"/>
  <c r="K180" i="7"/>
  <c r="I460" i="7"/>
  <c r="I494" i="7"/>
  <c r="I426" i="7"/>
  <c r="V494" i="7"/>
  <c r="V460" i="7"/>
  <c r="V426" i="7"/>
  <c r="C460" i="7"/>
  <c r="C494" i="7"/>
  <c r="C426" i="7"/>
  <c r="D493" i="7"/>
  <c r="D459" i="7"/>
  <c r="D425" i="7"/>
  <c r="L709" i="7"/>
  <c r="L675" i="7"/>
  <c r="L641" i="7"/>
  <c r="S459" i="7"/>
  <c r="S493" i="7"/>
  <c r="S425" i="7"/>
  <c r="H214" i="7"/>
  <c r="H146" i="7"/>
  <c r="H180" i="7"/>
  <c r="N213" i="7"/>
  <c r="N179" i="7"/>
  <c r="N145" i="7"/>
  <c r="K561" i="7"/>
  <c r="K776" i="7" s="1"/>
  <c r="S527" i="7"/>
  <c r="S742" i="7" s="1"/>
  <c r="E561" i="7"/>
  <c r="E776" i="7" s="1"/>
  <c r="V527" i="7"/>
  <c r="V742" i="7" s="1"/>
  <c r="W561" i="7"/>
  <c r="W776" i="7" s="1"/>
  <c r="M528" i="7"/>
  <c r="M743" i="7" s="1"/>
  <c r="R527" i="7"/>
  <c r="R742" i="7" s="1"/>
  <c r="Y527" i="7"/>
  <c r="G527" i="7"/>
  <c r="G742" i="7" s="1"/>
  <c r="J562" i="7"/>
  <c r="J777" i="7" s="1"/>
  <c r="Q674" i="7"/>
  <c r="Q708" i="7"/>
  <c r="Q640" i="7"/>
  <c r="P213" i="7"/>
  <c r="P179" i="7"/>
  <c r="P145" i="7"/>
  <c r="E214" i="7"/>
  <c r="E146" i="7"/>
  <c r="E180" i="7"/>
  <c r="G709" i="7"/>
  <c r="G675" i="7"/>
  <c r="G641" i="7"/>
  <c r="X214" i="7"/>
  <c r="X180" i="7"/>
  <c r="X146" i="7"/>
  <c r="I213" i="7"/>
  <c r="I179" i="7"/>
  <c r="I145" i="7"/>
  <c r="M494" i="7"/>
  <c r="M460" i="7"/>
  <c r="M426" i="7"/>
  <c r="P146" i="7"/>
  <c r="P214" i="7"/>
  <c r="P180" i="7"/>
  <c r="U180" i="7"/>
  <c r="U214" i="7"/>
  <c r="U146" i="7"/>
  <c r="W708" i="7"/>
  <c r="W640" i="7"/>
  <c r="W674" i="7"/>
  <c r="D213" i="7"/>
  <c r="D145" i="7"/>
  <c r="D179" i="7"/>
  <c r="Y709" i="7"/>
  <c r="Z709" i="7" s="1"/>
  <c r="Z607" i="7"/>
  <c r="Y675" i="7"/>
  <c r="Z675" i="7" s="1"/>
  <c r="Y641" i="7"/>
  <c r="Z641" i="7" s="1"/>
  <c r="U709" i="7"/>
  <c r="U675" i="7"/>
  <c r="U641" i="7"/>
  <c r="M213" i="7"/>
  <c r="M179" i="7"/>
  <c r="M145" i="7"/>
  <c r="X675" i="7"/>
  <c r="X709" i="7"/>
  <c r="X641" i="7"/>
  <c r="C179" i="7"/>
  <c r="C213" i="7"/>
  <c r="C145" i="7"/>
  <c r="F709" i="7"/>
  <c r="F675" i="7"/>
  <c r="F641" i="7"/>
  <c r="R213" i="7"/>
  <c r="R179" i="7"/>
  <c r="R145" i="7"/>
  <c r="I709" i="7"/>
  <c r="I675" i="7"/>
  <c r="I641" i="7"/>
  <c r="V641" i="7"/>
  <c r="V675" i="7"/>
  <c r="V709" i="7"/>
  <c r="C709" i="7"/>
  <c r="C675" i="7"/>
  <c r="C641" i="7"/>
  <c r="D708" i="7"/>
  <c r="D640" i="7"/>
  <c r="D674" i="7"/>
  <c r="L460" i="7"/>
  <c r="L494" i="7"/>
  <c r="L426" i="7"/>
  <c r="S708" i="7"/>
  <c r="S674" i="7"/>
  <c r="S640" i="7"/>
  <c r="Q561" i="7"/>
  <c r="Q776" i="7" s="1"/>
  <c r="X562" i="7"/>
  <c r="X777" i="7" s="1"/>
  <c r="E528" i="7"/>
  <c r="E743" i="7" s="1"/>
  <c r="R528" i="7"/>
  <c r="R743" i="7" s="1"/>
  <c r="Y562" i="7"/>
  <c r="M527" i="7"/>
  <c r="M742" i="7" s="1"/>
  <c r="O561" i="7"/>
  <c r="O776" i="7" s="1"/>
  <c r="N528" i="7"/>
  <c r="N743" i="7" s="1"/>
  <c r="N527" i="7"/>
  <c r="N742" i="7" s="1"/>
  <c r="F528" i="7"/>
  <c r="F743" i="7" s="1"/>
  <c r="X528" i="7"/>
  <c r="X743" i="7" s="1"/>
  <c r="O562" i="7"/>
  <c r="O777" i="7" s="1"/>
  <c r="Y561" i="7"/>
  <c r="T527" i="7"/>
  <c r="T742" i="7" s="1"/>
  <c r="V561" i="7"/>
  <c r="V776" i="7" s="1"/>
  <c r="E562" i="7"/>
  <c r="E777" i="7" s="1"/>
  <c r="C214" i="7"/>
  <c r="C146" i="7"/>
  <c r="C180" i="7"/>
  <c r="F214" i="7"/>
  <c r="F180" i="7"/>
  <c r="F146" i="7"/>
  <c r="R459" i="7"/>
  <c r="R493" i="7"/>
  <c r="R425" i="7"/>
  <c r="K460" i="7"/>
  <c r="K494" i="7"/>
  <c r="K426" i="7"/>
  <c r="H459" i="7"/>
  <c r="H493" i="7"/>
  <c r="H425" i="7"/>
  <c r="T179" i="7"/>
  <c r="T213" i="7"/>
  <c r="T145" i="7"/>
  <c r="M709" i="7"/>
  <c r="M641" i="7"/>
  <c r="M675" i="7"/>
  <c r="U213" i="7"/>
  <c r="U145" i="7"/>
  <c r="U179" i="7"/>
  <c r="U493" i="7"/>
  <c r="U459" i="7"/>
  <c r="U425" i="7"/>
  <c r="G213" i="7"/>
  <c r="G145" i="7"/>
  <c r="G179" i="7"/>
  <c r="Y493" i="7"/>
  <c r="Z493" i="7" s="1"/>
  <c r="Y459" i="7"/>
  <c r="Z459" i="7" s="1"/>
  <c r="Y425" i="7"/>
  <c r="Z425" i="7" s="1"/>
  <c r="Z391" i="7"/>
  <c r="S213" i="7"/>
  <c r="S145" i="7"/>
  <c r="S179" i="7"/>
  <c r="O493" i="7"/>
  <c r="O459" i="7"/>
  <c r="O425" i="7"/>
  <c r="B494" i="7"/>
  <c r="B460" i="7"/>
  <c r="B426" i="7"/>
  <c r="V459" i="7"/>
  <c r="V493" i="7"/>
  <c r="V425" i="7"/>
  <c r="N459" i="7"/>
  <c r="N493" i="7"/>
  <c r="N425" i="7"/>
  <c r="W460" i="7"/>
  <c r="W494" i="7"/>
  <c r="W426" i="7"/>
  <c r="J493" i="7"/>
  <c r="J459" i="7"/>
  <c r="J425" i="7"/>
  <c r="Q460" i="7"/>
  <c r="Q494" i="7"/>
  <c r="Q426" i="7"/>
  <c r="F562" i="7"/>
  <c r="F777" i="7" s="1"/>
  <c r="B528" i="7"/>
  <c r="B743" i="7" s="1"/>
  <c r="O527" i="7"/>
  <c r="O742" i="7" s="1"/>
  <c r="R561" i="7"/>
  <c r="R776" i="7" s="1"/>
  <c r="H527" i="7"/>
  <c r="H742" i="7" s="1"/>
  <c r="D527" i="7"/>
  <c r="D742" i="7" s="1"/>
  <c r="G561" i="7"/>
  <c r="G776" i="7" s="1"/>
  <c r="B527" i="7"/>
  <c r="B742" i="7" s="1"/>
  <c r="B213" i="7"/>
  <c r="B179" i="7"/>
  <c r="B145" i="7"/>
  <c r="R708" i="7"/>
  <c r="R674" i="7"/>
  <c r="R640" i="7"/>
  <c r="W214" i="7"/>
  <c r="W146" i="7"/>
  <c r="W180" i="7"/>
  <c r="K675" i="7"/>
  <c r="K709" i="7"/>
  <c r="K641" i="7"/>
  <c r="F213" i="7"/>
  <c r="F179" i="7"/>
  <c r="F145" i="7"/>
  <c r="H708" i="7"/>
  <c r="H674" i="7"/>
  <c r="H640" i="7"/>
  <c r="I493" i="7"/>
  <c r="I459" i="7"/>
  <c r="I425" i="7"/>
  <c r="N180" i="7"/>
  <c r="N214" i="7"/>
  <c r="N146" i="7"/>
  <c r="F459" i="7"/>
  <c r="F493" i="7"/>
  <c r="F425" i="7"/>
  <c r="D460" i="7"/>
  <c r="D494" i="7"/>
  <c r="D426" i="7"/>
  <c r="M493" i="7"/>
  <c r="M425" i="7"/>
  <c r="M459" i="7"/>
  <c r="U674" i="7"/>
  <c r="U640" i="7"/>
  <c r="U708" i="7"/>
  <c r="Y674" i="7"/>
  <c r="Z674" i="7" s="1"/>
  <c r="Y708" i="7"/>
  <c r="Z708" i="7" s="1"/>
  <c r="Y640" i="7"/>
  <c r="Z640" i="7" s="1"/>
  <c r="Z606" i="7"/>
  <c r="O708" i="7"/>
  <c r="O674" i="7"/>
  <c r="O640" i="7"/>
  <c r="K145" i="7"/>
  <c r="K213" i="7"/>
  <c r="K179" i="7"/>
  <c r="B675" i="7"/>
  <c r="B641" i="7"/>
  <c r="B709" i="7"/>
  <c r="V708" i="7"/>
  <c r="V640" i="7"/>
  <c r="V674" i="7"/>
  <c r="X459" i="7"/>
  <c r="X493" i="7"/>
  <c r="X425" i="7"/>
  <c r="N708" i="7"/>
  <c r="N674" i="7"/>
  <c r="N640" i="7"/>
  <c r="W709" i="7"/>
  <c r="W675" i="7"/>
  <c r="W641" i="7"/>
  <c r="J708" i="7"/>
  <c r="J674" i="7"/>
  <c r="J640" i="7"/>
  <c r="Q675" i="7"/>
  <c r="Q709" i="7"/>
  <c r="Q641" i="7"/>
  <c r="W562" i="7"/>
  <c r="W777" i="7" s="1"/>
  <c r="I562" i="7"/>
  <c r="I777" i="7" s="1"/>
  <c r="Q527" i="7"/>
  <c r="Q742" i="7" s="1"/>
  <c r="K528" i="7"/>
  <c r="K743" i="7" s="1"/>
  <c r="L527" i="7"/>
  <c r="L742" i="7" s="1"/>
  <c r="R562" i="7"/>
  <c r="R777" i="7" s="1"/>
  <c r="P561" i="7"/>
  <c r="P776" i="7" s="1"/>
  <c r="K527" i="7"/>
  <c r="K742" i="7" s="1"/>
  <c r="P528" i="7"/>
  <c r="P743" i="7" s="1"/>
  <c r="Q562" i="7"/>
  <c r="Q777" i="7" s="1"/>
  <c r="B562" i="7"/>
  <c r="B777" i="7" s="1"/>
  <c r="H494" i="7"/>
  <c r="H460" i="7"/>
  <c r="H426" i="7"/>
  <c r="T214" i="7"/>
  <c r="T180" i="7"/>
  <c r="T146" i="7"/>
  <c r="M214" i="7"/>
  <c r="M180" i="7"/>
  <c r="M146" i="7"/>
  <c r="D214" i="7"/>
  <c r="D146" i="7"/>
  <c r="D180" i="7"/>
  <c r="I674" i="7"/>
  <c r="I708" i="7"/>
  <c r="I640" i="7"/>
  <c r="E145" i="7"/>
  <c r="E213" i="7"/>
  <c r="E179" i="7"/>
  <c r="X179" i="7"/>
  <c r="X213" i="7"/>
  <c r="X145" i="7"/>
  <c r="F674" i="7"/>
  <c r="F708" i="7"/>
  <c r="F640" i="7"/>
  <c r="D709" i="7"/>
  <c r="D675" i="7"/>
  <c r="D641" i="7"/>
  <c r="Q145" i="7"/>
  <c r="Q179" i="7"/>
  <c r="Q213" i="7"/>
  <c r="M674" i="7"/>
  <c r="M640" i="7"/>
  <c r="M708" i="7"/>
  <c r="E493" i="7"/>
  <c r="E459" i="7"/>
  <c r="E425" i="7"/>
  <c r="R460" i="7"/>
  <c r="R494" i="7"/>
  <c r="R426" i="7"/>
  <c r="O494" i="7"/>
  <c r="O460" i="7"/>
  <c r="O426" i="7"/>
  <c r="E460" i="7"/>
  <c r="E494" i="7"/>
  <c r="E426" i="7"/>
  <c r="Y214" i="7"/>
  <c r="Z214" i="7" s="1"/>
  <c r="Y180" i="7"/>
  <c r="Z180" i="7" s="1"/>
  <c r="Y146" i="7"/>
  <c r="Z146" i="7" s="1"/>
  <c r="Z112" i="7"/>
  <c r="K493" i="7"/>
  <c r="K459" i="7"/>
  <c r="K425" i="7"/>
  <c r="Q214" i="7"/>
  <c r="Q180" i="7"/>
  <c r="Q146" i="7"/>
  <c r="X708" i="7"/>
  <c r="X674" i="7"/>
  <c r="X640" i="7"/>
  <c r="J460" i="7"/>
  <c r="J494" i="7"/>
  <c r="J426" i="7"/>
  <c r="N494" i="7"/>
  <c r="N460" i="7"/>
  <c r="N426" i="7"/>
  <c r="B493" i="7"/>
  <c r="B459" i="7"/>
  <c r="B425" i="7"/>
  <c r="L459" i="7"/>
  <c r="L493" i="7"/>
  <c r="L425" i="7"/>
  <c r="S460" i="7"/>
  <c r="S494" i="7"/>
  <c r="S426" i="7"/>
  <c r="P493" i="7"/>
  <c r="P459" i="7"/>
  <c r="P425" i="7"/>
  <c r="E528" i="6"/>
  <c r="E743" i="6" s="1"/>
  <c r="Y777" i="6"/>
  <c r="Z777" i="6" s="1"/>
  <c r="Z562" i="6"/>
  <c r="N528" i="6"/>
  <c r="N743" i="6" s="1"/>
  <c r="O562" i="6"/>
  <c r="O777" i="6" s="1"/>
  <c r="B562" i="6"/>
  <c r="B777" i="6" s="1"/>
  <c r="F527" i="6"/>
  <c r="F742" i="6" s="1"/>
  <c r="U562" i="6"/>
  <c r="U777" i="6" s="1"/>
  <c r="P562" i="6"/>
  <c r="P777" i="6" s="1"/>
  <c r="J562" i="6"/>
  <c r="J777" i="6" s="1"/>
  <c r="V562" i="6"/>
  <c r="V777" i="6" s="1"/>
  <c r="C561" i="6"/>
  <c r="C776" i="6" s="1"/>
  <c r="H675" i="6"/>
  <c r="H709" i="6"/>
  <c r="H641" i="6"/>
  <c r="V180" i="6"/>
  <c r="V146" i="6"/>
  <c r="V214" i="6"/>
  <c r="D180" i="6"/>
  <c r="D146" i="6"/>
  <c r="D214" i="6"/>
  <c r="T494" i="6"/>
  <c r="T460" i="6"/>
  <c r="T426" i="6"/>
  <c r="B214" i="6"/>
  <c r="B180" i="6"/>
  <c r="B146" i="6"/>
  <c r="I146" i="6"/>
  <c r="I180" i="6"/>
  <c r="I214" i="6"/>
  <c r="P494" i="6"/>
  <c r="P426" i="6"/>
  <c r="P460" i="6"/>
  <c r="J145" i="6"/>
  <c r="J213" i="6"/>
  <c r="J179" i="6"/>
  <c r="Q179" i="6"/>
  <c r="Q213" i="6"/>
  <c r="Q145" i="6"/>
  <c r="G493" i="6"/>
  <c r="G459" i="6"/>
  <c r="G425" i="6"/>
  <c r="O179" i="6"/>
  <c r="O213" i="6"/>
  <c r="O145" i="6"/>
  <c r="E708" i="6"/>
  <c r="E674" i="6"/>
  <c r="E640" i="6"/>
  <c r="T493" i="6"/>
  <c r="T459" i="6"/>
  <c r="T425" i="6"/>
  <c r="R709" i="6"/>
  <c r="R675" i="6"/>
  <c r="R641" i="6"/>
  <c r="O709" i="6"/>
  <c r="O675" i="6"/>
  <c r="O641" i="6"/>
  <c r="C459" i="6"/>
  <c r="C493" i="6"/>
  <c r="C425" i="6"/>
  <c r="J180" i="6"/>
  <c r="J214" i="6"/>
  <c r="J146" i="6"/>
  <c r="E709" i="6"/>
  <c r="E675" i="6"/>
  <c r="E641" i="6"/>
  <c r="K674" i="6"/>
  <c r="K708" i="6"/>
  <c r="K640" i="6"/>
  <c r="G214" i="6"/>
  <c r="G146" i="6"/>
  <c r="G180" i="6"/>
  <c r="J709" i="6"/>
  <c r="J675" i="6"/>
  <c r="J641" i="6"/>
  <c r="N675" i="6"/>
  <c r="N709" i="6"/>
  <c r="N641" i="6"/>
  <c r="B674" i="6"/>
  <c r="B708" i="6"/>
  <c r="B640" i="6"/>
  <c r="L708" i="6"/>
  <c r="L674" i="6"/>
  <c r="L640" i="6"/>
  <c r="S709" i="6"/>
  <c r="S675" i="6"/>
  <c r="S641" i="6"/>
  <c r="P708" i="6"/>
  <c r="P674" i="6"/>
  <c r="P640" i="6"/>
  <c r="N561" i="6"/>
  <c r="N776" i="6" s="1"/>
  <c r="D527" i="6"/>
  <c r="D742" i="6" s="1"/>
  <c r="N527" i="6"/>
  <c r="N742" i="6" s="1"/>
  <c r="T528" i="6"/>
  <c r="T743" i="6" s="1"/>
  <c r="E562" i="6"/>
  <c r="E777" i="6" s="1"/>
  <c r="J527" i="6"/>
  <c r="J742" i="6" s="1"/>
  <c r="T562" i="6"/>
  <c r="T777" i="6" s="1"/>
  <c r="H561" i="6"/>
  <c r="H776" i="6" s="1"/>
  <c r="R214" i="6"/>
  <c r="R180" i="6"/>
  <c r="R146" i="6"/>
  <c r="Q493" i="6"/>
  <c r="Q459" i="6"/>
  <c r="Q425" i="6"/>
  <c r="O214" i="6"/>
  <c r="O146" i="6"/>
  <c r="O180" i="6"/>
  <c r="G494" i="6"/>
  <c r="G426" i="6"/>
  <c r="G460" i="6"/>
  <c r="T675" i="6"/>
  <c r="T709" i="6"/>
  <c r="T641" i="6"/>
  <c r="W179" i="6"/>
  <c r="W213" i="6"/>
  <c r="W145" i="6"/>
  <c r="S146" i="6"/>
  <c r="S214" i="6"/>
  <c r="S180" i="6"/>
  <c r="P675" i="6"/>
  <c r="P709" i="6"/>
  <c r="P641" i="6"/>
  <c r="G674" i="6"/>
  <c r="G708" i="6"/>
  <c r="G640" i="6"/>
  <c r="H145" i="6"/>
  <c r="H213" i="6"/>
  <c r="H179" i="6"/>
  <c r="L213" i="6"/>
  <c r="L145" i="6"/>
  <c r="L179" i="6"/>
  <c r="T674" i="6"/>
  <c r="T708" i="6"/>
  <c r="T640" i="6"/>
  <c r="W493" i="6"/>
  <c r="W425" i="6"/>
  <c r="W459" i="6"/>
  <c r="Y494" i="6"/>
  <c r="Z494" i="6" s="1"/>
  <c r="Y460" i="6"/>
  <c r="Z460" i="6" s="1"/>
  <c r="Y426" i="6"/>
  <c r="Z426" i="6" s="1"/>
  <c r="Z392" i="6"/>
  <c r="U460" i="6"/>
  <c r="U494" i="6"/>
  <c r="U426" i="6"/>
  <c r="X494" i="6"/>
  <c r="X460" i="6"/>
  <c r="X426" i="6"/>
  <c r="V213" i="6"/>
  <c r="V145" i="6"/>
  <c r="V179" i="6"/>
  <c r="C708" i="6"/>
  <c r="C674" i="6"/>
  <c r="C640" i="6"/>
  <c r="F494" i="6"/>
  <c r="F460" i="6"/>
  <c r="F426" i="6"/>
  <c r="K214" i="6"/>
  <c r="K146" i="6"/>
  <c r="K180" i="6"/>
  <c r="I460" i="6"/>
  <c r="I494" i="6"/>
  <c r="I426" i="6"/>
  <c r="V426" i="6"/>
  <c r="V494" i="6"/>
  <c r="V460" i="6"/>
  <c r="C460" i="6"/>
  <c r="C494" i="6"/>
  <c r="C426" i="6"/>
  <c r="D459" i="6"/>
  <c r="D493" i="6"/>
  <c r="D425" i="6"/>
  <c r="L494" i="6"/>
  <c r="L460" i="6"/>
  <c r="L426" i="6"/>
  <c r="S493" i="6"/>
  <c r="S425" i="6"/>
  <c r="S459" i="6"/>
  <c r="H180" i="6"/>
  <c r="H214" i="6"/>
  <c r="H146" i="6"/>
  <c r="L214" i="6"/>
  <c r="L180" i="6"/>
  <c r="L146" i="6"/>
  <c r="N213" i="6"/>
  <c r="N145" i="6"/>
  <c r="N179" i="6"/>
  <c r="J561" i="6"/>
  <c r="J776" i="6" s="1"/>
  <c r="B528" i="6"/>
  <c r="B743" i="6" s="1"/>
  <c r="O527" i="6"/>
  <c r="O742" i="6" s="1"/>
  <c r="Q528" i="6"/>
  <c r="Q743" i="6" s="1"/>
  <c r="C527" i="6"/>
  <c r="C742" i="6" s="1"/>
  <c r="H527" i="6"/>
  <c r="H742" i="6" s="1"/>
  <c r="O528" i="6"/>
  <c r="O743" i="6" s="1"/>
  <c r="B527" i="6"/>
  <c r="B742" i="6" s="1"/>
  <c r="Y528" i="6"/>
  <c r="C562" i="6"/>
  <c r="C777" i="6" s="1"/>
  <c r="N562" i="6"/>
  <c r="N777" i="6" s="1"/>
  <c r="Q708" i="6"/>
  <c r="Q674" i="6"/>
  <c r="Q640" i="6"/>
  <c r="P145" i="6"/>
  <c r="P179" i="6"/>
  <c r="P213" i="6"/>
  <c r="E214" i="6"/>
  <c r="E146" i="6"/>
  <c r="E180" i="6"/>
  <c r="G675" i="6"/>
  <c r="G709" i="6"/>
  <c r="G641" i="6"/>
  <c r="I213" i="6"/>
  <c r="I179" i="6"/>
  <c r="I145" i="6"/>
  <c r="M494" i="6"/>
  <c r="M460" i="6"/>
  <c r="M426" i="6"/>
  <c r="P180" i="6"/>
  <c r="P214" i="6"/>
  <c r="P146" i="6"/>
  <c r="U146" i="6"/>
  <c r="U214" i="6"/>
  <c r="U180" i="6"/>
  <c r="W674" i="6"/>
  <c r="W708" i="6"/>
  <c r="W640" i="6"/>
  <c r="D213" i="6"/>
  <c r="D145" i="6"/>
  <c r="D179" i="6"/>
  <c r="Y675" i="6"/>
  <c r="Z675" i="6" s="1"/>
  <c r="Y709" i="6"/>
  <c r="Z709" i="6" s="1"/>
  <c r="Z607" i="6"/>
  <c r="Y641" i="6"/>
  <c r="Z641" i="6" s="1"/>
  <c r="U709" i="6"/>
  <c r="U675" i="6"/>
  <c r="U641" i="6"/>
  <c r="X709" i="6"/>
  <c r="X675" i="6"/>
  <c r="X641" i="6"/>
  <c r="C179" i="6"/>
  <c r="C213" i="6"/>
  <c r="C145" i="6"/>
  <c r="F709" i="6"/>
  <c r="F675" i="6"/>
  <c r="F641" i="6"/>
  <c r="R213" i="6"/>
  <c r="R145" i="6"/>
  <c r="R179" i="6"/>
  <c r="I709" i="6"/>
  <c r="I675" i="6"/>
  <c r="I641" i="6"/>
  <c r="V675" i="6"/>
  <c r="V709" i="6"/>
  <c r="V641" i="6"/>
  <c r="C709" i="6"/>
  <c r="C675" i="6"/>
  <c r="C641" i="6"/>
  <c r="D708" i="6"/>
  <c r="D640" i="6"/>
  <c r="D674" i="6"/>
  <c r="L709" i="6"/>
  <c r="L675" i="6"/>
  <c r="L641" i="6"/>
  <c r="S708" i="6"/>
  <c r="S674" i="6"/>
  <c r="S640" i="6"/>
  <c r="S561" i="6"/>
  <c r="S776" i="6" s="1"/>
  <c r="K561" i="6"/>
  <c r="K776" i="6" s="1"/>
  <c r="M562" i="6"/>
  <c r="M777" i="6" s="1"/>
  <c r="R561" i="6"/>
  <c r="R776" i="6" s="1"/>
  <c r="V527" i="6"/>
  <c r="V742" i="6" s="1"/>
  <c r="W561" i="6"/>
  <c r="W776" i="6" s="1"/>
  <c r="V528" i="6"/>
  <c r="V743" i="6" s="1"/>
  <c r="K527" i="6"/>
  <c r="K742" i="6" s="1"/>
  <c r="P527" i="6"/>
  <c r="P742" i="6" s="1"/>
  <c r="P528" i="6"/>
  <c r="P743" i="6" s="1"/>
  <c r="Q562" i="6"/>
  <c r="Q777" i="6" s="1"/>
  <c r="I528" i="6"/>
  <c r="I743" i="6" s="1"/>
  <c r="H528" i="6"/>
  <c r="H743" i="6" s="1"/>
  <c r="J528" i="6"/>
  <c r="J743" i="6" s="1"/>
  <c r="Y527" i="6"/>
  <c r="S528" i="6"/>
  <c r="S743" i="6" s="1"/>
  <c r="G562" i="6"/>
  <c r="G777" i="6" s="1"/>
  <c r="C146" i="6"/>
  <c r="C214" i="6"/>
  <c r="C180" i="6"/>
  <c r="R493" i="6"/>
  <c r="R459" i="6"/>
  <c r="R425" i="6"/>
  <c r="K494" i="6"/>
  <c r="K460" i="6"/>
  <c r="K426" i="6"/>
  <c r="H493" i="6"/>
  <c r="H425" i="6"/>
  <c r="H459" i="6"/>
  <c r="X214" i="6"/>
  <c r="X180" i="6"/>
  <c r="X146" i="6"/>
  <c r="T213" i="6"/>
  <c r="T145" i="6"/>
  <c r="T179" i="6"/>
  <c r="M675" i="6"/>
  <c r="M709" i="6"/>
  <c r="M641" i="6"/>
  <c r="U179" i="6"/>
  <c r="U213" i="6"/>
  <c r="U145" i="6"/>
  <c r="U459" i="6"/>
  <c r="U493" i="6"/>
  <c r="U425" i="6"/>
  <c r="M213" i="6"/>
  <c r="M179" i="6"/>
  <c r="M145" i="6"/>
  <c r="Y493" i="6"/>
  <c r="Z493" i="6" s="1"/>
  <c r="Y459" i="6"/>
  <c r="Z459" i="6" s="1"/>
  <c r="Y425" i="6"/>
  <c r="Z425" i="6" s="1"/>
  <c r="Z391" i="6"/>
  <c r="O493" i="6"/>
  <c r="O459" i="6"/>
  <c r="O425" i="6"/>
  <c r="B494" i="6"/>
  <c r="B460" i="6"/>
  <c r="B426" i="6"/>
  <c r="V459" i="6"/>
  <c r="V493" i="6"/>
  <c r="V425" i="6"/>
  <c r="N493" i="6"/>
  <c r="N425" i="6"/>
  <c r="N459" i="6"/>
  <c r="W494" i="6"/>
  <c r="W426" i="6"/>
  <c r="W460" i="6"/>
  <c r="J459" i="6"/>
  <c r="J493" i="6"/>
  <c r="J425" i="6"/>
  <c r="Q494" i="6"/>
  <c r="Q426" i="6"/>
  <c r="Q460" i="6"/>
  <c r="T561" i="6"/>
  <c r="T776" i="6" s="1"/>
  <c r="R528" i="6"/>
  <c r="R743" i="6" s="1"/>
  <c r="M527" i="6"/>
  <c r="M742" i="6" s="1"/>
  <c r="O561" i="6"/>
  <c r="O776" i="6" s="1"/>
  <c r="U527" i="6"/>
  <c r="U742" i="6" s="1"/>
  <c r="D528" i="6"/>
  <c r="D743" i="6" s="1"/>
  <c r="L527" i="6"/>
  <c r="L742" i="6" s="1"/>
  <c r="X527" i="6"/>
  <c r="X742" i="6" s="1"/>
  <c r="M528" i="6"/>
  <c r="M743" i="6" s="1"/>
  <c r="F528" i="6"/>
  <c r="F743" i="6" s="1"/>
  <c r="Y561" i="6"/>
  <c r="V561" i="6"/>
  <c r="V776" i="6" s="1"/>
  <c r="B213" i="6"/>
  <c r="B145" i="6"/>
  <c r="B179" i="6"/>
  <c r="F214" i="6"/>
  <c r="F180" i="6"/>
  <c r="F146" i="6"/>
  <c r="R708" i="6"/>
  <c r="R674" i="6"/>
  <c r="R640" i="6"/>
  <c r="W214" i="6"/>
  <c r="W146" i="6"/>
  <c r="W180" i="6"/>
  <c r="K709" i="6"/>
  <c r="K675" i="6"/>
  <c r="K641" i="6"/>
  <c r="F213" i="6"/>
  <c r="F145" i="6"/>
  <c r="F179" i="6"/>
  <c r="H708" i="6"/>
  <c r="H674" i="6"/>
  <c r="H640" i="6"/>
  <c r="I493" i="6"/>
  <c r="I459" i="6"/>
  <c r="I425" i="6"/>
  <c r="N180" i="6"/>
  <c r="N146" i="6"/>
  <c r="N214" i="6"/>
  <c r="F493" i="6"/>
  <c r="F425" i="6"/>
  <c r="F459" i="6"/>
  <c r="D426" i="6"/>
  <c r="D494" i="6"/>
  <c r="D460" i="6"/>
  <c r="M493" i="6"/>
  <c r="M425" i="6"/>
  <c r="M459" i="6"/>
  <c r="U708" i="6"/>
  <c r="U674" i="6"/>
  <c r="U640" i="6"/>
  <c r="G213" i="6"/>
  <c r="G179" i="6"/>
  <c r="G145" i="6"/>
  <c r="Y708" i="6"/>
  <c r="Z708" i="6" s="1"/>
  <c r="Y674" i="6"/>
  <c r="Z674" i="6" s="1"/>
  <c r="Z606" i="6"/>
  <c r="Y640" i="6"/>
  <c r="Z640" i="6" s="1"/>
  <c r="S213" i="6"/>
  <c r="S179" i="6"/>
  <c r="S145" i="6"/>
  <c r="O708" i="6"/>
  <c r="O674" i="6"/>
  <c r="O640" i="6"/>
  <c r="K179" i="6"/>
  <c r="K145" i="6"/>
  <c r="K213" i="6"/>
  <c r="B675" i="6"/>
  <c r="B709" i="6"/>
  <c r="B641" i="6"/>
  <c r="V708" i="6"/>
  <c r="V674" i="6"/>
  <c r="V640" i="6"/>
  <c r="X493" i="6"/>
  <c r="X459" i="6"/>
  <c r="X425" i="6"/>
  <c r="N708" i="6"/>
  <c r="N674" i="6"/>
  <c r="N640" i="6"/>
  <c r="W709" i="6"/>
  <c r="W675" i="6"/>
  <c r="W641" i="6"/>
  <c r="J708" i="6"/>
  <c r="J674" i="6"/>
  <c r="J640" i="6"/>
  <c r="Q709" i="6"/>
  <c r="Q675" i="6"/>
  <c r="Q641" i="6"/>
  <c r="I561" i="6"/>
  <c r="I776" i="6" s="1"/>
  <c r="X561" i="6"/>
  <c r="X776" i="6" s="1"/>
  <c r="L561" i="6"/>
  <c r="L776" i="6" s="1"/>
  <c r="W527" i="6"/>
  <c r="W742" i="6" s="1"/>
  <c r="G528" i="6"/>
  <c r="G743" i="6" s="1"/>
  <c r="T527" i="6"/>
  <c r="T742" i="6" s="1"/>
  <c r="L528" i="6"/>
  <c r="L743" i="6" s="1"/>
  <c r="H494" i="6"/>
  <c r="H460" i="6"/>
  <c r="H426" i="6"/>
  <c r="T214" i="6"/>
  <c r="T180" i="6"/>
  <c r="T146" i="6"/>
  <c r="Y213" i="6"/>
  <c r="Z213" i="6" s="1"/>
  <c r="Y179" i="6"/>
  <c r="Z179" i="6" s="1"/>
  <c r="Z111" i="6"/>
  <c r="Y145" i="6"/>
  <c r="Z145" i="6" s="1"/>
  <c r="M214" i="6"/>
  <c r="M146" i="6"/>
  <c r="M180" i="6"/>
  <c r="I708" i="6"/>
  <c r="I674" i="6"/>
  <c r="I640" i="6"/>
  <c r="E179" i="6"/>
  <c r="E213" i="6"/>
  <c r="E145" i="6"/>
  <c r="X213" i="6"/>
  <c r="X145" i="6"/>
  <c r="X179" i="6"/>
  <c r="F708" i="6"/>
  <c r="F674" i="6"/>
  <c r="F640" i="6"/>
  <c r="D709" i="6"/>
  <c r="D675" i="6"/>
  <c r="D641" i="6"/>
  <c r="M708" i="6"/>
  <c r="M674" i="6"/>
  <c r="M640" i="6"/>
  <c r="E493" i="6"/>
  <c r="E459" i="6"/>
  <c r="E425" i="6"/>
  <c r="R494" i="6"/>
  <c r="R460" i="6"/>
  <c r="R426" i="6"/>
  <c r="O460" i="6"/>
  <c r="O426" i="6"/>
  <c r="O494" i="6"/>
  <c r="E494" i="6"/>
  <c r="E460" i="6"/>
  <c r="E426" i="6"/>
  <c r="Y214" i="6"/>
  <c r="Z214" i="6" s="1"/>
  <c r="Y146" i="6"/>
  <c r="Z146" i="6" s="1"/>
  <c r="Z112" i="6"/>
  <c r="Y180" i="6"/>
  <c r="Z180" i="6" s="1"/>
  <c r="K425" i="6"/>
  <c r="K493" i="6"/>
  <c r="K459" i="6"/>
  <c r="Q214" i="6"/>
  <c r="Q146" i="6"/>
  <c r="Q180" i="6"/>
  <c r="X708" i="6"/>
  <c r="X674" i="6"/>
  <c r="X640" i="6"/>
  <c r="J494" i="6"/>
  <c r="J460" i="6"/>
  <c r="J426" i="6"/>
  <c r="N460" i="6"/>
  <c r="N494" i="6"/>
  <c r="N426" i="6"/>
  <c r="B493" i="6"/>
  <c r="B459" i="6"/>
  <c r="B425" i="6"/>
  <c r="L493" i="6"/>
  <c r="L459" i="6"/>
  <c r="L425" i="6"/>
  <c r="S494" i="6"/>
  <c r="S460" i="6"/>
  <c r="S426" i="6"/>
  <c r="P459" i="6"/>
  <c r="P493" i="6"/>
  <c r="P425" i="6"/>
  <c r="Q561" i="5"/>
  <c r="Q776" i="5" s="1"/>
  <c r="W562" i="5"/>
  <c r="W777" i="5" s="1"/>
  <c r="T561" i="5"/>
  <c r="T776" i="5" s="1"/>
  <c r="R528" i="5"/>
  <c r="R743" i="5" s="1"/>
  <c r="K528" i="5"/>
  <c r="K743" i="5" s="1"/>
  <c r="O527" i="5"/>
  <c r="O742" i="5" s="1"/>
  <c r="Q528" i="5"/>
  <c r="Q743" i="5" s="1"/>
  <c r="N561" i="5"/>
  <c r="N776" i="5" s="1"/>
  <c r="S527" i="5"/>
  <c r="S742" i="5" s="1"/>
  <c r="W561" i="5"/>
  <c r="W776" i="5" s="1"/>
  <c r="G528" i="5"/>
  <c r="G743" i="5" s="1"/>
  <c r="T527" i="5"/>
  <c r="T742" i="5" s="1"/>
  <c r="R527" i="5"/>
  <c r="R742" i="5" s="1"/>
  <c r="E562" i="5"/>
  <c r="E777" i="5" s="1"/>
  <c r="C562" i="5"/>
  <c r="C777" i="5" s="1"/>
  <c r="R180" i="5"/>
  <c r="R214" i="5"/>
  <c r="R146" i="5"/>
  <c r="C146" i="5"/>
  <c r="C214" i="5"/>
  <c r="C180" i="5"/>
  <c r="V180" i="5"/>
  <c r="V146" i="5"/>
  <c r="V214" i="5"/>
  <c r="F180" i="5"/>
  <c r="F214" i="5"/>
  <c r="F146" i="5"/>
  <c r="R493" i="5"/>
  <c r="R425" i="5"/>
  <c r="R459" i="5"/>
  <c r="K494" i="5"/>
  <c r="K426" i="5"/>
  <c r="K460" i="5"/>
  <c r="H493" i="5"/>
  <c r="H459" i="5"/>
  <c r="H425" i="5"/>
  <c r="T494" i="5"/>
  <c r="T460" i="5"/>
  <c r="T426" i="5"/>
  <c r="B214" i="5"/>
  <c r="B180" i="5"/>
  <c r="B146" i="5"/>
  <c r="T213" i="5"/>
  <c r="T145" i="5"/>
  <c r="T179" i="5"/>
  <c r="I146" i="5"/>
  <c r="I214" i="5"/>
  <c r="I180" i="5"/>
  <c r="P494" i="5"/>
  <c r="P460" i="5"/>
  <c r="P426" i="5"/>
  <c r="J145" i="5"/>
  <c r="J213" i="5"/>
  <c r="J179" i="5"/>
  <c r="G459" i="5"/>
  <c r="G493" i="5"/>
  <c r="G425" i="5"/>
  <c r="O213" i="5"/>
  <c r="O179" i="5"/>
  <c r="O145" i="5"/>
  <c r="T493" i="5"/>
  <c r="T459" i="5"/>
  <c r="T425" i="5"/>
  <c r="U213" i="5"/>
  <c r="U179" i="5"/>
  <c r="U145" i="5"/>
  <c r="U493" i="5"/>
  <c r="U459" i="5"/>
  <c r="U425" i="5"/>
  <c r="G179" i="5"/>
  <c r="G213" i="5"/>
  <c r="G145" i="5"/>
  <c r="Y493" i="5"/>
  <c r="Z493" i="5" s="1"/>
  <c r="Y459" i="5"/>
  <c r="Z459" i="5" s="1"/>
  <c r="Y425" i="5"/>
  <c r="Z425" i="5" s="1"/>
  <c r="Z391" i="5"/>
  <c r="C493" i="5"/>
  <c r="C459" i="5"/>
  <c r="C425" i="5"/>
  <c r="S179" i="5"/>
  <c r="S213" i="5"/>
  <c r="S145" i="5"/>
  <c r="J320" i="5"/>
  <c r="J354" i="5"/>
  <c r="J286" i="5"/>
  <c r="O493" i="5"/>
  <c r="O459" i="5"/>
  <c r="O425" i="5"/>
  <c r="B494" i="5"/>
  <c r="B460" i="5"/>
  <c r="B426" i="5"/>
  <c r="V459" i="5"/>
  <c r="V425" i="5"/>
  <c r="V493" i="5"/>
  <c r="G214" i="5"/>
  <c r="G146" i="5"/>
  <c r="G180" i="5"/>
  <c r="N459" i="5"/>
  <c r="N425" i="5"/>
  <c r="N493" i="5"/>
  <c r="W494" i="5"/>
  <c r="W426" i="5"/>
  <c r="W460" i="5"/>
  <c r="J459" i="5"/>
  <c r="J493" i="5"/>
  <c r="J425" i="5"/>
  <c r="Q494" i="5"/>
  <c r="Q426" i="5"/>
  <c r="Q460" i="5"/>
  <c r="L214" i="5"/>
  <c r="L180" i="5"/>
  <c r="L146" i="5"/>
  <c r="X562" i="5"/>
  <c r="X777" i="5" s="1"/>
  <c r="E527" i="5"/>
  <c r="E742" i="5" s="1"/>
  <c r="C527" i="5"/>
  <c r="C742" i="5" s="1"/>
  <c r="U527" i="5"/>
  <c r="U742" i="5" s="1"/>
  <c r="N528" i="5"/>
  <c r="N743" i="5" s="1"/>
  <c r="X527" i="5"/>
  <c r="X742" i="5" s="1"/>
  <c r="P561" i="5"/>
  <c r="P776" i="5" s="1"/>
  <c r="Y561" i="5"/>
  <c r="B562" i="5"/>
  <c r="B777" i="5" s="1"/>
  <c r="V561" i="5"/>
  <c r="V776" i="5" s="1"/>
  <c r="L528" i="5"/>
  <c r="L743" i="5" s="1"/>
  <c r="J528" i="5"/>
  <c r="J743" i="5" s="1"/>
  <c r="P562" i="5"/>
  <c r="P777" i="5" s="1"/>
  <c r="S528" i="5"/>
  <c r="S743" i="5" s="1"/>
  <c r="M561" i="5"/>
  <c r="M776" i="5" s="1"/>
  <c r="R354" i="5"/>
  <c r="R320" i="5"/>
  <c r="R286" i="5"/>
  <c r="C354" i="5"/>
  <c r="C320" i="5"/>
  <c r="C286" i="5"/>
  <c r="V320" i="5"/>
  <c r="V354" i="5"/>
  <c r="V286" i="5"/>
  <c r="F320" i="5"/>
  <c r="F354" i="5"/>
  <c r="F286" i="5"/>
  <c r="R708" i="5"/>
  <c r="R674" i="5"/>
  <c r="R640" i="5"/>
  <c r="K709" i="5"/>
  <c r="K675" i="5"/>
  <c r="K641" i="5"/>
  <c r="H640" i="5"/>
  <c r="H674" i="5"/>
  <c r="H708" i="5"/>
  <c r="T709" i="5"/>
  <c r="T675" i="5"/>
  <c r="T641" i="5"/>
  <c r="B286" i="5"/>
  <c r="B320" i="5"/>
  <c r="B354" i="5"/>
  <c r="T353" i="5"/>
  <c r="T319" i="5"/>
  <c r="T285" i="5"/>
  <c r="I354" i="5"/>
  <c r="I286" i="5"/>
  <c r="I320" i="5"/>
  <c r="P709" i="5"/>
  <c r="P675" i="5"/>
  <c r="P641" i="5"/>
  <c r="J353" i="5"/>
  <c r="J285" i="5"/>
  <c r="J319" i="5"/>
  <c r="G708" i="5"/>
  <c r="G674" i="5"/>
  <c r="G640" i="5"/>
  <c r="O319" i="5"/>
  <c r="O353" i="5"/>
  <c r="O285" i="5"/>
  <c r="T640" i="5"/>
  <c r="T708" i="5"/>
  <c r="T674" i="5"/>
  <c r="U353" i="5"/>
  <c r="U319" i="5"/>
  <c r="U285" i="5"/>
  <c r="U708" i="5"/>
  <c r="U674" i="5"/>
  <c r="U640" i="5"/>
  <c r="G353" i="5"/>
  <c r="G319" i="5"/>
  <c r="G285" i="5"/>
  <c r="Y708" i="5"/>
  <c r="Z708" i="5" s="1"/>
  <c r="Z606" i="5"/>
  <c r="Y640" i="5"/>
  <c r="Z640" i="5" s="1"/>
  <c r="Y674" i="5"/>
  <c r="Z674" i="5" s="1"/>
  <c r="C674" i="5"/>
  <c r="C708" i="5"/>
  <c r="C640" i="5"/>
  <c r="S285" i="5"/>
  <c r="S353" i="5"/>
  <c r="S319" i="5"/>
  <c r="J214" i="5"/>
  <c r="J180" i="5"/>
  <c r="J146" i="5"/>
  <c r="O708" i="5"/>
  <c r="O640" i="5"/>
  <c r="O674" i="5"/>
  <c r="B709" i="5"/>
  <c r="B675" i="5"/>
  <c r="B641" i="5"/>
  <c r="V708" i="5"/>
  <c r="V674" i="5"/>
  <c r="V640" i="5"/>
  <c r="G354" i="5"/>
  <c r="G320" i="5"/>
  <c r="G286" i="5"/>
  <c r="N640" i="5"/>
  <c r="N674" i="5"/>
  <c r="N708" i="5"/>
  <c r="W709" i="5"/>
  <c r="W675" i="5"/>
  <c r="W641" i="5"/>
  <c r="J708" i="5"/>
  <c r="J674" i="5"/>
  <c r="J640" i="5"/>
  <c r="Q709" i="5"/>
  <c r="Q675" i="5"/>
  <c r="Q641" i="5"/>
  <c r="L320" i="5"/>
  <c r="L354" i="5"/>
  <c r="L286" i="5"/>
  <c r="M527" i="5"/>
  <c r="M742" i="5" s="1"/>
  <c r="D562" i="5"/>
  <c r="D777" i="5" s="1"/>
  <c r="U528" i="5"/>
  <c r="U743" i="5" s="1"/>
  <c r="O561" i="5"/>
  <c r="O776" i="5" s="1"/>
  <c r="L561" i="5"/>
  <c r="L776" i="5" s="1"/>
  <c r="L527" i="5"/>
  <c r="L742" i="5" s="1"/>
  <c r="G561" i="5"/>
  <c r="G776" i="5" s="1"/>
  <c r="R562" i="5"/>
  <c r="R777" i="5" s="1"/>
  <c r="P527" i="5"/>
  <c r="P742" i="5" s="1"/>
  <c r="P528" i="5"/>
  <c r="P743" i="5" s="1"/>
  <c r="F527" i="5"/>
  <c r="F742" i="5" s="1"/>
  <c r="K562" i="5"/>
  <c r="K777" i="5" s="1"/>
  <c r="J527" i="5"/>
  <c r="J742" i="5" s="1"/>
  <c r="G562" i="5"/>
  <c r="G777" i="5" s="1"/>
  <c r="C528" i="5"/>
  <c r="C743" i="5" s="1"/>
  <c r="T562" i="5"/>
  <c r="T777" i="5" s="1"/>
  <c r="H561" i="5"/>
  <c r="H776" i="5" s="1"/>
  <c r="W528" i="5"/>
  <c r="W743" i="5" s="1"/>
  <c r="H494" i="5"/>
  <c r="H460" i="5"/>
  <c r="H426" i="5"/>
  <c r="P213" i="5"/>
  <c r="P145" i="5"/>
  <c r="P179" i="5"/>
  <c r="T214" i="5"/>
  <c r="T180" i="5"/>
  <c r="T146" i="5"/>
  <c r="E214" i="5"/>
  <c r="E180" i="5"/>
  <c r="E146" i="5"/>
  <c r="Y179" i="5"/>
  <c r="Z179" i="5" s="1"/>
  <c r="Z111" i="5"/>
  <c r="Y213" i="5"/>
  <c r="Z213" i="5" s="1"/>
  <c r="Y145" i="5"/>
  <c r="Z145" i="5" s="1"/>
  <c r="M214" i="5"/>
  <c r="M146" i="5"/>
  <c r="M180" i="5"/>
  <c r="D214" i="5"/>
  <c r="D180" i="5"/>
  <c r="D146" i="5"/>
  <c r="X180" i="5"/>
  <c r="X214" i="5"/>
  <c r="X146" i="5"/>
  <c r="E179" i="5"/>
  <c r="E213" i="5"/>
  <c r="E145" i="5"/>
  <c r="I213" i="5"/>
  <c r="I179" i="5"/>
  <c r="I145" i="5"/>
  <c r="X179" i="5"/>
  <c r="X213" i="5"/>
  <c r="X145" i="5"/>
  <c r="M494" i="5"/>
  <c r="M460" i="5"/>
  <c r="M426" i="5"/>
  <c r="Q179" i="5"/>
  <c r="Q213" i="5"/>
  <c r="Q145" i="5"/>
  <c r="P180" i="5"/>
  <c r="P214" i="5"/>
  <c r="P146" i="5"/>
  <c r="E493" i="5"/>
  <c r="E425" i="5"/>
  <c r="E459" i="5"/>
  <c r="U146" i="5"/>
  <c r="U214" i="5"/>
  <c r="U180" i="5"/>
  <c r="D145" i="5"/>
  <c r="D179" i="5"/>
  <c r="D213" i="5"/>
  <c r="R460" i="5"/>
  <c r="R494" i="5"/>
  <c r="R426" i="5"/>
  <c r="M179" i="5"/>
  <c r="M213" i="5"/>
  <c r="M145" i="5"/>
  <c r="O426" i="5"/>
  <c r="O494" i="5"/>
  <c r="O460" i="5"/>
  <c r="C213" i="5"/>
  <c r="C179" i="5"/>
  <c r="C145" i="5"/>
  <c r="R179" i="5"/>
  <c r="R145" i="5"/>
  <c r="R213" i="5"/>
  <c r="E494" i="5"/>
  <c r="E426" i="5"/>
  <c r="E460" i="5"/>
  <c r="Y214" i="5"/>
  <c r="Z214" i="5" s="1"/>
  <c r="Y146" i="5"/>
  <c r="Z146" i="5" s="1"/>
  <c r="Y180" i="5"/>
  <c r="Z180" i="5" s="1"/>
  <c r="Z112" i="5"/>
  <c r="K493" i="5"/>
  <c r="K459" i="5"/>
  <c r="K425" i="5"/>
  <c r="Q180" i="5"/>
  <c r="Q214" i="5"/>
  <c r="Q146" i="5"/>
  <c r="J494" i="5"/>
  <c r="J426" i="5"/>
  <c r="J460" i="5"/>
  <c r="N494" i="5"/>
  <c r="N460" i="5"/>
  <c r="N426" i="5"/>
  <c r="B493" i="5"/>
  <c r="B459" i="5"/>
  <c r="B425" i="5"/>
  <c r="L493" i="5"/>
  <c r="L425" i="5"/>
  <c r="L459" i="5"/>
  <c r="S494" i="5"/>
  <c r="S460" i="5"/>
  <c r="S426" i="5"/>
  <c r="P425" i="5"/>
  <c r="P493" i="5"/>
  <c r="P459" i="5"/>
  <c r="L562" i="5"/>
  <c r="L777" i="5" s="1"/>
  <c r="H562" i="5"/>
  <c r="H777" i="5" s="1"/>
  <c r="D527" i="5"/>
  <c r="D742" i="5" s="1"/>
  <c r="M528" i="5"/>
  <c r="M743" i="5" s="1"/>
  <c r="B527" i="5"/>
  <c r="B742" i="5" s="1"/>
  <c r="Y528" i="5"/>
  <c r="S562" i="5"/>
  <c r="S777" i="5" s="1"/>
  <c r="V562" i="5"/>
  <c r="V777" i="5" s="1"/>
  <c r="C561" i="5"/>
  <c r="C776" i="5" s="1"/>
  <c r="H709" i="5"/>
  <c r="H675" i="5"/>
  <c r="H641" i="5"/>
  <c r="P353" i="5"/>
  <c r="P319" i="5"/>
  <c r="P285" i="5"/>
  <c r="T354" i="5"/>
  <c r="T320" i="5"/>
  <c r="T286" i="5"/>
  <c r="E320" i="5"/>
  <c r="E354" i="5"/>
  <c r="E286" i="5"/>
  <c r="Y285" i="5"/>
  <c r="Z285" i="5" s="1"/>
  <c r="Y353" i="5"/>
  <c r="Z353" i="5" s="1"/>
  <c r="Y319" i="5"/>
  <c r="Z319" i="5" s="1"/>
  <c r="Z251" i="5"/>
  <c r="M354" i="5"/>
  <c r="M320" i="5"/>
  <c r="M286" i="5"/>
  <c r="D320" i="5"/>
  <c r="D354" i="5"/>
  <c r="D286" i="5"/>
  <c r="X286" i="5"/>
  <c r="X320" i="5"/>
  <c r="X354" i="5"/>
  <c r="E319" i="5"/>
  <c r="E353" i="5"/>
  <c r="E285" i="5"/>
  <c r="I353" i="5"/>
  <c r="I319" i="5"/>
  <c r="I285" i="5"/>
  <c r="X353" i="5"/>
  <c r="X319" i="5"/>
  <c r="X285" i="5"/>
  <c r="M709" i="5"/>
  <c r="M641" i="5"/>
  <c r="M675" i="5"/>
  <c r="Q319" i="5"/>
  <c r="Q353" i="5"/>
  <c r="Q285" i="5"/>
  <c r="P320" i="5"/>
  <c r="P354" i="5"/>
  <c r="P286" i="5"/>
  <c r="E674" i="5"/>
  <c r="E640" i="5"/>
  <c r="E708" i="5"/>
  <c r="U354" i="5"/>
  <c r="U286" i="5"/>
  <c r="U320" i="5"/>
  <c r="D353" i="5"/>
  <c r="D319" i="5"/>
  <c r="D285" i="5"/>
  <c r="R675" i="5"/>
  <c r="R709" i="5"/>
  <c r="R641" i="5"/>
  <c r="M285" i="5"/>
  <c r="M319" i="5"/>
  <c r="M353" i="5"/>
  <c r="O709" i="5"/>
  <c r="O675" i="5"/>
  <c r="O641" i="5"/>
  <c r="C319" i="5"/>
  <c r="C285" i="5"/>
  <c r="C353" i="5"/>
  <c r="R285" i="5"/>
  <c r="R353" i="5"/>
  <c r="R319" i="5"/>
  <c r="E675" i="5"/>
  <c r="E709" i="5"/>
  <c r="E641" i="5"/>
  <c r="Y354" i="5"/>
  <c r="Z354" i="5" s="1"/>
  <c r="Y320" i="5"/>
  <c r="Z320" i="5" s="1"/>
  <c r="Z252" i="5"/>
  <c r="Y286" i="5"/>
  <c r="Z286" i="5" s="1"/>
  <c r="K674" i="5"/>
  <c r="K708" i="5"/>
  <c r="K640" i="5"/>
  <c r="Q320" i="5"/>
  <c r="Q286" i="5"/>
  <c r="Q354" i="5"/>
  <c r="J709" i="5"/>
  <c r="J675" i="5"/>
  <c r="J641" i="5"/>
  <c r="N641" i="5"/>
  <c r="N709" i="5"/>
  <c r="N675" i="5"/>
  <c r="B640" i="5"/>
  <c r="B708" i="5"/>
  <c r="B674" i="5"/>
  <c r="L640" i="5"/>
  <c r="L708" i="5"/>
  <c r="L674" i="5"/>
  <c r="S709" i="5"/>
  <c r="S641" i="5"/>
  <c r="S675" i="5"/>
  <c r="P708" i="5"/>
  <c r="P674" i="5"/>
  <c r="P640" i="5"/>
  <c r="I562" i="5"/>
  <c r="I777" i="5" s="1"/>
  <c r="Q527" i="5"/>
  <c r="Q742" i="5" s="1"/>
  <c r="Y562" i="5"/>
  <c r="M562" i="5"/>
  <c r="M777" i="5" s="1"/>
  <c r="W527" i="5"/>
  <c r="W742" i="5" s="1"/>
  <c r="V528" i="5"/>
  <c r="V743" i="5" s="1"/>
  <c r="K527" i="5"/>
  <c r="K742" i="5" s="1"/>
  <c r="I528" i="5"/>
  <c r="I743" i="5" s="1"/>
  <c r="Q459" i="5"/>
  <c r="Q493" i="5"/>
  <c r="Q425" i="5"/>
  <c r="O146" i="5"/>
  <c r="O214" i="5"/>
  <c r="O180" i="5"/>
  <c r="B213" i="5"/>
  <c r="B145" i="5"/>
  <c r="B179" i="5"/>
  <c r="G460" i="5"/>
  <c r="G494" i="5"/>
  <c r="G426" i="5"/>
  <c r="W180" i="5"/>
  <c r="W214" i="5"/>
  <c r="W146" i="5"/>
  <c r="F179" i="5"/>
  <c r="F213" i="5"/>
  <c r="F145" i="5"/>
  <c r="I493" i="5"/>
  <c r="I459" i="5"/>
  <c r="I425" i="5"/>
  <c r="W213" i="5"/>
  <c r="W179" i="5"/>
  <c r="W145" i="5"/>
  <c r="N214" i="5"/>
  <c r="N146" i="5"/>
  <c r="N180" i="5"/>
  <c r="S214" i="5"/>
  <c r="S146" i="5"/>
  <c r="S180" i="5"/>
  <c r="F493" i="5"/>
  <c r="F425" i="5"/>
  <c r="F459" i="5"/>
  <c r="D494" i="5"/>
  <c r="D460" i="5"/>
  <c r="D426" i="5"/>
  <c r="M493" i="5"/>
  <c r="M425" i="5"/>
  <c r="M459" i="5"/>
  <c r="H213" i="5"/>
  <c r="H145" i="5"/>
  <c r="H179" i="5"/>
  <c r="L179" i="5"/>
  <c r="L213" i="5"/>
  <c r="L145" i="5"/>
  <c r="W459" i="5"/>
  <c r="W425" i="5"/>
  <c r="W493" i="5"/>
  <c r="Y460" i="5"/>
  <c r="Z460" i="5" s="1"/>
  <c r="Y494" i="5"/>
  <c r="Z494" i="5" s="1"/>
  <c r="Y426" i="5"/>
  <c r="Z426" i="5" s="1"/>
  <c r="Z392" i="5"/>
  <c r="U460" i="5"/>
  <c r="U494" i="5"/>
  <c r="U426" i="5"/>
  <c r="X494" i="5"/>
  <c r="X426" i="5"/>
  <c r="X460" i="5"/>
  <c r="V145" i="5"/>
  <c r="V213" i="5"/>
  <c r="V179" i="5"/>
  <c r="F460" i="5"/>
  <c r="F494" i="5"/>
  <c r="F426" i="5"/>
  <c r="K214" i="5"/>
  <c r="K180" i="5"/>
  <c r="K146" i="5"/>
  <c r="I426" i="5"/>
  <c r="I494" i="5"/>
  <c r="I460" i="5"/>
  <c r="K319" i="5"/>
  <c r="K353" i="5"/>
  <c r="K285" i="5"/>
  <c r="V494" i="5"/>
  <c r="V460" i="5"/>
  <c r="V426" i="5"/>
  <c r="X493" i="5"/>
  <c r="X459" i="5"/>
  <c r="X425" i="5"/>
  <c r="C494" i="5"/>
  <c r="C426" i="5"/>
  <c r="C460" i="5"/>
  <c r="D425" i="5"/>
  <c r="D493" i="5"/>
  <c r="D459" i="5"/>
  <c r="L494" i="5"/>
  <c r="L426" i="5"/>
  <c r="L460" i="5"/>
  <c r="S493" i="5"/>
  <c r="S425" i="5"/>
  <c r="S459" i="5"/>
  <c r="H180" i="5"/>
  <c r="H214" i="5"/>
  <c r="H146" i="5"/>
  <c r="N213" i="5"/>
  <c r="N145" i="5"/>
  <c r="N179" i="5"/>
  <c r="F562" i="5"/>
  <c r="F777" i="5" s="1"/>
  <c r="J561" i="5"/>
  <c r="J776" i="5" s="1"/>
  <c r="R561" i="5"/>
  <c r="R776" i="5" s="1"/>
  <c r="X528" i="5"/>
  <c r="X743" i="5" s="1"/>
  <c r="I527" i="5"/>
  <c r="I742" i="5" s="1"/>
  <c r="Y742" i="5"/>
  <c r="Z742" i="5" s="1"/>
  <c r="Z527" i="5"/>
  <c r="Q674" i="5"/>
  <c r="Q640" i="5"/>
  <c r="Q708" i="5"/>
  <c r="O354" i="5"/>
  <c r="O320" i="5"/>
  <c r="O286" i="5"/>
  <c r="B353" i="5"/>
  <c r="B319" i="5"/>
  <c r="B285" i="5"/>
  <c r="G709" i="5"/>
  <c r="G641" i="5"/>
  <c r="G675" i="5"/>
  <c r="W354" i="5"/>
  <c r="W286" i="5"/>
  <c r="W320" i="5"/>
  <c r="F319" i="5"/>
  <c r="F285" i="5"/>
  <c r="F353" i="5"/>
  <c r="I674" i="5"/>
  <c r="I640" i="5"/>
  <c r="I708" i="5"/>
  <c r="W319" i="5"/>
  <c r="W353" i="5"/>
  <c r="W285" i="5"/>
  <c r="N320" i="5"/>
  <c r="N286" i="5"/>
  <c r="N354" i="5"/>
  <c r="S354" i="5"/>
  <c r="S320" i="5"/>
  <c r="S286" i="5"/>
  <c r="F708" i="5"/>
  <c r="F674" i="5"/>
  <c r="F640" i="5"/>
  <c r="D675" i="5"/>
  <c r="D709" i="5"/>
  <c r="D641" i="5"/>
  <c r="M708" i="5"/>
  <c r="M674" i="5"/>
  <c r="M640" i="5"/>
  <c r="H353" i="5"/>
  <c r="H319" i="5"/>
  <c r="H285" i="5"/>
  <c r="L353" i="5"/>
  <c r="L319" i="5"/>
  <c r="L285" i="5"/>
  <c r="W674" i="5"/>
  <c r="W640" i="5"/>
  <c r="W708" i="5"/>
  <c r="Y709" i="5"/>
  <c r="Z709" i="5" s="1"/>
  <c r="Y641" i="5"/>
  <c r="Z641" i="5" s="1"/>
  <c r="Y675" i="5"/>
  <c r="Z675" i="5" s="1"/>
  <c r="Z607" i="5"/>
  <c r="U709" i="5"/>
  <c r="U675" i="5"/>
  <c r="U641" i="5"/>
  <c r="X709" i="5"/>
  <c r="X675" i="5"/>
  <c r="X641" i="5"/>
  <c r="V353" i="5"/>
  <c r="V319" i="5"/>
  <c r="V285" i="5"/>
  <c r="F709" i="5"/>
  <c r="F675" i="5"/>
  <c r="F641" i="5"/>
  <c r="K354" i="5"/>
  <c r="K286" i="5"/>
  <c r="K320" i="5"/>
  <c r="I709" i="5"/>
  <c r="I675" i="5"/>
  <c r="I641" i="5"/>
  <c r="K179" i="5"/>
  <c r="K145" i="5"/>
  <c r="K213" i="5"/>
  <c r="V709" i="5"/>
  <c r="V675" i="5"/>
  <c r="V641" i="5"/>
  <c r="X708" i="5"/>
  <c r="X674" i="5"/>
  <c r="X640" i="5"/>
  <c r="C709" i="5"/>
  <c r="C641" i="5"/>
  <c r="C675" i="5"/>
  <c r="D708" i="5"/>
  <c r="D674" i="5"/>
  <c r="D640" i="5"/>
  <c r="L709" i="5"/>
  <c r="L675" i="5"/>
  <c r="L641" i="5"/>
  <c r="S708" i="5"/>
  <c r="S674" i="5"/>
  <c r="S640" i="5"/>
  <c r="H320" i="5"/>
  <c r="H354" i="5"/>
  <c r="H286" i="5"/>
  <c r="N353" i="5"/>
  <c r="N319" i="5"/>
  <c r="N285" i="5"/>
  <c r="Y781" i="4"/>
  <c r="Z781" i="4" s="1"/>
  <c r="Z566" i="4"/>
  <c r="Y746" i="4"/>
  <c r="Z746" i="4" s="1"/>
  <c r="Z531" i="4"/>
  <c r="Y780" i="4"/>
  <c r="Z780" i="4" s="1"/>
  <c r="Z565" i="4"/>
  <c r="Y747" i="4"/>
  <c r="Z747" i="4" s="1"/>
  <c r="Z532" i="4"/>
  <c r="Y781" i="3"/>
  <c r="Z781" i="3" s="1"/>
  <c r="Z566" i="3"/>
  <c r="Y746" i="3"/>
  <c r="Z746" i="3" s="1"/>
  <c r="Z531" i="3"/>
  <c r="Y780" i="3"/>
  <c r="Z780" i="3" s="1"/>
  <c r="Z565" i="3"/>
  <c r="Y747" i="3"/>
  <c r="Z747" i="3" s="1"/>
  <c r="Z532" i="3"/>
  <c r="Y780" i="2"/>
  <c r="Z780" i="2" s="1"/>
  <c r="Z565" i="2"/>
  <c r="Y745" i="2"/>
  <c r="Z745" i="2" s="1"/>
  <c r="Z530" i="2"/>
  <c r="Y779" i="2"/>
  <c r="Z779" i="2" s="1"/>
  <c r="Z564" i="2"/>
  <c r="Y746" i="2"/>
  <c r="Z746" i="2" s="1"/>
  <c r="Z531" i="2"/>
  <c r="Y742" i="7" l="1"/>
  <c r="Z742" i="7" s="1"/>
  <c r="Z527" i="7"/>
  <c r="Y743" i="7"/>
  <c r="Z743" i="7" s="1"/>
  <c r="Z528" i="7"/>
  <c r="Y777" i="7"/>
  <c r="Z777" i="7" s="1"/>
  <c r="Z562" i="7"/>
  <c r="Y776" i="7"/>
  <c r="Z776" i="7" s="1"/>
  <c r="Z561" i="7"/>
  <c r="Y743" i="6"/>
  <c r="Z743" i="6" s="1"/>
  <c r="Z528" i="6"/>
  <c r="Y742" i="6"/>
  <c r="Z742" i="6" s="1"/>
  <c r="Z527" i="6"/>
  <c r="Y776" i="6"/>
  <c r="Z776" i="6" s="1"/>
  <c r="Z561" i="6"/>
  <c r="Y777" i="5"/>
  <c r="Z777" i="5" s="1"/>
  <c r="Z562" i="5"/>
  <c r="Y776" i="5"/>
  <c r="Z776" i="5" s="1"/>
  <c r="Z561" i="5"/>
  <c r="Y743" i="5"/>
  <c r="Z743" i="5" s="1"/>
  <c r="Z528" i="5"/>
  <c r="Q76" i="7" l="1"/>
  <c r="T76" i="7" s="1"/>
  <c r="W76" i="7" s="1"/>
  <c r="Q70" i="7"/>
  <c r="T70" i="7" s="1"/>
  <c r="W70" i="7" s="1"/>
  <c r="Q75" i="7"/>
  <c r="T75" i="7" s="1"/>
  <c r="W75" i="7" s="1"/>
  <c r="Q69" i="7"/>
  <c r="T69" i="7" s="1"/>
  <c r="W69" i="7" s="1"/>
  <c r="Q76" i="6"/>
  <c r="T76" i="6" s="1"/>
  <c r="W76" i="6" s="1"/>
  <c r="Q70" i="6"/>
  <c r="T70" i="6" s="1"/>
  <c r="W70" i="6" s="1"/>
  <c r="Q75" i="6"/>
  <c r="T75" i="6" s="1"/>
  <c r="W75" i="6" s="1"/>
  <c r="Q69" i="6"/>
  <c r="T69" i="6" s="1"/>
  <c r="W69" i="6" s="1"/>
  <c r="Q76" i="5"/>
  <c r="T76" i="5" s="1"/>
  <c r="W76" i="5" s="1"/>
  <c r="Q70" i="5"/>
  <c r="T70" i="5" s="1"/>
  <c r="W70" i="5" s="1"/>
  <c r="Q75" i="5"/>
  <c r="T75" i="5" s="1"/>
  <c r="W75" i="5" s="1"/>
  <c r="Q69" i="5"/>
  <c r="T69" i="5" s="1"/>
  <c r="W69" i="5" s="1"/>
  <c r="L752" i="4"/>
  <c r="O743" i="4"/>
  <c r="J737" i="4"/>
  <c r="G727" i="4"/>
  <c r="T734" i="4"/>
  <c r="B763" i="4"/>
  <c r="N744" i="4"/>
  <c r="O738" i="4"/>
  <c r="Y752" i="4"/>
  <c r="W740" i="4"/>
  <c r="K737" i="4"/>
  <c r="W741" i="4"/>
  <c r="N728" i="4"/>
  <c r="X740" i="4"/>
  <c r="X777" i="4"/>
  <c r="H734" i="4"/>
  <c r="R773" i="4"/>
  <c r="U723" i="4"/>
  <c r="U728" i="4"/>
  <c r="B756" i="4"/>
  <c r="F724" i="4"/>
  <c r="C777" i="4"/>
  <c r="S761" i="4"/>
  <c r="B778" i="4"/>
  <c r="G723" i="4"/>
  <c r="S744" i="4"/>
  <c r="D732" i="4"/>
  <c r="W722" i="4"/>
  <c r="N755" i="4"/>
  <c r="T741" i="4"/>
  <c r="C733" i="4"/>
  <c r="V718" i="4"/>
  <c r="K721" i="4"/>
  <c r="C723" i="4"/>
  <c r="W736" i="4"/>
  <c r="I721" i="4"/>
  <c r="N738" i="4"/>
  <c r="G730" i="4"/>
  <c r="J761" i="4"/>
  <c r="U767" i="4"/>
  <c r="K735" i="4"/>
  <c r="D721" i="4"/>
  <c r="P770" i="4"/>
  <c r="Y726" i="4"/>
  <c r="X757" i="4"/>
  <c r="D733" i="4"/>
  <c r="V757" i="4"/>
  <c r="O757" i="4"/>
  <c r="Q777" i="4"/>
  <c r="M770" i="4"/>
  <c r="M733" i="4"/>
  <c r="U731" i="4"/>
  <c r="Q730" i="4"/>
  <c r="T740" i="4"/>
  <c r="X730" i="4"/>
  <c r="K718" i="4"/>
  <c r="X719" i="4"/>
  <c r="U758" i="4"/>
  <c r="I755" i="4"/>
  <c r="S763" i="4"/>
  <c r="H762" i="4"/>
  <c r="R726" i="4"/>
  <c r="E720" i="4"/>
  <c r="C720" i="4"/>
  <c r="M732" i="4"/>
  <c r="G770" i="4"/>
  <c r="G728" i="4"/>
  <c r="L771" i="4"/>
  <c r="X743" i="4"/>
  <c r="B733" i="4"/>
  <c r="N772" i="4"/>
  <c r="G772" i="4"/>
  <c r="J757" i="4"/>
  <c r="V730" i="4"/>
  <c r="Q754" i="4"/>
  <c r="F734" i="4"/>
  <c r="D756" i="4"/>
  <c r="Q731" i="4"/>
  <c r="L740" i="4"/>
  <c r="D779" i="4"/>
  <c r="K756" i="4"/>
  <c r="B759" i="4"/>
  <c r="H779" i="4"/>
  <c r="Y740" i="4"/>
  <c r="I775" i="4"/>
  <c r="Q763" i="4"/>
  <c r="M776" i="4"/>
  <c r="P778" i="4"/>
  <c r="C743" i="4"/>
  <c r="J769" i="4"/>
  <c r="X753" i="4"/>
  <c r="W739" i="4"/>
  <c r="R736" i="4"/>
  <c r="G753" i="4"/>
  <c r="V778" i="4"/>
  <c r="U719" i="4"/>
  <c r="C739" i="4"/>
  <c r="H759" i="4"/>
  <c r="H737" i="4"/>
  <c r="B761" i="4"/>
  <c r="V740" i="4"/>
  <c r="S721" i="4"/>
  <c r="N770" i="4"/>
  <c r="O762" i="4"/>
  <c r="E777" i="4"/>
  <c r="P774" i="4"/>
  <c r="W753" i="4"/>
  <c r="H743" i="4"/>
  <c r="U720" i="4"/>
  <c r="L759" i="4"/>
  <c r="X723" i="4"/>
  <c r="L744" i="4"/>
  <c r="S725" i="4"/>
  <c r="E754" i="4"/>
  <c r="O752" i="4"/>
  <c r="S720" i="4"/>
  <c r="I771" i="4"/>
  <c r="B720" i="4"/>
  <c r="P739" i="4"/>
  <c r="C760" i="4"/>
  <c r="Q768" i="4"/>
  <c r="F743" i="4"/>
  <c r="H776" i="4"/>
  <c r="T731" i="4"/>
  <c r="L724" i="4"/>
  <c r="H732" i="4"/>
  <c r="P776" i="4"/>
  <c r="G741" i="4"/>
  <c r="I772" i="4"/>
  <c r="Q764" i="4"/>
  <c r="E719" i="4"/>
  <c r="C762" i="4"/>
  <c r="G742" i="4"/>
  <c r="Q728" i="4"/>
  <c r="V727" i="4"/>
  <c r="E736" i="4"/>
  <c r="P771" i="4"/>
  <c r="J752" i="4"/>
  <c r="F729" i="4"/>
  <c r="K726" i="4"/>
  <c r="B764" i="4"/>
  <c r="E766" i="4"/>
  <c r="I768" i="4"/>
  <c r="K724" i="4"/>
  <c r="K734" i="4"/>
  <c r="V738" i="4"/>
  <c r="E752" i="4"/>
  <c r="N733" i="4"/>
  <c r="U759" i="4"/>
  <c r="B755" i="4"/>
  <c r="F775" i="4"/>
  <c r="C754" i="4"/>
  <c r="T763" i="4"/>
  <c r="N745" i="4"/>
  <c r="Y742" i="4"/>
  <c r="Y738" i="4"/>
  <c r="R731" i="4"/>
  <c r="H778" i="4"/>
  <c r="T739" i="4"/>
  <c r="H771" i="4"/>
  <c r="H756" i="4"/>
  <c r="V769" i="4"/>
  <c r="I752" i="4"/>
  <c r="V754" i="4"/>
  <c r="G779" i="4"/>
  <c r="B774" i="4"/>
  <c r="H741" i="4"/>
  <c r="C767" i="4"/>
  <c r="J733" i="4"/>
  <c r="I753" i="4"/>
  <c r="K738" i="4"/>
  <c r="E774" i="4"/>
  <c r="G777" i="4"/>
  <c r="T771" i="4"/>
  <c r="K767" i="4"/>
  <c r="L774" i="4"/>
  <c r="W768" i="4"/>
  <c r="N764" i="4"/>
  <c r="E779" i="4"/>
  <c r="W738" i="4"/>
  <c r="P769" i="4"/>
  <c r="U772" i="4"/>
  <c r="J774" i="4"/>
  <c r="R730" i="4"/>
  <c r="J722" i="4"/>
  <c r="I734" i="4"/>
  <c r="V755" i="4"/>
  <c r="V773" i="4"/>
  <c r="D742" i="4"/>
  <c r="H720" i="4"/>
  <c r="N756" i="4"/>
  <c r="Y757" i="4"/>
  <c r="F721" i="4"/>
  <c r="R772" i="4"/>
  <c r="K771" i="4"/>
  <c r="V752" i="4"/>
  <c r="F725" i="4"/>
  <c r="K766" i="4"/>
  <c r="X756" i="4"/>
  <c r="Q720" i="4"/>
  <c r="E770" i="4"/>
  <c r="E771" i="4"/>
  <c r="O759" i="4"/>
  <c r="G759" i="4"/>
  <c r="O720" i="4"/>
  <c r="K776" i="4"/>
  <c r="I720" i="4"/>
  <c r="W726" i="4"/>
  <c r="U766" i="4"/>
  <c r="U760" i="4"/>
  <c r="K742" i="4"/>
  <c r="V776" i="4"/>
  <c r="T787" i="4"/>
  <c r="U776" i="4"/>
  <c r="J724" i="4"/>
  <c r="T772" i="4"/>
  <c r="M718" i="4"/>
  <c r="N759" i="4"/>
  <c r="W721" i="4"/>
  <c r="I760" i="4"/>
  <c r="L777" i="4"/>
  <c r="B760" i="4"/>
  <c r="M724" i="4"/>
  <c r="R763" i="4"/>
  <c r="X739" i="4"/>
  <c r="B766" i="4"/>
  <c r="M778" i="4"/>
  <c r="C778" i="4"/>
  <c r="Y754" i="4"/>
  <c r="B719" i="4"/>
  <c r="W762" i="4"/>
  <c r="Q758" i="4"/>
  <c r="C771" i="4"/>
  <c r="O733" i="4"/>
  <c r="K775" i="4"/>
  <c r="N773" i="4"/>
  <c r="E763" i="4"/>
  <c r="T757" i="4"/>
  <c r="K725" i="4"/>
  <c r="I733" i="4"/>
  <c r="C742" i="4"/>
  <c r="E773" i="4"/>
  <c r="L742" i="4"/>
  <c r="S752" i="4"/>
  <c r="C741" i="4"/>
  <c r="X755" i="4"/>
  <c r="Y769" i="4"/>
  <c r="X734" i="4"/>
  <c r="W766" i="4"/>
  <c r="N740" i="4"/>
  <c r="O766" i="4"/>
  <c r="E727" i="4"/>
  <c r="V736" i="4"/>
  <c r="I737" i="4"/>
  <c r="T720" i="4"/>
  <c r="C727" i="4"/>
  <c r="Y766" i="4"/>
  <c r="Y731" i="4"/>
  <c r="Y718" i="4"/>
  <c r="D754" i="4"/>
  <c r="S773" i="4"/>
  <c r="L757" i="4"/>
  <c r="Y765" i="4"/>
  <c r="Q761" i="4"/>
  <c r="K729" i="4"/>
  <c r="U721" i="4"/>
  <c r="X776" i="4"/>
  <c r="T758" i="4"/>
  <c r="M719" i="4"/>
  <c r="S727" i="4"/>
  <c r="V774" i="4"/>
  <c r="U768" i="4"/>
  <c r="M762" i="4"/>
  <c r="V770" i="4"/>
  <c r="U775" i="4"/>
  <c r="J744" i="4"/>
  <c r="I738" i="4"/>
  <c r="H765" i="4"/>
  <c r="O735" i="4"/>
  <c r="D722" i="4"/>
  <c r="Y759" i="4"/>
  <c r="M779" i="4"/>
  <c r="P764" i="4"/>
  <c r="Y736" i="4"/>
  <c r="F774" i="4"/>
  <c r="O745" i="4"/>
  <c r="O761" i="4"/>
  <c r="V726" i="4"/>
  <c r="J775" i="4"/>
  <c r="E738" i="4"/>
  <c r="Q727" i="4"/>
  <c r="Y758" i="4"/>
  <c r="R721" i="4"/>
  <c r="E761" i="4"/>
  <c r="X724" i="4"/>
  <c r="R774" i="4"/>
  <c r="P736" i="4"/>
  <c r="P753" i="4"/>
  <c r="S778" i="4"/>
  <c r="K774" i="4"/>
  <c r="D745" i="4"/>
  <c r="P722" i="4"/>
  <c r="W779" i="4"/>
  <c r="G736" i="4"/>
  <c r="O741" i="4"/>
  <c r="C722" i="4"/>
  <c r="C764" i="4"/>
  <c r="L723" i="4"/>
  <c r="U727" i="4"/>
  <c r="N726" i="4"/>
  <c r="S734" i="4"/>
  <c r="B721" i="4"/>
  <c r="G773" i="4"/>
  <c r="K760" i="4"/>
  <c r="C757" i="4"/>
  <c r="R734" i="4"/>
  <c r="I736" i="4"/>
  <c r="S743" i="4"/>
  <c r="X779" i="4"/>
  <c r="K733" i="4"/>
  <c r="Y732" i="4"/>
  <c r="R740" i="4"/>
  <c r="M752" i="4"/>
  <c r="Q756" i="4"/>
  <c r="K769" i="4"/>
  <c r="F760" i="4"/>
  <c r="B767" i="4"/>
  <c r="K759" i="4"/>
  <c r="E724" i="4"/>
  <c r="O727" i="4"/>
  <c r="U771" i="4"/>
  <c r="L741" i="4"/>
  <c r="D767" i="4"/>
  <c r="U757" i="4"/>
  <c r="R728" i="4"/>
  <c r="Q776" i="4"/>
  <c r="R758" i="4"/>
  <c r="M759" i="4"/>
  <c r="S772" i="4"/>
  <c r="V762" i="4"/>
  <c r="G720" i="4"/>
  <c r="E758" i="4"/>
  <c r="S735" i="4"/>
  <c r="Q759" i="4"/>
  <c r="H773" i="4"/>
  <c r="X772" i="4"/>
  <c r="P761" i="4"/>
  <c r="E769" i="4"/>
  <c r="P766" i="4"/>
  <c r="H739" i="4"/>
  <c r="E753" i="4"/>
  <c r="L776" i="4"/>
  <c r="V721" i="4"/>
  <c r="D758" i="4"/>
  <c r="Y767" i="4"/>
  <c r="Y771" i="4"/>
  <c r="E772" i="4"/>
  <c r="G766" i="4"/>
  <c r="W770" i="4"/>
  <c r="I725" i="4"/>
  <c r="V777" i="4"/>
  <c r="J718" i="4"/>
  <c r="S726" i="4"/>
  <c r="Y761" i="4"/>
  <c r="G718" i="4"/>
  <c r="P728" i="4"/>
  <c r="R719" i="4"/>
  <c r="W729" i="4"/>
  <c r="D743" i="4"/>
  <c r="C732" i="4"/>
  <c r="L756" i="4"/>
  <c r="Q721" i="4"/>
  <c r="S739" i="4"/>
  <c r="S767" i="4"/>
  <c r="U740" i="4"/>
  <c r="L725" i="4"/>
  <c r="N779" i="4"/>
  <c r="V775" i="4"/>
  <c r="X760" i="4"/>
  <c r="X728" i="4"/>
  <c r="W764" i="4"/>
  <c r="K773" i="4"/>
  <c r="S732" i="4"/>
  <c r="W730" i="4"/>
  <c r="P732" i="4"/>
  <c r="X759" i="4"/>
  <c r="G774" i="4"/>
  <c r="D741" i="4"/>
  <c r="Y768" i="4"/>
  <c r="D776" i="4"/>
  <c r="D723" i="4"/>
  <c r="R737" i="4"/>
  <c r="O729" i="4"/>
  <c r="X768" i="4"/>
  <c r="E730" i="4"/>
  <c r="N721" i="4"/>
  <c r="T738" i="4"/>
  <c r="O754" i="4"/>
  <c r="K770" i="4"/>
  <c r="L779" i="4"/>
  <c r="I722" i="4"/>
  <c r="Q760" i="4"/>
  <c r="D777" i="4"/>
  <c r="M763" i="4"/>
  <c r="O777" i="4"/>
  <c r="U770" i="4"/>
  <c r="U725" i="4"/>
  <c r="T765" i="4"/>
  <c r="U761" i="4"/>
  <c r="L736" i="4"/>
  <c r="S753" i="4"/>
  <c r="S723" i="4"/>
  <c r="S771" i="4"/>
  <c r="J754" i="4"/>
  <c r="H742" i="4"/>
  <c r="M738" i="4"/>
  <c r="I766" i="4"/>
  <c r="V756" i="4"/>
  <c r="S730" i="4"/>
  <c r="H753" i="4"/>
  <c r="I762" i="4"/>
  <c r="H752" i="4"/>
  <c r="R723" i="4"/>
  <c r="L760" i="4"/>
  <c r="B777" i="4"/>
  <c r="T745" i="4"/>
  <c r="N758" i="4"/>
  <c r="S775" i="4"/>
  <c r="F745" i="4"/>
  <c r="L737" i="4"/>
  <c r="O767" i="4"/>
  <c r="J753" i="4"/>
  <c r="Q733" i="4"/>
  <c r="P733" i="4"/>
  <c r="U744" i="4"/>
  <c r="V732" i="4"/>
  <c r="C776" i="4"/>
  <c r="B730" i="4"/>
  <c r="B770" i="4"/>
  <c r="X742" i="4"/>
  <c r="J773" i="4"/>
  <c r="F718" i="4"/>
  <c r="Q779" i="4"/>
  <c r="F755" i="4"/>
  <c r="F778" i="4"/>
  <c r="R742" i="4"/>
  <c r="Q755" i="4"/>
  <c r="B732" i="4"/>
  <c r="Q726" i="4"/>
  <c r="F722" i="4"/>
  <c r="J734" i="4"/>
  <c r="Q735" i="4"/>
  <c r="K768" i="4"/>
  <c r="U756" i="4"/>
  <c r="S779" i="4"/>
  <c r="S738" i="4"/>
  <c r="M773" i="4"/>
  <c r="X764" i="4"/>
  <c r="O763" i="4"/>
  <c r="M760" i="4"/>
  <c r="O753" i="4"/>
  <c r="S765" i="4"/>
  <c r="F754" i="4"/>
  <c r="X762" i="4"/>
  <c r="Q769" i="4"/>
  <c r="L734" i="4"/>
  <c r="M721" i="4"/>
  <c r="I735" i="4"/>
  <c r="V764" i="4"/>
  <c r="Q741" i="4"/>
  <c r="K754" i="4"/>
  <c r="I758" i="4"/>
  <c r="P730" i="4"/>
  <c r="V760" i="4"/>
  <c r="L768" i="4"/>
  <c r="D778" i="4"/>
  <c r="C772" i="4"/>
  <c r="N775" i="4"/>
  <c r="W732" i="4"/>
  <c r="R722" i="4"/>
  <c r="D774" i="4"/>
  <c r="W718" i="4"/>
  <c r="F756" i="4"/>
  <c r="U738" i="4"/>
  <c r="M744" i="4"/>
  <c r="R759" i="4"/>
  <c r="Y773" i="4"/>
  <c r="U718" i="4"/>
  <c r="I757" i="4"/>
  <c r="Y739" i="4"/>
  <c r="T743" i="4"/>
  <c r="O772" i="4"/>
  <c r="U736" i="4"/>
  <c r="K743" i="4"/>
  <c r="W731" i="4"/>
  <c r="Y760" i="4"/>
  <c r="Y777" i="4"/>
  <c r="C744" i="4"/>
  <c r="I726" i="4"/>
  <c r="J758" i="4"/>
  <c r="U734" i="4"/>
  <c r="O732" i="4"/>
  <c r="S768" i="4"/>
  <c r="E759" i="4"/>
  <c r="E775" i="4"/>
  <c r="J723" i="4"/>
  <c r="B722" i="4"/>
  <c r="B725" i="4"/>
  <c r="C719" i="4"/>
  <c r="G739" i="4"/>
  <c r="U737" i="4"/>
  <c r="V735" i="4"/>
  <c r="N723" i="4"/>
  <c r="B735" i="4"/>
  <c r="Y719" i="4"/>
  <c r="M740" i="4"/>
  <c r="N731" i="4"/>
  <c r="G767" i="4"/>
  <c r="Y721" i="4"/>
  <c r="T733" i="4"/>
  <c r="R745" i="4"/>
  <c r="S745" i="4"/>
  <c r="B727" i="4"/>
  <c r="B757" i="4"/>
  <c r="J778" i="4"/>
  <c r="C770" i="4"/>
  <c r="X738" i="4"/>
  <c r="N752" i="4"/>
  <c r="X737" i="4"/>
  <c r="H738" i="4"/>
  <c r="M761" i="4"/>
  <c r="B765" i="4"/>
  <c r="Y763" i="4"/>
  <c r="L720" i="4"/>
  <c r="I745" i="4"/>
  <c r="S724" i="4"/>
  <c r="T744" i="4"/>
  <c r="P767" i="4"/>
  <c r="T774" i="4"/>
  <c r="T766" i="4"/>
  <c r="I759" i="4"/>
  <c r="G744" i="4"/>
  <c r="N777" i="4"/>
  <c r="H755" i="4"/>
  <c r="B744" i="4"/>
  <c r="Y733" i="4"/>
  <c r="W745" i="4"/>
  <c r="I724" i="4"/>
  <c r="R778" i="4"/>
  <c r="B769" i="4"/>
  <c r="J729" i="4"/>
  <c r="O764" i="4"/>
  <c r="G778" i="4"/>
  <c r="D720" i="4"/>
  <c r="F735" i="4"/>
  <c r="J765" i="4"/>
  <c r="T719" i="4"/>
  <c r="P729" i="4"/>
  <c r="T718" i="4"/>
  <c r="H719" i="4"/>
  <c r="B775" i="4"/>
  <c r="X729" i="4"/>
  <c r="D769" i="4"/>
  <c r="G724" i="4"/>
  <c r="B752" i="4"/>
  <c r="P756" i="4"/>
  <c r="C753" i="4"/>
  <c r="L762" i="4"/>
  <c r="X725" i="4"/>
  <c r="M741" i="4"/>
  <c r="H744" i="4"/>
  <c r="P743" i="4"/>
  <c r="H769" i="4"/>
  <c r="N743" i="4"/>
  <c r="V741" i="4"/>
  <c r="Q724" i="4"/>
  <c r="Q770" i="4"/>
  <c r="C738" i="4"/>
  <c r="L743" i="4"/>
  <c r="Q732" i="4"/>
  <c r="F770" i="4"/>
  <c r="R762" i="4"/>
  <c r="R738" i="4"/>
  <c r="M723" i="4"/>
  <c r="K778" i="4"/>
  <c r="E718" i="4"/>
  <c r="V728" i="4"/>
  <c r="J760" i="4"/>
  <c r="Q739" i="4"/>
  <c r="N778" i="4"/>
  <c r="H764" i="4"/>
  <c r="X741" i="4"/>
  <c r="G733" i="4"/>
  <c r="I723" i="4"/>
  <c r="F773" i="4"/>
  <c r="S729" i="4"/>
  <c r="C769" i="4"/>
  <c r="Q744" i="4"/>
  <c r="K722" i="4"/>
  <c r="Q723" i="4"/>
  <c r="D739" i="4"/>
  <c r="B738" i="4"/>
  <c r="D764" i="4"/>
  <c r="G719" i="4"/>
  <c r="R756" i="4"/>
  <c r="Q734" i="4"/>
  <c r="C758" i="4"/>
  <c r="B729" i="4"/>
  <c r="R752" i="4"/>
  <c r="K745" i="4"/>
  <c r="D773" i="4"/>
  <c r="W727" i="4"/>
  <c r="F733" i="4"/>
  <c r="M766" i="4"/>
  <c r="F739" i="4"/>
  <c r="P738" i="4"/>
  <c r="R771" i="4"/>
  <c r="W776" i="4"/>
  <c r="Y776" i="4"/>
  <c r="I741" i="4"/>
  <c r="T753" i="4"/>
  <c r="W743" i="4"/>
  <c r="R777" i="4"/>
  <c r="H733" i="4"/>
  <c r="P742" i="4"/>
  <c r="C756" i="4"/>
  <c r="D757" i="4"/>
  <c r="L739" i="4"/>
  <c r="S766" i="4"/>
  <c r="M730" i="4"/>
  <c r="D738" i="4"/>
  <c r="U769" i="4"/>
  <c r="X770" i="4"/>
  <c r="M726" i="4"/>
  <c r="K772" i="4"/>
  <c r="W724" i="4"/>
  <c r="P752" i="4"/>
  <c r="J777" i="4"/>
  <c r="T725" i="4"/>
  <c r="B728" i="4"/>
  <c r="U753" i="4"/>
  <c r="S756" i="4"/>
  <c r="H725" i="4"/>
  <c r="N763" i="4"/>
  <c r="G758" i="4"/>
  <c r="C766" i="4"/>
  <c r="U779" i="4"/>
  <c r="D729" i="4"/>
  <c r="G726" i="4"/>
  <c r="E735" i="4"/>
  <c r="Y770" i="4"/>
  <c r="T722" i="4"/>
  <c r="I754" i="4"/>
  <c r="G768" i="4"/>
  <c r="T773" i="4"/>
  <c r="X735" i="4"/>
  <c r="J727" i="4"/>
  <c r="I739" i="4"/>
  <c r="H758" i="4"/>
  <c r="O760" i="4"/>
  <c r="V768" i="4"/>
  <c r="I742" i="4"/>
  <c r="Q772" i="4"/>
  <c r="Y737" i="4"/>
  <c r="F771" i="4"/>
  <c r="F737" i="4"/>
  <c r="W757" i="4"/>
  <c r="W737" i="4"/>
  <c r="P763" i="4"/>
  <c r="R725" i="4"/>
  <c r="L769" i="4"/>
  <c r="P731" i="4"/>
  <c r="T752" i="4"/>
  <c r="S733" i="4"/>
  <c r="T755" i="4"/>
  <c r="P725" i="4"/>
  <c r="R769" i="4"/>
  <c r="I779" i="4"/>
  <c r="V737" i="4"/>
  <c r="Q765" i="4"/>
  <c r="P734" i="4"/>
  <c r="X721" i="4"/>
  <c r="C752" i="4"/>
  <c r="R739" i="4"/>
  <c r="W754" i="4"/>
  <c r="V720" i="4"/>
  <c r="P737" i="4"/>
  <c r="Q725" i="4"/>
  <c r="N735" i="4"/>
  <c r="S731" i="4"/>
  <c r="R754" i="4"/>
  <c r="K720" i="4"/>
  <c r="E740" i="4"/>
  <c r="J720" i="4"/>
  <c r="V733" i="4"/>
  <c r="U745" i="4"/>
  <c r="L728" i="4"/>
  <c r="U732" i="4"/>
  <c r="G737" i="4"/>
  <c r="X773" i="4"/>
  <c r="M777" i="4"/>
  <c r="J779" i="4"/>
  <c r="L726" i="4"/>
  <c r="P724" i="4"/>
  <c r="K761" i="4"/>
  <c r="S755" i="4"/>
  <c r="R770" i="4"/>
  <c r="X761" i="4"/>
  <c r="J762" i="4"/>
  <c r="J745" i="4"/>
  <c r="K765" i="4"/>
  <c r="E757" i="4"/>
  <c r="S741" i="4"/>
  <c r="X732" i="4"/>
  <c r="P720" i="4"/>
  <c r="K755" i="4"/>
  <c r="F779" i="4"/>
  <c r="J768" i="4"/>
  <c r="D766" i="4"/>
  <c r="W772" i="4"/>
  <c r="L778" i="4"/>
  <c r="E728" i="4"/>
  <c r="M725" i="4"/>
  <c r="C730" i="4"/>
  <c r="N774" i="4"/>
  <c r="X778" i="4"/>
  <c r="K779" i="4"/>
  <c r="S719" i="4"/>
  <c r="C759" i="4"/>
  <c r="Y743" i="4"/>
  <c r="F757" i="4"/>
  <c r="P755" i="4"/>
  <c r="T759" i="4"/>
  <c r="K739" i="4"/>
  <c r="Y756" i="4"/>
  <c r="Y775" i="4"/>
  <c r="H721" i="4"/>
  <c r="D726" i="4"/>
  <c r="D768" i="4"/>
  <c r="Y723" i="4"/>
  <c r="E731" i="4"/>
  <c r="R779" i="4"/>
  <c r="G769" i="4"/>
  <c r="U730" i="4"/>
  <c r="U762" i="4"/>
  <c r="W725" i="4"/>
  <c r="J725" i="4"/>
  <c r="D770" i="4"/>
  <c r="W758" i="4"/>
  <c r="B771" i="4"/>
  <c r="I740" i="4"/>
  <c r="P727" i="4"/>
  <c r="O771" i="4"/>
  <c r="Y755" i="4"/>
  <c r="F766" i="4"/>
  <c r="B743" i="4"/>
  <c r="I718" i="4"/>
  <c r="J731" i="4"/>
  <c r="X767" i="4"/>
  <c r="K732" i="4"/>
  <c r="T785" i="4"/>
  <c r="B754" i="4"/>
  <c r="X726" i="4"/>
  <c r="O779" i="4"/>
  <c r="O778" i="4"/>
  <c r="F732" i="4"/>
  <c r="S760" i="4"/>
  <c r="M757" i="4"/>
  <c r="E768" i="4"/>
  <c r="M764" i="4"/>
  <c r="O722" i="4"/>
  <c r="W771" i="4"/>
  <c r="K762" i="4"/>
  <c r="Q767" i="4"/>
  <c r="E744" i="4"/>
  <c r="O724" i="4"/>
  <c r="R766" i="4"/>
  <c r="E733" i="4"/>
  <c r="E741" i="4"/>
  <c r="W760" i="4"/>
  <c r="K764" i="4"/>
  <c r="Y774" i="4"/>
  <c r="S736" i="4"/>
  <c r="D735" i="4"/>
  <c r="G755" i="4"/>
  <c r="S762" i="4"/>
  <c r="L721" i="4"/>
  <c r="I770" i="4"/>
  <c r="O723" i="4"/>
  <c r="K753" i="4"/>
  <c r="C721" i="4"/>
  <c r="M720" i="4"/>
  <c r="P762" i="4"/>
  <c r="M737" i="4"/>
  <c r="V758" i="4"/>
  <c r="B753" i="4"/>
  <c r="I731" i="4"/>
  <c r="N776" i="4"/>
  <c r="N766" i="4"/>
  <c r="N769" i="4"/>
  <c r="Y772" i="4"/>
  <c r="U722" i="4"/>
  <c r="U739" i="4"/>
  <c r="C737" i="4"/>
  <c r="C736" i="4"/>
  <c r="R735" i="4"/>
  <c r="W765" i="4"/>
  <c r="V724" i="4"/>
  <c r="E762" i="4"/>
  <c r="J738" i="4"/>
  <c r="F740" i="4"/>
  <c r="V767" i="4"/>
  <c r="C768" i="4"/>
  <c r="V734" i="4"/>
  <c r="M772" i="4"/>
  <c r="F767" i="4"/>
  <c r="W778" i="4"/>
  <c r="C765" i="4"/>
  <c r="D752" i="4"/>
  <c r="U743" i="4"/>
  <c r="O774" i="4"/>
  <c r="T775" i="4"/>
  <c r="C779" i="4"/>
  <c r="W763" i="4"/>
  <c r="Y725" i="4"/>
  <c r="I732" i="4"/>
  <c r="H770" i="4"/>
  <c r="G738" i="4"/>
  <c r="Q774" i="4"/>
  <c r="E755" i="4"/>
  <c r="V771" i="4"/>
  <c r="J736" i="4"/>
  <c r="M774" i="4"/>
  <c r="Y764" i="4"/>
  <c r="D759" i="4"/>
  <c r="R764" i="4"/>
  <c r="G721" i="4"/>
  <c r="L763" i="4"/>
  <c r="O728" i="4"/>
  <c r="I778" i="4"/>
  <c r="M745" i="4"/>
  <c r="B779" i="4"/>
  <c r="U754" i="4"/>
  <c r="F768" i="4"/>
  <c r="X771" i="4"/>
  <c r="H761" i="4"/>
  <c r="F776" i="4"/>
  <c r="T729" i="4"/>
  <c r="T756" i="4"/>
  <c r="O726" i="4"/>
  <c r="X754" i="4"/>
  <c r="B723" i="4"/>
  <c r="T762" i="4"/>
  <c r="V761" i="4"/>
  <c r="S754" i="4"/>
  <c r="X736" i="4"/>
  <c r="S769" i="4"/>
  <c r="I730" i="4"/>
  <c r="V744" i="4"/>
  <c r="L732" i="4"/>
  <c r="F720" i="4"/>
  <c r="W742" i="4"/>
  <c r="J771" i="4"/>
  <c r="K757" i="4"/>
  <c r="J755" i="4"/>
  <c r="N767" i="4"/>
  <c r="K736" i="4"/>
  <c r="I776" i="4"/>
  <c r="F728" i="4"/>
  <c r="G762" i="4"/>
  <c r="Q757" i="4"/>
  <c r="O730" i="4"/>
  <c r="R733" i="4"/>
  <c r="Q775" i="4"/>
  <c r="N768" i="4"/>
  <c r="B740" i="4"/>
  <c r="B736" i="4"/>
  <c r="G764" i="4"/>
  <c r="E739" i="4"/>
  <c r="E723" i="4"/>
  <c r="H775" i="4"/>
  <c r="V766" i="4"/>
  <c r="Q722" i="4"/>
  <c r="M765" i="4"/>
  <c r="H726" i="4"/>
  <c r="P765" i="4"/>
  <c r="T767" i="4"/>
  <c r="Y727" i="4"/>
  <c r="N729" i="4"/>
  <c r="X774" i="4"/>
  <c r="E734" i="4"/>
  <c r="N718" i="4"/>
  <c r="P777" i="4"/>
  <c r="U742" i="4"/>
  <c r="S722" i="4"/>
  <c r="W723" i="4"/>
  <c r="K731" i="4"/>
  <c r="O736" i="4"/>
  <c r="X745" i="4"/>
  <c r="O770" i="4"/>
  <c r="E765" i="4"/>
  <c r="T742" i="4"/>
  <c r="E725" i="4"/>
  <c r="E722" i="4"/>
  <c r="F762" i="4"/>
  <c r="L745" i="4"/>
  <c r="O776" i="4"/>
  <c r="M754" i="4"/>
  <c r="C734" i="4"/>
  <c r="C773" i="4"/>
  <c r="T726" i="4"/>
  <c r="S764" i="4"/>
  <c r="M768" i="4"/>
  <c r="W767" i="4"/>
  <c r="B772" i="4"/>
  <c r="D737" i="4"/>
  <c r="X766" i="4"/>
  <c r="I765" i="4"/>
  <c r="G771" i="4"/>
  <c r="N742" i="4"/>
  <c r="F765" i="4"/>
  <c r="H757" i="4"/>
  <c r="D731" i="4"/>
  <c r="X763" i="4"/>
  <c r="L730" i="4"/>
  <c r="R755" i="4"/>
  <c r="M743" i="4"/>
  <c r="D727" i="4"/>
  <c r="B745" i="4"/>
  <c r="M769" i="4"/>
  <c r="S777" i="4"/>
  <c r="X769" i="4"/>
  <c r="O739" i="4"/>
  <c r="S759" i="4"/>
  <c r="M728" i="4"/>
  <c r="G765" i="4"/>
  <c r="C763" i="4"/>
  <c r="U724" i="4"/>
  <c r="J726" i="4"/>
  <c r="C729" i="4"/>
  <c r="P754" i="4"/>
  <c r="U733" i="4"/>
  <c r="C728" i="4"/>
  <c r="H777" i="4"/>
  <c r="V763" i="4"/>
  <c r="T728" i="4"/>
  <c r="J766" i="4"/>
  <c r="J728" i="4"/>
  <c r="Q742" i="4"/>
  <c r="T730" i="4"/>
  <c r="R761" i="4"/>
  <c r="Y734" i="4"/>
  <c r="Y762" i="4"/>
  <c r="B726" i="4"/>
  <c r="J730" i="4"/>
  <c r="F731" i="4"/>
  <c r="W761" i="4"/>
  <c r="J742" i="4"/>
  <c r="W755" i="4"/>
  <c r="M767" i="4"/>
  <c r="U777" i="4"/>
  <c r="B734" i="4"/>
  <c r="T768" i="4"/>
  <c r="P718" i="4"/>
  <c r="L773" i="4"/>
  <c r="L738" i="4"/>
  <c r="W775" i="4"/>
  <c r="K763" i="4"/>
  <c r="P760" i="4"/>
  <c r="K777" i="4"/>
  <c r="O740" i="4"/>
  <c r="I729" i="4"/>
  <c r="T770" i="4"/>
  <c r="J743" i="4"/>
  <c r="R765" i="4"/>
  <c r="Y741" i="4"/>
  <c r="D724" i="4"/>
  <c r="F763" i="4"/>
  <c r="G763" i="4"/>
  <c r="T723" i="4"/>
  <c r="K728" i="4"/>
  <c r="I777" i="4"/>
  <c r="N753" i="4"/>
  <c r="P779" i="4"/>
  <c r="B768" i="4"/>
  <c r="H766" i="4"/>
  <c r="P726" i="4"/>
  <c r="N730" i="4"/>
  <c r="R727" i="4"/>
  <c r="J739" i="4"/>
  <c r="D771" i="4"/>
  <c r="H736" i="4"/>
  <c r="D765" i="4"/>
  <c r="C725" i="4"/>
  <c r="W759" i="4"/>
  <c r="M755" i="4"/>
  <c r="K752" i="4"/>
  <c r="P735" i="4"/>
  <c r="I767" i="4"/>
  <c r="E732" i="4"/>
  <c r="U778" i="4"/>
  <c r="Q773" i="4"/>
  <c r="R718" i="4"/>
  <c r="C724" i="4"/>
  <c r="D728" i="4"/>
  <c r="T727" i="4"/>
  <c r="B773" i="4"/>
  <c r="J759" i="4"/>
  <c r="I728" i="4"/>
  <c r="R776" i="4"/>
  <c r="F777" i="4"/>
  <c r="U755" i="4"/>
  <c r="L772" i="4"/>
  <c r="J776" i="4"/>
  <c r="I719" i="4"/>
  <c r="H735" i="4"/>
  <c r="P740" i="4"/>
  <c r="T764" i="4"/>
  <c r="V723" i="4"/>
  <c r="H723" i="4"/>
  <c r="S740" i="4"/>
  <c r="U765" i="4"/>
  <c r="H768" i="4"/>
  <c r="F752" i="4"/>
  <c r="E743" i="4"/>
  <c r="D725" i="4"/>
  <c r="H767" i="4"/>
  <c r="G725" i="4"/>
  <c r="R767" i="4"/>
  <c r="I744" i="4"/>
  <c r="F764" i="4"/>
  <c r="H727" i="4"/>
  <c r="F772" i="4"/>
  <c r="N725" i="4"/>
  <c r="G731" i="4"/>
  <c r="N771" i="4"/>
  <c r="B776" i="4"/>
  <c r="C775" i="4"/>
  <c r="O734" i="4"/>
  <c r="S758" i="4"/>
  <c r="Q762" i="4"/>
  <c r="B741" i="4"/>
  <c r="L735" i="4"/>
  <c r="D772" i="4"/>
  <c r="O773" i="4"/>
  <c r="E721" i="4"/>
  <c r="L722" i="4"/>
  <c r="O721" i="4"/>
  <c r="V765" i="4"/>
  <c r="I756" i="4"/>
  <c r="I769" i="4"/>
  <c r="Q729" i="4"/>
  <c r="J763" i="4"/>
  <c r="U763" i="4"/>
  <c r="W735" i="4"/>
  <c r="H745" i="4"/>
  <c r="D761" i="4"/>
  <c r="Q766" i="4"/>
  <c r="F761" i="4"/>
  <c r="P744" i="4"/>
  <c r="J740" i="4"/>
  <c r="F741" i="4"/>
  <c r="E742" i="4"/>
  <c r="M753" i="4"/>
  <c r="W728" i="4"/>
  <c r="H724" i="4"/>
  <c r="P721" i="4"/>
  <c r="G760" i="4"/>
  <c r="O742" i="4"/>
  <c r="L753" i="4"/>
  <c r="V742" i="4"/>
  <c r="M727" i="4"/>
  <c r="R720" i="4"/>
  <c r="G754" i="4"/>
  <c r="N760" i="4"/>
  <c r="H731" i="4"/>
  <c r="B758" i="4"/>
  <c r="H730" i="4"/>
  <c r="P759" i="4"/>
  <c r="F726" i="4"/>
  <c r="H760" i="4"/>
  <c r="N754" i="4"/>
  <c r="T777" i="4"/>
  <c r="R732" i="4"/>
  <c r="X744" i="4"/>
  <c r="G761" i="4"/>
  <c r="V722" i="4"/>
  <c r="T776" i="4"/>
  <c r="J767" i="4"/>
  <c r="N724" i="4"/>
  <c r="B739" i="4"/>
  <c r="C731" i="4"/>
  <c r="R757" i="4"/>
  <c r="F769" i="4"/>
  <c r="R775" i="4"/>
  <c r="G743" i="4"/>
  <c r="K730" i="4"/>
  <c r="I743" i="4"/>
  <c r="W734" i="4"/>
  <c r="L733" i="4"/>
  <c r="L729" i="4"/>
  <c r="R768" i="4"/>
  <c r="I773" i="4"/>
  <c r="M736" i="4"/>
  <c r="D762" i="4"/>
  <c r="D730" i="4"/>
  <c r="O718" i="4"/>
  <c r="T754" i="4"/>
  <c r="Y729" i="4"/>
  <c r="Y728" i="4"/>
  <c r="P775" i="4"/>
  <c r="H740" i="4"/>
  <c r="F738" i="4"/>
  <c r="P772" i="4"/>
  <c r="L731" i="4"/>
  <c r="T779" i="4"/>
  <c r="G776" i="4"/>
  <c r="G729" i="4"/>
  <c r="B762" i="4"/>
  <c r="E729" i="4"/>
  <c r="L718" i="4"/>
  <c r="N722" i="4"/>
  <c r="W744" i="4"/>
  <c r="C774" i="4"/>
  <c r="X718" i="4"/>
  <c r="Q718" i="4"/>
  <c r="M731" i="4"/>
  <c r="Q778" i="4"/>
  <c r="V731" i="4"/>
  <c r="U774" i="4"/>
  <c r="I727" i="4"/>
  <c r="X727" i="4"/>
  <c r="F759" i="4"/>
  <c r="J741" i="4"/>
  <c r="R753" i="4"/>
  <c r="Y744" i="4"/>
  <c r="F730" i="4"/>
  <c r="C735" i="4"/>
  <c r="D736" i="4"/>
  <c r="Y778" i="4"/>
  <c r="Q719" i="4"/>
  <c r="F719" i="4"/>
  <c r="X775" i="4"/>
  <c r="Q745" i="4"/>
  <c r="K727" i="4"/>
  <c r="G757" i="4"/>
  <c r="G775" i="4"/>
  <c r="N719" i="4"/>
  <c r="U764" i="4"/>
  <c r="M722" i="4"/>
  <c r="O755" i="4"/>
  <c r="I764" i="4"/>
  <c r="O731" i="4"/>
  <c r="D744" i="4"/>
  <c r="O769" i="4"/>
  <c r="N732" i="4"/>
  <c r="N727" i="4"/>
  <c r="U735" i="4"/>
  <c r="G740" i="4"/>
  <c r="M735" i="4"/>
  <c r="W752" i="4"/>
  <c r="X752" i="4"/>
  <c r="N734" i="4"/>
  <c r="B724" i="4"/>
  <c r="W756" i="4"/>
  <c r="T761" i="4"/>
  <c r="E737" i="4"/>
  <c r="E756" i="4"/>
  <c r="P745" i="4"/>
  <c r="L755" i="4"/>
  <c r="P719" i="4"/>
  <c r="G732" i="4"/>
  <c r="D775" i="4"/>
  <c r="W773" i="4"/>
  <c r="E726" i="4"/>
  <c r="J735" i="4"/>
  <c r="O768" i="4"/>
  <c r="W769" i="4"/>
  <c r="E778" i="4"/>
  <c r="K719" i="4"/>
  <c r="J721" i="4"/>
  <c r="X731" i="4"/>
  <c r="E764" i="4"/>
  <c r="Q771" i="4"/>
  <c r="Y753" i="4"/>
  <c r="Y722" i="4"/>
  <c r="N720" i="4"/>
  <c r="L766" i="4"/>
  <c r="D763" i="4"/>
  <c r="Q753" i="4"/>
  <c r="H728" i="4"/>
  <c r="O719" i="4"/>
  <c r="R729" i="4"/>
  <c r="N757" i="4"/>
  <c r="Q736" i="4"/>
  <c r="U773" i="4"/>
  <c r="M758" i="4"/>
  <c r="E767" i="4"/>
  <c r="G745" i="4"/>
  <c r="V753" i="4"/>
  <c r="X722" i="4"/>
  <c r="L767" i="4"/>
  <c r="Q743" i="4"/>
  <c r="L758" i="4"/>
  <c r="H754" i="4"/>
  <c r="P768" i="4"/>
  <c r="S757" i="4"/>
  <c r="P723" i="4"/>
  <c r="N739" i="4"/>
  <c r="V772" i="4"/>
  <c r="T724" i="4"/>
  <c r="D753" i="4"/>
  <c r="K723" i="4"/>
  <c r="T732" i="4"/>
  <c r="H774" i="4"/>
  <c r="G734" i="4"/>
  <c r="K740" i="4"/>
  <c r="R760" i="4"/>
  <c r="N765" i="4"/>
  <c r="L719" i="4"/>
  <c r="I774" i="4"/>
  <c r="Q738" i="4"/>
  <c r="T769" i="4"/>
  <c r="R724" i="4"/>
  <c r="Y735" i="4"/>
  <c r="W733" i="4"/>
  <c r="V739" i="4"/>
  <c r="S728" i="4"/>
  <c r="O744" i="4"/>
  <c r="W719" i="4"/>
  <c r="J756" i="4"/>
  <c r="G735" i="4"/>
  <c r="R743" i="4"/>
  <c r="M734" i="4"/>
  <c r="D740" i="4"/>
  <c r="L770" i="4"/>
  <c r="D719" i="4"/>
  <c r="L761" i="4"/>
  <c r="Y720" i="4"/>
  <c r="S770" i="4"/>
  <c r="C726" i="4"/>
  <c r="P773" i="4"/>
  <c r="Q740" i="4"/>
  <c r="O725" i="4"/>
  <c r="M729" i="4"/>
  <c r="X765" i="4"/>
  <c r="M742" i="4"/>
  <c r="V719" i="4"/>
  <c r="L727" i="4"/>
  <c r="I763" i="4"/>
  <c r="T737" i="4"/>
  <c r="P741" i="4"/>
  <c r="C740" i="4"/>
  <c r="D718" i="4"/>
  <c r="D755" i="4"/>
  <c r="N762" i="4"/>
  <c r="F727" i="4"/>
  <c r="Q737" i="4"/>
  <c r="T778" i="4"/>
  <c r="C761" i="4"/>
  <c r="K744" i="4"/>
  <c r="L765" i="4"/>
  <c r="V779" i="4"/>
  <c r="S718" i="4"/>
  <c r="D760" i="4"/>
  <c r="B737" i="4"/>
  <c r="Y730" i="4"/>
  <c r="B731" i="4"/>
  <c r="G756" i="4"/>
  <c r="J764" i="4"/>
  <c r="O756" i="4"/>
  <c r="S774" i="4"/>
  <c r="O758" i="4"/>
  <c r="M756" i="4"/>
  <c r="O765" i="4"/>
  <c r="H722" i="4"/>
  <c r="P757" i="4"/>
  <c r="X733" i="4"/>
  <c r="T735" i="4"/>
  <c r="W720" i="4"/>
  <c r="J719" i="4"/>
  <c r="C745" i="4"/>
  <c r="C755" i="4"/>
  <c r="T721" i="4"/>
  <c r="F744" i="4"/>
  <c r="S742" i="4"/>
  <c r="D734" i="4"/>
  <c r="C718" i="4"/>
  <c r="G722" i="4"/>
  <c r="J732" i="4"/>
  <c r="J772" i="4"/>
  <c r="F742" i="4"/>
  <c r="E776" i="4"/>
  <c r="J770" i="4"/>
  <c r="H718" i="4"/>
  <c r="L764" i="4"/>
  <c r="O775" i="4"/>
  <c r="V745" i="4"/>
  <c r="W774" i="4"/>
  <c r="H729" i="4"/>
  <c r="U741" i="4"/>
  <c r="U726" i="4"/>
  <c r="N736" i="4"/>
  <c r="M739" i="4"/>
  <c r="Q752" i="4"/>
  <c r="F753" i="4"/>
  <c r="R741" i="4"/>
  <c r="B742" i="4"/>
  <c r="T736" i="4"/>
  <c r="K758" i="4"/>
  <c r="U729" i="4"/>
  <c r="U752" i="4"/>
  <c r="L775" i="4"/>
  <c r="K741" i="4"/>
  <c r="F723" i="4"/>
  <c r="M771" i="4"/>
  <c r="N761" i="4"/>
  <c r="O737" i="4"/>
  <c r="E745" i="4"/>
  <c r="N737" i="4"/>
  <c r="F758" i="4"/>
  <c r="E760" i="4"/>
  <c r="N741" i="4"/>
  <c r="S776" i="4"/>
  <c r="M775" i="4"/>
  <c r="L754" i="4"/>
  <c r="G752" i="4"/>
  <c r="T760" i="4"/>
  <c r="F736" i="4"/>
  <c r="X720" i="4"/>
  <c r="P758" i="4"/>
  <c r="S737" i="4"/>
  <c r="H763" i="4"/>
  <c r="R744" i="4"/>
  <c r="I761" i="4"/>
  <c r="V743" i="4"/>
  <c r="V759" i="4"/>
  <c r="V725" i="4"/>
  <c r="W777" i="4"/>
  <c r="B718" i="4"/>
  <c r="H772" i="4"/>
  <c r="X758" i="4"/>
  <c r="Y724" i="4"/>
  <c r="V729" i="4"/>
  <c r="L752" i="3"/>
  <c r="O743" i="3"/>
  <c r="J737" i="3"/>
  <c r="G727" i="3"/>
  <c r="T734" i="3"/>
  <c r="B763" i="3"/>
  <c r="N744" i="3"/>
  <c r="O738" i="3"/>
  <c r="Y752" i="3"/>
  <c r="W740" i="3"/>
  <c r="K737" i="3"/>
  <c r="W741" i="3"/>
  <c r="N728" i="3"/>
  <c r="X740" i="3"/>
  <c r="X777" i="3"/>
  <c r="H734" i="3"/>
  <c r="R773" i="3"/>
  <c r="U723" i="3"/>
  <c r="U728" i="3"/>
  <c r="B756" i="3"/>
  <c r="F724" i="3"/>
  <c r="C777" i="3"/>
  <c r="S761" i="3"/>
  <c r="B778" i="3"/>
  <c r="G723" i="3"/>
  <c r="S744" i="3"/>
  <c r="D732" i="3"/>
  <c r="W722" i="3"/>
  <c r="N755" i="3"/>
  <c r="T741" i="3"/>
  <c r="C733" i="3"/>
  <c r="V718" i="3"/>
  <c r="K721" i="3"/>
  <c r="C723" i="3"/>
  <c r="W736" i="3"/>
  <c r="I721" i="3"/>
  <c r="N738" i="3"/>
  <c r="G730" i="3"/>
  <c r="J761" i="3"/>
  <c r="U767" i="3"/>
  <c r="K735" i="3"/>
  <c r="D721" i="3"/>
  <c r="P770" i="3"/>
  <c r="Y726" i="3"/>
  <c r="X757" i="3"/>
  <c r="D733" i="3"/>
  <c r="V757" i="3"/>
  <c r="O757" i="3"/>
  <c r="Q777" i="3"/>
  <c r="M770" i="3"/>
  <c r="M733" i="3"/>
  <c r="U731" i="3"/>
  <c r="Q730" i="3"/>
  <c r="T740" i="3"/>
  <c r="X730" i="3"/>
  <c r="K718" i="3"/>
  <c r="X719" i="3"/>
  <c r="U758" i="3"/>
  <c r="I755" i="3"/>
  <c r="S763" i="3"/>
  <c r="H762" i="3"/>
  <c r="R726" i="3"/>
  <c r="E720" i="3"/>
  <c r="C720" i="3"/>
  <c r="M732" i="3"/>
  <c r="G770" i="3"/>
  <c r="G728" i="3"/>
  <c r="L771" i="3"/>
  <c r="X743" i="3"/>
  <c r="B733" i="3"/>
  <c r="N772" i="3"/>
  <c r="G772" i="3"/>
  <c r="J757" i="3"/>
  <c r="V730" i="3"/>
  <c r="Q754" i="3"/>
  <c r="F734" i="3"/>
  <c r="D756" i="3"/>
  <c r="Q731" i="3"/>
  <c r="L740" i="3"/>
  <c r="D779" i="3"/>
  <c r="K756" i="3"/>
  <c r="B759" i="3"/>
  <c r="H779" i="3"/>
  <c r="Y740" i="3"/>
  <c r="I775" i="3"/>
  <c r="Q763" i="3"/>
  <c r="M776" i="3"/>
  <c r="P778" i="3"/>
  <c r="C743" i="3"/>
  <c r="J769" i="3"/>
  <c r="X753" i="3"/>
  <c r="W739" i="3"/>
  <c r="R736" i="3"/>
  <c r="G753" i="3"/>
  <c r="V778" i="3"/>
  <c r="U719" i="3"/>
  <c r="C739" i="3"/>
  <c r="H759" i="3"/>
  <c r="H737" i="3"/>
  <c r="B761" i="3"/>
  <c r="V740" i="3"/>
  <c r="S721" i="3"/>
  <c r="N770" i="3"/>
  <c r="O762" i="3"/>
  <c r="E777" i="3"/>
  <c r="P774" i="3"/>
  <c r="W753" i="3"/>
  <c r="H743" i="3"/>
  <c r="U720" i="3"/>
  <c r="L759" i="3"/>
  <c r="X723" i="3"/>
  <c r="L744" i="3"/>
  <c r="S725" i="3"/>
  <c r="E754" i="3"/>
  <c r="O752" i="3"/>
  <c r="S720" i="3"/>
  <c r="I771" i="3"/>
  <c r="B720" i="3"/>
  <c r="P739" i="3"/>
  <c r="C760" i="3"/>
  <c r="Q768" i="3"/>
  <c r="F743" i="3"/>
  <c r="H776" i="3"/>
  <c r="T731" i="3"/>
  <c r="L724" i="3"/>
  <c r="H732" i="3"/>
  <c r="P776" i="3"/>
  <c r="G741" i="3"/>
  <c r="I772" i="3"/>
  <c r="Q764" i="3"/>
  <c r="E719" i="3"/>
  <c r="C762" i="3"/>
  <c r="G742" i="3"/>
  <c r="Q728" i="3"/>
  <c r="V727" i="3"/>
  <c r="E736" i="3"/>
  <c r="P771" i="3"/>
  <c r="J752" i="3"/>
  <c r="F729" i="3"/>
  <c r="K726" i="3"/>
  <c r="B764" i="3"/>
  <c r="E766" i="3"/>
  <c r="I768" i="3"/>
  <c r="K724" i="3"/>
  <c r="K734" i="3"/>
  <c r="V738" i="3"/>
  <c r="E752" i="3"/>
  <c r="N733" i="3"/>
  <c r="U759" i="3"/>
  <c r="B755" i="3"/>
  <c r="F775" i="3"/>
  <c r="C754" i="3"/>
  <c r="T763" i="3"/>
  <c r="N745" i="3"/>
  <c r="Y742" i="3"/>
  <c r="Y738" i="3"/>
  <c r="R731" i="3"/>
  <c r="H778" i="3"/>
  <c r="T739" i="3"/>
  <c r="H771" i="3"/>
  <c r="H756" i="3"/>
  <c r="V769" i="3"/>
  <c r="I752" i="3"/>
  <c r="V754" i="3"/>
  <c r="G779" i="3"/>
  <c r="B774" i="3"/>
  <c r="H741" i="3"/>
  <c r="C767" i="3"/>
  <c r="J733" i="3"/>
  <c r="I753" i="3"/>
  <c r="K738" i="3"/>
  <c r="E774" i="3"/>
  <c r="G777" i="3"/>
  <c r="T771" i="3"/>
  <c r="K767" i="3"/>
  <c r="L774" i="3"/>
  <c r="W768" i="3"/>
  <c r="N764" i="3"/>
  <c r="E779" i="3"/>
  <c r="W738" i="3"/>
  <c r="P769" i="3"/>
  <c r="U772" i="3"/>
  <c r="J774" i="3"/>
  <c r="R730" i="3"/>
  <c r="J722" i="3"/>
  <c r="I734" i="3"/>
  <c r="V755" i="3"/>
  <c r="V773" i="3"/>
  <c r="D742" i="3"/>
  <c r="H720" i="3"/>
  <c r="N756" i="3"/>
  <c r="Y757" i="3"/>
  <c r="F721" i="3"/>
  <c r="R772" i="3"/>
  <c r="K771" i="3"/>
  <c r="V752" i="3"/>
  <c r="F725" i="3"/>
  <c r="K766" i="3"/>
  <c r="X756" i="3"/>
  <c r="Q720" i="3"/>
  <c r="E770" i="3"/>
  <c r="E771" i="3"/>
  <c r="O759" i="3"/>
  <c r="G759" i="3"/>
  <c r="O720" i="3"/>
  <c r="K776" i="3"/>
  <c r="I720" i="3"/>
  <c r="W726" i="3"/>
  <c r="U766" i="3"/>
  <c r="U760" i="3"/>
  <c r="K742" i="3"/>
  <c r="V776" i="3"/>
  <c r="T787" i="3"/>
  <c r="U776" i="3"/>
  <c r="J724" i="3"/>
  <c r="T772" i="3"/>
  <c r="M718" i="3"/>
  <c r="N759" i="3"/>
  <c r="W721" i="3"/>
  <c r="I760" i="3"/>
  <c r="L777" i="3"/>
  <c r="B760" i="3"/>
  <c r="M724" i="3"/>
  <c r="R763" i="3"/>
  <c r="X739" i="3"/>
  <c r="B766" i="3"/>
  <c r="M778" i="3"/>
  <c r="C778" i="3"/>
  <c r="Y754" i="3"/>
  <c r="B719" i="3"/>
  <c r="W762" i="3"/>
  <c r="Q758" i="3"/>
  <c r="C771" i="3"/>
  <c r="O733" i="3"/>
  <c r="K775" i="3"/>
  <c r="N773" i="3"/>
  <c r="E763" i="3"/>
  <c r="T757" i="3"/>
  <c r="K725" i="3"/>
  <c r="I733" i="3"/>
  <c r="C742" i="3"/>
  <c r="E773" i="3"/>
  <c r="L742" i="3"/>
  <c r="S752" i="3"/>
  <c r="C741" i="3"/>
  <c r="X755" i="3"/>
  <c r="Y769" i="3"/>
  <c r="X734" i="3"/>
  <c r="W766" i="3"/>
  <c r="N740" i="3"/>
  <c r="O766" i="3"/>
  <c r="E727" i="3"/>
  <c r="V736" i="3"/>
  <c r="I737" i="3"/>
  <c r="T720" i="3"/>
  <c r="C727" i="3"/>
  <c r="Y766" i="3"/>
  <c r="Y731" i="3"/>
  <c r="Y718" i="3"/>
  <c r="D754" i="3"/>
  <c r="S773" i="3"/>
  <c r="L757" i="3"/>
  <c r="Y765" i="3"/>
  <c r="Q761" i="3"/>
  <c r="K729" i="3"/>
  <c r="U721" i="3"/>
  <c r="X776" i="3"/>
  <c r="T758" i="3"/>
  <c r="M719" i="3"/>
  <c r="S727" i="3"/>
  <c r="V774" i="3"/>
  <c r="U768" i="3"/>
  <c r="M762" i="3"/>
  <c r="V770" i="3"/>
  <c r="U775" i="3"/>
  <c r="J744" i="3"/>
  <c r="I738" i="3"/>
  <c r="H765" i="3"/>
  <c r="O735" i="3"/>
  <c r="D722" i="3"/>
  <c r="Y759" i="3"/>
  <c r="M779" i="3"/>
  <c r="P764" i="3"/>
  <c r="Y736" i="3"/>
  <c r="F774" i="3"/>
  <c r="O745" i="3"/>
  <c r="O761" i="3"/>
  <c r="V726" i="3"/>
  <c r="J775" i="3"/>
  <c r="E738" i="3"/>
  <c r="Q727" i="3"/>
  <c r="Y758" i="3"/>
  <c r="R721" i="3"/>
  <c r="E761" i="3"/>
  <c r="X724" i="3"/>
  <c r="R774" i="3"/>
  <c r="P736" i="3"/>
  <c r="P753" i="3"/>
  <c r="S778" i="3"/>
  <c r="K774" i="3"/>
  <c r="D745" i="3"/>
  <c r="P722" i="3"/>
  <c r="W779" i="3"/>
  <c r="G736" i="3"/>
  <c r="O741" i="3"/>
  <c r="C722" i="3"/>
  <c r="C764" i="3"/>
  <c r="L723" i="3"/>
  <c r="U727" i="3"/>
  <c r="N726" i="3"/>
  <c r="S734" i="3"/>
  <c r="B721" i="3"/>
  <c r="G773" i="3"/>
  <c r="K760" i="3"/>
  <c r="C757" i="3"/>
  <c r="R734" i="3"/>
  <c r="I736" i="3"/>
  <c r="S743" i="3"/>
  <c r="X779" i="3"/>
  <c r="K733" i="3"/>
  <c r="Y732" i="3"/>
  <c r="R740" i="3"/>
  <c r="M752" i="3"/>
  <c r="Q756" i="3"/>
  <c r="K769" i="3"/>
  <c r="F760" i="3"/>
  <c r="B767" i="3"/>
  <c r="K759" i="3"/>
  <c r="E724" i="3"/>
  <c r="O727" i="3"/>
  <c r="U771" i="3"/>
  <c r="L741" i="3"/>
  <c r="D767" i="3"/>
  <c r="U757" i="3"/>
  <c r="R728" i="3"/>
  <c r="Q776" i="3"/>
  <c r="R758" i="3"/>
  <c r="M759" i="3"/>
  <c r="S772" i="3"/>
  <c r="V762" i="3"/>
  <c r="G720" i="3"/>
  <c r="E758" i="3"/>
  <c r="S735" i="3"/>
  <c r="Q759" i="3"/>
  <c r="H773" i="3"/>
  <c r="X772" i="3"/>
  <c r="P761" i="3"/>
  <c r="E769" i="3"/>
  <c r="P766" i="3"/>
  <c r="H739" i="3"/>
  <c r="E753" i="3"/>
  <c r="L776" i="3"/>
  <c r="V721" i="3"/>
  <c r="D758" i="3"/>
  <c r="Y767" i="3"/>
  <c r="Y771" i="3"/>
  <c r="E772" i="3"/>
  <c r="G766" i="3"/>
  <c r="W770" i="3"/>
  <c r="I725" i="3"/>
  <c r="V777" i="3"/>
  <c r="J718" i="3"/>
  <c r="S726" i="3"/>
  <c r="Y761" i="3"/>
  <c r="G718" i="3"/>
  <c r="P728" i="3"/>
  <c r="R719" i="3"/>
  <c r="W729" i="3"/>
  <c r="D743" i="3"/>
  <c r="C732" i="3"/>
  <c r="L756" i="3"/>
  <c r="Q721" i="3"/>
  <c r="S739" i="3"/>
  <c r="S767" i="3"/>
  <c r="U740" i="3"/>
  <c r="L725" i="3"/>
  <c r="N779" i="3"/>
  <c r="V775" i="3"/>
  <c r="X760" i="3"/>
  <c r="X728" i="3"/>
  <c r="W764" i="3"/>
  <c r="K773" i="3"/>
  <c r="S732" i="3"/>
  <c r="W730" i="3"/>
  <c r="P732" i="3"/>
  <c r="X759" i="3"/>
  <c r="G774" i="3"/>
  <c r="D741" i="3"/>
  <c r="Y768" i="3"/>
  <c r="D776" i="3"/>
  <c r="D723" i="3"/>
  <c r="R737" i="3"/>
  <c r="O729" i="3"/>
  <c r="X768" i="3"/>
  <c r="E730" i="3"/>
  <c r="N721" i="3"/>
  <c r="T738" i="3"/>
  <c r="O754" i="3"/>
  <c r="K770" i="3"/>
  <c r="L779" i="3"/>
  <c r="I722" i="3"/>
  <c r="Q760" i="3"/>
  <c r="D777" i="3"/>
  <c r="M763" i="3"/>
  <c r="O777" i="3"/>
  <c r="U770" i="3"/>
  <c r="U725" i="3"/>
  <c r="T765" i="3"/>
  <c r="U761" i="3"/>
  <c r="L736" i="3"/>
  <c r="S753" i="3"/>
  <c r="S723" i="3"/>
  <c r="S771" i="3"/>
  <c r="J754" i="3"/>
  <c r="H742" i="3"/>
  <c r="M738" i="3"/>
  <c r="I766" i="3"/>
  <c r="V756" i="3"/>
  <c r="S730" i="3"/>
  <c r="H753" i="3"/>
  <c r="I762" i="3"/>
  <c r="H752" i="3"/>
  <c r="R723" i="3"/>
  <c r="L760" i="3"/>
  <c r="B777" i="3"/>
  <c r="T745" i="3"/>
  <c r="N758" i="3"/>
  <c r="S775" i="3"/>
  <c r="F745" i="3"/>
  <c r="L737" i="3"/>
  <c r="O767" i="3"/>
  <c r="J753" i="3"/>
  <c r="Q733" i="3"/>
  <c r="P733" i="3"/>
  <c r="U744" i="3"/>
  <c r="V732" i="3"/>
  <c r="C776" i="3"/>
  <c r="B730" i="3"/>
  <c r="B770" i="3"/>
  <c r="X742" i="3"/>
  <c r="J773" i="3"/>
  <c r="F718" i="3"/>
  <c r="Q779" i="3"/>
  <c r="F755" i="3"/>
  <c r="F778" i="3"/>
  <c r="R742" i="3"/>
  <c r="Q755" i="3"/>
  <c r="B732" i="3"/>
  <c r="Q726" i="3"/>
  <c r="F722" i="3"/>
  <c r="J734" i="3"/>
  <c r="Q735" i="3"/>
  <c r="K768" i="3"/>
  <c r="U756" i="3"/>
  <c r="S779" i="3"/>
  <c r="S738" i="3"/>
  <c r="M773" i="3"/>
  <c r="X764" i="3"/>
  <c r="O763" i="3"/>
  <c r="M760" i="3"/>
  <c r="O753" i="3"/>
  <c r="S765" i="3"/>
  <c r="F754" i="3"/>
  <c r="X762" i="3"/>
  <c r="Q769" i="3"/>
  <c r="L734" i="3"/>
  <c r="M721" i="3"/>
  <c r="I735" i="3"/>
  <c r="V764" i="3"/>
  <c r="Q741" i="3"/>
  <c r="K754" i="3"/>
  <c r="I758" i="3"/>
  <c r="P730" i="3"/>
  <c r="V760" i="3"/>
  <c r="L768" i="3"/>
  <c r="D778" i="3"/>
  <c r="C772" i="3"/>
  <c r="N775" i="3"/>
  <c r="W732" i="3"/>
  <c r="R722" i="3"/>
  <c r="D774" i="3"/>
  <c r="W718" i="3"/>
  <c r="F756" i="3"/>
  <c r="U738" i="3"/>
  <c r="M744" i="3"/>
  <c r="R759" i="3"/>
  <c r="Y773" i="3"/>
  <c r="U718" i="3"/>
  <c r="I757" i="3"/>
  <c r="Y739" i="3"/>
  <c r="T743" i="3"/>
  <c r="O772" i="3"/>
  <c r="U736" i="3"/>
  <c r="K743" i="3"/>
  <c r="W731" i="3"/>
  <c r="Y760" i="3"/>
  <c r="Y777" i="3"/>
  <c r="C744" i="3"/>
  <c r="I726" i="3"/>
  <c r="J758" i="3"/>
  <c r="U734" i="3"/>
  <c r="O732" i="3"/>
  <c r="S768" i="3"/>
  <c r="E759" i="3"/>
  <c r="E775" i="3"/>
  <c r="J723" i="3"/>
  <c r="B722" i="3"/>
  <c r="B725" i="3"/>
  <c r="C719" i="3"/>
  <c r="G739" i="3"/>
  <c r="U737" i="3"/>
  <c r="V735" i="3"/>
  <c r="N723" i="3"/>
  <c r="B735" i="3"/>
  <c r="Y719" i="3"/>
  <c r="M740" i="3"/>
  <c r="N731" i="3"/>
  <c r="G767" i="3"/>
  <c r="Y721" i="3"/>
  <c r="T733" i="3"/>
  <c r="R745" i="3"/>
  <c r="S745" i="3"/>
  <c r="B727" i="3"/>
  <c r="B757" i="3"/>
  <c r="J778" i="3"/>
  <c r="C770" i="3"/>
  <c r="X738" i="3"/>
  <c r="N752" i="3"/>
  <c r="X737" i="3"/>
  <c r="H738" i="3"/>
  <c r="M761" i="3"/>
  <c r="B765" i="3"/>
  <c r="Y763" i="3"/>
  <c r="L720" i="3"/>
  <c r="I745" i="3"/>
  <c r="S724" i="3"/>
  <c r="T744" i="3"/>
  <c r="P767" i="3"/>
  <c r="T774" i="3"/>
  <c r="T766" i="3"/>
  <c r="I759" i="3"/>
  <c r="G744" i="3"/>
  <c r="N777" i="3"/>
  <c r="H755" i="3"/>
  <c r="B744" i="3"/>
  <c r="Y733" i="3"/>
  <c r="W745" i="3"/>
  <c r="I724" i="3"/>
  <c r="R778" i="3"/>
  <c r="B769" i="3"/>
  <c r="J729" i="3"/>
  <c r="O764" i="3"/>
  <c r="G778" i="3"/>
  <c r="D720" i="3"/>
  <c r="F735" i="3"/>
  <c r="J765" i="3"/>
  <c r="T719" i="3"/>
  <c r="P729" i="3"/>
  <c r="T718" i="3"/>
  <c r="H719" i="3"/>
  <c r="B775" i="3"/>
  <c r="X729" i="3"/>
  <c r="D769" i="3"/>
  <c r="G724" i="3"/>
  <c r="B752" i="3"/>
  <c r="P756" i="3"/>
  <c r="C753" i="3"/>
  <c r="L762" i="3"/>
  <c r="X725" i="3"/>
  <c r="M741" i="3"/>
  <c r="H744" i="3"/>
  <c r="P743" i="3"/>
  <c r="H769" i="3"/>
  <c r="N743" i="3"/>
  <c r="V741" i="3"/>
  <c r="Q724" i="3"/>
  <c r="Q770" i="3"/>
  <c r="C738" i="3"/>
  <c r="L743" i="3"/>
  <c r="Q732" i="3"/>
  <c r="F770" i="3"/>
  <c r="R762" i="3"/>
  <c r="R738" i="3"/>
  <c r="M723" i="3"/>
  <c r="K778" i="3"/>
  <c r="E718" i="3"/>
  <c r="V728" i="3"/>
  <c r="J760" i="3"/>
  <c r="Q739" i="3"/>
  <c r="N778" i="3"/>
  <c r="H764" i="3"/>
  <c r="X741" i="3"/>
  <c r="G733" i="3"/>
  <c r="I723" i="3"/>
  <c r="F773" i="3"/>
  <c r="S729" i="3"/>
  <c r="C769" i="3"/>
  <c r="Q744" i="3"/>
  <c r="K722" i="3"/>
  <c r="Q723" i="3"/>
  <c r="D739" i="3"/>
  <c r="B738" i="3"/>
  <c r="D764" i="3"/>
  <c r="G719" i="3"/>
  <c r="R756" i="3"/>
  <c r="Q734" i="3"/>
  <c r="C758" i="3"/>
  <c r="B729" i="3"/>
  <c r="R752" i="3"/>
  <c r="K745" i="3"/>
  <c r="D773" i="3"/>
  <c r="W727" i="3"/>
  <c r="F733" i="3"/>
  <c r="M766" i="3"/>
  <c r="F739" i="3"/>
  <c r="P738" i="3"/>
  <c r="R771" i="3"/>
  <c r="W776" i="3"/>
  <c r="Y776" i="3"/>
  <c r="I741" i="3"/>
  <c r="T753" i="3"/>
  <c r="W743" i="3"/>
  <c r="R777" i="3"/>
  <c r="H733" i="3"/>
  <c r="P742" i="3"/>
  <c r="C756" i="3"/>
  <c r="D757" i="3"/>
  <c r="L739" i="3"/>
  <c r="S766" i="3"/>
  <c r="M730" i="3"/>
  <c r="D738" i="3"/>
  <c r="U769" i="3"/>
  <c r="X770" i="3"/>
  <c r="M726" i="3"/>
  <c r="K772" i="3"/>
  <c r="W724" i="3"/>
  <c r="P752" i="3"/>
  <c r="J777" i="3"/>
  <c r="T725" i="3"/>
  <c r="B728" i="3"/>
  <c r="U753" i="3"/>
  <c r="S756" i="3"/>
  <c r="H725" i="3"/>
  <c r="N763" i="3"/>
  <c r="G758" i="3"/>
  <c r="C766" i="3"/>
  <c r="U779" i="3"/>
  <c r="D729" i="3"/>
  <c r="G726" i="3"/>
  <c r="E735" i="3"/>
  <c r="Y770" i="3"/>
  <c r="T722" i="3"/>
  <c r="I754" i="3"/>
  <c r="G768" i="3"/>
  <c r="T773" i="3"/>
  <c r="X735" i="3"/>
  <c r="J727" i="3"/>
  <c r="I739" i="3"/>
  <c r="H758" i="3"/>
  <c r="O760" i="3"/>
  <c r="V768" i="3"/>
  <c r="I742" i="3"/>
  <c r="Q772" i="3"/>
  <c r="Y737" i="3"/>
  <c r="F771" i="3"/>
  <c r="F737" i="3"/>
  <c r="W757" i="3"/>
  <c r="W737" i="3"/>
  <c r="P763" i="3"/>
  <c r="R725" i="3"/>
  <c r="L769" i="3"/>
  <c r="P731" i="3"/>
  <c r="T752" i="3"/>
  <c r="S733" i="3"/>
  <c r="T755" i="3"/>
  <c r="P725" i="3"/>
  <c r="R769" i="3"/>
  <c r="I779" i="3"/>
  <c r="V737" i="3"/>
  <c r="Q765" i="3"/>
  <c r="P734" i="3"/>
  <c r="X721" i="3"/>
  <c r="C752" i="3"/>
  <c r="R739" i="3"/>
  <c r="W754" i="3"/>
  <c r="V720" i="3"/>
  <c r="P737" i="3"/>
  <c r="Q725" i="3"/>
  <c r="N735" i="3"/>
  <c r="S731" i="3"/>
  <c r="R754" i="3"/>
  <c r="K720" i="3"/>
  <c r="E740" i="3"/>
  <c r="J720" i="3"/>
  <c r="V733" i="3"/>
  <c r="U745" i="3"/>
  <c r="L728" i="3"/>
  <c r="U732" i="3"/>
  <c r="G737" i="3"/>
  <c r="X773" i="3"/>
  <c r="M777" i="3"/>
  <c r="J779" i="3"/>
  <c r="L726" i="3"/>
  <c r="P724" i="3"/>
  <c r="K761" i="3"/>
  <c r="S755" i="3"/>
  <c r="R770" i="3"/>
  <c r="X761" i="3"/>
  <c r="J762" i="3"/>
  <c r="J745" i="3"/>
  <c r="K765" i="3"/>
  <c r="E757" i="3"/>
  <c r="S741" i="3"/>
  <c r="X732" i="3"/>
  <c r="P720" i="3"/>
  <c r="K755" i="3"/>
  <c r="F779" i="3"/>
  <c r="J768" i="3"/>
  <c r="D766" i="3"/>
  <c r="W772" i="3"/>
  <c r="L778" i="3"/>
  <c r="E728" i="3"/>
  <c r="M725" i="3"/>
  <c r="C730" i="3"/>
  <c r="N774" i="3"/>
  <c r="X778" i="3"/>
  <c r="K779" i="3"/>
  <c r="S719" i="3"/>
  <c r="C759" i="3"/>
  <c r="Y743" i="3"/>
  <c r="F757" i="3"/>
  <c r="P755" i="3"/>
  <c r="T759" i="3"/>
  <c r="K739" i="3"/>
  <c r="Y756" i="3"/>
  <c r="Y775" i="3"/>
  <c r="H721" i="3"/>
  <c r="D726" i="3"/>
  <c r="D768" i="3"/>
  <c r="Y723" i="3"/>
  <c r="E731" i="3"/>
  <c r="R779" i="3"/>
  <c r="G769" i="3"/>
  <c r="U730" i="3"/>
  <c r="U762" i="3"/>
  <c r="W725" i="3"/>
  <c r="J725" i="3"/>
  <c r="D770" i="3"/>
  <c r="W758" i="3"/>
  <c r="B771" i="3"/>
  <c r="I740" i="3"/>
  <c r="P727" i="3"/>
  <c r="O771" i="3"/>
  <c r="Y755" i="3"/>
  <c r="F766" i="3"/>
  <c r="B743" i="3"/>
  <c r="I718" i="3"/>
  <c r="J731" i="3"/>
  <c r="X767" i="3"/>
  <c r="K732" i="3"/>
  <c r="T785" i="3"/>
  <c r="B754" i="3"/>
  <c r="X726" i="3"/>
  <c r="O779" i="3"/>
  <c r="O778" i="3"/>
  <c r="F732" i="3"/>
  <c r="S760" i="3"/>
  <c r="M757" i="3"/>
  <c r="E768" i="3"/>
  <c r="M764" i="3"/>
  <c r="O722" i="3"/>
  <c r="W771" i="3"/>
  <c r="K762" i="3"/>
  <c r="Q767" i="3"/>
  <c r="E744" i="3"/>
  <c r="O724" i="3"/>
  <c r="R766" i="3"/>
  <c r="E733" i="3"/>
  <c r="E741" i="3"/>
  <c r="W760" i="3"/>
  <c r="K764" i="3"/>
  <c r="Y774" i="3"/>
  <c r="S736" i="3"/>
  <c r="D735" i="3"/>
  <c r="G755" i="3"/>
  <c r="S762" i="3"/>
  <c r="L721" i="3"/>
  <c r="I770" i="3"/>
  <c r="O723" i="3"/>
  <c r="K753" i="3"/>
  <c r="C721" i="3"/>
  <c r="M720" i="3"/>
  <c r="P762" i="3"/>
  <c r="M737" i="3"/>
  <c r="V758" i="3"/>
  <c r="B753" i="3"/>
  <c r="I731" i="3"/>
  <c r="N776" i="3"/>
  <c r="N766" i="3"/>
  <c r="N769" i="3"/>
  <c r="Y772" i="3"/>
  <c r="U722" i="3"/>
  <c r="U739" i="3"/>
  <c r="C737" i="3"/>
  <c r="C736" i="3"/>
  <c r="R735" i="3"/>
  <c r="W765" i="3"/>
  <c r="V724" i="3"/>
  <c r="E762" i="3"/>
  <c r="J738" i="3"/>
  <c r="F740" i="3"/>
  <c r="V767" i="3"/>
  <c r="C768" i="3"/>
  <c r="V734" i="3"/>
  <c r="M772" i="3"/>
  <c r="F767" i="3"/>
  <c r="W778" i="3"/>
  <c r="C765" i="3"/>
  <c r="D752" i="3"/>
  <c r="U743" i="3"/>
  <c r="O774" i="3"/>
  <c r="T775" i="3"/>
  <c r="C779" i="3"/>
  <c r="W763" i="3"/>
  <c r="Y725" i="3"/>
  <c r="I732" i="3"/>
  <c r="H770" i="3"/>
  <c r="G738" i="3"/>
  <c r="Q774" i="3"/>
  <c r="E755" i="3"/>
  <c r="V771" i="3"/>
  <c r="J736" i="3"/>
  <c r="M774" i="3"/>
  <c r="Y764" i="3"/>
  <c r="D759" i="3"/>
  <c r="R764" i="3"/>
  <c r="G721" i="3"/>
  <c r="L763" i="3"/>
  <c r="O728" i="3"/>
  <c r="I778" i="3"/>
  <c r="M745" i="3"/>
  <c r="B779" i="3"/>
  <c r="U754" i="3"/>
  <c r="F768" i="3"/>
  <c r="X771" i="3"/>
  <c r="H761" i="3"/>
  <c r="F776" i="3"/>
  <c r="T729" i="3"/>
  <c r="T756" i="3"/>
  <c r="O726" i="3"/>
  <c r="X754" i="3"/>
  <c r="B723" i="3"/>
  <c r="T762" i="3"/>
  <c r="V761" i="3"/>
  <c r="S754" i="3"/>
  <c r="X736" i="3"/>
  <c r="S769" i="3"/>
  <c r="I730" i="3"/>
  <c r="V744" i="3"/>
  <c r="L732" i="3"/>
  <c r="F720" i="3"/>
  <c r="W742" i="3"/>
  <c r="J771" i="3"/>
  <c r="K757" i="3"/>
  <c r="J755" i="3"/>
  <c r="N767" i="3"/>
  <c r="K736" i="3"/>
  <c r="I776" i="3"/>
  <c r="F728" i="3"/>
  <c r="G762" i="3"/>
  <c r="Q757" i="3"/>
  <c r="O730" i="3"/>
  <c r="R733" i="3"/>
  <c r="Q775" i="3"/>
  <c r="N768" i="3"/>
  <c r="B740" i="3"/>
  <c r="B736" i="3"/>
  <c r="G764" i="3"/>
  <c r="E739" i="3"/>
  <c r="E723" i="3"/>
  <c r="H775" i="3"/>
  <c r="V766" i="3"/>
  <c r="Q722" i="3"/>
  <c r="M765" i="3"/>
  <c r="H726" i="3"/>
  <c r="P765" i="3"/>
  <c r="T767" i="3"/>
  <c r="Y727" i="3"/>
  <c r="N729" i="3"/>
  <c r="X774" i="3"/>
  <c r="E734" i="3"/>
  <c r="N718" i="3"/>
  <c r="P777" i="3"/>
  <c r="U742" i="3"/>
  <c r="S722" i="3"/>
  <c r="W723" i="3"/>
  <c r="K731" i="3"/>
  <c r="O736" i="3"/>
  <c r="X745" i="3"/>
  <c r="O770" i="3"/>
  <c r="E765" i="3"/>
  <c r="T742" i="3"/>
  <c r="E725" i="3"/>
  <c r="E722" i="3"/>
  <c r="F762" i="3"/>
  <c r="L745" i="3"/>
  <c r="O776" i="3"/>
  <c r="M754" i="3"/>
  <c r="C734" i="3"/>
  <c r="C773" i="3"/>
  <c r="T726" i="3"/>
  <c r="S764" i="3"/>
  <c r="M768" i="3"/>
  <c r="W767" i="3"/>
  <c r="B772" i="3"/>
  <c r="D737" i="3"/>
  <c r="X766" i="3"/>
  <c r="I765" i="3"/>
  <c r="G771" i="3"/>
  <c r="N742" i="3"/>
  <c r="F765" i="3"/>
  <c r="H757" i="3"/>
  <c r="D731" i="3"/>
  <c r="X763" i="3"/>
  <c r="L730" i="3"/>
  <c r="R755" i="3"/>
  <c r="M743" i="3"/>
  <c r="D727" i="3"/>
  <c r="B745" i="3"/>
  <c r="M769" i="3"/>
  <c r="S777" i="3"/>
  <c r="X769" i="3"/>
  <c r="O739" i="3"/>
  <c r="S759" i="3"/>
  <c r="M728" i="3"/>
  <c r="G765" i="3"/>
  <c r="C763" i="3"/>
  <c r="U724" i="3"/>
  <c r="J726" i="3"/>
  <c r="C729" i="3"/>
  <c r="P754" i="3"/>
  <c r="U733" i="3"/>
  <c r="C728" i="3"/>
  <c r="H777" i="3"/>
  <c r="V763" i="3"/>
  <c r="T728" i="3"/>
  <c r="J766" i="3"/>
  <c r="J728" i="3"/>
  <c r="Q742" i="3"/>
  <c r="T730" i="3"/>
  <c r="R761" i="3"/>
  <c r="Y734" i="3"/>
  <c r="Y762" i="3"/>
  <c r="B726" i="3"/>
  <c r="J730" i="3"/>
  <c r="F731" i="3"/>
  <c r="W761" i="3"/>
  <c r="J742" i="3"/>
  <c r="W755" i="3"/>
  <c r="M767" i="3"/>
  <c r="U777" i="3"/>
  <c r="B734" i="3"/>
  <c r="T768" i="3"/>
  <c r="P718" i="3"/>
  <c r="L773" i="3"/>
  <c r="L738" i="3"/>
  <c r="W775" i="3"/>
  <c r="K763" i="3"/>
  <c r="P760" i="3"/>
  <c r="K777" i="3"/>
  <c r="O740" i="3"/>
  <c r="I729" i="3"/>
  <c r="T770" i="3"/>
  <c r="J743" i="3"/>
  <c r="R765" i="3"/>
  <c r="Y741" i="3"/>
  <c r="D724" i="3"/>
  <c r="F763" i="3"/>
  <c r="G763" i="3"/>
  <c r="T723" i="3"/>
  <c r="K728" i="3"/>
  <c r="I777" i="3"/>
  <c r="N753" i="3"/>
  <c r="P779" i="3"/>
  <c r="B768" i="3"/>
  <c r="H766" i="3"/>
  <c r="P726" i="3"/>
  <c r="N730" i="3"/>
  <c r="R727" i="3"/>
  <c r="J739" i="3"/>
  <c r="D771" i="3"/>
  <c r="H736" i="3"/>
  <c r="D765" i="3"/>
  <c r="C725" i="3"/>
  <c r="W759" i="3"/>
  <c r="M755" i="3"/>
  <c r="K752" i="3"/>
  <c r="P735" i="3"/>
  <c r="I767" i="3"/>
  <c r="E732" i="3"/>
  <c r="U778" i="3"/>
  <c r="Q773" i="3"/>
  <c r="R718" i="3"/>
  <c r="C724" i="3"/>
  <c r="D728" i="3"/>
  <c r="T727" i="3"/>
  <c r="B773" i="3"/>
  <c r="J759" i="3"/>
  <c r="I728" i="3"/>
  <c r="R776" i="3"/>
  <c r="F777" i="3"/>
  <c r="U755" i="3"/>
  <c r="L772" i="3"/>
  <c r="J776" i="3"/>
  <c r="I719" i="3"/>
  <c r="H735" i="3"/>
  <c r="P740" i="3"/>
  <c r="T764" i="3"/>
  <c r="V723" i="3"/>
  <c r="H723" i="3"/>
  <c r="S740" i="3"/>
  <c r="U765" i="3"/>
  <c r="H768" i="3"/>
  <c r="F752" i="3"/>
  <c r="E743" i="3"/>
  <c r="D725" i="3"/>
  <c r="H767" i="3"/>
  <c r="G725" i="3"/>
  <c r="R767" i="3"/>
  <c r="I744" i="3"/>
  <c r="F764" i="3"/>
  <c r="H727" i="3"/>
  <c r="F772" i="3"/>
  <c r="N725" i="3"/>
  <c r="G731" i="3"/>
  <c r="N771" i="3"/>
  <c r="B776" i="3"/>
  <c r="C775" i="3"/>
  <c r="O734" i="3"/>
  <c r="S758" i="3"/>
  <c r="Q762" i="3"/>
  <c r="B741" i="3"/>
  <c r="L735" i="3"/>
  <c r="D772" i="3"/>
  <c r="O773" i="3"/>
  <c r="E721" i="3"/>
  <c r="L722" i="3"/>
  <c r="O721" i="3"/>
  <c r="V765" i="3"/>
  <c r="I756" i="3"/>
  <c r="I769" i="3"/>
  <c r="Q729" i="3"/>
  <c r="J763" i="3"/>
  <c r="U763" i="3"/>
  <c r="W735" i="3"/>
  <c r="H745" i="3"/>
  <c r="D761" i="3"/>
  <c r="Q766" i="3"/>
  <c r="F761" i="3"/>
  <c r="P744" i="3"/>
  <c r="J740" i="3"/>
  <c r="F741" i="3"/>
  <c r="E742" i="3"/>
  <c r="M753" i="3"/>
  <c r="W728" i="3"/>
  <c r="H724" i="3"/>
  <c r="P721" i="3"/>
  <c r="G760" i="3"/>
  <c r="O742" i="3"/>
  <c r="L753" i="3"/>
  <c r="V742" i="3"/>
  <c r="M727" i="3"/>
  <c r="R720" i="3"/>
  <c r="G754" i="3"/>
  <c r="N760" i="3"/>
  <c r="H731" i="3"/>
  <c r="B758" i="3"/>
  <c r="H730" i="3"/>
  <c r="P759" i="3"/>
  <c r="F726" i="3"/>
  <c r="H760" i="3"/>
  <c r="N754" i="3"/>
  <c r="T777" i="3"/>
  <c r="R732" i="3"/>
  <c r="X744" i="3"/>
  <c r="G761" i="3"/>
  <c r="V722" i="3"/>
  <c r="T776" i="3"/>
  <c r="J767" i="3"/>
  <c r="N724" i="3"/>
  <c r="B739" i="3"/>
  <c r="C731" i="3"/>
  <c r="R757" i="3"/>
  <c r="F769" i="3"/>
  <c r="R775" i="3"/>
  <c r="G743" i="3"/>
  <c r="K730" i="3"/>
  <c r="I743" i="3"/>
  <c r="W734" i="3"/>
  <c r="L733" i="3"/>
  <c r="L729" i="3"/>
  <c r="R768" i="3"/>
  <c r="I773" i="3"/>
  <c r="M736" i="3"/>
  <c r="D762" i="3"/>
  <c r="D730" i="3"/>
  <c r="O718" i="3"/>
  <c r="T754" i="3"/>
  <c r="Y729" i="3"/>
  <c r="Y728" i="3"/>
  <c r="P775" i="3"/>
  <c r="H740" i="3"/>
  <c r="F738" i="3"/>
  <c r="P772" i="3"/>
  <c r="L731" i="3"/>
  <c r="T779" i="3"/>
  <c r="G776" i="3"/>
  <c r="G729" i="3"/>
  <c r="B762" i="3"/>
  <c r="E729" i="3"/>
  <c r="L718" i="3"/>
  <c r="N722" i="3"/>
  <c r="W744" i="3"/>
  <c r="C774" i="3"/>
  <c r="X718" i="3"/>
  <c r="Q718" i="3"/>
  <c r="M731" i="3"/>
  <c r="Q778" i="3"/>
  <c r="V731" i="3"/>
  <c r="U774" i="3"/>
  <c r="I727" i="3"/>
  <c r="X727" i="3"/>
  <c r="F759" i="3"/>
  <c r="J741" i="3"/>
  <c r="R753" i="3"/>
  <c r="Y744" i="3"/>
  <c r="F730" i="3"/>
  <c r="C735" i="3"/>
  <c r="D736" i="3"/>
  <c r="Y778" i="3"/>
  <c r="Q719" i="3"/>
  <c r="F719" i="3"/>
  <c r="X775" i="3"/>
  <c r="Q745" i="3"/>
  <c r="K727" i="3"/>
  <c r="G757" i="3"/>
  <c r="G775" i="3"/>
  <c r="N719" i="3"/>
  <c r="U764" i="3"/>
  <c r="M722" i="3"/>
  <c r="O755" i="3"/>
  <c r="I764" i="3"/>
  <c r="O731" i="3"/>
  <c r="D744" i="3"/>
  <c r="O769" i="3"/>
  <c r="N732" i="3"/>
  <c r="N727" i="3"/>
  <c r="U735" i="3"/>
  <c r="G740" i="3"/>
  <c r="M735" i="3"/>
  <c r="W752" i="3"/>
  <c r="X752" i="3"/>
  <c r="N734" i="3"/>
  <c r="B724" i="3"/>
  <c r="W756" i="3"/>
  <c r="T761" i="3"/>
  <c r="E737" i="3"/>
  <c r="E756" i="3"/>
  <c r="P745" i="3"/>
  <c r="L755" i="3"/>
  <c r="P719" i="3"/>
  <c r="G732" i="3"/>
  <c r="D775" i="3"/>
  <c r="W773" i="3"/>
  <c r="E726" i="3"/>
  <c r="J735" i="3"/>
  <c r="O768" i="3"/>
  <c r="W769" i="3"/>
  <c r="E778" i="3"/>
  <c r="K719" i="3"/>
  <c r="J721" i="3"/>
  <c r="X731" i="3"/>
  <c r="E764" i="3"/>
  <c r="Q771" i="3"/>
  <c r="Y753" i="3"/>
  <c r="Y722" i="3"/>
  <c r="N720" i="3"/>
  <c r="L766" i="3"/>
  <c r="D763" i="3"/>
  <c r="Q753" i="3"/>
  <c r="H728" i="3"/>
  <c r="O719" i="3"/>
  <c r="R729" i="3"/>
  <c r="N757" i="3"/>
  <c r="Q736" i="3"/>
  <c r="U773" i="3"/>
  <c r="M758" i="3"/>
  <c r="E767" i="3"/>
  <c r="G745" i="3"/>
  <c r="V753" i="3"/>
  <c r="X722" i="3"/>
  <c r="L767" i="3"/>
  <c r="Q743" i="3"/>
  <c r="L758" i="3"/>
  <c r="H754" i="3"/>
  <c r="P768" i="3"/>
  <c r="S757" i="3"/>
  <c r="P723" i="3"/>
  <c r="N739" i="3"/>
  <c r="V772" i="3"/>
  <c r="T724" i="3"/>
  <c r="D753" i="3"/>
  <c r="K723" i="3"/>
  <c r="T732" i="3"/>
  <c r="H774" i="3"/>
  <c r="G734" i="3"/>
  <c r="K740" i="3"/>
  <c r="R760" i="3"/>
  <c r="N765" i="3"/>
  <c r="L719" i="3"/>
  <c r="I774" i="3"/>
  <c r="Q738" i="3"/>
  <c r="T769" i="3"/>
  <c r="R724" i="3"/>
  <c r="Y735" i="3"/>
  <c r="W733" i="3"/>
  <c r="V739" i="3"/>
  <c r="S728" i="3"/>
  <c r="O744" i="3"/>
  <c r="W719" i="3"/>
  <c r="J756" i="3"/>
  <c r="G735" i="3"/>
  <c r="R743" i="3"/>
  <c r="M734" i="3"/>
  <c r="D740" i="3"/>
  <c r="L770" i="3"/>
  <c r="D719" i="3"/>
  <c r="L761" i="3"/>
  <c r="Y720" i="3"/>
  <c r="S770" i="3"/>
  <c r="C726" i="3"/>
  <c r="P773" i="3"/>
  <c r="Q740" i="3"/>
  <c r="O725" i="3"/>
  <c r="M729" i="3"/>
  <c r="X765" i="3"/>
  <c r="M742" i="3"/>
  <c r="V719" i="3"/>
  <c r="L727" i="3"/>
  <c r="I763" i="3"/>
  <c r="T737" i="3"/>
  <c r="P741" i="3"/>
  <c r="C740" i="3"/>
  <c r="D718" i="3"/>
  <c r="D755" i="3"/>
  <c r="N762" i="3"/>
  <c r="F727" i="3"/>
  <c r="Q737" i="3"/>
  <c r="T778" i="3"/>
  <c r="C761" i="3"/>
  <c r="K744" i="3"/>
  <c r="L765" i="3"/>
  <c r="V779" i="3"/>
  <c r="S718" i="3"/>
  <c r="D760" i="3"/>
  <c r="B737" i="3"/>
  <c r="Y730" i="3"/>
  <c r="B731" i="3"/>
  <c r="G756" i="3"/>
  <c r="J764" i="3"/>
  <c r="O756" i="3"/>
  <c r="S774" i="3"/>
  <c r="O758" i="3"/>
  <c r="M756" i="3"/>
  <c r="O765" i="3"/>
  <c r="H722" i="3"/>
  <c r="P757" i="3"/>
  <c r="X733" i="3"/>
  <c r="T735" i="3"/>
  <c r="W720" i="3"/>
  <c r="J719" i="3"/>
  <c r="C745" i="3"/>
  <c r="C755" i="3"/>
  <c r="T721" i="3"/>
  <c r="F744" i="3"/>
  <c r="S742" i="3"/>
  <c r="D734" i="3"/>
  <c r="C718" i="3"/>
  <c r="G722" i="3"/>
  <c r="J732" i="3"/>
  <c r="J772" i="3"/>
  <c r="F742" i="3"/>
  <c r="E776" i="3"/>
  <c r="J770" i="3"/>
  <c r="H718" i="3"/>
  <c r="L764" i="3"/>
  <c r="O775" i="3"/>
  <c r="V745" i="3"/>
  <c r="W774" i="3"/>
  <c r="H729" i="3"/>
  <c r="U741" i="3"/>
  <c r="U726" i="3"/>
  <c r="N736" i="3"/>
  <c r="M739" i="3"/>
  <c r="Q752" i="3"/>
  <c r="F753" i="3"/>
  <c r="R741" i="3"/>
  <c r="B742" i="3"/>
  <c r="T736" i="3"/>
  <c r="K758" i="3"/>
  <c r="U729" i="3"/>
  <c r="U752" i="3"/>
  <c r="L775" i="3"/>
  <c r="K741" i="3"/>
  <c r="F723" i="3"/>
  <c r="M771" i="3"/>
  <c r="N761" i="3"/>
  <c r="O737" i="3"/>
  <c r="E745" i="3"/>
  <c r="N737" i="3"/>
  <c r="F758" i="3"/>
  <c r="E760" i="3"/>
  <c r="N741" i="3"/>
  <c r="S776" i="3"/>
  <c r="M775" i="3"/>
  <c r="L754" i="3"/>
  <c r="G752" i="3"/>
  <c r="T760" i="3"/>
  <c r="F736" i="3"/>
  <c r="X720" i="3"/>
  <c r="P758" i="3"/>
  <c r="S737" i="3"/>
  <c r="H763" i="3"/>
  <c r="R744" i="3"/>
  <c r="I761" i="3"/>
  <c r="V743" i="3"/>
  <c r="V759" i="3"/>
  <c r="V725" i="3"/>
  <c r="W777" i="3"/>
  <c r="B718" i="3"/>
  <c r="H772" i="3"/>
  <c r="X758" i="3"/>
  <c r="Y724" i="3"/>
  <c r="V729" i="3"/>
  <c r="L751" i="2"/>
  <c r="O742" i="2"/>
  <c r="J736" i="2"/>
  <c r="G726" i="2"/>
  <c r="T733" i="2"/>
  <c r="B762" i="2"/>
  <c r="N743" i="2"/>
  <c r="O737" i="2"/>
  <c r="Y751" i="2"/>
  <c r="W739" i="2"/>
  <c r="K736" i="2"/>
  <c r="W740" i="2"/>
  <c r="N727" i="2"/>
  <c r="X739" i="2"/>
  <c r="X776" i="2"/>
  <c r="H733" i="2"/>
  <c r="R772" i="2"/>
  <c r="U722" i="2"/>
  <c r="U727" i="2"/>
  <c r="B755" i="2"/>
  <c r="F723" i="2"/>
  <c r="C776" i="2"/>
  <c r="S760" i="2"/>
  <c r="B777" i="2"/>
  <c r="G722" i="2"/>
  <c r="S743" i="2"/>
  <c r="D731" i="2"/>
  <c r="W721" i="2"/>
  <c r="N754" i="2"/>
  <c r="T740" i="2"/>
  <c r="C732" i="2"/>
  <c r="V717" i="2"/>
  <c r="K720" i="2"/>
  <c r="C722" i="2"/>
  <c r="W735" i="2"/>
  <c r="I720" i="2"/>
  <c r="N737" i="2"/>
  <c r="G729" i="2"/>
  <c r="J760" i="2"/>
  <c r="U766" i="2"/>
  <c r="K734" i="2"/>
  <c r="D720" i="2"/>
  <c r="P769" i="2"/>
  <c r="Y725" i="2"/>
  <c r="X756" i="2"/>
  <c r="D732" i="2"/>
  <c r="V756" i="2"/>
  <c r="O756" i="2"/>
  <c r="Q776" i="2"/>
  <c r="M769" i="2"/>
  <c r="M732" i="2"/>
  <c r="U730" i="2"/>
  <c r="Q729" i="2"/>
  <c r="T739" i="2"/>
  <c r="X729" i="2"/>
  <c r="K717" i="2"/>
  <c r="X718" i="2"/>
  <c r="U757" i="2"/>
  <c r="I754" i="2"/>
  <c r="S762" i="2"/>
  <c r="H761" i="2"/>
  <c r="R725" i="2"/>
  <c r="E719" i="2"/>
  <c r="C719" i="2"/>
  <c r="M731" i="2"/>
  <c r="G769" i="2"/>
  <c r="G727" i="2"/>
  <c r="L770" i="2"/>
  <c r="X742" i="2"/>
  <c r="B732" i="2"/>
  <c r="N771" i="2"/>
  <c r="G771" i="2"/>
  <c r="J756" i="2"/>
  <c r="V729" i="2"/>
  <c r="Q753" i="2"/>
  <c r="F733" i="2"/>
  <c r="D755" i="2"/>
  <c r="Q730" i="2"/>
  <c r="L739" i="2"/>
  <c r="D778" i="2"/>
  <c r="K755" i="2"/>
  <c r="B758" i="2"/>
  <c r="H778" i="2"/>
  <c r="Y739" i="2"/>
  <c r="I774" i="2"/>
  <c r="Q762" i="2"/>
  <c r="M775" i="2"/>
  <c r="P777" i="2"/>
  <c r="C742" i="2"/>
  <c r="J768" i="2"/>
  <c r="X752" i="2"/>
  <c r="W738" i="2"/>
  <c r="R735" i="2"/>
  <c r="G752" i="2"/>
  <c r="V777" i="2"/>
  <c r="U718" i="2"/>
  <c r="C738" i="2"/>
  <c r="H758" i="2"/>
  <c r="H736" i="2"/>
  <c r="B760" i="2"/>
  <c r="V739" i="2"/>
  <c r="S720" i="2"/>
  <c r="N769" i="2"/>
  <c r="O761" i="2"/>
  <c r="E776" i="2"/>
  <c r="P773" i="2"/>
  <c r="W752" i="2"/>
  <c r="H742" i="2"/>
  <c r="U719" i="2"/>
  <c r="L758" i="2"/>
  <c r="X722" i="2"/>
  <c r="L743" i="2"/>
  <c r="S724" i="2"/>
  <c r="E753" i="2"/>
  <c r="O751" i="2"/>
  <c r="S719" i="2"/>
  <c r="I770" i="2"/>
  <c r="B719" i="2"/>
  <c r="P738" i="2"/>
  <c r="C759" i="2"/>
  <c r="Q767" i="2"/>
  <c r="F742" i="2"/>
  <c r="H775" i="2"/>
  <c r="T730" i="2"/>
  <c r="L723" i="2"/>
  <c r="H731" i="2"/>
  <c r="P775" i="2"/>
  <c r="G740" i="2"/>
  <c r="I771" i="2"/>
  <c r="Q763" i="2"/>
  <c r="E718" i="2"/>
  <c r="C761" i="2"/>
  <c r="G741" i="2"/>
  <c r="Q727" i="2"/>
  <c r="V726" i="2"/>
  <c r="E735" i="2"/>
  <c r="P770" i="2"/>
  <c r="J751" i="2"/>
  <c r="F728" i="2"/>
  <c r="K725" i="2"/>
  <c r="B763" i="2"/>
  <c r="E765" i="2"/>
  <c r="I767" i="2"/>
  <c r="K723" i="2"/>
  <c r="K733" i="2"/>
  <c r="V737" i="2"/>
  <c r="E751" i="2"/>
  <c r="N732" i="2"/>
  <c r="U758" i="2"/>
  <c r="B754" i="2"/>
  <c r="F774" i="2"/>
  <c r="C753" i="2"/>
  <c r="T762" i="2"/>
  <c r="N744" i="2"/>
  <c r="Y741" i="2"/>
  <c r="Y737" i="2"/>
  <c r="R730" i="2"/>
  <c r="H777" i="2"/>
  <c r="T738" i="2"/>
  <c r="H770" i="2"/>
  <c r="H755" i="2"/>
  <c r="V768" i="2"/>
  <c r="I751" i="2"/>
  <c r="V753" i="2"/>
  <c r="G778" i="2"/>
  <c r="B773" i="2"/>
  <c r="H740" i="2"/>
  <c r="C766" i="2"/>
  <c r="J732" i="2"/>
  <c r="I752" i="2"/>
  <c r="K737" i="2"/>
  <c r="E773" i="2"/>
  <c r="G776" i="2"/>
  <c r="T770" i="2"/>
  <c r="K766" i="2"/>
  <c r="L773" i="2"/>
  <c r="W767" i="2"/>
  <c r="N763" i="2"/>
  <c r="E778" i="2"/>
  <c r="W737" i="2"/>
  <c r="P768" i="2"/>
  <c r="U771" i="2"/>
  <c r="J773" i="2"/>
  <c r="R729" i="2"/>
  <c r="J721" i="2"/>
  <c r="I733" i="2"/>
  <c r="V754" i="2"/>
  <c r="V772" i="2"/>
  <c r="D741" i="2"/>
  <c r="H719" i="2"/>
  <c r="N755" i="2"/>
  <c r="Y756" i="2"/>
  <c r="F720" i="2"/>
  <c r="R771" i="2"/>
  <c r="K770" i="2"/>
  <c r="V751" i="2"/>
  <c r="F724" i="2"/>
  <c r="K765" i="2"/>
  <c r="X755" i="2"/>
  <c r="Q719" i="2"/>
  <c r="E769" i="2"/>
  <c r="E770" i="2"/>
  <c r="O758" i="2"/>
  <c r="G758" i="2"/>
  <c r="O719" i="2"/>
  <c r="K775" i="2"/>
  <c r="I719" i="2"/>
  <c r="W725" i="2"/>
  <c r="U765" i="2"/>
  <c r="U759" i="2"/>
  <c r="K741" i="2"/>
  <c r="V775" i="2"/>
  <c r="T786" i="2"/>
  <c r="U775" i="2"/>
  <c r="J723" i="2"/>
  <c r="T771" i="2"/>
  <c r="M717" i="2"/>
  <c r="N758" i="2"/>
  <c r="W720" i="2"/>
  <c r="I759" i="2"/>
  <c r="L776" i="2"/>
  <c r="B759" i="2"/>
  <c r="M723" i="2"/>
  <c r="R762" i="2"/>
  <c r="X738" i="2"/>
  <c r="B765" i="2"/>
  <c r="M777" i="2"/>
  <c r="C777" i="2"/>
  <c r="Y753" i="2"/>
  <c r="B718" i="2"/>
  <c r="W761" i="2"/>
  <c r="Q757" i="2"/>
  <c r="C770" i="2"/>
  <c r="O732" i="2"/>
  <c r="K774" i="2"/>
  <c r="N772" i="2"/>
  <c r="E762" i="2"/>
  <c r="T756" i="2"/>
  <c r="K724" i="2"/>
  <c r="I732" i="2"/>
  <c r="C741" i="2"/>
  <c r="E772" i="2"/>
  <c r="L741" i="2"/>
  <c r="S751" i="2"/>
  <c r="C740" i="2"/>
  <c r="X754" i="2"/>
  <c r="Y768" i="2"/>
  <c r="X733" i="2"/>
  <c r="W765" i="2"/>
  <c r="N739" i="2"/>
  <c r="O765" i="2"/>
  <c r="E726" i="2"/>
  <c r="V735" i="2"/>
  <c r="I736" i="2"/>
  <c r="T719" i="2"/>
  <c r="C726" i="2"/>
  <c r="Y765" i="2"/>
  <c r="Y730" i="2"/>
  <c r="Y717" i="2"/>
  <c r="D753" i="2"/>
  <c r="S772" i="2"/>
  <c r="L756" i="2"/>
  <c r="Y764" i="2"/>
  <c r="Q760" i="2"/>
  <c r="K728" i="2"/>
  <c r="U720" i="2"/>
  <c r="X775" i="2"/>
  <c r="T757" i="2"/>
  <c r="M718" i="2"/>
  <c r="S726" i="2"/>
  <c r="V773" i="2"/>
  <c r="U767" i="2"/>
  <c r="M761" i="2"/>
  <c r="V769" i="2"/>
  <c r="U774" i="2"/>
  <c r="J743" i="2"/>
  <c r="I737" i="2"/>
  <c r="H764" i="2"/>
  <c r="O734" i="2"/>
  <c r="D721" i="2"/>
  <c r="Y758" i="2"/>
  <c r="M778" i="2"/>
  <c r="P763" i="2"/>
  <c r="Y735" i="2"/>
  <c r="F773" i="2"/>
  <c r="O744" i="2"/>
  <c r="O760" i="2"/>
  <c r="V725" i="2"/>
  <c r="J774" i="2"/>
  <c r="E737" i="2"/>
  <c r="Q726" i="2"/>
  <c r="Y757" i="2"/>
  <c r="R720" i="2"/>
  <c r="E760" i="2"/>
  <c r="X723" i="2"/>
  <c r="R773" i="2"/>
  <c r="P735" i="2"/>
  <c r="P752" i="2"/>
  <c r="S777" i="2"/>
  <c r="K773" i="2"/>
  <c r="D744" i="2"/>
  <c r="P721" i="2"/>
  <c r="W778" i="2"/>
  <c r="G735" i="2"/>
  <c r="O740" i="2"/>
  <c r="C721" i="2"/>
  <c r="C763" i="2"/>
  <c r="L722" i="2"/>
  <c r="U726" i="2"/>
  <c r="N725" i="2"/>
  <c r="S733" i="2"/>
  <c r="B720" i="2"/>
  <c r="G772" i="2"/>
  <c r="K759" i="2"/>
  <c r="C756" i="2"/>
  <c r="R733" i="2"/>
  <c r="I735" i="2"/>
  <c r="S742" i="2"/>
  <c r="X778" i="2"/>
  <c r="K732" i="2"/>
  <c r="Y731" i="2"/>
  <c r="R739" i="2"/>
  <c r="M751" i="2"/>
  <c r="Q755" i="2"/>
  <c r="K768" i="2"/>
  <c r="F759" i="2"/>
  <c r="B766" i="2"/>
  <c r="K758" i="2"/>
  <c r="E723" i="2"/>
  <c r="O726" i="2"/>
  <c r="U770" i="2"/>
  <c r="L740" i="2"/>
  <c r="D766" i="2"/>
  <c r="U756" i="2"/>
  <c r="R727" i="2"/>
  <c r="Q775" i="2"/>
  <c r="R757" i="2"/>
  <c r="M758" i="2"/>
  <c r="S771" i="2"/>
  <c r="V761" i="2"/>
  <c r="G719" i="2"/>
  <c r="E757" i="2"/>
  <c r="S734" i="2"/>
  <c r="Q758" i="2"/>
  <c r="H772" i="2"/>
  <c r="X771" i="2"/>
  <c r="P760" i="2"/>
  <c r="E768" i="2"/>
  <c r="P765" i="2"/>
  <c r="H738" i="2"/>
  <c r="E752" i="2"/>
  <c r="L775" i="2"/>
  <c r="V720" i="2"/>
  <c r="D757" i="2"/>
  <c r="Y766" i="2"/>
  <c r="Y770" i="2"/>
  <c r="E771" i="2"/>
  <c r="G765" i="2"/>
  <c r="W769" i="2"/>
  <c r="I724" i="2"/>
  <c r="V776" i="2"/>
  <c r="J717" i="2"/>
  <c r="S725" i="2"/>
  <c r="Y760" i="2"/>
  <c r="G717" i="2"/>
  <c r="P727" i="2"/>
  <c r="R718" i="2"/>
  <c r="W728" i="2"/>
  <c r="D742" i="2"/>
  <c r="C731" i="2"/>
  <c r="L755" i="2"/>
  <c r="Q720" i="2"/>
  <c r="S738" i="2"/>
  <c r="S766" i="2"/>
  <c r="U739" i="2"/>
  <c r="L724" i="2"/>
  <c r="N778" i="2"/>
  <c r="V774" i="2"/>
  <c r="X759" i="2"/>
  <c r="X727" i="2"/>
  <c r="W763" i="2"/>
  <c r="K772" i="2"/>
  <c r="S731" i="2"/>
  <c r="W729" i="2"/>
  <c r="P731" i="2"/>
  <c r="X758" i="2"/>
  <c r="G773" i="2"/>
  <c r="D740" i="2"/>
  <c r="Y767" i="2"/>
  <c r="D775" i="2"/>
  <c r="D722" i="2"/>
  <c r="R736" i="2"/>
  <c r="O728" i="2"/>
  <c r="X767" i="2"/>
  <c r="E729" i="2"/>
  <c r="N720" i="2"/>
  <c r="T737" i="2"/>
  <c r="O753" i="2"/>
  <c r="K769" i="2"/>
  <c r="L778" i="2"/>
  <c r="I721" i="2"/>
  <c r="Q759" i="2"/>
  <c r="D776" i="2"/>
  <c r="M762" i="2"/>
  <c r="O776" i="2"/>
  <c r="U769" i="2"/>
  <c r="U724" i="2"/>
  <c r="T764" i="2"/>
  <c r="U760" i="2"/>
  <c r="L735" i="2"/>
  <c r="S752" i="2"/>
  <c r="S722" i="2"/>
  <c r="S770" i="2"/>
  <c r="J753" i="2"/>
  <c r="H741" i="2"/>
  <c r="M737" i="2"/>
  <c r="I765" i="2"/>
  <c r="V755" i="2"/>
  <c r="S729" i="2"/>
  <c r="H752" i="2"/>
  <c r="I761" i="2"/>
  <c r="H751" i="2"/>
  <c r="R722" i="2"/>
  <c r="L759" i="2"/>
  <c r="B776" i="2"/>
  <c r="T744" i="2"/>
  <c r="N757" i="2"/>
  <c r="S774" i="2"/>
  <c r="F744" i="2"/>
  <c r="L736" i="2"/>
  <c r="O766" i="2"/>
  <c r="J752" i="2"/>
  <c r="Q732" i="2"/>
  <c r="P732" i="2"/>
  <c r="U743" i="2"/>
  <c r="V731" i="2"/>
  <c r="C775" i="2"/>
  <c r="B729" i="2"/>
  <c r="B769" i="2"/>
  <c r="X741" i="2"/>
  <c r="J772" i="2"/>
  <c r="F717" i="2"/>
  <c r="Q778" i="2"/>
  <c r="F754" i="2"/>
  <c r="F777" i="2"/>
  <c r="R741" i="2"/>
  <c r="Q754" i="2"/>
  <c r="B731" i="2"/>
  <c r="Q725" i="2"/>
  <c r="F721" i="2"/>
  <c r="J733" i="2"/>
  <c r="Q734" i="2"/>
  <c r="K767" i="2"/>
  <c r="U755" i="2"/>
  <c r="S778" i="2"/>
  <c r="S737" i="2"/>
  <c r="M772" i="2"/>
  <c r="X763" i="2"/>
  <c r="O762" i="2"/>
  <c r="M759" i="2"/>
  <c r="O752" i="2"/>
  <c r="S764" i="2"/>
  <c r="F753" i="2"/>
  <c r="X761" i="2"/>
  <c r="Q768" i="2"/>
  <c r="L733" i="2"/>
  <c r="M720" i="2"/>
  <c r="I734" i="2"/>
  <c r="V763" i="2"/>
  <c r="Q740" i="2"/>
  <c r="K753" i="2"/>
  <c r="I757" i="2"/>
  <c r="P729" i="2"/>
  <c r="V759" i="2"/>
  <c r="L767" i="2"/>
  <c r="D777" i="2"/>
  <c r="C771" i="2"/>
  <c r="N774" i="2"/>
  <c r="W731" i="2"/>
  <c r="R721" i="2"/>
  <c r="D773" i="2"/>
  <c r="W717" i="2"/>
  <c r="F755" i="2"/>
  <c r="U737" i="2"/>
  <c r="M743" i="2"/>
  <c r="R758" i="2"/>
  <c r="Y772" i="2"/>
  <c r="U717" i="2"/>
  <c r="I756" i="2"/>
  <c r="Y738" i="2"/>
  <c r="T742" i="2"/>
  <c r="O771" i="2"/>
  <c r="U735" i="2"/>
  <c r="K742" i="2"/>
  <c r="W730" i="2"/>
  <c r="Y759" i="2"/>
  <c r="Y776" i="2"/>
  <c r="C743" i="2"/>
  <c r="I725" i="2"/>
  <c r="J757" i="2"/>
  <c r="U733" i="2"/>
  <c r="O731" i="2"/>
  <c r="S767" i="2"/>
  <c r="E758" i="2"/>
  <c r="E774" i="2"/>
  <c r="J722" i="2"/>
  <c r="B721" i="2"/>
  <c r="B724" i="2"/>
  <c r="C718" i="2"/>
  <c r="G738" i="2"/>
  <c r="U736" i="2"/>
  <c r="V734" i="2"/>
  <c r="N722" i="2"/>
  <c r="B734" i="2"/>
  <c r="Y718" i="2"/>
  <c r="M739" i="2"/>
  <c r="N730" i="2"/>
  <c r="G766" i="2"/>
  <c r="Y720" i="2"/>
  <c r="T732" i="2"/>
  <c r="R744" i="2"/>
  <c r="S744" i="2"/>
  <c r="B726" i="2"/>
  <c r="B756" i="2"/>
  <c r="J777" i="2"/>
  <c r="C769" i="2"/>
  <c r="X737" i="2"/>
  <c r="N751" i="2"/>
  <c r="X736" i="2"/>
  <c r="H737" i="2"/>
  <c r="M760" i="2"/>
  <c r="B764" i="2"/>
  <c r="Y762" i="2"/>
  <c r="L719" i="2"/>
  <c r="I744" i="2"/>
  <c r="S723" i="2"/>
  <c r="T743" i="2"/>
  <c r="P766" i="2"/>
  <c r="T773" i="2"/>
  <c r="T765" i="2"/>
  <c r="I758" i="2"/>
  <c r="G743" i="2"/>
  <c r="N776" i="2"/>
  <c r="H754" i="2"/>
  <c r="B743" i="2"/>
  <c r="Y732" i="2"/>
  <c r="W744" i="2"/>
  <c r="I723" i="2"/>
  <c r="R777" i="2"/>
  <c r="B768" i="2"/>
  <c r="J728" i="2"/>
  <c r="O763" i="2"/>
  <c r="G777" i="2"/>
  <c r="D719" i="2"/>
  <c r="F734" i="2"/>
  <c r="J764" i="2"/>
  <c r="T718" i="2"/>
  <c r="P728" i="2"/>
  <c r="T717" i="2"/>
  <c r="H718" i="2"/>
  <c r="B774" i="2"/>
  <c r="X728" i="2"/>
  <c r="D768" i="2"/>
  <c r="G723" i="2"/>
  <c r="B751" i="2"/>
  <c r="P755" i="2"/>
  <c r="C752" i="2"/>
  <c r="L761" i="2"/>
  <c r="X724" i="2"/>
  <c r="M740" i="2"/>
  <c r="H743" i="2"/>
  <c r="P742" i="2"/>
  <c r="H768" i="2"/>
  <c r="N742" i="2"/>
  <c r="V740" i="2"/>
  <c r="Q723" i="2"/>
  <c r="Q769" i="2"/>
  <c r="C737" i="2"/>
  <c r="L742" i="2"/>
  <c r="Q731" i="2"/>
  <c r="F769" i="2"/>
  <c r="R761" i="2"/>
  <c r="R737" i="2"/>
  <c r="M722" i="2"/>
  <c r="K777" i="2"/>
  <c r="E717" i="2"/>
  <c r="V727" i="2"/>
  <c r="J759" i="2"/>
  <c r="Q738" i="2"/>
  <c r="N777" i="2"/>
  <c r="H763" i="2"/>
  <c r="X740" i="2"/>
  <c r="G732" i="2"/>
  <c r="I722" i="2"/>
  <c r="F772" i="2"/>
  <c r="S728" i="2"/>
  <c r="C768" i="2"/>
  <c r="Q743" i="2"/>
  <c r="K721" i="2"/>
  <c r="Q722" i="2"/>
  <c r="D738" i="2"/>
  <c r="B737" i="2"/>
  <c r="D763" i="2"/>
  <c r="G718" i="2"/>
  <c r="R755" i="2"/>
  <c r="Q733" i="2"/>
  <c r="C757" i="2"/>
  <c r="B728" i="2"/>
  <c r="R751" i="2"/>
  <c r="K744" i="2"/>
  <c r="D772" i="2"/>
  <c r="W726" i="2"/>
  <c r="F732" i="2"/>
  <c r="M765" i="2"/>
  <c r="F738" i="2"/>
  <c r="P737" i="2"/>
  <c r="R770" i="2"/>
  <c r="W775" i="2"/>
  <c r="Y775" i="2"/>
  <c r="I740" i="2"/>
  <c r="T752" i="2"/>
  <c r="W742" i="2"/>
  <c r="R776" i="2"/>
  <c r="H732" i="2"/>
  <c r="P741" i="2"/>
  <c r="C755" i="2"/>
  <c r="D756" i="2"/>
  <c r="L738" i="2"/>
  <c r="S765" i="2"/>
  <c r="M729" i="2"/>
  <c r="D737" i="2"/>
  <c r="U768" i="2"/>
  <c r="X769" i="2"/>
  <c r="M725" i="2"/>
  <c r="K771" i="2"/>
  <c r="W723" i="2"/>
  <c r="P751" i="2"/>
  <c r="J776" i="2"/>
  <c r="T724" i="2"/>
  <c r="B727" i="2"/>
  <c r="U752" i="2"/>
  <c r="S755" i="2"/>
  <c r="H724" i="2"/>
  <c r="N762" i="2"/>
  <c r="G757" i="2"/>
  <c r="C765" i="2"/>
  <c r="U778" i="2"/>
  <c r="D728" i="2"/>
  <c r="G725" i="2"/>
  <c r="E734" i="2"/>
  <c r="Y769" i="2"/>
  <c r="T721" i="2"/>
  <c r="I753" i="2"/>
  <c r="G767" i="2"/>
  <c r="T772" i="2"/>
  <c r="X734" i="2"/>
  <c r="J726" i="2"/>
  <c r="I738" i="2"/>
  <c r="H757" i="2"/>
  <c r="O759" i="2"/>
  <c r="V767" i="2"/>
  <c r="I741" i="2"/>
  <c r="Q771" i="2"/>
  <c r="Y736" i="2"/>
  <c r="F770" i="2"/>
  <c r="F736" i="2"/>
  <c r="W756" i="2"/>
  <c r="W736" i="2"/>
  <c r="P762" i="2"/>
  <c r="R724" i="2"/>
  <c r="L768" i="2"/>
  <c r="P730" i="2"/>
  <c r="T751" i="2"/>
  <c r="S732" i="2"/>
  <c r="T754" i="2"/>
  <c r="P724" i="2"/>
  <c r="R768" i="2"/>
  <c r="I778" i="2"/>
  <c r="V736" i="2"/>
  <c r="Q764" i="2"/>
  <c r="P733" i="2"/>
  <c r="X720" i="2"/>
  <c r="C751" i="2"/>
  <c r="R738" i="2"/>
  <c r="W753" i="2"/>
  <c r="V719" i="2"/>
  <c r="P736" i="2"/>
  <c r="Q724" i="2"/>
  <c r="N734" i="2"/>
  <c r="S730" i="2"/>
  <c r="R753" i="2"/>
  <c r="K719" i="2"/>
  <c r="E739" i="2"/>
  <c r="J719" i="2"/>
  <c r="V732" i="2"/>
  <c r="U744" i="2"/>
  <c r="L727" i="2"/>
  <c r="U731" i="2"/>
  <c r="G736" i="2"/>
  <c r="X772" i="2"/>
  <c r="M776" i="2"/>
  <c r="J778" i="2"/>
  <c r="L725" i="2"/>
  <c r="P723" i="2"/>
  <c r="K760" i="2"/>
  <c r="S754" i="2"/>
  <c r="R769" i="2"/>
  <c r="X760" i="2"/>
  <c r="J761" i="2"/>
  <c r="J744" i="2"/>
  <c r="K764" i="2"/>
  <c r="E756" i="2"/>
  <c r="S740" i="2"/>
  <c r="X731" i="2"/>
  <c r="P719" i="2"/>
  <c r="K754" i="2"/>
  <c r="F778" i="2"/>
  <c r="J767" i="2"/>
  <c r="D765" i="2"/>
  <c r="W771" i="2"/>
  <c r="L777" i="2"/>
  <c r="E727" i="2"/>
  <c r="M724" i="2"/>
  <c r="C729" i="2"/>
  <c r="N773" i="2"/>
  <c r="X777" i="2"/>
  <c r="K778" i="2"/>
  <c r="S718" i="2"/>
  <c r="C758" i="2"/>
  <c r="Y742" i="2"/>
  <c r="F756" i="2"/>
  <c r="P754" i="2"/>
  <c r="T758" i="2"/>
  <c r="K738" i="2"/>
  <c r="Y755" i="2"/>
  <c r="Y774" i="2"/>
  <c r="H720" i="2"/>
  <c r="D725" i="2"/>
  <c r="D767" i="2"/>
  <c r="Y722" i="2"/>
  <c r="E730" i="2"/>
  <c r="R778" i="2"/>
  <c r="G768" i="2"/>
  <c r="U729" i="2"/>
  <c r="U761" i="2"/>
  <c r="W724" i="2"/>
  <c r="J724" i="2"/>
  <c r="D769" i="2"/>
  <c r="W757" i="2"/>
  <c r="B770" i="2"/>
  <c r="I739" i="2"/>
  <c r="P726" i="2"/>
  <c r="O770" i="2"/>
  <c r="Y754" i="2"/>
  <c r="F765" i="2"/>
  <c r="B742" i="2"/>
  <c r="I717" i="2"/>
  <c r="J730" i="2"/>
  <c r="X766" i="2"/>
  <c r="K731" i="2"/>
  <c r="T784" i="2"/>
  <c r="B753" i="2"/>
  <c r="X725" i="2"/>
  <c r="O778" i="2"/>
  <c r="O777" i="2"/>
  <c r="F731" i="2"/>
  <c r="S759" i="2"/>
  <c r="M756" i="2"/>
  <c r="E767" i="2"/>
  <c r="M763" i="2"/>
  <c r="O721" i="2"/>
  <c r="W770" i="2"/>
  <c r="K761" i="2"/>
  <c r="Q766" i="2"/>
  <c r="E743" i="2"/>
  <c r="O723" i="2"/>
  <c r="R765" i="2"/>
  <c r="E732" i="2"/>
  <c r="E740" i="2"/>
  <c r="W759" i="2"/>
  <c r="K763" i="2"/>
  <c r="Y773" i="2"/>
  <c r="S735" i="2"/>
  <c r="D734" i="2"/>
  <c r="G754" i="2"/>
  <c r="S761" i="2"/>
  <c r="L720" i="2"/>
  <c r="I769" i="2"/>
  <c r="O722" i="2"/>
  <c r="K752" i="2"/>
  <c r="C720" i="2"/>
  <c r="M719" i="2"/>
  <c r="P761" i="2"/>
  <c r="M736" i="2"/>
  <c r="V757" i="2"/>
  <c r="B752" i="2"/>
  <c r="I730" i="2"/>
  <c r="N775" i="2"/>
  <c r="N765" i="2"/>
  <c r="N768" i="2"/>
  <c r="Y771" i="2"/>
  <c r="U721" i="2"/>
  <c r="U738" i="2"/>
  <c r="C736" i="2"/>
  <c r="C735" i="2"/>
  <c r="R734" i="2"/>
  <c r="W764" i="2"/>
  <c r="V723" i="2"/>
  <c r="E761" i="2"/>
  <c r="J737" i="2"/>
  <c r="F739" i="2"/>
  <c r="V766" i="2"/>
  <c r="C767" i="2"/>
  <c r="V733" i="2"/>
  <c r="M771" i="2"/>
  <c r="F766" i="2"/>
  <c r="W777" i="2"/>
  <c r="C764" i="2"/>
  <c r="D751" i="2"/>
  <c r="U742" i="2"/>
  <c r="O773" i="2"/>
  <c r="T774" i="2"/>
  <c r="C778" i="2"/>
  <c r="W762" i="2"/>
  <c r="Y724" i="2"/>
  <c r="I731" i="2"/>
  <c r="H769" i="2"/>
  <c r="G737" i="2"/>
  <c r="Q773" i="2"/>
  <c r="E754" i="2"/>
  <c r="V770" i="2"/>
  <c r="J735" i="2"/>
  <c r="M773" i="2"/>
  <c r="Y763" i="2"/>
  <c r="D758" i="2"/>
  <c r="R763" i="2"/>
  <c r="G720" i="2"/>
  <c r="L762" i="2"/>
  <c r="O727" i="2"/>
  <c r="I777" i="2"/>
  <c r="M744" i="2"/>
  <c r="B778" i="2"/>
  <c r="U753" i="2"/>
  <c r="F767" i="2"/>
  <c r="X770" i="2"/>
  <c r="H760" i="2"/>
  <c r="F775" i="2"/>
  <c r="T728" i="2"/>
  <c r="T755" i="2"/>
  <c r="O725" i="2"/>
  <c r="X753" i="2"/>
  <c r="B722" i="2"/>
  <c r="T761" i="2"/>
  <c r="V760" i="2"/>
  <c r="S753" i="2"/>
  <c r="X735" i="2"/>
  <c r="S768" i="2"/>
  <c r="I729" i="2"/>
  <c r="V743" i="2"/>
  <c r="L731" i="2"/>
  <c r="F719" i="2"/>
  <c r="W741" i="2"/>
  <c r="J770" i="2"/>
  <c r="K756" i="2"/>
  <c r="J754" i="2"/>
  <c r="N766" i="2"/>
  <c r="K735" i="2"/>
  <c r="I775" i="2"/>
  <c r="F727" i="2"/>
  <c r="G761" i="2"/>
  <c r="Q756" i="2"/>
  <c r="O729" i="2"/>
  <c r="R732" i="2"/>
  <c r="Q774" i="2"/>
  <c r="N767" i="2"/>
  <c r="B739" i="2"/>
  <c r="B735" i="2"/>
  <c r="G763" i="2"/>
  <c r="E738" i="2"/>
  <c r="E722" i="2"/>
  <c r="H774" i="2"/>
  <c r="V765" i="2"/>
  <c r="Q721" i="2"/>
  <c r="M764" i="2"/>
  <c r="H725" i="2"/>
  <c r="P764" i="2"/>
  <c r="T766" i="2"/>
  <c r="Y726" i="2"/>
  <c r="N728" i="2"/>
  <c r="X773" i="2"/>
  <c r="E733" i="2"/>
  <c r="N717" i="2"/>
  <c r="P776" i="2"/>
  <c r="U741" i="2"/>
  <c r="S721" i="2"/>
  <c r="W722" i="2"/>
  <c r="K730" i="2"/>
  <c r="O735" i="2"/>
  <c r="X744" i="2"/>
  <c r="O769" i="2"/>
  <c r="E764" i="2"/>
  <c r="T741" i="2"/>
  <c r="E724" i="2"/>
  <c r="E721" i="2"/>
  <c r="F761" i="2"/>
  <c r="L744" i="2"/>
  <c r="O775" i="2"/>
  <c r="M753" i="2"/>
  <c r="C733" i="2"/>
  <c r="C772" i="2"/>
  <c r="T725" i="2"/>
  <c r="S763" i="2"/>
  <c r="M767" i="2"/>
  <c r="W766" i="2"/>
  <c r="B771" i="2"/>
  <c r="D736" i="2"/>
  <c r="X765" i="2"/>
  <c r="I764" i="2"/>
  <c r="G770" i="2"/>
  <c r="N741" i="2"/>
  <c r="F764" i="2"/>
  <c r="H756" i="2"/>
  <c r="D730" i="2"/>
  <c r="X762" i="2"/>
  <c r="L729" i="2"/>
  <c r="R754" i="2"/>
  <c r="M742" i="2"/>
  <c r="D726" i="2"/>
  <c r="B744" i="2"/>
  <c r="M768" i="2"/>
  <c r="S776" i="2"/>
  <c r="X768" i="2"/>
  <c r="O738" i="2"/>
  <c r="S758" i="2"/>
  <c r="M727" i="2"/>
  <c r="G764" i="2"/>
  <c r="C762" i="2"/>
  <c r="U723" i="2"/>
  <c r="J725" i="2"/>
  <c r="C728" i="2"/>
  <c r="P753" i="2"/>
  <c r="U732" i="2"/>
  <c r="C727" i="2"/>
  <c r="H776" i="2"/>
  <c r="V762" i="2"/>
  <c r="T727" i="2"/>
  <c r="J765" i="2"/>
  <c r="J727" i="2"/>
  <c r="Q741" i="2"/>
  <c r="T729" i="2"/>
  <c r="R760" i="2"/>
  <c r="Y733" i="2"/>
  <c r="Y761" i="2"/>
  <c r="B725" i="2"/>
  <c r="J729" i="2"/>
  <c r="F730" i="2"/>
  <c r="W760" i="2"/>
  <c r="J741" i="2"/>
  <c r="W754" i="2"/>
  <c r="M766" i="2"/>
  <c r="U776" i="2"/>
  <c r="B733" i="2"/>
  <c r="T767" i="2"/>
  <c r="P717" i="2"/>
  <c r="L772" i="2"/>
  <c r="L737" i="2"/>
  <c r="W774" i="2"/>
  <c r="K762" i="2"/>
  <c r="P759" i="2"/>
  <c r="K776" i="2"/>
  <c r="O739" i="2"/>
  <c r="I728" i="2"/>
  <c r="T769" i="2"/>
  <c r="J742" i="2"/>
  <c r="R764" i="2"/>
  <c r="Y740" i="2"/>
  <c r="D723" i="2"/>
  <c r="F762" i="2"/>
  <c r="G762" i="2"/>
  <c r="T722" i="2"/>
  <c r="K727" i="2"/>
  <c r="I776" i="2"/>
  <c r="N752" i="2"/>
  <c r="P778" i="2"/>
  <c r="B767" i="2"/>
  <c r="H765" i="2"/>
  <c r="P725" i="2"/>
  <c r="N729" i="2"/>
  <c r="R726" i="2"/>
  <c r="J738" i="2"/>
  <c r="D770" i="2"/>
  <c r="H735" i="2"/>
  <c r="D764" i="2"/>
  <c r="C724" i="2"/>
  <c r="W758" i="2"/>
  <c r="M754" i="2"/>
  <c r="K751" i="2"/>
  <c r="P734" i="2"/>
  <c r="I766" i="2"/>
  <c r="E731" i="2"/>
  <c r="U777" i="2"/>
  <c r="Q772" i="2"/>
  <c r="R717" i="2"/>
  <c r="C723" i="2"/>
  <c r="D727" i="2"/>
  <c r="T726" i="2"/>
  <c r="B772" i="2"/>
  <c r="J758" i="2"/>
  <c r="I727" i="2"/>
  <c r="R775" i="2"/>
  <c r="F776" i="2"/>
  <c r="U754" i="2"/>
  <c r="L771" i="2"/>
  <c r="J775" i="2"/>
  <c r="I718" i="2"/>
  <c r="H734" i="2"/>
  <c r="P739" i="2"/>
  <c r="T763" i="2"/>
  <c r="V722" i="2"/>
  <c r="H722" i="2"/>
  <c r="S739" i="2"/>
  <c r="U764" i="2"/>
  <c r="H767" i="2"/>
  <c r="F751" i="2"/>
  <c r="E742" i="2"/>
  <c r="D724" i="2"/>
  <c r="H766" i="2"/>
  <c r="G724" i="2"/>
  <c r="R766" i="2"/>
  <c r="I743" i="2"/>
  <c r="F763" i="2"/>
  <c r="H726" i="2"/>
  <c r="F771" i="2"/>
  <c r="N724" i="2"/>
  <c r="G730" i="2"/>
  <c r="N770" i="2"/>
  <c r="B775" i="2"/>
  <c r="C774" i="2"/>
  <c r="O733" i="2"/>
  <c r="S757" i="2"/>
  <c r="Q761" i="2"/>
  <c r="B740" i="2"/>
  <c r="L734" i="2"/>
  <c r="D771" i="2"/>
  <c r="O772" i="2"/>
  <c r="E720" i="2"/>
  <c r="L721" i="2"/>
  <c r="O720" i="2"/>
  <c r="V764" i="2"/>
  <c r="I755" i="2"/>
  <c r="I768" i="2"/>
  <c r="Q728" i="2"/>
  <c r="J762" i="2"/>
  <c r="U762" i="2"/>
  <c r="W734" i="2"/>
  <c r="H744" i="2"/>
  <c r="D760" i="2"/>
  <c r="Q765" i="2"/>
  <c r="F760" i="2"/>
  <c r="P743" i="2"/>
  <c r="J739" i="2"/>
  <c r="F740" i="2"/>
  <c r="E741" i="2"/>
  <c r="M752" i="2"/>
  <c r="W727" i="2"/>
  <c r="H723" i="2"/>
  <c r="P720" i="2"/>
  <c r="G759" i="2"/>
  <c r="O741" i="2"/>
  <c r="L752" i="2"/>
  <c r="V741" i="2"/>
  <c r="M726" i="2"/>
  <c r="R719" i="2"/>
  <c r="G753" i="2"/>
  <c r="N759" i="2"/>
  <c r="H730" i="2"/>
  <c r="B757" i="2"/>
  <c r="H729" i="2"/>
  <c r="P758" i="2"/>
  <c r="F725" i="2"/>
  <c r="H759" i="2"/>
  <c r="N753" i="2"/>
  <c r="T776" i="2"/>
  <c r="R731" i="2"/>
  <c r="X743" i="2"/>
  <c r="G760" i="2"/>
  <c r="V721" i="2"/>
  <c r="T775" i="2"/>
  <c r="J766" i="2"/>
  <c r="N723" i="2"/>
  <c r="B738" i="2"/>
  <c r="C730" i="2"/>
  <c r="R756" i="2"/>
  <c r="F768" i="2"/>
  <c r="R774" i="2"/>
  <c r="G742" i="2"/>
  <c r="K729" i="2"/>
  <c r="I742" i="2"/>
  <c r="W733" i="2"/>
  <c r="L732" i="2"/>
  <c r="L728" i="2"/>
  <c r="R767" i="2"/>
  <c r="I772" i="2"/>
  <c r="M735" i="2"/>
  <c r="D761" i="2"/>
  <c r="D729" i="2"/>
  <c r="O717" i="2"/>
  <c r="T753" i="2"/>
  <c r="Y728" i="2"/>
  <c r="Y727" i="2"/>
  <c r="P774" i="2"/>
  <c r="H739" i="2"/>
  <c r="F737" i="2"/>
  <c r="P771" i="2"/>
  <c r="L730" i="2"/>
  <c r="T778" i="2"/>
  <c r="G775" i="2"/>
  <c r="G728" i="2"/>
  <c r="B761" i="2"/>
  <c r="E728" i="2"/>
  <c r="L717" i="2"/>
  <c r="N721" i="2"/>
  <c r="W743" i="2"/>
  <c r="C773" i="2"/>
  <c r="X717" i="2"/>
  <c r="Q717" i="2"/>
  <c r="M730" i="2"/>
  <c r="Q777" i="2"/>
  <c r="V730" i="2"/>
  <c r="U773" i="2"/>
  <c r="I726" i="2"/>
  <c r="X726" i="2"/>
  <c r="F758" i="2"/>
  <c r="J740" i="2"/>
  <c r="R752" i="2"/>
  <c r="Y743" i="2"/>
  <c r="F729" i="2"/>
  <c r="C734" i="2"/>
  <c r="D735" i="2"/>
  <c r="Y777" i="2"/>
  <c r="Q718" i="2"/>
  <c r="F718" i="2"/>
  <c r="X774" i="2"/>
  <c r="Q744" i="2"/>
  <c r="K726" i="2"/>
  <c r="G756" i="2"/>
  <c r="G774" i="2"/>
  <c r="N718" i="2"/>
  <c r="U763" i="2"/>
  <c r="M721" i="2"/>
  <c r="O754" i="2"/>
  <c r="I763" i="2"/>
  <c r="O730" i="2"/>
  <c r="D743" i="2"/>
  <c r="O768" i="2"/>
  <c r="N731" i="2"/>
  <c r="N726" i="2"/>
  <c r="U734" i="2"/>
  <c r="G739" i="2"/>
  <c r="M734" i="2"/>
  <c r="W751" i="2"/>
  <c r="X751" i="2"/>
  <c r="N733" i="2"/>
  <c r="B723" i="2"/>
  <c r="W755" i="2"/>
  <c r="T760" i="2"/>
  <c r="E736" i="2"/>
  <c r="E755" i="2"/>
  <c r="P744" i="2"/>
  <c r="L754" i="2"/>
  <c r="P718" i="2"/>
  <c r="G731" i="2"/>
  <c r="D774" i="2"/>
  <c r="W772" i="2"/>
  <c r="E725" i="2"/>
  <c r="J734" i="2"/>
  <c r="O767" i="2"/>
  <c r="W768" i="2"/>
  <c r="E777" i="2"/>
  <c r="K718" i="2"/>
  <c r="J720" i="2"/>
  <c r="X730" i="2"/>
  <c r="E763" i="2"/>
  <c r="Q770" i="2"/>
  <c r="Y752" i="2"/>
  <c r="Y721" i="2"/>
  <c r="N719" i="2"/>
  <c r="L765" i="2"/>
  <c r="D762" i="2"/>
  <c r="Q752" i="2"/>
  <c r="H727" i="2"/>
  <c r="O718" i="2"/>
  <c r="R728" i="2"/>
  <c r="N756" i="2"/>
  <c r="Q735" i="2"/>
  <c r="U772" i="2"/>
  <c r="M757" i="2"/>
  <c r="E766" i="2"/>
  <c r="G744" i="2"/>
  <c r="V752" i="2"/>
  <c r="X721" i="2"/>
  <c r="L766" i="2"/>
  <c r="Q742" i="2"/>
  <c r="L757" i="2"/>
  <c r="H753" i="2"/>
  <c r="P767" i="2"/>
  <c r="S756" i="2"/>
  <c r="P722" i="2"/>
  <c r="N738" i="2"/>
  <c r="V771" i="2"/>
  <c r="T723" i="2"/>
  <c r="D752" i="2"/>
  <c r="K722" i="2"/>
  <c r="T731" i="2"/>
  <c r="H773" i="2"/>
  <c r="G733" i="2"/>
  <c r="K739" i="2"/>
  <c r="R759" i="2"/>
  <c r="N764" i="2"/>
  <c r="L718" i="2"/>
  <c r="I773" i="2"/>
  <c r="Q737" i="2"/>
  <c r="T768" i="2"/>
  <c r="R723" i="2"/>
  <c r="Y734" i="2"/>
  <c r="W732" i="2"/>
  <c r="V738" i="2"/>
  <c r="S727" i="2"/>
  <c r="O743" i="2"/>
  <c r="W718" i="2"/>
  <c r="J755" i="2"/>
  <c r="G734" i="2"/>
  <c r="R742" i="2"/>
  <c r="M733" i="2"/>
  <c r="D739" i="2"/>
  <c r="L769" i="2"/>
  <c r="D718" i="2"/>
  <c r="L760" i="2"/>
  <c r="Y719" i="2"/>
  <c r="S769" i="2"/>
  <c r="C725" i="2"/>
  <c r="P772" i="2"/>
  <c r="Q739" i="2"/>
  <c r="O724" i="2"/>
  <c r="M728" i="2"/>
  <c r="X764" i="2"/>
  <c r="M741" i="2"/>
  <c r="V718" i="2"/>
  <c r="L726" i="2"/>
  <c r="I762" i="2"/>
  <c r="T736" i="2"/>
  <c r="P740" i="2"/>
  <c r="C739" i="2"/>
  <c r="D717" i="2"/>
  <c r="D754" i="2"/>
  <c r="N761" i="2"/>
  <c r="F726" i="2"/>
  <c r="Q736" i="2"/>
  <c r="T777" i="2"/>
  <c r="C760" i="2"/>
  <c r="K743" i="2"/>
  <c r="L764" i="2"/>
  <c r="V778" i="2"/>
  <c r="S717" i="2"/>
  <c r="D759" i="2"/>
  <c r="B736" i="2"/>
  <c r="Y729" i="2"/>
  <c r="B730" i="2"/>
  <c r="G755" i="2"/>
  <c r="J763" i="2"/>
  <c r="O755" i="2"/>
  <c r="S773" i="2"/>
  <c r="O757" i="2"/>
  <c r="M755" i="2"/>
  <c r="O764" i="2"/>
  <c r="H721" i="2"/>
  <c r="P756" i="2"/>
  <c r="X732" i="2"/>
  <c r="T734" i="2"/>
  <c r="W719" i="2"/>
  <c r="J718" i="2"/>
  <c r="C744" i="2"/>
  <c r="C754" i="2"/>
  <c r="T720" i="2"/>
  <c r="F743" i="2"/>
  <c r="S741" i="2"/>
  <c r="D733" i="2"/>
  <c r="C717" i="2"/>
  <c r="G721" i="2"/>
  <c r="J731" i="2"/>
  <c r="J771" i="2"/>
  <c r="F741" i="2"/>
  <c r="E775" i="2"/>
  <c r="J769" i="2"/>
  <c r="H717" i="2"/>
  <c r="L763" i="2"/>
  <c r="O774" i="2"/>
  <c r="V744" i="2"/>
  <c r="W773" i="2"/>
  <c r="H728" i="2"/>
  <c r="U740" i="2"/>
  <c r="U725" i="2"/>
  <c r="N735" i="2"/>
  <c r="M738" i="2"/>
  <c r="Q751" i="2"/>
  <c r="F752" i="2"/>
  <c r="R740" i="2"/>
  <c r="B741" i="2"/>
  <c r="T735" i="2"/>
  <c r="K757" i="2"/>
  <c r="U728" i="2"/>
  <c r="U751" i="2"/>
  <c r="L774" i="2"/>
  <c r="K740" i="2"/>
  <c r="F722" i="2"/>
  <c r="M770" i="2"/>
  <c r="N760" i="2"/>
  <c r="O736" i="2"/>
  <c r="E744" i="2"/>
  <c r="N736" i="2"/>
  <c r="F757" i="2"/>
  <c r="E759" i="2"/>
  <c r="N740" i="2"/>
  <c r="S775" i="2"/>
  <c r="M774" i="2"/>
  <c r="L753" i="2"/>
  <c r="G751" i="2"/>
  <c r="T759" i="2"/>
  <c r="F735" i="2"/>
  <c r="X719" i="2"/>
  <c r="P757" i="2"/>
  <c r="S736" i="2"/>
  <c r="H762" i="2"/>
  <c r="R743" i="2"/>
  <c r="I760" i="2"/>
  <c r="V742" i="2"/>
  <c r="V758" i="2"/>
  <c r="V724" i="2"/>
  <c r="W776" i="2"/>
  <c r="B717" i="2"/>
  <c r="H771" i="2"/>
  <c r="X757" i="2"/>
  <c r="Y723" i="2"/>
  <c r="V728" i="2"/>
  <c r="L533" i="5"/>
  <c r="L748" i="5" s="1"/>
  <c r="L533" i="6"/>
  <c r="L748" i="6" s="1"/>
  <c r="L533" i="7"/>
  <c r="L748" i="7" s="1"/>
  <c r="O524" i="7"/>
  <c r="O739" i="7" s="1"/>
  <c r="O524" i="6"/>
  <c r="O739" i="6" s="1"/>
  <c r="O524" i="5"/>
  <c r="O739" i="5" s="1"/>
  <c r="J518" i="5"/>
  <c r="J733" i="5" s="1"/>
  <c r="J518" i="7"/>
  <c r="J733" i="7" s="1"/>
  <c r="J518" i="6"/>
  <c r="J733" i="6" s="1"/>
  <c r="G508" i="7"/>
  <c r="G723" i="7" s="1"/>
  <c r="G508" i="5"/>
  <c r="G723" i="5" s="1"/>
  <c r="G508" i="6"/>
  <c r="G723" i="6" s="1"/>
  <c r="T515" i="5"/>
  <c r="T730" i="5" s="1"/>
  <c r="T515" i="7"/>
  <c r="T730" i="7" s="1"/>
  <c r="T515" i="6"/>
  <c r="T730" i="6" s="1"/>
  <c r="B544" i="7"/>
  <c r="B759" i="7" s="1"/>
  <c r="B544" i="6"/>
  <c r="B759" i="6" s="1"/>
  <c r="B544" i="5"/>
  <c r="B759" i="5" s="1"/>
  <c r="N525" i="5"/>
  <c r="N740" i="5" s="1"/>
  <c r="N525" i="7"/>
  <c r="N740" i="7" s="1"/>
  <c r="N525" i="6"/>
  <c r="N740" i="6" s="1"/>
  <c r="O519" i="7"/>
  <c r="O734" i="7" s="1"/>
  <c r="O519" i="6"/>
  <c r="O734" i="6" s="1"/>
  <c r="O519" i="5"/>
  <c r="O734" i="5" s="1"/>
  <c r="Y533" i="5"/>
  <c r="Y748" i="5" s="1"/>
  <c r="Y533" i="6"/>
  <c r="Y748" i="6" s="1"/>
  <c r="Y533" i="7"/>
  <c r="Y748" i="7" s="1"/>
  <c r="W521" i="5"/>
  <c r="W736" i="5" s="1"/>
  <c r="W521" i="7"/>
  <c r="W736" i="7" s="1"/>
  <c r="W521" i="6"/>
  <c r="W736" i="6" s="1"/>
  <c r="K518" i="5"/>
  <c r="K733" i="5" s="1"/>
  <c r="K518" i="7"/>
  <c r="K733" i="7" s="1"/>
  <c r="K518" i="6"/>
  <c r="K733" i="6" s="1"/>
  <c r="W522" i="5"/>
  <c r="W737" i="5" s="1"/>
  <c r="W522" i="6"/>
  <c r="W737" i="6" s="1"/>
  <c r="W522" i="7"/>
  <c r="W737" i="7" s="1"/>
  <c r="N509" i="6"/>
  <c r="N724" i="6" s="1"/>
  <c r="N509" i="5"/>
  <c r="N724" i="5" s="1"/>
  <c r="N509" i="7"/>
  <c r="N724" i="7" s="1"/>
  <c r="X521" i="6"/>
  <c r="X736" i="6" s="1"/>
  <c r="X521" i="5"/>
  <c r="X736" i="5" s="1"/>
  <c r="X521" i="7"/>
  <c r="X736" i="7" s="1"/>
  <c r="X558" i="5"/>
  <c r="X773" i="5" s="1"/>
  <c r="X558" i="6"/>
  <c r="X773" i="6" s="1"/>
  <c r="X558" i="7"/>
  <c r="X773" i="7" s="1"/>
  <c r="H515" i="6"/>
  <c r="H730" i="6" s="1"/>
  <c r="H515" i="5"/>
  <c r="H730" i="5" s="1"/>
  <c r="H515" i="7"/>
  <c r="H730" i="7" s="1"/>
  <c r="R554" i="6"/>
  <c r="R769" i="6" s="1"/>
  <c r="R554" i="5"/>
  <c r="R769" i="5" s="1"/>
  <c r="R554" i="7"/>
  <c r="R769" i="7" s="1"/>
  <c r="U504" i="6"/>
  <c r="U719" i="6" s="1"/>
  <c r="U504" i="5"/>
  <c r="U719" i="5" s="1"/>
  <c r="U504" i="7"/>
  <c r="U719" i="7" s="1"/>
  <c r="U509" i="6"/>
  <c r="U724" i="6" s="1"/>
  <c r="U509" i="7"/>
  <c r="U724" i="7" s="1"/>
  <c r="U509" i="5"/>
  <c r="U724" i="5" s="1"/>
  <c r="B537" i="5"/>
  <c r="B752" i="5" s="1"/>
  <c r="B537" i="6"/>
  <c r="B752" i="6" s="1"/>
  <c r="B537" i="7"/>
  <c r="B752" i="7" s="1"/>
  <c r="F505" i="5"/>
  <c r="F720" i="5" s="1"/>
  <c r="F505" i="6"/>
  <c r="F720" i="6" s="1"/>
  <c r="F505" i="7"/>
  <c r="F720" i="7" s="1"/>
  <c r="C558" i="6"/>
  <c r="C773" i="6" s="1"/>
  <c r="C558" i="5"/>
  <c r="C773" i="5" s="1"/>
  <c r="C558" i="7"/>
  <c r="C773" i="7" s="1"/>
  <c r="S542" i="7"/>
  <c r="S757" i="7" s="1"/>
  <c r="S542" i="5"/>
  <c r="S757" i="5" s="1"/>
  <c r="S542" i="6"/>
  <c r="S757" i="6" s="1"/>
  <c r="B559" i="5"/>
  <c r="B774" i="5" s="1"/>
  <c r="B559" i="6"/>
  <c r="B774" i="6" s="1"/>
  <c r="B559" i="7"/>
  <c r="B774" i="7" s="1"/>
  <c r="G504" i="5"/>
  <c r="G719" i="5" s="1"/>
  <c r="G504" i="6"/>
  <c r="G719" i="6" s="1"/>
  <c r="G504" i="7"/>
  <c r="G719" i="7" s="1"/>
  <c r="S525" i="7"/>
  <c r="S740" i="7" s="1"/>
  <c r="S525" i="5"/>
  <c r="S740" i="5" s="1"/>
  <c r="S525" i="6"/>
  <c r="S740" i="6" s="1"/>
  <c r="D513" i="6"/>
  <c r="D728" i="6" s="1"/>
  <c r="D513" i="5"/>
  <c r="D728" i="5" s="1"/>
  <c r="D513" i="7"/>
  <c r="D728" i="7" s="1"/>
  <c r="W503" i="7"/>
  <c r="W718" i="7" s="1"/>
  <c r="W503" i="6"/>
  <c r="W718" i="6" s="1"/>
  <c r="N536" i="5"/>
  <c r="N751" i="5" s="1"/>
  <c r="N536" i="7"/>
  <c r="N751" i="7" s="1"/>
  <c r="T522" i="6"/>
  <c r="T737" i="6" s="1"/>
  <c r="T522" i="7"/>
  <c r="T737" i="7" s="1"/>
  <c r="T522" i="5"/>
  <c r="T737" i="5" s="1"/>
  <c r="C514" i="6"/>
  <c r="C729" i="6" s="1"/>
  <c r="C514" i="7"/>
  <c r="C729" i="7" s="1"/>
  <c r="C514" i="5"/>
  <c r="C729" i="5" s="1"/>
  <c r="V499" i="5"/>
  <c r="V714" i="5" s="1"/>
  <c r="V499" i="7"/>
  <c r="V714" i="7" s="1"/>
  <c r="V499" i="6"/>
  <c r="V714" i="6" s="1"/>
  <c r="K502" i="6"/>
  <c r="K717" i="6" s="1"/>
  <c r="K502" i="5"/>
  <c r="K717" i="5" s="1"/>
  <c r="K502" i="7"/>
  <c r="K717" i="7" s="1"/>
  <c r="C504" i="6"/>
  <c r="C719" i="6" s="1"/>
  <c r="C504" i="5"/>
  <c r="C719" i="5" s="1"/>
  <c r="C504" i="7"/>
  <c r="C719" i="7" s="1"/>
  <c r="W517" i="5"/>
  <c r="W732" i="5" s="1"/>
  <c r="W517" i="7"/>
  <c r="W732" i="7" s="1"/>
  <c r="W517" i="6"/>
  <c r="W732" i="6" s="1"/>
  <c r="I502" i="5"/>
  <c r="I717" i="5" s="1"/>
  <c r="I502" i="6"/>
  <c r="I717" i="6" s="1"/>
  <c r="N519" i="6"/>
  <c r="N734" i="6" s="1"/>
  <c r="N519" i="5"/>
  <c r="N734" i="5" s="1"/>
  <c r="N519" i="7"/>
  <c r="N734" i="7" s="1"/>
  <c r="G511" i="6"/>
  <c r="G726" i="6" s="1"/>
  <c r="G511" i="7"/>
  <c r="G726" i="7" s="1"/>
  <c r="G511" i="5"/>
  <c r="G726" i="5" s="1"/>
  <c r="J542" i="5"/>
  <c r="J757" i="5" s="1"/>
  <c r="J542" i="7"/>
  <c r="J757" i="7" s="1"/>
  <c r="J542" i="6"/>
  <c r="J757" i="6" s="1"/>
  <c r="U548" i="6"/>
  <c r="U763" i="6" s="1"/>
  <c r="U548" i="5"/>
  <c r="U763" i="5" s="1"/>
  <c r="U548" i="7"/>
  <c r="U763" i="7" s="1"/>
  <c r="K516" i="5"/>
  <c r="K731" i="5" s="1"/>
  <c r="K516" i="7"/>
  <c r="K731" i="7" s="1"/>
  <c r="K516" i="6"/>
  <c r="K731" i="6" s="1"/>
  <c r="D502" i="5"/>
  <c r="D717" i="5" s="1"/>
  <c r="D502" i="6"/>
  <c r="D717" i="6" s="1"/>
  <c r="D502" i="7"/>
  <c r="D717" i="7" s="1"/>
  <c r="P551" i="5"/>
  <c r="P766" i="5" s="1"/>
  <c r="P551" i="6"/>
  <c r="P766" i="6" s="1"/>
  <c r="P551" i="7"/>
  <c r="P766" i="7" s="1"/>
  <c r="Y507" i="5"/>
  <c r="Y722" i="5" s="1"/>
  <c r="Y507" i="7"/>
  <c r="Y722" i="7" s="1"/>
  <c r="Y507" i="6"/>
  <c r="Y722" i="6" s="1"/>
  <c r="X538" i="6"/>
  <c r="X753" i="6" s="1"/>
  <c r="X538" i="5"/>
  <c r="X753" i="5" s="1"/>
  <c r="X538" i="7"/>
  <c r="X753" i="7" s="1"/>
  <c r="D514" i="5"/>
  <c r="D729" i="5" s="1"/>
  <c r="D514" i="7"/>
  <c r="D729" i="7" s="1"/>
  <c r="D514" i="6"/>
  <c r="D729" i="6" s="1"/>
  <c r="V538" i="7"/>
  <c r="V753" i="7" s="1"/>
  <c r="V538" i="6"/>
  <c r="V753" i="6" s="1"/>
  <c r="V538" i="5"/>
  <c r="V753" i="5" s="1"/>
  <c r="O538" i="5"/>
  <c r="O753" i="5" s="1"/>
  <c r="O538" i="6"/>
  <c r="O753" i="6" s="1"/>
  <c r="O538" i="7"/>
  <c r="O753" i="7" s="1"/>
  <c r="Q558" i="6"/>
  <c r="Q773" i="6" s="1"/>
  <c r="Q558" i="5"/>
  <c r="Q773" i="5" s="1"/>
  <c r="Q558" i="7"/>
  <c r="Q773" i="7" s="1"/>
  <c r="M551" i="6"/>
  <c r="M766" i="6" s="1"/>
  <c r="M551" i="7"/>
  <c r="M766" i="7" s="1"/>
  <c r="M551" i="5"/>
  <c r="M766" i="5" s="1"/>
  <c r="M514" i="5"/>
  <c r="M729" i="5" s="1"/>
  <c r="M514" i="7"/>
  <c r="M729" i="7" s="1"/>
  <c r="U512" i="7"/>
  <c r="U727" i="7" s="1"/>
  <c r="U512" i="5"/>
  <c r="U727" i="5" s="1"/>
  <c r="U512" i="6"/>
  <c r="U727" i="6" s="1"/>
  <c r="Q511" i="7"/>
  <c r="Q726" i="7" s="1"/>
  <c r="Q511" i="6"/>
  <c r="Q726" i="6" s="1"/>
  <c r="Q511" i="5"/>
  <c r="Q726" i="5" s="1"/>
  <c r="T521" i="5"/>
  <c r="T736" i="5" s="1"/>
  <c r="T521" i="6"/>
  <c r="T736" i="6" s="1"/>
  <c r="T521" i="7"/>
  <c r="T736" i="7" s="1"/>
  <c r="X511" i="6"/>
  <c r="X726" i="6" s="1"/>
  <c r="X511" i="5"/>
  <c r="X726" i="5" s="1"/>
  <c r="X511" i="7"/>
  <c r="X726" i="7" s="1"/>
  <c r="K499" i="7"/>
  <c r="K714" i="7" s="1"/>
  <c r="K499" i="6"/>
  <c r="K714" i="6" s="1"/>
  <c r="K499" i="5"/>
  <c r="K714" i="5" s="1"/>
  <c r="X500" i="5"/>
  <c r="X715" i="5" s="1"/>
  <c r="X500" i="7"/>
  <c r="X715" i="7" s="1"/>
  <c r="X500" i="6"/>
  <c r="X715" i="6" s="1"/>
  <c r="U539" i="5"/>
  <c r="U754" i="5" s="1"/>
  <c r="U539" i="6"/>
  <c r="U754" i="6" s="1"/>
  <c r="U539" i="7"/>
  <c r="U754" i="7" s="1"/>
  <c r="I536" i="7"/>
  <c r="I751" i="7" s="1"/>
  <c r="I536" i="6"/>
  <c r="I751" i="6" s="1"/>
  <c r="I536" i="5"/>
  <c r="I751" i="5" s="1"/>
  <c r="S544" i="7"/>
  <c r="S759" i="7" s="1"/>
  <c r="S544" i="5"/>
  <c r="S759" i="5" s="1"/>
  <c r="S544" i="6"/>
  <c r="S759" i="6" s="1"/>
  <c r="H543" i="6"/>
  <c r="H758" i="6" s="1"/>
  <c r="H543" i="7"/>
  <c r="H758" i="7" s="1"/>
  <c r="H543" i="5"/>
  <c r="H758" i="5" s="1"/>
  <c r="R507" i="5"/>
  <c r="R722" i="5" s="1"/>
  <c r="R507" i="7"/>
  <c r="R722" i="7" s="1"/>
  <c r="R507" i="6"/>
  <c r="R722" i="6" s="1"/>
  <c r="E501" i="7"/>
  <c r="E716" i="7" s="1"/>
  <c r="E501" i="6"/>
  <c r="E716" i="6" s="1"/>
  <c r="E501" i="5"/>
  <c r="E716" i="5" s="1"/>
  <c r="C501" i="7"/>
  <c r="C716" i="7" s="1"/>
  <c r="C501" i="6"/>
  <c r="C716" i="6" s="1"/>
  <c r="C501" i="5"/>
  <c r="C716" i="5" s="1"/>
  <c r="M513" i="6"/>
  <c r="M728" i="6" s="1"/>
  <c r="M513" i="5"/>
  <c r="M728" i="5" s="1"/>
  <c r="M513" i="7"/>
  <c r="M728" i="7" s="1"/>
  <c r="G551" i="6"/>
  <c r="G766" i="6" s="1"/>
  <c r="G551" i="7"/>
  <c r="G766" i="7" s="1"/>
  <c r="G551" i="5"/>
  <c r="G766" i="5" s="1"/>
  <c r="G509" i="6"/>
  <c r="G724" i="6" s="1"/>
  <c r="G509" i="5"/>
  <c r="G724" i="5" s="1"/>
  <c r="G509" i="7"/>
  <c r="G724" i="7" s="1"/>
  <c r="L552" i="6"/>
  <c r="L767" i="6" s="1"/>
  <c r="L552" i="7"/>
  <c r="L767" i="7" s="1"/>
  <c r="L552" i="5"/>
  <c r="L767" i="5" s="1"/>
  <c r="X524" i="7"/>
  <c r="X739" i="7" s="1"/>
  <c r="X524" i="6"/>
  <c r="X739" i="6" s="1"/>
  <c r="X524" i="5"/>
  <c r="X739" i="5" s="1"/>
  <c r="B514" i="6"/>
  <c r="B729" i="6" s="1"/>
  <c r="B514" i="5"/>
  <c r="B729" i="5" s="1"/>
  <c r="B514" i="7"/>
  <c r="B729" i="7" s="1"/>
  <c r="N553" i="7"/>
  <c r="N768" i="7" s="1"/>
  <c r="N553" i="6"/>
  <c r="N768" i="6" s="1"/>
  <c r="N553" i="5"/>
  <c r="N768" i="5" s="1"/>
  <c r="G553" i="6"/>
  <c r="G768" i="6" s="1"/>
  <c r="G553" i="5"/>
  <c r="G768" i="5" s="1"/>
  <c r="G553" i="7"/>
  <c r="G768" i="7" s="1"/>
  <c r="J538" i="5"/>
  <c r="J753" i="5" s="1"/>
  <c r="J538" i="7"/>
  <c r="J753" i="7" s="1"/>
  <c r="J538" i="6"/>
  <c r="J753" i="6" s="1"/>
  <c r="V511" i="6"/>
  <c r="V726" i="6" s="1"/>
  <c r="V511" i="7"/>
  <c r="V726" i="7" s="1"/>
  <c r="V511" i="5"/>
  <c r="V726" i="5" s="1"/>
  <c r="Q535" i="6"/>
  <c r="Q750" i="6" s="1"/>
  <c r="Q535" i="7"/>
  <c r="Q750" i="7" s="1"/>
  <c r="Q535" i="5"/>
  <c r="Q750" i="5" s="1"/>
  <c r="F515" i="6"/>
  <c r="F730" i="6" s="1"/>
  <c r="F515" i="7"/>
  <c r="F730" i="7" s="1"/>
  <c r="F515" i="5"/>
  <c r="F730" i="5" s="1"/>
  <c r="D537" i="7"/>
  <c r="D752" i="7" s="1"/>
  <c r="D537" i="5"/>
  <c r="D752" i="5" s="1"/>
  <c r="D537" i="6"/>
  <c r="D752" i="6" s="1"/>
  <c r="Q512" i="5"/>
  <c r="Q727" i="5" s="1"/>
  <c r="Q512" i="7"/>
  <c r="Q727" i="7" s="1"/>
  <c r="Q512" i="6"/>
  <c r="Q727" i="6" s="1"/>
  <c r="L521" i="7"/>
  <c r="L736" i="7" s="1"/>
  <c r="L521" i="5"/>
  <c r="L736" i="5" s="1"/>
  <c r="L521" i="6"/>
  <c r="L736" i="6" s="1"/>
  <c r="D560" i="5"/>
  <c r="D775" i="5" s="1"/>
  <c r="D560" i="6"/>
  <c r="D775" i="6" s="1"/>
  <c r="D560" i="7"/>
  <c r="D775" i="7" s="1"/>
  <c r="K537" i="7"/>
  <c r="K752" i="7" s="1"/>
  <c r="K537" i="5"/>
  <c r="K752" i="5" s="1"/>
  <c r="K537" i="6"/>
  <c r="K752" i="6" s="1"/>
  <c r="B540" i="5"/>
  <c r="B755" i="5" s="1"/>
  <c r="B540" i="7"/>
  <c r="B755" i="7" s="1"/>
  <c r="B540" i="6"/>
  <c r="B755" i="6" s="1"/>
  <c r="H560" i="7"/>
  <c r="H775" i="7" s="1"/>
  <c r="H560" i="6"/>
  <c r="H775" i="6" s="1"/>
  <c r="H560" i="5"/>
  <c r="H775" i="5" s="1"/>
  <c r="Y521" i="7"/>
  <c r="Y736" i="7" s="1"/>
  <c r="Y521" i="6"/>
  <c r="Y736" i="6" s="1"/>
  <c r="Y521" i="5"/>
  <c r="Y736" i="5" s="1"/>
  <c r="I556" i="7"/>
  <c r="I771" i="7" s="1"/>
  <c r="I556" i="5"/>
  <c r="I771" i="5" s="1"/>
  <c r="I556" i="6"/>
  <c r="I771" i="6" s="1"/>
  <c r="Q544" i="7"/>
  <c r="Q759" i="7" s="1"/>
  <c r="Q544" i="6"/>
  <c r="Q759" i="6" s="1"/>
  <c r="Q544" i="5"/>
  <c r="Q759" i="5" s="1"/>
  <c r="M557" i="7"/>
  <c r="M772" i="7" s="1"/>
  <c r="M557" i="6"/>
  <c r="M772" i="6" s="1"/>
  <c r="M557" i="5"/>
  <c r="M772" i="5" s="1"/>
  <c r="P559" i="7"/>
  <c r="P774" i="7" s="1"/>
  <c r="P559" i="6"/>
  <c r="P774" i="6" s="1"/>
  <c r="P559" i="5"/>
  <c r="P774" i="5" s="1"/>
  <c r="C524" i="6"/>
  <c r="C739" i="6" s="1"/>
  <c r="C524" i="5"/>
  <c r="C739" i="5" s="1"/>
  <c r="C524" i="7"/>
  <c r="C739" i="7" s="1"/>
  <c r="J550" i="6"/>
  <c r="J765" i="6" s="1"/>
  <c r="J550" i="7"/>
  <c r="J765" i="7" s="1"/>
  <c r="J550" i="5"/>
  <c r="J765" i="5" s="1"/>
  <c r="X534" i="7"/>
  <c r="X749" i="7" s="1"/>
  <c r="X534" i="5"/>
  <c r="X749" i="5" s="1"/>
  <c r="X534" i="6"/>
  <c r="X749" i="6" s="1"/>
  <c r="W520" i="5"/>
  <c r="W735" i="5" s="1"/>
  <c r="W520" i="6"/>
  <c r="W735" i="6" s="1"/>
  <c r="W520" i="7"/>
  <c r="W735" i="7" s="1"/>
  <c r="R517" i="7"/>
  <c r="R732" i="7" s="1"/>
  <c r="R517" i="6"/>
  <c r="R732" i="6" s="1"/>
  <c r="R517" i="5"/>
  <c r="R732" i="5" s="1"/>
  <c r="G534" i="6"/>
  <c r="G749" i="6" s="1"/>
  <c r="G534" i="7"/>
  <c r="G749" i="7" s="1"/>
  <c r="G534" i="5"/>
  <c r="G749" i="5" s="1"/>
  <c r="V559" i="6"/>
  <c r="V774" i="6" s="1"/>
  <c r="V559" i="7"/>
  <c r="V774" i="7" s="1"/>
  <c r="V559" i="5"/>
  <c r="V774" i="5" s="1"/>
  <c r="U500" i="6"/>
  <c r="U715" i="6" s="1"/>
  <c r="U500" i="7"/>
  <c r="U715" i="7" s="1"/>
  <c r="U500" i="5"/>
  <c r="U715" i="5" s="1"/>
  <c r="C520" i="7"/>
  <c r="C735" i="7" s="1"/>
  <c r="C520" i="5"/>
  <c r="C735" i="5" s="1"/>
  <c r="C520" i="6"/>
  <c r="C735" i="6" s="1"/>
  <c r="H540" i="7"/>
  <c r="H755" i="7" s="1"/>
  <c r="H540" i="6"/>
  <c r="H755" i="6" s="1"/>
  <c r="H540" i="5"/>
  <c r="H755" i="5" s="1"/>
  <c r="H518" i="7"/>
  <c r="H733" i="7" s="1"/>
  <c r="H518" i="5"/>
  <c r="H733" i="5" s="1"/>
  <c r="H518" i="6"/>
  <c r="H733" i="6" s="1"/>
  <c r="B542" i="6"/>
  <c r="B757" i="6" s="1"/>
  <c r="B542" i="5"/>
  <c r="B757" i="5" s="1"/>
  <c r="B542" i="7"/>
  <c r="B757" i="7" s="1"/>
  <c r="V521" i="5"/>
  <c r="V736" i="5" s="1"/>
  <c r="V521" i="6"/>
  <c r="V736" i="6" s="1"/>
  <c r="V521" i="7"/>
  <c r="V736" i="7" s="1"/>
  <c r="S502" i="6"/>
  <c r="S717" i="6" s="1"/>
  <c r="S502" i="7"/>
  <c r="S717" i="7" s="1"/>
  <c r="S502" i="5"/>
  <c r="S717" i="5" s="1"/>
  <c r="N551" i="7"/>
  <c r="N766" i="7" s="1"/>
  <c r="N551" i="5"/>
  <c r="N766" i="5" s="1"/>
  <c r="O543" i="5"/>
  <c r="O758" i="5" s="1"/>
  <c r="O543" i="6"/>
  <c r="O758" i="6" s="1"/>
  <c r="O543" i="7"/>
  <c r="O758" i="7" s="1"/>
  <c r="E558" i="7"/>
  <c r="E773" i="7" s="1"/>
  <c r="E558" i="5"/>
  <c r="E773" i="5" s="1"/>
  <c r="E558" i="6"/>
  <c r="E773" i="6" s="1"/>
  <c r="P555" i="7"/>
  <c r="P770" i="7" s="1"/>
  <c r="P555" i="5"/>
  <c r="P770" i="5" s="1"/>
  <c r="P555" i="6"/>
  <c r="P770" i="6" s="1"/>
  <c r="W534" i="5"/>
  <c r="W749" i="5" s="1"/>
  <c r="W534" i="6"/>
  <c r="W749" i="6" s="1"/>
  <c r="W534" i="7"/>
  <c r="W749" i="7" s="1"/>
  <c r="H524" i="6"/>
  <c r="H739" i="6" s="1"/>
  <c r="H524" i="7"/>
  <c r="H739" i="7" s="1"/>
  <c r="H524" i="5"/>
  <c r="H739" i="5" s="1"/>
  <c r="U501" i="6"/>
  <c r="U716" i="6" s="1"/>
  <c r="U501" i="5"/>
  <c r="U716" i="5" s="1"/>
  <c r="U501" i="7"/>
  <c r="U716" i="7" s="1"/>
  <c r="L540" i="7"/>
  <c r="L755" i="7" s="1"/>
  <c r="L540" i="6"/>
  <c r="L755" i="6" s="1"/>
  <c r="L540" i="5"/>
  <c r="L755" i="5" s="1"/>
  <c r="X504" i="7"/>
  <c r="X719" i="7" s="1"/>
  <c r="X504" i="5"/>
  <c r="X719" i="5" s="1"/>
  <c r="X504" i="6"/>
  <c r="X719" i="6" s="1"/>
  <c r="L525" i="6"/>
  <c r="L740" i="6" s="1"/>
  <c r="L525" i="5"/>
  <c r="L740" i="5" s="1"/>
  <c r="L525" i="7"/>
  <c r="L740" i="7" s="1"/>
  <c r="S506" i="6"/>
  <c r="S721" i="6" s="1"/>
  <c r="S506" i="7"/>
  <c r="S721" i="7" s="1"/>
  <c r="S506" i="5"/>
  <c r="S721" i="5" s="1"/>
  <c r="E535" i="5"/>
  <c r="E750" i="5" s="1"/>
  <c r="E535" i="6"/>
  <c r="E750" i="6" s="1"/>
  <c r="E535" i="7"/>
  <c r="E750" i="7" s="1"/>
  <c r="O533" i="6"/>
  <c r="O748" i="6" s="1"/>
  <c r="O533" i="7"/>
  <c r="O748" i="7" s="1"/>
  <c r="O533" i="5"/>
  <c r="O748" i="5" s="1"/>
  <c r="S501" i="5"/>
  <c r="S716" i="5" s="1"/>
  <c r="S501" i="6"/>
  <c r="S716" i="6" s="1"/>
  <c r="S501" i="7"/>
  <c r="S716" i="7" s="1"/>
  <c r="I552" i="5"/>
  <c r="I767" i="5" s="1"/>
  <c r="I552" i="7"/>
  <c r="I767" i="7" s="1"/>
  <c r="I552" i="6"/>
  <c r="I767" i="6" s="1"/>
  <c r="B501" i="5"/>
  <c r="B716" i="5" s="1"/>
  <c r="B501" i="7"/>
  <c r="B716" i="7" s="1"/>
  <c r="B501" i="6"/>
  <c r="B716" i="6" s="1"/>
  <c r="P520" i="5"/>
  <c r="P735" i="5" s="1"/>
  <c r="P520" i="7"/>
  <c r="P735" i="7" s="1"/>
  <c r="P520" i="6"/>
  <c r="P735" i="6" s="1"/>
  <c r="C541" i="6"/>
  <c r="C756" i="6" s="1"/>
  <c r="C541" i="5"/>
  <c r="C756" i="5" s="1"/>
  <c r="Q549" i="7"/>
  <c r="Q764" i="7" s="1"/>
  <c r="Q549" i="5"/>
  <c r="Q764" i="5" s="1"/>
  <c r="Q549" i="6"/>
  <c r="Q764" i="6" s="1"/>
  <c r="F524" i="5"/>
  <c r="F739" i="5" s="1"/>
  <c r="F524" i="7"/>
  <c r="F739" i="7" s="1"/>
  <c r="F524" i="6"/>
  <c r="F739" i="6" s="1"/>
  <c r="H557" i="6"/>
  <c r="H772" i="6" s="1"/>
  <c r="H557" i="5"/>
  <c r="H772" i="5" s="1"/>
  <c r="H557" i="7"/>
  <c r="H772" i="7" s="1"/>
  <c r="T512" i="5"/>
  <c r="T727" i="5" s="1"/>
  <c r="T512" i="6"/>
  <c r="T727" i="6" s="1"/>
  <c r="T512" i="7"/>
  <c r="T727" i="7" s="1"/>
  <c r="L505" i="7"/>
  <c r="L720" i="7" s="1"/>
  <c r="L505" i="6"/>
  <c r="L720" i="6" s="1"/>
  <c r="L505" i="5"/>
  <c r="L720" i="5" s="1"/>
  <c r="H513" i="7"/>
  <c r="H728" i="7" s="1"/>
  <c r="H513" i="6"/>
  <c r="H728" i="6" s="1"/>
  <c r="H513" i="5"/>
  <c r="H728" i="5" s="1"/>
  <c r="P557" i="5"/>
  <c r="P772" i="5" s="1"/>
  <c r="P557" i="7"/>
  <c r="P772" i="7" s="1"/>
  <c r="P557" i="6"/>
  <c r="P772" i="6" s="1"/>
  <c r="G522" i="7"/>
  <c r="G737" i="7" s="1"/>
  <c r="G522" i="6"/>
  <c r="G737" i="6" s="1"/>
  <c r="G522" i="5"/>
  <c r="G737" i="5" s="1"/>
  <c r="I553" i="7"/>
  <c r="I768" i="7" s="1"/>
  <c r="I553" i="5"/>
  <c r="I768" i="5" s="1"/>
  <c r="I553" i="6"/>
  <c r="I768" i="6" s="1"/>
  <c r="Q545" i="7"/>
  <c r="Q760" i="7" s="1"/>
  <c r="Q545" i="5"/>
  <c r="Q760" i="5" s="1"/>
  <c r="Q545" i="6"/>
  <c r="Q760" i="6" s="1"/>
  <c r="E500" i="7"/>
  <c r="E715" i="7" s="1"/>
  <c r="E500" i="5"/>
  <c r="E715" i="5" s="1"/>
  <c r="E500" i="6"/>
  <c r="E715" i="6" s="1"/>
  <c r="C543" i="7"/>
  <c r="C758" i="7" s="1"/>
  <c r="C543" i="5"/>
  <c r="C758" i="5" s="1"/>
  <c r="C543" i="6"/>
  <c r="C758" i="6" s="1"/>
  <c r="G523" i="5"/>
  <c r="G738" i="5" s="1"/>
  <c r="G523" i="6"/>
  <c r="G738" i="6" s="1"/>
  <c r="G523" i="7"/>
  <c r="G738" i="7" s="1"/>
  <c r="Q509" i="6"/>
  <c r="Q724" i="6" s="1"/>
  <c r="Q509" i="5"/>
  <c r="Q724" i="5" s="1"/>
  <c r="Q509" i="7"/>
  <c r="Q724" i="7" s="1"/>
  <c r="V508" i="6"/>
  <c r="V723" i="6" s="1"/>
  <c r="V508" i="5"/>
  <c r="V723" i="5" s="1"/>
  <c r="V508" i="7"/>
  <c r="V723" i="7" s="1"/>
  <c r="E517" i="7"/>
  <c r="E732" i="7" s="1"/>
  <c r="E517" i="5"/>
  <c r="E732" i="5" s="1"/>
  <c r="E517" i="6"/>
  <c r="E732" i="6" s="1"/>
  <c r="P552" i="5"/>
  <c r="P767" i="5" s="1"/>
  <c r="P552" i="7"/>
  <c r="P767" i="7" s="1"/>
  <c r="J533" i="6"/>
  <c r="J748" i="6" s="1"/>
  <c r="J533" i="7"/>
  <c r="J748" i="7" s="1"/>
  <c r="J533" i="5"/>
  <c r="J748" i="5" s="1"/>
  <c r="F510" i="5"/>
  <c r="F725" i="5" s="1"/>
  <c r="F510" i="7"/>
  <c r="F725" i="7" s="1"/>
  <c r="F510" i="6"/>
  <c r="F725" i="6" s="1"/>
  <c r="K507" i="6"/>
  <c r="K722" i="6" s="1"/>
  <c r="K507" i="5"/>
  <c r="K722" i="5" s="1"/>
  <c r="K507" i="7"/>
  <c r="K722" i="7" s="1"/>
  <c r="B545" i="7"/>
  <c r="B760" i="7" s="1"/>
  <c r="B545" i="6"/>
  <c r="B760" i="6" s="1"/>
  <c r="B545" i="5"/>
  <c r="B760" i="5" s="1"/>
  <c r="E547" i="6"/>
  <c r="E762" i="6" s="1"/>
  <c r="E547" i="5"/>
  <c r="E762" i="5" s="1"/>
  <c r="E547" i="7"/>
  <c r="E762" i="7" s="1"/>
  <c r="I549" i="7"/>
  <c r="I764" i="7" s="1"/>
  <c r="I549" i="6"/>
  <c r="I764" i="6" s="1"/>
  <c r="I549" i="5"/>
  <c r="I764" i="5" s="1"/>
  <c r="K505" i="7"/>
  <c r="K720" i="7" s="1"/>
  <c r="K505" i="6"/>
  <c r="K720" i="6" s="1"/>
  <c r="K505" i="5"/>
  <c r="K720" i="5" s="1"/>
  <c r="K515" i="5"/>
  <c r="K730" i="5" s="1"/>
  <c r="K515" i="7"/>
  <c r="K730" i="7" s="1"/>
  <c r="K515" i="6"/>
  <c r="K730" i="6" s="1"/>
  <c r="V519" i="7"/>
  <c r="V734" i="7" s="1"/>
  <c r="V519" i="6"/>
  <c r="V734" i="6" s="1"/>
  <c r="V519" i="5"/>
  <c r="V734" i="5" s="1"/>
  <c r="E533" i="7"/>
  <c r="E748" i="7" s="1"/>
  <c r="E533" i="6"/>
  <c r="E748" i="6" s="1"/>
  <c r="E533" i="5"/>
  <c r="E748" i="5" s="1"/>
  <c r="N514" i="7"/>
  <c r="N729" i="7" s="1"/>
  <c r="N514" i="5"/>
  <c r="N729" i="5" s="1"/>
  <c r="N514" i="6"/>
  <c r="N729" i="6" s="1"/>
  <c r="U540" i="7"/>
  <c r="U755" i="7" s="1"/>
  <c r="U540" i="5"/>
  <c r="U755" i="5" s="1"/>
  <c r="U540" i="6"/>
  <c r="U755" i="6" s="1"/>
  <c r="B536" i="5"/>
  <c r="B751" i="5" s="1"/>
  <c r="B536" i="6"/>
  <c r="B751" i="6" s="1"/>
  <c r="B536" i="7"/>
  <c r="B751" i="7" s="1"/>
  <c r="F556" i="5"/>
  <c r="F771" i="5" s="1"/>
  <c r="F556" i="6"/>
  <c r="F771" i="6" s="1"/>
  <c r="F556" i="7"/>
  <c r="F771" i="7" s="1"/>
  <c r="C535" i="6"/>
  <c r="C750" i="6" s="1"/>
  <c r="C535" i="5"/>
  <c r="C750" i="5" s="1"/>
  <c r="C535" i="7"/>
  <c r="C750" i="7" s="1"/>
  <c r="T544" i="5"/>
  <c r="T759" i="5" s="1"/>
  <c r="T544" i="6"/>
  <c r="T759" i="6" s="1"/>
  <c r="T544" i="7"/>
  <c r="T759" i="7" s="1"/>
  <c r="N526" i="6"/>
  <c r="N741" i="6" s="1"/>
  <c r="N526" i="5"/>
  <c r="N741" i="5" s="1"/>
  <c r="N526" i="7"/>
  <c r="N741" i="7" s="1"/>
  <c r="Y523" i="7"/>
  <c r="Y738" i="7" s="1"/>
  <c r="Y523" i="6"/>
  <c r="Y738" i="6" s="1"/>
  <c r="Y523" i="5"/>
  <c r="Y738" i="5" s="1"/>
  <c r="Y519" i="5"/>
  <c r="Y734" i="5" s="1"/>
  <c r="Y519" i="6"/>
  <c r="Y734" i="6" s="1"/>
  <c r="Y519" i="7"/>
  <c r="Y734" i="7" s="1"/>
  <c r="R512" i="7"/>
  <c r="R727" i="7" s="1"/>
  <c r="R512" i="5"/>
  <c r="R727" i="5" s="1"/>
  <c r="R512" i="6"/>
  <c r="R727" i="6" s="1"/>
  <c r="H559" i="7"/>
  <c r="H774" i="7" s="1"/>
  <c r="H559" i="5"/>
  <c r="H774" i="5" s="1"/>
  <c r="H559" i="6"/>
  <c r="H774" i="6" s="1"/>
  <c r="T520" i="5"/>
  <c r="T735" i="5" s="1"/>
  <c r="T520" i="6"/>
  <c r="T735" i="6" s="1"/>
  <c r="T520" i="7"/>
  <c r="T735" i="7" s="1"/>
  <c r="H552" i="5"/>
  <c r="H767" i="5" s="1"/>
  <c r="H552" i="7"/>
  <c r="H767" i="7" s="1"/>
  <c r="H552" i="6"/>
  <c r="H767" i="6" s="1"/>
  <c r="H537" i="7"/>
  <c r="H752" i="7" s="1"/>
  <c r="H537" i="5"/>
  <c r="H752" i="5" s="1"/>
  <c r="H537" i="6"/>
  <c r="H752" i="6" s="1"/>
  <c r="V550" i="6"/>
  <c r="V765" i="6" s="1"/>
  <c r="V550" i="7"/>
  <c r="V765" i="7" s="1"/>
  <c r="V550" i="5"/>
  <c r="V765" i="5" s="1"/>
  <c r="I533" i="7"/>
  <c r="I748" i="7" s="1"/>
  <c r="I533" i="5"/>
  <c r="I748" i="5" s="1"/>
  <c r="I533" i="6"/>
  <c r="I748" i="6" s="1"/>
  <c r="V535" i="6"/>
  <c r="V750" i="6" s="1"/>
  <c r="V535" i="5"/>
  <c r="V750" i="5" s="1"/>
  <c r="V535" i="7"/>
  <c r="V750" i="7" s="1"/>
  <c r="G560" i="7"/>
  <c r="G775" i="7" s="1"/>
  <c r="G560" i="5"/>
  <c r="G775" i="5" s="1"/>
  <c r="G560" i="6"/>
  <c r="G775" i="6" s="1"/>
  <c r="B555" i="5"/>
  <c r="B770" i="5" s="1"/>
  <c r="B555" i="7"/>
  <c r="B770" i="7" s="1"/>
  <c r="B555" i="6"/>
  <c r="B770" i="6" s="1"/>
  <c r="H522" i="7"/>
  <c r="H737" i="7" s="1"/>
  <c r="H522" i="5"/>
  <c r="H737" i="5" s="1"/>
  <c r="H522" i="6"/>
  <c r="H737" i="6" s="1"/>
  <c r="C548" i="7"/>
  <c r="C763" i="7" s="1"/>
  <c r="C548" i="5"/>
  <c r="C763" i="5" s="1"/>
  <c r="C548" i="6"/>
  <c r="C763" i="6" s="1"/>
  <c r="J514" i="7"/>
  <c r="J729" i="7" s="1"/>
  <c r="J514" i="6"/>
  <c r="J729" i="6" s="1"/>
  <c r="J514" i="5"/>
  <c r="J729" i="5" s="1"/>
  <c r="I534" i="5"/>
  <c r="I749" i="5" s="1"/>
  <c r="I534" i="6"/>
  <c r="I749" i="6" s="1"/>
  <c r="I534" i="7"/>
  <c r="I749" i="7" s="1"/>
  <c r="K519" i="7"/>
  <c r="K734" i="7" s="1"/>
  <c r="K519" i="6"/>
  <c r="K734" i="6" s="1"/>
  <c r="E555" i="5"/>
  <c r="E770" i="5" s="1"/>
  <c r="E555" i="7"/>
  <c r="E770" i="7" s="1"/>
  <c r="E555" i="6"/>
  <c r="E770" i="6" s="1"/>
  <c r="G558" i="7"/>
  <c r="G773" i="7" s="1"/>
  <c r="G558" i="6"/>
  <c r="G773" i="6" s="1"/>
  <c r="G558" i="5"/>
  <c r="G773" i="5" s="1"/>
  <c r="T552" i="7"/>
  <c r="T767" i="7" s="1"/>
  <c r="T552" i="6"/>
  <c r="T767" i="6" s="1"/>
  <c r="T552" i="5"/>
  <c r="T767" i="5" s="1"/>
  <c r="K548" i="6"/>
  <c r="K763" i="6" s="1"/>
  <c r="K548" i="5"/>
  <c r="K763" i="5" s="1"/>
  <c r="K548" i="7"/>
  <c r="K763" i="7" s="1"/>
  <c r="L555" i="6"/>
  <c r="L770" i="6" s="1"/>
  <c r="L555" i="7"/>
  <c r="L770" i="7" s="1"/>
  <c r="L555" i="5"/>
  <c r="L770" i="5" s="1"/>
  <c r="W549" i="7"/>
  <c r="W764" i="7" s="1"/>
  <c r="W549" i="6"/>
  <c r="W764" i="6" s="1"/>
  <c r="W549" i="5"/>
  <c r="W764" i="5" s="1"/>
  <c r="N545" i="7"/>
  <c r="N760" i="7" s="1"/>
  <c r="N545" i="6"/>
  <c r="N760" i="6" s="1"/>
  <c r="N545" i="5"/>
  <c r="N760" i="5" s="1"/>
  <c r="E560" i="5"/>
  <c r="E775" i="5" s="1"/>
  <c r="E560" i="6"/>
  <c r="E775" i="6" s="1"/>
  <c r="E560" i="7"/>
  <c r="E775" i="7" s="1"/>
  <c r="W519" i="7"/>
  <c r="W734" i="7" s="1"/>
  <c r="W519" i="6"/>
  <c r="W734" i="6" s="1"/>
  <c r="W519" i="5"/>
  <c r="W734" i="5" s="1"/>
  <c r="P550" i="5"/>
  <c r="P765" i="5" s="1"/>
  <c r="P550" i="7"/>
  <c r="P765" i="7" s="1"/>
  <c r="P550" i="6"/>
  <c r="P765" i="6" s="1"/>
  <c r="U553" i="6"/>
  <c r="U768" i="6" s="1"/>
  <c r="U553" i="5"/>
  <c r="U768" i="5" s="1"/>
  <c r="U553" i="7"/>
  <c r="U768" i="7" s="1"/>
  <c r="J555" i="6"/>
  <c r="J770" i="6" s="1"/>
  <c r="J555" i="7"/>
  <c r="J770" i="7" s="1"/>
  <c r="J555" i="5"/>
  <c r="J770" i="5" s="1"/>
  <c r="R511" i="7"/>
  <c r="R726" i="7" s="1"/>
  <c r="R511" i="6"/>
  <c r="R726" i="6" s="1"/>
  <c r="R511" i="5"/>
  <c r="R726" i="5" s="1"/>
  <c r="J503" i="7"/>
  <c r="J718" i="7" s="1"/>
  <c r="J503" i="6"/>
  <c r="J718" i="6" s="1"/>
  <c r="J503" i="5"/>
  <c r="J718" i="5" s="1"/>
  <c r="I515" i="6"/>
  <c r="I730" i="6" s="1"/>
  <c r="I515" i="7"/>
  <c r="I730" i="7" s="1"/>
  <c r="I515" i="5"/>
  <c r="I730" i="5" s="1"/>
  <c r="V536" i="7"/>
  <c r="V751" i="7" s="1"/>
  <c r="V536" i="5"/>
  <c r="V751" i="5" s="1"/>
  <c r="V536" i="6"/>
  <c r="V751" i="6" s="1"/>
  <c r="V554" i="7"/>
  <c r="V769" i="7" s="1"/>
  <c r="V554" i="5"/>
  <c r="V769" i="5" s="1"/>
  <c r="V554" i="6"/>
  <c r="V769" i="6" s="1"/>
  <c r="D523" i="7"/>
  <c r="D738" i="7" s="1"/>
  <c r="D523" i="6"/>
  <c r="D738" i="6" s="1"/>
  <c r="D523" i="5"/>
  <c r="D738" i="5" s="1"/>
  <c r="H501" i="6"/>
  <c r="H716" i="6" s="1"/>
  <c r="H501" i="7"/>
  <c r="H716" i="7" s="1"/>
  <c r="H501" i="5"/>
  <c r="H716" i="5" s="1"/>
  <c r="N537" i="5"/>
  <c r="N752" i="5" s="1"/>
  <c r="N537" i="6"/>
  <c r="N752" i="6" s="1"/>
  <c r="N537" i="7"/>
  <c r="N752" i="7" s="1"/>
  <c r="Y538" i="5"/>
  <c r="Y753" i="5" s="1"/>
  <c r="Y538" i="7"/>
  <c r="Y753" i="7" s="1"/>
  <c r="Y538" i="6"/>
  <c r="Y753" i="6" s="1"/>
  <c r="F502" i="5"/>
  <c r="F717" i="5" s="1"/>
  <c r="F502" i="6"/>
  <c r="F717" i="6" s="1"/>
  <c r="F502" i="7"/>
  <c r="F717" i="7" s="1"/>
  <c r="R553" i="5"/>
  <c r="R768" i="5" s="1"/>
  <c r="R553" i="7"/>
  <c r="R768" i="7" s="1"/>
  <c r="R553" i="6"/>
  <c r="R768" i="6" s="1"/>
  <c r="K552" i="7"/>
  <c r="K767" i="7" s="1"/>
  <c r="K552" i="6"/>
  <c r="K767" i="6" s="1"/>
  <c r="K552" i="5"/>
  <c r="K767" i="5" s="1"/>
  <c r="V533" i="6"/>
  <c r="V748" i="6" s="1"/>
  <c r="V533" i="5"/>
  <c r="V748" i="5" s="1"/>
  <c r="V533" i="7"/>
  <c r="V748" i="7" s="1"/>
  <c r="F506" i="7"/>
  <c r="F721" i="7" s="1"/>
  <c r="F506" i="5"/>
  <c r="F721" i="5" s="1"/>
  <c r="F506" i="6"/>
  <c r="F721" i="6" s="1"/>
  <c r="K547" i="6"/>
  <c r="K762" i="6" s="1"/>
  <c r="K547" i="5"/>
  <c r="K762" i="5" s="1"/>
  <c r="K547" i="7"/>
  <c r="K762" i="7" s="1"/>
  <c r="X537" i="7"/>
  <c r="X752" i="7" s="1"/>
  <c r="X537" i="5"/>
  <c r="X752" i="5" s="1"/>
  <c r="X537" i="6"/>
  <c r="X752" i="6" s="1"/>
  <c r="Q501" i="7"/>
  <c r="Q716" i="7" s="1"/>
  <c r="Q501" i="6"/>
  <c r="Q716" i="6" s="1"/>
  <c r="Q501" i="5"/>
  <c r="Q716" i="5" s="1"/>
  <c r="E551" i="7"/>
  <c r="E766" i="7" s="1"/>
  <c r="E551" i="6"/>
  <c r="E766" i="6" s="1"/>
  <c r="E551" i="5"/>
  <c r="E766" i="5" s="1"/>
  <c r="E552" i="7"/>
  <c r="E767" i="7" s="1"/>
  <c r="E552" i="5"/>
  <c r="E767" i="5" s="1"/>
  <c r="E552" i="6"/>
  <c r="E767" i="6" s="1"/>
  <c r="O540" i="5"/>
  <c r="O755" i="5" s="1"/>
  <c r="O540" i="7"/>
  <c r="O755" i="7" s="1"/>
  <c r="O540" i="6"/>
  <c r="O755" i="6" s="1"/>
  <c r="G540" i="5"/>
  <c r="G755" i="5" s="1"/>
  <c r="G540" i="7"/>
  <c r="G755" i="7" s="1"/>
  <c r="G540" i="6"/>
  <c r="G755" i="6" s="1"/>
  <c r="O501" i="7"/>
  <c r="O716" i="7" s="1"/>
  <c r="O501" i="6"/>
  <c r="O716" i="6" s="1"/>
  <c r="O501" i="5"/>
  <c r="O716" i="5" s="1"/>
  <c r="K557" i="7"/>
  <c r="K772" i="7" s="1"/>
  <c r="K557" i="5"/>
  <c r="K772" i="5" s="1"/>
  <c r="K557" i="6"/>
  <c r="K772" i="6" s="1"/>
  <c r="I501" i="5"/>
  <c r="I716" i="5" s="1"/>
  <c r="I501" i="7"/>
  <c r="I716" i="7" s="1"/>
  <c r="I501" i="6"/>
  <c r="I716" i="6" s="1"/>
  <c r="W507" i="6"/>
  <c r="W722" i="6" s="1"/>
  <c r="W507" i="7"/>
  <c r="W722" i="7" s="1"/>
  <c r="W507" i="5"/>
  <c r="W722" i="5" s="1"/>
  <c r="U547" i="7"/>
  <c r="U762" i="7" s="1"/>
  <c r="U547" i="5"/>
  <c r="U762" i="5" s="1"/>
  <c r="U547" i="6"/>
  <c r="U762" i="6" s="1"/>
  <c r="U541" i="6"/>
  <c r="U756" i="6" s="1"/>
  <c r="U541" i="5"/>
  <c r="U756" i="5" s="1"/>
  <c r="U541" i="7"/>
  <c r="U756" i="7" s="1"/>
  <c r="K523" i="5"/>
  <c r="K738" i="5" s="1"/>
  <c r="K523" i="7"/>
  <c r="K738" i="7" s="1"/>
  <c r="K523" i="6"/>
  <c r="K738" i="6" s="1"/>
  <c r="V557" i="7"/>
  <c r="V772" i="7" s="1"/>
  <c r="V557" i="5"/>
  <c r="V772" i="5" s="1"/>
  <c r="V557" i="6"/>
  <c r="V772" i="6" s="1"/>
  <c r="T568" i="5"/>
  <c r="T783" i="5" s="1"/>
  <c r="T568" i="7"/>
  <c r="T783" i="7" s="1"/>
  <c r="T568" i="6"/>
  <c r="T783" i="6" s="1"/>
  <c r="U557" i="7"/>
  <c r="U772" i="7" s="1"/>
  <c r="U557" i="5"/>
  <c r="U772" i="5" s="1"/>
  <c r="U557" i="6"/>
  <c r="U772" i="6" s="1"/>
  <c r="J505" i="5"/>
  <c r="J720" i="5" s="1"/>
  <c r="J505" i="7"/>
  <c r="J720" i="7" s="1"/>
  <c r="J505" i="6"/>
  <c r="J720" i="6" s="1"/>
  <c r="T553" i="6"/>
  <c r="T768" i="6" s="1"/>
  <c r="T553" i="7"/>
  <c r="T768" i="7" s="1"/>
  <c r="T553" i="5"/>
  <c r="T768" i="5" s="1"/>
  <c r="M499" i="5"/>
  <c r="M714" i="5" s="1"/>
  <c r="M499" i="7"/>
  <c r="M714" i="7" s="1"/>
  <c r="M499" i="6"/>
  <c r="M714" i="6" s="1"/>
  <c r="N540" i="5"/>
  <c r="N755" i="5" s="1"/>
  <c r="N540" i="7"/>
  <c r="N755" i="7" s="1"/>
  <c r="N540" i="6"/>
  <c r="N755" i="6" s="1"/>
  <c r="W502" i="6"/>
  <c r="W717" i="6" s="1"/>
  <c r="W502" i="7"/>
  <c r="W717" i="7" s="1"/>
  <c r="W502" i="5"/>
  <c r="W717" i="5" s="1"/>
  <c r="I541" i="7"/>
  <c r="I756" i="7" s="1"/>
  <c r="I541" i="5"/>
  <c r="I756" i="5" s="1"/>
  <c r="I541" i="6"/>
  <c r="I756" i="6" s="1"/>
  <c r="L558" i="5"/>
  <c r="L773" i="5" s="1"/>
  <c r="L558" i="7"/>
  <c r="L773" i="7" s="1"/>
  <c r="L558" i="6"/>
  <c r="L773" i="6" s="1"/>
  <c r="B541" i="6"/>
  <c r="B756" i="6" s="1"/>
  <c r="B541" i="5"/>
  <c r="B756" i="5" s="1"/>
  <c r="B541" i="7"/>
  <c r="B756" i="7" s="1"/>
  <c r="M505" i="7"/>
  <c r="M720" i="7" s="1"/>
  <c r="M505" i="5"/>
  <c r="M720" i="5" s="1"/>
  <c r="M505" i="6"/>
  <c r="M720" i="6" s="1"/>
  <c r="R544" i="5"/>
  <c r="R759" i="5" s="1"/>
  <c r="R544" i="7"/>
  <c r="R759" i="7" s="1"/>
  <c r="R544" i="6"/>
  <c r="R759" i="6" s="1"/>
  <c r="X520" i="5"/>
  <c r="X735" i="5" s="1"/>
  <c r="X520" i="6"/>
  <c r="X735" i="6" s="1"/>
  <c r="X520" i="7"/>
  <c r="X735" i="7" s="1"/>
  <c r="B547" i="7"/>
  <c r="B762" i="7" s="1"/>
  <c r="B547" i="6"/>
  <c r="B762" i="6" s="1"/>
  <c r="B547" i="5"/>
  <c r="B762" i="5" s="1"/>
  <c r="M559" i="7"/>
  <c r="M774" i="7" s="1"/>
  <c r="M559" i="5"/>
  <c r="M774" i="5" s="1"/>
  <c r="M559" i="6"/>
  <c r="M774" i="6" s="1"/>
  <c r="C559" i="5"/>
  <c r="C774" i="5" s="1"/>
  <c r="C559" i="6"/>
  <c r="C774" i="6" s="1"/>
  <c r="C559" i="7"/>
  <c r="C774" i="7" s="1"/>
  <c r="Y535" i="7"/>
  <c r="Y750" i="7" s="1"/>
  <c r="Y535" i="6"/>
  <c r="Y750" i="6" s="1"/>
  <c r="Y535" i="5"/>
  <c r="Y750" i="5" s="1"/>
  <c r="B500" i="5"/>
  <c r="B715" i="5" s="1"/>
  <c r="B500" i="7"/>
  <c r="B715" i="7" s="1"/>
  <c r="B500" i="6"/>
  <c r="B715" i="6" s="1"/>
  <c r="W543" i="7"/>
  <c r="W758" i="7" s="1"/>
  <c r="W543" i="6"/>
  <c r="W758" i="6" s="1"/>
  <c r="W543" i="5"/>
  <c r="W758" i="5" s="1"/>
  <c r="Q539" i="6"/>
  <c r="Q754" i="6" s="1"/>
  <c r="Q539" i="7"/>
  <c r="Q754" i="7" s="1"/>
  <c r="Q539" i="5"/>
  <c r="Q754" i="5" s="1"/>
  <c r="C552" i="7"/>
  <c r="C767" i="7" s="1"/>
  <c r="C552" i="5"/>
  <c r="C767" i="5" s="1"/>
  <c r="C552" i="6"/>
  <c r="C767" i="6" s="1"/>
  <c r="O514" i="7"/>
  <c r="O729" i="7" s="1"/>
  <c r="O514" i="6"/>
  <c r="O729" i="6" s="1"/>
  <c r="O514" i="5"/>
  <c r="O729" i="5" s="1"/>
  <c r="K556" i="6"/>
  <c r="K771" i="6" s="1"/>
  <c r="K556" i="7"/>
  <c r="K771" i="7" s="1"/>
  <c r="K556" i="5"/>
  <c r="K771" i="5" s="1"/>
  <c r="N554" i="5"/>
  <c r="N769" i="5" s="1"/>
  <c r="N554" i="7"/>
  <c r="N769" i="7" s="1"/>
  <c r="N554" i="6"/>
  <c r="N769" i="6" s="1"/>
  <c r="E544" i="5"/>
  <c r="E759" i="5" s="1"/>
  <c r="E544" i="7"/>
  <c r="E759" i="7" s="1"/>
  <c r="E544" i="6"/>
  <c r="E759" i="6" s="1"/>
  <c r="T538" i="5"/>
  <c r="T753" i="5" s="1"/>
  <c r="T538" i="7"/>
  <c r="T753" i="7" s="1"/>
  <c r="T538" i="6"/>
  <c r="T753" i="6" s="1"/>
  <c r="K506" i="7"/>
  <c r="K721" i="7" s="1"/>
  <c r="K506" i="6"/>
  <c r="K721" i="6" s="1"/>
  <c r="K506" i="5"/>
  <c r="K721" i="5" s="1"/>
  <c r="I514" i="6"/>
  <c r="I729" i="6" s="1"/>
  <c r="I514" i="5"/>
  <c r="I729" i="5" s="1"/>
  <c r="I514" i="7"/>
  <c r="I729" i="7" s="1"/>
  <c r="C523" i="7"/>
  <c r="C738" i="7" s="1"/>
  <c r="C523" i="5"/>
  <c r="C738" i="5" s="1"/>
  <c r="C523" i="6"/>
  <c r="C738" i="6" s="1"/>
  <c r="E554" i="5"/>
  <c r="E769" i="5" s="1"/>
  <c r="E554" i="6"/>
  <c r="E769" i="6" s="1"/>
  <c r="E554" i="7"/>
  <c r="E769" i="7" s="1"/>
  <c r="L523" i="7"/>
  <c r="L738" i="7" s="1"/>
  <c r="L523" i="5"/>
  <c r="L738" i="5" s="1"/>
  <c r="L523" i="6"/>
  <c r="L738" i="6" s="1"/>
  <c r="S533" i="6"/>
  <c r="S748" i="6" s="1"/>
  <c r="S533" i="7"/>
  <c r="S748" i="7" s="1"/>
  <c r="C522" i="5"/>
  <c r="C737" i="5" s="1"/>
  <c r="C522" i="7"/>
  <c r="C737" i="7" s="1"/>
  <c r="C522" i="6"/>
  <c r="C737" i="6" s="1"/>
  <c r="X536" i="5"/>
  <c r="X751" i="5" s="1"/>
  <c r="X536" i="6"/>
  <c r="X751" i="6" s="1"/>
  <c r="Y550" i="5"/>
  <c r="Y765" i="5" s="1"/>
  <c r="Y550" i="7"/>
  <c r="Y765" i="7" s="1"/>
  <c r="Y550" i="6"/>
  <c r="Y765" i="6" s="1"/>
  <c r="X515" i="5"/>
  <c r="X730" i="5" s="1"/>
  <c r="X515" i="6"/>
  <c r="X730" i="6" s="1"/>
  <c r="W547" i="7"/>
  <c r="W762" i="7" s="1"/>
  <c r="W547" i="6"/>
  <c r="W762" i="6" s="1"/>
  <c r="W547" i="5"/>
  <c r="W762" i="5" s="1"/>
  <c r="N521" i="5"/>
  <c r="N736" i="5" s="1"/>
  <c r="N521" i="7"/>
  <c r="N736" i="7" s="1"/>
  <c r="N521" i="6"/>
  <c r="N736" i="6" s="1"/>
  <c r="O547" i="6"/>
  <c r="O762" i="6" s="1"/>
  <c r="O547" i="7"/>
  <c r="O762" i="7" s="1"/>
  <c r="E508" i="6"/>
  <c r="E723" i="6" s="1"/>
  <c r="E508" i="7"/>
  <c r="E723" i="7" s="1"/>
  <c r="V517" i="5"/>
  <c r="V732" i="5" s="1"/>
  <c r="V517" i="7"/>
  <c r="V732" i="7" s="1"/>
  <c r="V517" i="6"/>
  <c r="V732" i="6" s="1"/>
  <c r="I518" i="6"/>
  <c r="I733" i="6" s="1"/>
  <c r="I518" i="5"/>
  <c r="I733" i="5" s="1"/>
  <c r="I518" i="7"/>
  <c r="I733" i="7" s="1"/>
  <c r="T501" i="5"/>
  <c r="T716" i="5" s="1"/>
  <c r="T501" i="6"/>
  <c r="T716" i="6" s="1"/>
  <c r="T501" i="7"/>
  <c r="T716" i="7" s="1"/>
  <c r="C508" i="6"/>
  <c r="C723" i="6" s="1"/>
  <c r="C508" i="7"/>
  <c r="C723" i="7" s="1"/>
  <c r="C508" i="5"/>
  <c r="C723" i="5" s="1"/>
  <c r="Y547" i="5"/>
  <c r="Y762" i="5" s="1"/>
  <c r="Y547" i="7"/>
  <c r="Y762" i="7" s="1"/>
  <c r="Y547" i="6"/>
  <c r="Y762" i="6" s="1"/>
  <c r="Y512" i="5"/>
  <c r="Y727" i="5" s="1"/>
  <c r="Y512" i="7"/>
  <c r="Y727" i="7" s="1"/>
  <c r="Y512" i="6"/>
  <c r="Y727" i="6" s="1"/>
  <c r="Y499" i="5"/>
  <c r="Y714" i="5" s="1"/>
  <c r="Y499" i="7"/>
  <c r="Y714" i="7" s="1"/>
  <c r="Y499" i="6"/>
  <c r="Y714" i="6" s="1"/>
  <c r="D535" i="6"/>
  <c r="D750" i="6" s="1"/>
  <c r="D535" i="5"/>
  <c r="D750" i="5" s="1"/>
  <c r="D535" i="7"/>
  <c r="D750" i="7" s="1"/>
  <c r="S554" i="6"/>
  <c r="S769" i="6" s="1"/>
  <c r="S554" i="5"/>
  <c r="S769" i="5" s="1"/>
  <c r="S554" i="7"/>
  <c r="S769" i="7" s="1"/>
  <c r="L538" i="5"/>
  <c r="L753" i="5" s="1"/>
  <c r="L538" i="7"/>
  <c r="L753" i="7" s="1"/>
  <c r="L538" i="6"/>
  <c r="L753" i="6" s="1"/>
  <c r="Y546" i="5"/>
  <c r="Y761" i="5" s="1"/>
  <c r="Y546" i="7"/>
  <c r="Y761" i="7" s="1"/>
  <c r="Y546" i="6"/>
  <c r="Y761" i="6" s="1"/>
  <c r="Q542" i="5"/>
  <c r="Q757" i="5" s="1"/>
  <c r="Q542" i="6"/>
  <c r="Q757" i="6" s="1"/>
  <c r="Q542" i="7"/>
  <c r="Q757" i="7" s="1"/>
  <c r="K510" i="5"/>
  <c r="K725" i="5" s="1"/>
  <c r="K510" i="7"/>
  <c r="K725" i="7" s="1"/>
  <c r="K510" i="6"/>
  <c r="K725" i="6" s="1"/>
  <c r="U502" i="7"/>
  <c r="U717" i="7" s="1"/>
  <c r="U502" i="5"/>
  <c r="U717" i="5" s="1"/>
  <c r="U502" i="6"/>
  <c r="U717" i="6" s="1"/>
  <c r="X557" i="6"/>
  <c r="X772" i="6" s="1"/>
  <c r="X557" i="7"/>
  <c r="X772" i="7" s="1"/>
  <c r="X557" i="5"/>
  <c r="X772" i="5" s="1"/>
  <c r="T539" i="6"/>
  <c r="T754" i="6" s="1"/>
  <c r="T539" i="7"/>
  <c r="T754" i="7" s="1"/>
  <c r="T539" i="5"/>
  <c r="T754" i="5" s="1"/>
  <c r="M500" i="5"/>
  <c r="M715" i="5" s="1"/>
  <c r="M500" i="7"/>
  <c r="M715" i="7" s="1"/>
  <c r="M500" i="6"/>
  <c r="M715" i="6" s="1"/>
  <c r="S508" i="6"/>
  <c r="S723" i="6" s="1"/>
  <c r="S508" i="5"/>
  <c r="S723" i="5" s="1"/>
  <c r="S508" i="7"/>
  <c r="S723" i="7" s="1"/>
  <c r="V555" i="7"/>
  <c r="V770" i="7" s="1"/>
  <c r="V555" i="6"/>
  <c r="V770" i="6" s="1"/>
  <c r="U549" i="7"/>
  <c r="U764" i="7" s="1"/>
  <c r="U549" i="6"/>
  <c r="U764" i="6" s="1"/>
  <c r="U549" i="5"/>
  <c r="U764" i="5" s="1"/>
  <c r="M543" i="6"/>
  <c r="M758" i="6" s="1"/>
  <c r="M543" i="5"/>
  <c r="M758" i="5" s="1"/>
  <c r="M543" i="7"/>
  <c r="M758" i="7" s="1"/>
  <c r="V551" i="7"/>
  <c r="V766" i="7" s="1"/>
  <c r="V551" i="5"/>
  <c r="V766" i="5" s="1"/>
  <c r="V551" i="6"/>
  <c r="V766" i="6" s="1"/>
  <c r="U556" i="5"/>
  <c r="U771" i="5" s="1"/>
  <c r="U556" i="6"/>
  <c r="U771" i="6" s="1"/>
  <c r="U556" i="7"/>
  <c r="U771" i="7" s="1"/>
  <c r="J525" i="5"/>
  <c r="J740" i="5" s="1"/>
  <c r="J525" i="7"/>
  <c r="J740" i="7" s="1"/>
  <c r="J525" i="6"/>
  <c r="J740" i="6" s="1"/>
  <c r="I519" i="7"/>
  <c r="I734" i="7" s="1"/>
  <c r="I519" i="6"/>
  <c r="I734" i="6" s="1"/>
  <c r="I519" i="5"/>
  <c r="I734" i="5" s="1"/>
  <c r="H546" i="7"/>
  <c r="H761" i="7" s="1"/>
  <c r="H546" i="5"/>
  <c r="H761" i="5" s="1"/>
  <c r="H546" i="6"/>
  <c r="H761" i="6" s="1"/>
  <c r="O516" i="7"/>
  <c r="O731" i="7" s="1"/>
  <c r="O516" i="5"/>
  <c r="O731" i="5" s="1"/>
  <c r="O516" i="6"/>
  <c r="O731" i="6" s="1"/>
  <c r="D503" i="6"/>
  <c r="D718" i="6" s="1"/>
  <c r="D503" i="7"/>
  <c r="D718" i="7" s="1"/>
  <c r="D503" i="5"/>
  <c r="D718" i="5" s="1"/>
  <c r="Y540" i="5"/>
  <c r="Y755" i="5" s="1"/>
  <c r="Y540" i="7"/>
  <c r="Y755" i="7" s="1"/>
  <c r="Y540" i="6"/>
  <c r="Y755" i="6" s="1"/>
  <c r="M560" i="6"/>
  <c r="M775" i="6" s="1"/>
  <c r="M560" i="7"/>
  <c r="M775" i="7" s="1"/>
  <c r="M560" i="5"/>
  <c r="M775" i="5" s="1"/>
  <c r="P545" i="5"/>
  <c r="P760" i="5" s="1"/>
  <c r="P545" i="7"/>
  <c r="P760" i="7" s="1"/>
  <c r="P545" i="6"/>
  <c r="P760" i="6" s="1"/>
  <c r="Y517" i="5"/>
  <c r="Y732" i="5" s="1"/>
  <c r="Y517" i="7"/>
  <c r="Y732" i="7" s="1"/>
  <c r="Y517" i="6"/>
  <c r="Y732" i="6" s="1"/>
  <c r="F555" i="5"/>
  <c r="F770" i="5" s="1"/>
  <c r="F555" i="6"/>
  <c r="F770" i="6" s="1"/>
  <c r="F555" i="7"/>
  <c r="F770" i="7" s="1"/>
  <c r="O526" i="5"/>
  <c r="O741" i="5" s="1"/>
  <c r="O526" i="6"/>
  <c r="O741" i="6" s="1"/>
  <c r="O526" i="7"/>
  <c r="O741" i="7" s="1"/>
  <c r="O542" i="7"/>
  <c r="O757" i="7" s="1"/>
  <c r="O542" i="6"/>
  <c r="O757" i="6" s="1"/>
  <c r="O542" i="5"/>
  <c r="O757" i="5" s="1"/>
  <c r="V507" i="6"/>
  <c r="V722" i="6" s="1"/>
  <c r="V507" i="7"/>
  <c r="V722" i="7" s="1"/>
  <c r="V507" i="5"/>
  <c r="V722" i="5" s="1"/>
  <c r="J556" i="5"/>
  <c r="J771" i="5" s="1"/>
  <c r="J556" i="7"/>
  <c r="J771" i="7" s="1"/>
  <c r="J556" i="6"/>
  <c r="J771" i="6" s="1"/>
  <c r="E519" i="6"/>
  <c r="E734" i="6" s="1"/>
  <c r="E519" i="7"/>
  <c r="E734" i="7" s="1"/>
  <c r="E519" i="5"/>
  <c r="E734" i="5" s="1"/>
  <c r="Q508" i="5"/>
  <c r="Q723" i="5" s="1"/>
  <c r="Q508" i="6"/>
  <c r="Q723" i="6" s="1"/>
  <c r="Q508" i="7"/>
  <c r="Q723" i="7" s="1"/>
  <c r="Y539" i="5"/>
  <c r="Y754" i="5" s="1"/>
  <c r="Y539" i="6"/>
  <c r="Y754" i="6" s="1"/>
  <c r="Y539" i="7"/>
  <c r="Y754" i="7" s="1"/>
  <c r="R502" i="5"/>
  <c r="R717" i="5" s="1"/>
  <c r="R502" i="7"/>
  <c r="R717" i="7" s="1"/>
  <c r="R502" i="6"/>
  <c r="R717" i="6" s="1"/>
  <c r="E542" i="7"/>
  <c r="E757" i="7" s="1"/>
  <c r="E542" i="5"/>
  <c r="E757" i="5" s="1"/>
  <c r="E542" i="6"/>
  <c r="E757" i="6" s="1"/>
  <c r="X505" i="7"/>
  <c r="X720" i="7" s="1"/>
  <c r="X505" i="5"/>
  <c r="X720" i="5" s="1"/>
  <c r="X505" i="6"/>
  <c r="X720" i="6" s="1"/>
  <c r="R555" i="7"/>
  <c r="R770" i="7" s="1"/>
  <c r="R555" i="5"/>
  <c r="R770" i="5" s="1"/>
  <c r="R555" i="6"/>
  <c r="R770" i="6" s="1"/>
  <c r="P517" i="7"/>
  <c r="P732" i="7" s="1"/>
  <c r="P517" i="5"/>
  <c r="P732" i="5" s="1"/>
  <c r="P517" i="6"/>
  <c r="P732" i="6" s="1"/>
  <c r="P534" i="7"/>
  <c r="P749" i="7" s="1"/>
  <c r="P534" i="6"/>
  <c r="P749" i="6" s="1"/>
  <c r="P534" i="5"/>
  <c r="P749" i="5" s="1"/>
  <c r="S559" i="5"/>
  <c r="S774" i="5" s="1"/>
  <c r="S559" i="7"/>
  <c r="S774" i="7" s="1"/>
  <c r="S559" i="6"/>
  <c r="S774" i="6" s="1"/>
  <c r="K555" i="5"/>
  <c r="K770" i="5" s="1"/>
  <c r="K555" i="7"/>
  <c r="K770" i="7" s="1"/>
  <c r="K555" i="6"/>
  <c r="K770" i="6" s="1"/>
  <c r="D526" i="6"/>
  <c r="D741" i="6" s="1"/>
  <c r="D526" i="7"/>
  <c r="D741" i="7" s="1"/>
  <c r="D526" i="5"/>
  <c r="D741" i="5" s="1"/>
  <c r="P503" i="5"/>
  <c r="P718" i="5" s="1"/>
  <c r="P503" i="6"/>
  <c r="P718" i="6" s="1"/>
  <c r="P503" i="7"/>
  <c r="P718" i="7" s="1"/>
  <c r="W560" i="6"/>
  <c r="W775" i="6" s="1"/>
  <c r="W560" i="5"/>
  <c r="W775" i="5" s="1"/>
  <c r="W560" i="7"/>
  <c r="W775" i="7" s="1"/>
  <c r="G517" i="7"/>
  <c r="G732" i="7" s="1"/>
  <c r="G517" i="5"/>
  <c r="G732" i="5" s="1"/>
  <c r="G517" i="6"/>
  <c r="G732" i="6" s="1"/>
  <c r="O522" i="7"/>
  <c r="O737" i="7" s="1"/>
  <c r="O522" i="5"/>
  <c r="O737" i="5" s="1"/>
  <c r="O522" i="6"/>
  <c r="O737" i="6" s="1"/>
  <c r="C503" i="5"/>
  <c r="C718" i="5" s="1"/>
  <c r="C503" i="6"/>
  <c r="C718" i="6" s="1"/>
  <c r="C503" i="7"/>
  <c r="C718" i="7" s="1"/>
  <c r="C545" i="6"/>
  <c r="C760" i="6" s="1"/>
  <c r="C545" i="5"/>
  <c r="C760" i="5" s="1"/>
  <c r="C545" i="7"/>
  <c r="C760" i="7" s="1"/>
  <c r="L504" i="5"/>
  <c r="L719" i="5" s="1"/>
  <c r="L504" i="6"/>
  <c r="L719" i="6" s="1"/>
  <c r="L504" i="7"/>
  <c r="L719" i="7" s="1"/>
  <c r="U508" i="6"/>
  <c r="U723" i="6" s="1"/>
  <c r="U508" i="5"/>
  <c r="U723" i="5" s="1"/>
  <c r="U508" i="7"/>
  <c r="U723" i="7" s="1"/>
  <c r="N507" i="7"/>
  <c r="N722" i="7" s="1"/>
  <c r="N507" i="6"/>
  <c r="N722" i="6" s="1"/>
  <c r="N507" i="5"/>
  <c r="N722" i="5" s="1"/>
  <c r="S515" i="7"/>
  <c r="S730" i="7" s="1"/>
  <c r="S515" i="6"/>
  <c r="S730" i="6" s="1"/>
  <c r="S515" i="5"/>
  <c r="S730" i="5" s="1"/>
  <c r="B502" i="5"/>
  <c r="B717" i="5" s="1"/>
  <c r="B502" i="7"/>
  <c r="B717" i="7" s="1"/>
  <c r="B502" i="6"/>
  <c r="B717" i="6" s="1"/>
  <c r="G554" i="5"/>
  <c r="G769" i="5" s="1"/>
  <c r="G554" i="7"/>
  <c r="G769" i="7" s="1"/>
  <c r="G554" i="6"/>
  <c r="G769" i="6" s="1"/>
  <c r="K541" i="5"/>
  <c r="K756" i="5" s="1"/>
  <c r="K541" i="7"/>
  <c r="K756" i="7" s="1"/>
  <c r="K541" i="6"/>
  <c r="K756" i="6" s="1"/>
  <c r="C538" i="7"/>
  <c r="C753" i="7" s="1"/>
  <c r="C538" i="5"/>
  <c r="C753" i="5" s="1"/>
  <c r="C538" i="6"/>
  <c r="C753" i="6" s="1"/>
  <c r="R515" i="7"/>
  <c r="R730" i="7" s="1"/>
  <c r="R515" i="5"/>
  <c r="R730" i="5" s="1"/>
  <c r="R515" i="6"/>
  <c r="R730" i="6" s="1"/>
  <c r="I517" i="6"/>
  <c r="I732" i="6" s="1"/>
  <c r="I517" i="7"/>
  <c r="I732" i="7" s="1"/>
  <c r="I517" i="5"/>
  <c r="I732" i="5" s="1"/>
  <c r="S524" i="6"/>
  <c r="S739" i="6" s="1"/>
  <c r="S524" i="5"/>
  <c r="S739" i="5" s="1"/>
  <c r="S524" i="7"/>
  <c r="S739" i="7" s="1"/>
  <c r="X560" i="7"/>
  <c r="X775" i="7" s="1"/>
  <c r="X560" i="5"/>
  <c r="X775" i="5" s="1"/>
  <c r="X560" i="6"/>
  <c r="X775" i="6" s="1"/>
  <c r="K514" i="7"/>
  <c r="K729" i="7" s="1"/>
  <c r="K514" i="6"/>
  <c r="K729" i="6" s="1"/>
  <c r="K514" i="5"/>
  <c r="K729" i="5" s="1"/>
  <c r="Y513" i="6"/>
  <c r="Y728" i="6" s="1"/>
  <c r="Y513" i="5"/>
  <c r="Y728" i="5" s="1"/>
  <c r="Y513" i="7"/>
  <c r="Y728" i="7" s="1"/>
  <c r="R521" i="5"/>
  <c r="R736" i="5" s="1"/>
  <c r="R521" i="7"/>
  <c r="R736" i="7" s="1"/>
  <c r="R521" i="6"/>
  <c r="R736" i="6" s="1"/>
  <c r="M533" i="6"/>
  <c r="M748" i="6" s="1"/>
  <c r="M533" i="5"/>
  <c r="M748" i="5" s="1"/>
  <c r="M533" i="7"/>
  <c r="M748" i="7" s="1"/>
  <c r="Q537" i="5"/>
  <c r="Q752" i="5" s="1"/>
  <c r="Q537" i="6"/>
  <c r="Q752" i="6" s="1"/>
  <c r="Q537" i="7"/>
  <c r="Q752" i="7" s="1"/>
  <c r="K550" i="7"/>
  <c r="K765" i="7" s="1"/>
  <c r="K550" i="6"/>
  <c r="K765" i="6" s="1"/>
  <c r="K550" i="5"/>
  <c r="K765" i="5" s="1"/>
  <c r="F541" i="6"/>
  <c r="F756" i="6" s="1"/>
  <c r="F541" i="7"/>
  <c r="F756" i="7" s="1"/>
  <c r="F541" i="5"/>
  <c r="F756" i="5" s="1"/>
  <c r="B548" i="6"/>
  <c r="B763" i="6" s="1"/>
  <c r="B548" i="7"/>
  <c r="B763" i="7" s="1"/>
  <c r="B548" i="5"/>
  <c r="B763" i="5" s="1"/>
  <c r="K540" i="7"/>
  <c r="K755" i="7" s="1"/>
  <c r="K540" i="6"/>
  <c r="K755" i="6" s="1"/>
  <c r="K540" i="5"/>
  <c r="K755" i="5" s="1"/>
  <c r="E505" i="5"/>
  <c r="E720" i="5" s="1"/>
  <c r="E505" i="7"/>
  <c r="E720" i="7" s="1"/>
  <c r="E505" i="6"/>
  <c r="E720" i="6" s="1"/>
  <c r="O508" i="5"/>
  <c r="O723" i="5" s="1"/>
  <c r="O508" i="6"/>
  <c r="O723" i="6" s="1"/>
  <c r="U552" i="7"/>
  <c r="U767" i="7" s="1"/>
  <c r="U552" i="6"/>
  <c r="U767" i="6" s="1"/>
  <c r="L522" i="5"/>
  <c r="L737" i="5" s="1"/>
  <c r="L522" i="6"/>
  <c r="L737" i="6" s="1"/>
  <c r="L522" i="7"/>
  <c r="L737" i="7" s="1"/>
  <c r="D548" i="5"/>
  <c r="D763" i="5" s="1"/>
  <c r="D548" i="6"/>
  <c r="D763" i="6" s="1"/>
  <c r="D548" i="7"/>
  <c r="D763" i="7" s="1"/>
  <c r="U538" i="6"/>
  <c r="U753" i="6" s="1"/>
  <c r="U538" i="5"/>
  <c r="U753" i="5" s="1"/>
  <c r="U538" i="7"/>
  <c r="U753" i="7" s="1"/>
  <c r="R509" i="5"/>
  <c r="R724" i="5" s="1"/>
  <c r="R509" i="7"/>
  <c r="R724" i="7" s="1"/>
  <c r="R509" i="6"/>
  <c r="R724" i="6" s="1"/>
  <c r="Q557" i="6"/>
  <c r="Q772" i="6" s="1"/>
  <c r="Q557" i="5"/>
  <c r="Q772" i="5" s="1"/>
  <c r="Q557" i="7"/>
  <c r="Q772" i="7" s="1"/>
  <c r="R539" i="6"/>
  <c r="R754" i="6" s="1"/>
  <c r="R539" i="5"/>
  <c r="R754" i="5" s="1"/>
  <c r="R539" i="7"/>
  <c r="R754" i="7" s="1"/>
  <c r="M540" i="7"/>
  <c r="M755" i="7" s="1"/>
  <c r="M540" i="6"/>
  <c r="M755" i="6" s="1"/>
  <c r="M540" i="5"/>
  <c r="M755" i="5" s="1"/>
  <c r="S553" i="7"/>
  <c r="S768" i="7" s="1"/>
  <c r="S553" i="6"/>
  <c r="S768" i="6" s="1"/>
  <c r="S553" i="5"/>
  <c r="S768" i="5" s="1"/>
  <c r="V543" i="5"/>
  <c r="V758" i="5" s="1"/>
  <c r="V543" i="7"/>
  <c r="V758" i="7" s="1"/>
  <c r="V543" i="6"/>
  <c r="V758" i="6" s="1"/>
  <c r="G501" i="5"/>
  <c r="G716" i="5" s="1"/>
  <c r="G501" i="6"/>
  <c r="G716" i="6" s="1"/>
  <c r="G501" i="7"/>
  <c r="G716" i="7" s="1"/>
  <c r="E539" i="5"/>
  <c r="E754" i="5" s="1"/>
  <c r="E539" i="7"/>
  <c r="E754" i="7" s="1"/>
  <c r="E539" i="6"/>
  <c r="E754" i="6" s="1"/>
  <c r="S516" i="7"/>
  <c r="S731" i="7" s="1"/>
  <c r="S516" i="5"/>
  <c r="S731" i="5" s="1"/>
  <c r="S516" i="6"/>
  <c r="S731" i="6" s="1"/>
  <c r="Q540" i="7"/>
  <c r="Q755" i="7" s="1"/>
  <c r="Q540" i="5"/>
  <c r="Q755" i="5" s="1"/>
  <c r="Q540" i="6"/>
  <c r="Q755" i="6" s="1"/>
  <c r="H554" i="6"/>
  <c r="H769" i="6" s="1"/>
  <c r="H554" i="5"/>
  <c r="H769" i="5" s="1"/>
  <c r="H554" i="7"/>
  <c r="H769" i="7" s="1"/>
  <c r="X553" i="7"/>
  <c r="X768" i="7" s="1"/>
  <c r="X553" i="5"/>
  <c r="X768" i="5" s="1"/>
  <c r="X553" i="6"/>
  <c r="X768" i="6" s="1"/>
  <c r="P542" i="7"/>
  <c r="P757" i="7" s="1"/>
  <c r="P542" i="6"/>
  <c r="P757" i="6" s="1"/>
  <c r="P542" i="5"/>
  <c r="P757" i="5" s="1"/>
  <c r="E550" i="7"/>
  <c r="E765" i="7" s="1"/>
  <c r="E550" i="6"/>
  <c r="E765" i="6" s="1"/>
  <c r="E550" i="5"/>
  <c r="E765" i="5" s="1"/>
  <c r="P547" i="6"/>
  <c r="P762" i="6" s="1"/>
  <c r="P547" i="7"/>
  <c r="P762" i="7" s="1"/>
  <c r="P547" i="5"/>
  <c r="P762" i="5" s="1"/>
  <c r="H520" i="6"/>
  <c r="H735" i="6" s="1"/>
  <c r="H520" i="5"/>
  <c r="H735" i="5" s="1"/>
  <c r="H520" i="7"/>
  <c r="H735" i="7" s="1"/>
  <c r="E534" i="7"/>
  <c r="E749" i="7" s="1"/>
  <c r="E534" i="5"/>
  <c r="E749" i="5" s="1"/>
  <c r="E534" i="6"/>
  <c r="E749" i="6" s="1"/>
  <c r="L557" i="7"/>
  <c r="L772" i="7" s="1"/>
  <c r="L557" i="6"/>
  <c r="L772" i="6" s="1"/>
  <c r="L557" i="5"/>
  <c r="L772" i="5" s="1"/>
  <c r="V502" i="6"/>
  <c r="V717" i="6" s="1"/>
  <c r="V502" i="5"/>
  <c r="V717" i="5" s="1"/>
  <c r="D539" i="7"/>
  <c r="D754" i="7" s="1"/>
  <c r="D539" i="5"/>
  <c r="D754" i="5" s="1"/>
  <c r="D539" i="6"/>
  <c r="D754" i="6" s="1"/>
  <c r="Y548" i="7"/>
  <c r="Y763" i="7" s="1"/>
  <c r="Y548" i="5"/>
  <c r="Y763" i="5" s="1"/>
  <c r="Y548" i="6"/>
  <c r="Y763" i="6" s="1"/>
  <c r="Y552" i="7"/>
  <c r="Y767" i="7" s="1"/>
  <c r="Y552" i="6"/>
  <c r="Y767" i="6" s="1"/>
  <c r="Y552" i="5"/>
  <c r="Y767" i="5" s="1"/>
  <c r="E553" i="5"/>
  <c r="E768" i="5" s="1"/>
  <c r="E553" i="6"/>
  <c r="E768" i="6" s="1"/>
  <c r="E553" i="7"/>
  <c r="E768" i="7" s="1"/>
  <c r="G547" i="6"/>
  <c r="G762" i="6" s="1"/>
  <c r="G547" i="5"/>
  <c r="G762" i="5" s="1"/>
  <c r="G547" i="7"/>
  <c r="G762" i="7" s="1"/>
  <c r="W551" i="6"/>
  <c r="W766" i="6" s="1"/>
  <c r="W551" i="5"/>
  <c r="W766" i="5" s="1"/>
  <c r="W551" i="7"/>
  <c r="W766" i="7" s="1"/>
  <c r="I506" i="7"/>
  <c r="I721" i="7" s="1"/>
  <c r="I506" i="6"/>
  <c r="I721" i="6" s="1"/>
  <c r="I506" i="5"/>
  <c r="I721" i="5" s="1"/>
  <c r="V558" i="5"/>
  <c r="V773" i="5" s="1"/>
  <c r="V558" i="6"/>
  <c r="V773" i="6" s="1"/>
  <c r="V558" i="7"/>
  <c r="V773" i="7" s="1"/>
  <c r="J499" i="6"/>
  <c r="J714" i="6" s="1"/>
  <c r="J499" i="5"/>
  <c r="J714" i="5" s="1"/>
  <c r="J499" i="7"/>
  <c r="J714" i="7" s="1"/>
  <c r="S507" i="6"/>
  <c r="S722" i="6" s="1"/>
  <c r="S507" i="5"/>
  <c r="S722" i="5" s="1"/>
  <c r="S507" i="7"/>
  <c r="S722" i="7" s="1"/>
  <c r="Y542" i="6"/>
  <c r="Y757" i="6" s="1"/>
  <c r="Y542" i="5"/>
  <c r="Y757" i="5" s="1"/>
  <c r="Y542" i="7"/>
  <c r="Y757" i="7" s="1"/>
  <c r="G499" i="5"/>
  <c r="G714" i="5" s="1"/>
  <c r="G499" i="6"/>
  <c r="G714" i="6" s="1"/>
  <c r="G499" i="7"/>
  <c r="G714" i="7" s="1"/>
  <c r="P509" i="5"/>
  <c r="P724" i="5" s="1"/>
  <c r="P509" i="7"/>
  <c r="P724" i="7" s="1"/>
  <c r="R500" i="7"/>
  <c r="R715" i="7" s="1"/>
  <c r="R500" i="5"/>
  <c r="R715" i="5" s="1"/>
  <c r="R500" i="6"/>
  <c r="R715" i="6" s="1"/>
  <c r="W510" i="5"/>
  <c r="W725" i="5" s="1"/>
  <c r="W510" i="6"/>
  <c r="W725" i="6" s="1"/>
  <c r="W510" i="7"/>
  <c r="W725" i="7" s="1"/>
  <c r="D524" i="6"/>
  <c r="D739" i="6" s="1"/>
  <c r="D524" i="7"/>
  <c r="D739" i="7" s="1"/>
  <c r="D524" i="5"/>
  <c r="D739" i="5" s="1"/>
  <c r="C513" i="6"/>
  <c r="C728" i="6" s="1"/>
  <c r="C513" i="5"/>
  <c r="C728" i="5" s="1"/>
  <c r="C513" i="7"/>
  <c r="C728" i="7" s="1"/>
  <c r="L537" i="7"/>
  <c r="L752" i="7" s="1"/>
  <c r="L537" i="5"/>
  <c r="L752" i="5" s="1"/>
  <c r="L537" i="6"/>
  <c r="L752" i="6" s="1"/>
  <c r="Q502" i="5"/>
  <c r="Q717" i="5" s="1"/>
  <c r="Q502" i="7"/>
  <c r="Q717" i="7" s="1"/>
  <c r="Q502" i="6"/>
  <c r="Q717" i="6" s="1"/>
  <c r="S520" i="7"/>
  <c r="S735" i="7" s="1"/>
  <c r="S520" i="5"/>
  <c r="S735" i="5" s="1"/>
  <c r="S520" i="6"/>
  <c r="S735" i="6" s="1"/>
  <c r="S548" i="6"/>
  <c r="S763" i="6" s="1"/>
  <c r="S548" i="5"/>
  <c r="S763" i="5" s="1"/>
  <c r="S548" i="7"/>
  <c r="S763" i="7" s="1"/>
  <c r="U521" i="5"/>
  <c r="U736" i="5" s="1"/>
  <c r="U521" i="7"/>
  <c r="U736" i="7" s="1"/>
  <c r="U521" i="6"/>
  <c r="U736" i="6" s="1"/>
  <c r="L506" i="5"/>
  <c r="L721" i="5" s="1"/>
  <c r="L506" i="7"/>
  <c r="L721" i="7" s="1"/>
  <c r="L506" i="6"/>
  <c r="L721" i="6" s="1"/>
  <c r="N560" i="7"/>
  <c r="N775" i="7" s="1"/>
  <c r="N560" i="6"/>
  <c r="N775" i="6" s="1"/>
  <c r="N560" i="5"/>
  <c r="N775" i="5" s="1"/>
  <c r="V556" i="6"/>
  <c r="V771" i="6" s="1"/>
  <c r="V556" i="7"/>
  <c r="V771" i="7" s="1"/>
  <c r="V556" i="5"/>
  <c r="V771" i="5" s="1"/>
  <c r="X541" i="7"/>
  <c r="X756" i="7" s="1"/>
  <c r="X541" i="5"/>
  <c r="X756" i="5" s="1"/>
  <c r="X541" i="6"/>
  <c r="X756" i="6" s="1"/>
  <c r="X509" i="7"/>
  <c r="X724" i="7" s="1"/>
  <c r="X509" i="5"/>
  <c r="X724" i="5" s="1"/>
  <c r="X509" i="6"/>
  <c r="X724" i="6" s="1"/>
  <c r="W545" i="6"/>
  <c r="W760" i="6" s="1"/>
  <c r="W545" i="7"/>
  <c r="W760" i="7" s="1"/>
  <c r="W545" i="5"/>
  <c r="W760" i="5" s="1"/>
  <c r="K554" i="5"/>
  <c r="K769" i="5" s="1"/>
  <c r="K554" i="6"/>
  <c r="K769" i="6" s="1"/>
  <c r="K554" i="7"/>
  <c r="K769" i="7" s="1"/>
  <c r="S513" i="5"/>
  <c r="S728" i="5" s="1"/>
  <c r="S513" i="6"/>
  <c r="S728" i="6" s="1"/>
  <c r="S513" i="7"/>
  <c r="S728" i="7" s="1"/>
  <c r="W511" i="6"/>
  <c r="W726" i="6" s="1"/>
  <c r="W511" i="5"/>
  <c r="W726" i="5" s="1"/>
  <c r="W511" i="7"/>
  <c r="W726" i="7" s="1"/>
  <c r="P513" i="7"/>
  <c r="P728" i="7" s="1"/>
  <c r="P513" i="6"/>
  <c r="P728" i="6" s="1"/>
  <c r="P513" i="5"/>
  <c r="P728" i="5" s="1"/>
  <c r="X540" i="5"/>
  <c r="X755" i="5" s="1"/>
  <c r="X540" i="7"/>
  <c r="X755" i="7" s="1"/>
  <c r="X540" i="6"/>
  <c r="X755" i="6" s="1"/>
  <c r="G555" i="6"/>
  <c r="G770" i="6" s="1"/>
  <c r="G555" i="7"/>
  <c r="G770" i="7" s="1"/>
  <c r="G555" i="5"/>
  <c r="G770" i="5" s="1"/>
  <c r="D522" i="5"/>
  <c r="D737" i="5" s="1"/>
  <c r="D522" i="6"/>
  <c r="D737" i="6" s="1"/>
  <c r="D522" i="7"/>
  <c r="D737" i="7" s="1"/>
  <c r="Y549" i="6"/>
  <c r="Y764" i="6" s="1"/>
  <c r="Y549" i="7"/>
  <c r="Y764" i="7" s="1"/>
  <c r="Y549" i="5"/>
  <c r="Y764" i="5" s="1"/>
  <c r="D557" i="7"/>
  <c r="D772" i="7" s="1"/>
  <c r="D557" i="5"/>
  <c r="D772" i="5" s="1"/>
  <c r="D557" i="6"/>
  <c r="D772" i="6" s="1"/>
  <c r="D504" i="5"/>
  <c r="D719" i="5" s="1"/>
  <c r="D504" i="6"/>
  <c r="D719" i="6" s="1"/>
  <c r="D504" i="7"/>
  <c r="D719" i="7" s="1"/>
  <c r="R518" i="6"/>
  <c r="R733" i="6" s="1"/>
  <c r="R518" i="7"/>
  <c r="R733" i="7" s="1"/>
  <c r="R518" i="5"/>
  <c r="R733" i="5" s="1"/>
  <c r="O510" i="5"/>
  <c r="O725" i="5" s="1"/>
  <c r="O510" i="6"/>
  <c r="O725" i="6" s="1"/>
  <c r="O510" i="7"/>
  <c r="O725" i="7" s="1"/>
  <c r="X549" i="6"/>
  <c r="X764" i="6" s="1"/>
  <c r="X549" i="5"/>
  <c r="X764" i="5" s="1"/>
  <c r="X549" i="7"/>
  <c r="X764" i="7" s="1"/>
  <c r="E511" i="7"/>
  <c r="E726" i="7" s="1"/>
  <c r="E511" i="5"/>
  <c r="E726" i="5" s="1"/>
  <c r="E511" i="6"/>
  <c r="E726" i="6" s="1"/>
  <c r="N502" i="5"/>
  <c r="N717" i="5" s="1"/>
  <c r="N502" i="6"/>
  <c r="N717" i="6" s="1"/>
  <c r="N502" i="7"/>
  <c r="N717" i="7" s="1"/>
  <c r="T519" i="6"/>
  <c r="T734" i="6" s="1"/>
  <c r="T519" i="7"/>
  <c r="T734" i="7" s="1"/>
  <c r="T519" i="5"/>
  <c r="T734" i="5" s="1"/>
  <c r="O535" i="7"/>
  <c r="O750" i="7" s="1"/>
  <c r="O535" i="5"/>
  <c r="O750" i="5" s="1"/>
  <c r="O535" i="6"/>
  <c r="O750" i="6" s="1"/>
  <c r="K551" i="6"/>
  <c r="K766" i="6" s="1"/>
  <c r="K551" i="7"/>
  <c r="K766" i="7" s="1"/>
  <c r="K551" i="5"/>
  <c r="K766" i="5" s="1"/>
  <c r="L560" i="5"/>
  <c r="L775" i="5" s="1"/>
  <c r="L560" i="6"/>
  <c r="L775" i="6" s="1"/>
  <c r="L560" i="7"/>
  <c r="L775" i="7" s="1"/>
  <c r="I503" i="5"/>
  <c r="I718" i="5" s="1"/>
  <c r="I503" i="6"/>
  <c r="I718" i="6" s="1"/>
  <c r="I503" i="7"/>
  <c r="I718" i="7" s="1"/>
  <c r="Q541" i="5"/>
  <c r="Q756" i="5" s="1"/>
  <c r="Q541" i="6"/>
  <c r="Q756" i="6" s="1"/>
  <c r="Q541" i="7"/>
  <c r="Q756" i="7" s="1"/>
  <c r="D558" i="7"/>
  <c r="D773" i="7" s="1"/>
  <c r="D558" i="5"/>
  <c r="D773" i="5" s="1"/>
  <c r="D558" i="6"/>
  <c r="D773" i="6" s="1"/>
  <c r="M544" i="5"/>
  <c r="M759" i="5" s="1"/>
  <c r="M544" i="7"/>
  <c r="M759" i="7" s="1"/>
  <c r="M544" i="6"/>
  <c r="M759" i="6" s="1"/>
  <c r="O558" i="5"/>
  <c r="O773" i="5" s="1"/>
  <c r="O558" i="6"/>
  <c r="O773" i="6" s="1"/>
  <c r="O558" i="7"/>
  <c r="O773" i="7" s="1"/>
  <c r="U551" i="7"/>
  <c r="U766" i="7" s="1"/>
  <c r="U551" i="6"/>
  <c r="U766" i="6" s="1"/>
  <c r="U551" i="5"/>
  <c r="U766" i="5" s="1"/>
  <c r="U506" i="5"/>
  <c r="U721" i="5" s="1"/>
  <c r="U506" i="7"/>
  <c r="U721" i="7" s="1"/>
  <c r="U506" i="6"/>
  <c r="U721" i="6" s="1"/>
  <c r="T546" i="7"/>
  <c r="T761" i="7" s="1"/>
  <c r="T546" i="6"/>
  <c r="T761" i="6" s="1"/>
  <c r="T546" i="5"/>
  <c r="T761" i="5" s="1"/>
  <c r="U542" i="6"/>
  <c r="U757" i="6" s="1"/>
  <c r="U542" i="7"/>
  <c r="U757" i="7" s="1"/>
  <c r="U542" i="5"/>
  <c r="U757" i="5" s="1"/>
  <c r="L517" i="6"/>
  <c r="L732" i="6" s="1"/>
  <c r="L517" i="7"/>
  <c r="L732" i="7" s="1"/>
  <c r="L517" i="5"/>
  <c r="L732" i="5" s="1"/>
  <c r="S534" i="5"/>
  <c r="S749" i="5" s="1"/>
  <c r="S534" i="6"/>
  <c r="S749" i="6" s="1"/>
  <c r="S534" i="7"/>
  <c r="S749" i="7" s="1"/>
  <c r="S504" i="5"/>
  <c r="S719" i="5" s="1"/>
  <c r="S504" i="6"/>
  <c r="S719" i="6" s="1"/>
  <c r="S504" i="7"/>
  <c r="S719" i="7" s="1"/>
  <c r="S552" i="5"/>
  <c r="S767" i="5" s="1"/>
  <c r="S552" i="6"/>
  <c r="S767" i="6" s="1"/>
  <c r="S552" i="7"/>
  <c r="S767" i="7" s="1"/>
  <c r="J535" i="7"/>
  <c r="J750" i="7" s="1"/>
  <c r="J535" i="5"/>
  <c r="J750" i="5" s="1"/>
  <c r="J535" i="6"/>
  <c r="J750" i="6" s="1"/>
  <c r="H523" i="5"/>
  <c r="H738" i="5" s="1"/>
  <c r="H523" i="6"/>
  <c r="H738" i="6" s="1"/>
  <c r="H523" i="7"/>
  <c r="H738" i="7" s="1"/>
  <c r="M519" i="5"/>
  <c r="M734" i="5" s="1"/>
  <c r="M519" i="6"/>
  <c r="M734" i="6" s="1"/>
  <c r="M519" i="7"/>
  <c r="M734" i="7" s="1"/>
  <c r="I547" i="6"/>
  <c r="I762" i="6" s="1"/>
  <c r="I547" i="7"/>
  <c r="I762" i="7" s="1"/>
  <c r="I547" i="5"/>
  <c r="I762" i="5" s="1"/>
  <c r="V537" i="6"/>
  <c r="V752" i="6" s="1"/>
  <c r="V537" i="7"/>
  <c r="V752" i="7" s="1"/>
  <c r="V537" i="5"/>
  <c r="V752" i="5" s="1"/>
  <c r="S511" i="5"/>
  <c r="S726" i="5" s="1"/>
  <c r="S511" i="7"/>
  <c r="S726" i="7" s="1"/>
  <c r="S511" i="6"/>
  <c r="S726" i="6" s="1"/>
  <c r="H534" i="5"/>
  <c r="H749" i="5" s="1"/>
  <c r="H534" i="7"/>
  <c r="H749" i="7" s="1"/>
  <c r="H534" i="6"/>
  <c r="H749" i="6" s="1"/>
  <c r="I543" i="5"/>
  <c r="I758" i="5" s="1"/>
  <c r="I543" i="7"/>
  <c r="I758" i="7" s="1"/>
  <c r="I543" i="6"/>
  <c r="I758" i="6" s="1"/>
  <c r="H533" i="5"/>
  <c r="H748" i="5" s="1"/>
  <c r="H533" i="6"/>
  <c r="H748" i="6" s="1"/>
  <c r="H533" i="7"/>
  <c r="H748" i="7" s="1"/>
  <c r="R504" i="6"/>
  <c r="R719" i="6" s="1"/>
  <c r="R504" i="7"/>
  <c r="R719" i="7" s="1"/>
  <c r="R504" i="5"/>
  <c r="R719" i="5" s="1"/>
  <c r="L541" i="7"/>
  <c r="L756" i="7" s="1"/>
  <c r="L541" i="6"/>
  <c r="L756" i="6" s="1"/>
  <c r="B558" i="6"/>
  <c r="B773" i="6" s="1"/>
  <c r="B558" i="7"/>
  <c r="B773" i="7" s="1"/>
  <c r="B558" i="5"/>
  <c r="B773" i="5" s="1"/>
  <c r="T526" i="6"/>
  <c r="T741" i="6" s="1"/>
  <c r="T526" i="7"/>
  <c r="T741" i="7" s="1"/>
  <c r="T526" i="5"/>
  <c r="T741" i="5" s="1"/>
  <c r="N539" i="7"/>
  <c r="N754" i="7" s="1"/>
  <c r="N539" i="5"/>
  <c r="N754" i="5" s="1"/>
  <c r="N539" i="6"/>
  <c r="N754" i="6" s="1"/>
  <c r="S556" i="5"/>
  <c r="S771" i="5" s="1"/>
  <c r="S556" i="6"/>
  <c r="S771" i="6" s="1"/>
  <c r="S556" i="7"/>
  <c r="S771" i="7" s="1"/>
  <c r="F526" i="5"/>
  <c r="F741" i="5" s="1"/>
  <c r="F526" i="6"/>
  <c r="F741" i="6" s="1"/>
  <c r="F526" i="7"/>
  <c r="F741" i="7" s="1"/>
  <c r="L518" i="7"/>
  <c r="L733" i="7" s="1"/>
  <c r="L518" i="6"/>
  <c r="L733" i="6" s="1"/>
  <c r="L518" i="5"/>
  <c r="L733" i="5" s="1"/>
  <c r="O548" i="7"/>
  <c r="O763" i="7" s="1"/>
  <c r="O548" i="6"/>
  <c r="O763" i="6" s="1"/>
  <c r="O548" i="5"/>
  <c r="O763" i="5" s="1"/>
  <c r="J534" i="7"/>
  <c r="J749" i="7" s="1"/>
  <c r="J534" i="5"/>
  <c r="J749" i="5" s="1"/>
  <c r="J534" i="6"/>
  <c r="J749" i="6" s="1"/>
  <c r="Q514" i="6"/>
  <c r="Q729" i="6" s="1"/>
  <c r="Q514" i="5"/>
  <c r="Q729" i="5" s="1"/>
  <c r="Q514" i="7"/>
  <c r="Q729" i="7" s="1"/>
  <c r="P514" i="7"/>
  <c r="P729" i="7" s="1"/>
  <c r="P514" i="6"/>
  <c r="P729" i="6" s="1"/>
  <c r="P514" i="5"/>
  <c r="P729" i="5" s="1"/>
  <c r="U525" i="5"/>
  <c r="U740" i="5" s="1"/>
  <c r="U525" i="7"/>
  <c r="U740" i="7" s="1"/>
  <c r="U525" i="6"/>
  <c r="U740" i="6" s="1"/>
  <c r="V513" i="7"/>
  <c r="V728" i="7" s="1"/>
  <c r="V513" i="5"/>
  <c r="V728" i="5" s="1"/>
  <c r="V513" i="6"/>
  <c r="V728" i="6" s="1"/>
  <c r="C557" i="5"/>
  <c r="C772" i="5" s="1"/>
  <c r="C557" i="6"/>
  <c r="C772" i="6" s="1"/>
  <c r="C557" i="7"/>
  <c r="C772" i="7" s="1"/>
  <c r="B511" i="6"/>
  <c r="B726" i="6" s="1"/>
  <c r="B511" i="5"/>
  <c r="B726" i="5" s="1"/>
  <c r="B511" i="7"/>
  <c r="B726" i="7" s="1"/>
  <c r="B551" i="7"/>
  <c r="B766" i="7" s="1"/>
  <c r="B551" i="6"/>
  <c r="B766" i="6" s="1"/>
  <c r="B551" i="5"/>
  <c r="B766" i="5" s="1"/>
  <c r="X523" i="6"/>
  <c r="X738" i="6" s="1"/>
  <c r="X523" i="5"/>
  <c r="X738" i="5" s="1"/>
  <c r="X523" i="7"/>
  <c r="X738" i="7" s="1"/>
  <c r="J554" i="7"/>
  <c r="J769" i="7" s="1"/>
  <c r="J554" i="6"/>
  <c r="J769" i="6" s="1"/>
  <c r="J554" i="5"/>
  <c r="J769" i="5" s="1"/>
  <c r="F499" i="6"/>
  <c r="F714" i="6" s="1"/>
  <c r="F499" i="5"/>
  <c r="F714" i="5" s="1"/>
  <c r="Q560" i="6"/>
  <c r="Q775" i="6" s="1"/>
  <c r="Q560" i="7"/>
  <c r="Q775" i="7" s="1"/>
  <c r="Q560" i="5"/>
  <c r="Q775" i="5" s="1"/>
  <c r="F536" i="6"/>
  <c r="F751" i="6" s="1"/>
  <c r="F536" i="7"/>
  <c r="F751" i="7" s="1"/>
  <c r="F536" i="5"/>
  <c r="F751" i="5" s="1"/>
  <c r="F559" i="5"/>
  <c r="F774" i="5" s="1"/>
  <c r="F559" i="7"/>
  <c r="F774" i="7" s="1"/>
  <c r="F559" i="6"/>
  <c r="F774" i="6" s="1"/>
  <c r="R523" i="7"/>
  <c r="R738" i="7" s="1"/>
  <c r="R523" i="6"/>
  <c r="R738" i="6" s="1"/>
  <c r="R523" i="5"/>
  <c r="R738" i="5" s="1"/>
  <c r="Q536" i="6"/>
  <c r="Q751" i="6" s="1"/>
  <c r="Q536" i="7"/>
  <c r="Q751" i="7" s="1"/>
  <c r="Q536" i="5"/>
  <c r="Q751" i="5" s="1"/>
  <c r="B513" i="7"/>
  <c r="B728" i="7" s="1"/>
  <c r="B513" i="5"/>
  <c r="B728" i="5" s="1"/>
  <c r="B513" i="6"/>
  <c r="B728" i="6" s="1"/>
  <c r="Q507" i="6"/>
  <c r="Q722" i="6" s="1"/>
  <c r="Q507" i="7"/>
  <c r="Q722" i="7" s="1"/>
  <c r="Q507" i="5"/>
  <c r="Q722" i="5" s="1"/>
  <c r="F503" i="7"/>
  <c r="F718" i="7" s="1"/>
  <c r="F503" i="6"/>
  <c r="F718" i="6" s="1"/>
  <c r="F503" i="5"/>
  <c r="F718" i="5" s="1"/>
  <c r="J515" i="7"/>
  <c r="J730" i="7" s="1"/>
  <c r="J515" i="5"/>
  <c r="J730" i="5" s="1"/>
  <c r="J515" i="6"/>
  <c r="J730" i="6" s="1"/>
  <c r="Q516" i="6"/>
  <c r="Q731" i="6" s="1"/>
  <c r="Q516" i="5"/>
  <c r="Q731" i="5" s="1"/>
  <c r="Q516" i="7"/>
  <c r="Q731" i="7" s="1"/>
  <c r="K549" i="7"/>
  <c r="K764" i="7" s="1"/>
  <c r="K549" i="5"/>
  <c r="K764" i="5" s="1"/>
  <c r="K549" i="6"/>
  <c r="K764" i="6" s="1"/>
  <c r="U537" i="6"/>
  <c r="U752" i="6" s="1"/>
  <c r="U537" i="7"/>
  <c r="U752" i="7" s="1"/>
  <c r="U537" i="5"/>
  <c r="U752" i="5" s="1"/>
  <c r="S560" i="7"/>
  <c r="S775" i="7" s="1"/>
  <c r="S560" i="5"/>
  <c r="S775" i="5" s="1"/>
  <c r="S560" i="6"/>
  <c r="S775" i="6" s="1"/>
  <c r="S519" i="7"/>
  <c r="S734" i="7" s="1"/>
  <c r="S519" i="6"/>
  <c r="S734" i="6" s="1"/>
  <c r="M554" i="6"/>
  <c r="M769" i="6" s="1"/>
  <c r="M554" i="5"/>
  <c r="M769" i="5" s="1"/>
  <c r="M554" i="7"/>
  <c r="M769" i="7" s="1"/>
  <c r="X545" i="5"/>
  <c r="X760" i="5" s="1"/>
  <c r="X545" i="7"/>
  <c r="X760" i="7" s="1"/>
  <c r="O544" i="6"/>
  <c r="O759" i="6" s="1"/>
  <c r="O544" i="7"/>
  <c r="O759" i="7" s="1"/>
  <c r="O544" i="5"/>
  <c r="O759" i="5" s="1"/>
  <c r="M541" i="5"/>
  <c r="M756" i="5" s="1"/>
  <c r="M541" i="6"/>
  <c r="M756" i="6" s="1"/>
  <c r="M541" i="7"/>
  <c r="M756" i="7" s="1"/>
  <c r="O534" i="6"/>
  <c r="O749" i="6" s="1"/>
  <c r="O534" i="7"/>
  <c r="O749" i="7" s="1"/>
  <c r="S546" i="7"/>
  <c r="S761" i="7" s="1"/>
  <c r="S546" i="6"/>
  <c r="S761" i="6" s="1"/>
  <c r="S546" i="5"/>
  <c r="S761" i="5" s="1"/>
  <c r="F535" i="7"/>
  <c r="F750" i="7" s="1"/>
  <c r="F535" i="5"/>
  <c r="F750" i="5" s="1"/>
  <c r="F535" i="6"/>
  <c r="F750" i="6" s="1"/>
  <c r="X543" i="6"/>
  <c r="X758" i="6" s="1"/>
  <c r="X543" i="5"/>
  <c r="X758" i="5" s="1"/>
  <c r="X543" i="7"/>
  <c r="X758" i="7" s="1"/>
  <c r="Q550" i="5"/>
  <c r="Q765" i="5" s="1"/>
  <c r="Q550" i="6"/>
  <c r="Q765" i="6" s="1"/>
  <c r="Q550" i="7"/>
  <c r="Q765" i="7" s="1"/>
  <c r="L515" i="7"/>
  <c r="L730" i="7" s="1"/>
  <c r="L515" i="6"/>
  <c r="L730" i="6" s="1"/>
  <c r="L515" i="5"/>
  <c r="L730" i="5" s="1"/>
  <c r="M502" i="6"/>
  <c r="M717" i="6" s="1"/>
  <c r="M502" i="5"/>
  <c r="M717" i="5" s="1"/>
  <c r="M502" i="7"/>
  <c r="M717" i="7" s="1"/>
  <c r="I516" i="6"/>
  <c r="I731" i="6" s="1"/>
  <c r="I516" i="5"/>
  <c r="I731" i="5" s="1"/>
  <c r="I516" i="7"/>
  <c r="I731" i="7" s="1"/>
  <c r="V545" i="7"/>
  <c r="V760" i="7" s="1"/>
  <c r="V545" i="5"/>
  <c r="V760" i="5" s="1"/>
  <c r="V545" i="6"/>
  <c r="V760" i="6" s="1"/>
  <c r="Q522" i="7"/>
  <c r="Q737" i="7" s="1"/>
  <c r="Q522" i="6"/>
  <c r="Q737" i="6" s="1"/>
  <c r="Q522" i="5"/>
  <c r="Q737" i="5" s="1"/>
  <c r="K535" i="6"/>
  <c r="K750" i="6" s="1"/>
  <c r="K535" i="7"/>
  <c r="K750" i="7" s="1"/>
  <c r="K535" i="5"/>
  <c r="K750" i="5" s="1"/>
  <c r="I539" i="7"/>
  <c r="I754" i="7" s="1"/>
  <c r="I539" i="6"/>
  <c r="I754" i="6" s="1"/>
  <c r="I539" i="5"/>
  <c r="I754" i="5" s="1"/>
  <c r="P511" i="6"/>
  <c r="P726" i="6" s="1"/>
  <c r="P511" i="7"/>
  <c r="P726" i="7" s="1"/>
  <c r="P511" i="5"/>
  <c r="P726" i="5" s="1"/>
  <c r="V541" i="6"/>
  <c r="V756" i="6" s="1"/>
  <c r="V541" i="7"/>
  <c r="V756" i="7" s="1"/>
  <c r="V541" i="5"/>
  <c r="V756" i="5" s="1"/>
  <c r="L549" i="7"/>
  <c r="L764" i="7" s="1"/>
  <c r="L549" i="6"/>
  <c r="L764" i="6" s="1"/>
  <c r="L549" i="5"/>
  <c r="L764" i="5" s="1"/>
  <c r="D559" i="5"/>
  <c r="D774" i="5" s="1"/>
  <c r="D559" i="6"/>
  <c r="D774" i="6" s="1"/>
  <c r="C553" i="7"/>
  <c r="C768" i="7" s="1"/>
  <c r="C553" i="5"/>
  <c r="C768" i="5" s="1"/>
  <c r="C553" i="6"/>
  <c r="C768" i="6" s="1"/>
  <c r="N556" i="5"/>
  <c r="N771" i="5" s="1"/>
  <c r="N556" i="6"/>
  <c r="N771" i="6" s="1"/>
  <c r="N556" i="7"/>
  <c r="N771" i="7" s="1"/>
  <c r="W513" i="6"/>
  <c r="W728" i="6" s="1"/>
  <c r="W513" i="7"/>
  <c r="W728" i="7" s="1"/>
  <c r="W513" i="5"/>
  <c r="W728" i="5" s="1"/>
  <c r="R503" i="7"/>
  <c r="R718" i="7" s="1"/>
  <c r="R503" i="5"/>
  <c r="R718" i="5" s="1"/>
  <c r="R503" i="6"/>
  <c r="R718" i="6" s="1"/>
  <c r="D555" i="6"/>
  <c r="D770" i="6" s="1"/>
  <c r="D555" i="5"/>
  <c r="D770" i="5" s="1"/>
  <c r="D555" i="7"/>
  <c r="D770" i="7" s="1"/>
  <c r="W499" i="6"/>
  <c r="W714" i="6" s="1"/>
  <c r="W499" i="5"/>
  <c r="W714" i="5" s="1"/>
  <c r="W499" i="7"/>
  <c r="W714" i="7" s="1"/>
  <c r="F537" i="5"/>
  <c r="F752" i="5" s="1"/>
  <c r="F537" i="6"/>
  <c r="F752" i="6" s="1"/>
  <c r="F537" i="7"/>
  <c r="F752" i="7" s="1"/>
  <c r="U519" i="7"/>
  <c r="U734" i="7" s="1"/>
  <c r="U519" i="6"/>
  <c r="U734" i="6" s="1"/>
  <c r="U519" i="5"/>
  <c r="U734" i="5" s="1"/>
  <c r="M525" i="7"/>
  <c r="M740" i="7" s="1"/>
  <c r="M525" i="6"/>
  <c r="M740" i="6" s="1"/>
  <c r="M525" i="5"/>
  <c r="M740" i="5" s="1"/>
  <c r="R540" i="6"/>
  <c r="R755" i="6" s="1"/>
  <c r="R540" i="5"/>
  <c r="R755" i="5" s="1"/>
  <c r="R540" i="7"/>
  <c r="R755" i="7" s="1"/>
  <c r="Y554" i="5"/>
  <c r="Y769" i="5" s="1"/>
  <c r="Y554" i="7"/>
  <c r="Y769" i="7" s="1"/>
  <c r="U499" i="7"/>
  <c r="U714" i="7" s="1"/>
  <c r="U499" i="6"/>
  <c r="U714" i="6" s="1"/>
  <c r="I538" i="7"/>
  <c r="I753" i="7" s="1"/>
  <c r="I538" i="5"/>
  <c r="I753" i="5" s="1"/>
  <c r="I538" i="6"/>
  <c r="I753" i="6" s="1"/>
  <c r="Y520" i="6"/>
  <c r="Y735" i="6" s="1"/>
  <c r="Y520" i="7"/>
  <c r="Y735" i="7" s="1"/>
  <c r="Y520" i="5"/>
  <c r="Y735" i="5" s="1"/>
  <c r="T524" i="7"/>
  <c r="T739" i="7" s="1"/>
  <c r="T524" i="6"/>
  <c r="T739" i="6" s="1"/>
  <c r="T524" i="5"/>
  <c r="T739" i="5" s="1"/>
  <c r="O553" i="7"/>
  <c r="O768" i="7" s="1"/>
  <c r="O553" i="5"/>
  <c r="O768" i="5" s="1"/>
  <c r="O553" i="6"/>
  <c r="O768" i="6" s="1"/>
  <c r="U517" i="6"/>
  <c r="U732" i="6" s="1"/>
  <c r="U517" i="7"/>
  <c r="U732" i="7" s="1"/>
  <c r="U517" i="5"/>
  <c r="U732" i="5" s="1"/>
  <c r="K524" i="7"/>
  <c r="K739" i="7" s="1"/>
  <c r="K524" i="5"/>
  <c r="K739" i="5" s="1"/>
  <c r="K524" i="6"/>
  <c r="K739" i="6" s="1"/>
  <c r="W512" i="5"/>
  <c r="W727" i="5" s="1"/>
  <c r="W512" i="6"/>
  <c r="W727" i="6" s="1"/>
  <c r="W512" i="7"/>
  <c r="W727" i="7" s="1"/>
  <c r="Y541" i="5"/>
  <c r="Y756" i="5" s="1"/>
  <c r="Y541" i="7"/>
  <c r="Y756" i="7" s="1"/>
  <c r="Y541" i="6"/>
  <c r="Y756" i="6" s="1"/>
  <c r="Y558" i="6"/>
  <c r="Y773" i="6" s="1"/>
  <c r="Y558" i="7"/>
  <c r="Y773" i="7" s="1"/>
  <c r="Y558" i="5"/>
  <c r="Y773" i="5" s="1"/>
  <c r="C525" i="6"/>
  <c r="C740" i="6" s="1"/>
  <c r="C525" i="5"/>
  <c r="C740" i="5" s="1"/>
  <c r="C525" i="7"/>
  <c r="C740" i="7" s="1"/>
  <c r="I507" i="5"/>
  <c r="I722" i="5" s="1"/>
  <c r="I507" i="6"/>
  <c r="I722" i="6" s="1"/>
  <c r="I507" i="7"/>
  <c r="I722" i="7" s="1"/>
  <c r="J539" i="7"/>
  <c r="J754" i="7" s="1"/>
  <c r="J539" i="5"/>
  <c r="J754" i="5" s="1"/>
  <c r="J539" i="6"/>
  <c r="J754" i="6" s="1"/>
  <c r="U515" i="6"/>
  <c r="U730" i="6" s="1"/>
  <c r="U515" i="5"/>
  <c r="U730" i="5" s="1"/>
  <c r="U515" i="7"/>
  <c r="U730" i="7" s="1"/>
  <c r="O513" i="5"/>
  <c r="O728" i="5" s="1"/>
  <c r="O513" i="6"/>
  <c r="O728" i="6" s="1"/>
  <c r="O513" i="7"/>
  <c r="O728" i="7" s="1"/>
  <c r="S549" i="6"/>
  <c r="S764" i="6" s="1"/>
  <c r="S549" i="7"/>
  <c r="S764" i="7" s="1"/>
  <c r="S549" i="5"/>
  <c r="S764" i="5" s="1"/>
  <c r="E540" i="7"/>
  <c r="E755" i="7" s="1"/>
  <c r="E540" i="6"/>
  <c r="E755" i="6" s="1"/>
  <c r="E540" i="5"/>
  <c r="E755" i="5" s="1"/>
  <c r="E556" i="7"/>
  <c r="E771" i="7" s="1"/>
  <c r="E556" i="5"/>
  <c r="E771" i="5" s="1"/>
  <c r="E556" i="6"/>
  <c r="E771" i="6" s="1"/>
  <c r="J504" i="7"/>
  <c r="J719" i="7" s="1"/>
  <c r="J504" i="6"/>
  <c r="J719" i="6" s="1"/>
  <c r="J504" i="5"/>
  <c r="J719" i="5" s="1"/>
  <c r="B503" i="6"/>
  <c r="B718" i="6" s="1"/>
  <c r="B503" i="7"/>
  <c r="B718" i="7" s="1"/>
  <c r="B503" i="5"/>
  <c r="B718" i="5" s="1"/>
  <c r="B506" i="7"/>
  <c r="B721" i="7" s="1"/>
  <c r="B506" i="6"/>
  <c r="B721" i="6" s="1"/>
  <c r="B506" i="5"/>
  <c r="B721" i="5" s="1"/>
  <c r="C500" i="7"/>
  <c r="C715" i="7" s="1"/>
  <c r="C500" i="5"/>
  <c r="C715" i="5" s="1"/>
  <c r="C500" i="6"/>
  <c r="C715" i="6" s="1"/>
  <c r="G520" i="7"/>
  <c r="G735" i="7" s="1"/>
  <c r="G520" i="5"/>
  <c r="G735" i="5" s="1"/>
  <c r="G520" i="6"/>
  <c r="G735" i="6" s="1"/>
  <c r="U518" i="7"/>
  <c r="U733" i="7" s="1"/>
  <c r="U518" i="6"/>
  <c r="U733" i="6" s="1"/>
  <c r="U518" i="5"/>
  <c r="U733" i="5" s="1"/>
  <c r="V516" i="5"/>
  <c r="V731" i="5" s="1"/>
  <c r="V516" i="7"/>
  <c r="V731" i="7" s="1"/>
  <c r="V516" i="6"/>
  <c r="V731" i="6" s="1"/>
  <c r="N504" i="5"/>
  <c r="N719" i="5" s="1"/>
  <c r="N504" i="7"/>
  <c r="N719" i="7" s="1"/>
  <c r="N504" i="6"/>
  <c r="N719" i="6" s="1"/>
  <c r="B516" i="5"/>
  <c r="B731" i="5" s="1"/>
  <c r="B516" i="7"/>
  <c r="B731" i="7" s="1"/>
  <c r="B516" i="6"/>
  <c r="B731" i="6" s="1"/>
  <c r="Y500" i="6"/>
  <c r="Y715" i="6" s="1"/>
  <c r="Y500" i="5"/>
  <c r="Y715" i="5" s="1"/>
  <c r="Y500" i="7"/>
  <c r="Y715" i="7" s="1"/>
  <c r="M521" i="7"/>
  <c r="M736" i="7" s="1"/>
  <c r="M521" i="6"/>
  <c r="M736" i="6" s="1"/>
  <c r="M521" i="5"/>
  <c r="M736" i="5" s="1"/>
  <c r="N512" i="7"/>
  <c r="N727" i="7" s="1"/>
  <c r="N512" i="5"/>
  <c r="N727" i="5" s="1"/>
  <c r="N512" i="6"/>
  <c r="N727" i="6" s="1"/>
  <c r="G548" i="5"/>
  <c r="G763" i="5" s="1"/>
  <c r="G548" i="7"/>
  <c r="G763" i="7" s="1"/>
  <c r="G548" i="6"/>
  <c r="G763" i="6" s="1"/>
  <c r="Y502" i="5"/>
  <c r="Y717" i="5" s="1"/>
  <c r="Y502" i="6"/>
  <c r="Y717" i="6" s="1"/>
  <c r="Y502" i="7"/>
  <c r="Y717" i="7" s="1"/>
  <c r="T514" i="7"/>
  <c r="T729" i="7" s="1"/>
  <c r="T514" i="6"/>
  <c r="T729" i="6" s="1"/>
  <c r="T514" i="5"/>
  <c r="T729" i="5" s="1"/>
  <c r="R526" i="5"/>
  <c r="R741" i="5" s="1"/>
  <c r="R526" i="6"/>
  <c r="R741" i="6" s="1"/>
  <c r="R526" i="7"/>
  <c r="R741" i="7" s="1"/>
  <c r="S526" i="6"/>
  <c r="S741" i="6" s="1"/>
  <c r="S526" i="5"/>
  <c r="S741" i="5" s="1"/>
  <c r="S526" i="7"/>
  <c r="S741" i="7" s="1"/>
  <c r="B508" i="5"/>
  <c r="B723" i="5" s="1"/>
  <c r="B508" i="7"/>
  <c r="B723" i="7" s="1"/>
  <c r="B508" i="6"/>
  <c r="B723" i="6" s="1"/>
  <c r="B538" i="6"/>
  <c r="B753" i="6" s="1"/>
  <c r="B538" i="5"/>
  <c r="B753" i="5" s="1"/>
  <c r="B538" i="7"/>
  <c r="B753" i="7" s="1"/>
  <c r="J559" i="6"/>
  <c r="J774" i="6" s="1"/>
  <c r="J559" i="5"/>
  <c r="J774" i="5" s="1"/>
  <c r="J559" i="7"/>
  <c r="J774" i="7" s="1"/>
  <c r="C551" i="7"/>
  <c r="C766" i="7" s="1"/>
  <c r="C551" i="5"/>
  <c r="C766" i="5" s="1"/>
  <c r="C551" i="6"/>
  <c r="C766" i="6" s="1"/>
  <c r="X519" i="5"/>
  <c r="X734" i="5" s="1"/>
  <c r="X519" i="6"/>
  <c r="X734" i="6" s="1"/>
  <c r="X519" i="7"/>
  <c r="X734" i="7" s="1"/>
  <c r="N533" i="5"/>
  <c r="N748" i="5" s="1"/>
  <c r="N533" i="7"/>
  <c r="N748" i="7" s="1"/>
  <c r="N533" i="6"/>
  <c r="N748" i="6" s="1"/>
  <c r="X518" i="6"/>
  <c r="X733" i="6" s="1"/>
  <c r="X518" i="7"/>
  <c r="X733" i="7" s="1"/>
  <c r="X518" i="5"/>
  <c r="X733" i="5" s="1"/>
  <c r="H519" i="6"/>
  <c r="H734" i="6" s="1"/>
  <c r="H519" i="7"/>
  <c r="H734" i="7" s="1"/>
  <c r="H519" i="5"/>
  <c r="H734" i="5" s="1"/>
  <c r="M542" i="7"/>
  <c r="M757" i="7" s="1"/>
  <c r="M542" i="6"/>
  <c r="M757" i="6" s="1"/>
  <c r="M542" i="5"/>
  <c r="M757" i="5" s="1"/>
  <c r="B546" i="6"/>
  <c r="B761" i="6" s="1"/>
  <c r="B546" i="7"/>
  <c r="B761" i="7" s="1"/>
  <c r="B546" i="5"/>
  <c r="B761" i="5" s="1"/>
  <c r="Y544" i="7"/>
  <c r="Y759" i="7" s="1"/>
  <c r="Y544" i="5"/>
  <c r="Y759" i="5" s="1"/>
  <c r="Y544" i="6"/>
  <c r="Y759" i="6" s="1"/>
  <c r="L501" i="6"/>
  <c r="L716" i="6" s="1"/>
  <c r="L501" i="5"/>
  <c r="L716" i="5" s="1"/>
  <c r="L501" i="7"/>
  <c r="L716" i="7" s="1"/>
  <c r="I526" i="5"/>
  <c r="I741" i="5" s="1"/>
  <c r="I526" i="7"/>
  <c r="I741" i="7" s="1"/>
  <c r="I526" i="6"/>
  <c r="I741" i="6" s="1"/>
  <c r="S505" i="6"/>
  <c r="S720" i="6" s="1"/>
  <c r="S505" i="5"/>
  <c r="S720" i="5" s="1"/>
  <c r="S505" i="7"/>
  <c r="S720" i="7" s="1"/>
  <c r="T525" i="6"/>
  <c r="T740" i="6" s="1"/>
  <c r="T525" i="7"/>
  <c r="T740" i="7" s="1"/>
  <c r="T525" i="5"/>
  <c r="T740" i="5" s="1"/>
  <c r="P548" i="5"/>
  <c r="P763" i="5" s="1"/>
  <c r="P548" i="6"/>
  <c r="P763" i="6" s="1"/>
  <c r="P548" i="7"/>
  <c r="P763" i="7" s="1"/>
  <c r="T555" i="6"/>
  <c r="T770" i="6" s="1"/>
  <c r="T555" i="7"/>
  <c r="T770" i="7" s="1"/>
  <c r="T555" i="5"/>
  <c r="T770" i="5" s="1"/>
  <c r="T547" i="7"/>
  <c r="T762" i="7" s="1"/>
  <c r="T547" i="5"/>
  <c r="T762" i="5" s="1"/>
  <c r="T547" i="6"/>
  <c r="T762" i="6" s="1"/>
  <c r="I540" i="6"/>
  <c r="I755" i="6" s="1"/>
  <c r="I540" i="5"/>
  <c r="I755" i="5" s="1"/>
  <c r="I540" i="7"/>
  <c r="I755" i="7" s="1"/>
  <c r="G525" i="6"/>
  <c r="G740" i="6" s="1"/>
  <c r="G525" i="5"/>
  <c r="G740" i="5" s="1"/>
  <c r="N558" i="5"/>
  <c r="N773" i="5" s="1"/>
  <c r="N558" i="7"/>
  <c r="N773" i="7" s="1"/>
  <c r="N558" i="6"/>
  <c r="N773" i="6" s="1"/>
  <c r="H536" i="6"/>
  <c r="H751" i="6" s="1"/>
  <c r="H536" i="7"/>
  <c r="H751" i="7" s="1"/>
  <c r="B525" i="5"/>
  <c r="B740" i="5" s="1"/>
  <c r="B525" i="6"/>
  <c r="B740" i="6" s="1"/>
  <c r="B525" i="7"/>
  <c r="B740" i="7" s="1"/>
  <c r="Y514" i="6"/>
  <c r="Y729" i="6" s="1"/>
  <c r="Y514" i="5"/>
  <c r="Y729" i="5" s="1"/>
  <c r="Y514" i="7"/>
  <c r="Y729" i="7" s="1"/>
  <c r="W526" i="6"/>
  <c r="W741" i="6" s="1"/>
  <c r="W526" i="5"/>
  <c r="W741" i="5" s="1"/>
  <c r="W526" i="7"/>
  <c r="W741" i="7" s="1"/>
  <c r="I505" i="6"/>
  <c r="I720" i="6" s="1"/>
  <c r="I505" i="7"/>
  <c r="I720" i="7" s="1"/>
  <c r="I505" i="5"/>
  <c r="I720" i="5" s="1"/>
  <c r="R559" i="5"/>
  <c r="R774" i="5" s="1"/>
  <c r="R559" i="6"/>
  <c r="R774" i="6" s="1"/>
  <c r="R559" i="7"/>
  <c r="R774" i="7" s="1"/>
  <c r="B550" i="7"/>
  <c r="B765" i="7" s="1"/>
  <c r="B550" i="6"/>
  <c r="B765" i="6" s="1"/>
  <c r="B550" i="5"/>
  <c r="B765" i="5" s="1"/>
  <c r="J510" i="7"/>
  <c r="J725" i="7" s="1"/>
  <c r="J510" i="6"/>
  <c r="J725" i="6" s="1"/>
  <c r="J510" i="5"/>
  <c r="J725" i="5" s="1"/>
  <c r="O545" i="7"/>
  <c r="O760" i="7" s="1"/>
  <c r="O545" i="5"/>
  <c r="O760" i="5" s="1"/>
  <c r="O545" i="6"/>
  <c r="O760" i="6" s="1"/>
  <c r="G559" i="6"/>
  <c r="G774" i="6" s="1"/>
  <c r="G559" i="5"/>
  <c r="G774" i="5" s="1"/>
  <c r="G559" i="7"/>
  <c r="G774" i="7" s="1"/>
  <c r="D501" i="7"/>
  <c r="D716" i="7" s="1"/>
  <c r="D501" i="5"/>
  <c r="D716" i="5" s="1"/>
  <c r="F516" i="7"/>
  <c r="F731" i="7" s="1"/>
  <c r="F516" i="5"/>
  <c r="F731" i="5" s="1"/>
  <c r="J546" i="6"/>
  <c r="J761" i="6" s="1"/>
  <c r="J546" i="5"/>
  <c r="J761" i="5" s="1"/>
  <c r="T500" i="7"/>
  <c r="T715" i="7" s="1"/>
  <c r="T500" i="5"/>
  <c r="T715" i="5" s="1"/>
  <c r="T500" i="6"/>
  <c r="T715" i="6" s="1"/>
  <c r="P510" i="5"/>
  <c r="P725" i="5" s="1"/>
  <c r="P510" i="6"/>
  <c r="P725" i="6" s="1"/>
  <c r="P510" i="7"/>
  <c r="P725" i="7" s="1"/>
  <c r="T499" i="6"/>
  <c r="T714" i="6" s="1"/>
  <c r="T499" i="7"/>
  <c r="T714" i="7" s="1"/>
  <c r="T499" i="5"/>
  <c r="T714" i="5" s="1"/>
  <c r="H500" i="7"/>
  <c r="H715" i="7" s="1"/>
  <c r="H500" i="5"/>
  <c r="H715" i="5" s="1"/>
  <c r="H500" i="6"/>
  <c r="H715" i="6" s="1"/>
  <c r="B556" i="7"/>
  <c r="B771" i="7" s="1"/>
  <c r="B556" i="6"/>
  <c r="B771" i="6" s="1"/>
  <c r="B556" i="5"/>
  <c r="B771" i="5" s="1"/>
  <c r="X510" i="5"/>
  <c r="X725" i="5" s="1"/>
  <c r="X510" i="6"/>
  <c r="X725" i="6" s="1"/>
  <c r="X510" i="7"/>
  <c r="X725" i="7" s="1"/>
  <c r="D550" i="6"/>
  <c r="D765" i="6" s="1"/>
  <c r="D550" i="5"/>
  <c r="D765" i="5" s="1"/>
  <c r="D550" i="7"/>
  <c r="D765" i="7" s="1"/>
  <c r="G505" i="6"/>
  <c r="G720" i="6" s="1"/>
  <c r="G505" i="5"/>
  <c r="G720" i="5" s="1"/>
  <c r="G505" i="7"/>
  <c r="G720" i="7" s="1"/>
  <c r="B533" i="6"/>
  <c r="B748" i="6" s="1"/>
  <c r="B533" i="5"/>
  <c r="B748" i="5" s="1"/>
  <c r="B533" i="7"/>
  <c r="B748" i="7" s="1"/>
  <c r="P537" i="5"/>
  <c r="P752" i="5" s="1"/>
  <c r="P537" i="7"/>
  <c r="P752" i="7" s="1"/>
  <c r="P537" i="6"/>
  <c r="P752" i="6" s="1"/>
  <c r="C534" i="6"/>
  <c r="C749" i="6" s="1"/>
  <c r="C534" i="7"/>
  <c r="C749" i="7" s="1"/>
  <c r="C534" i="5"/>
  <c r="C749" i="5" s="1"/>
  <c r="L543" i="6"/>
  <c r="L758" i="6" s="1"/>
  <c r="L543" i="7"/>
  <c r="L758" i="7" s="1"/>
  <c r="L543" i="5"/>
  <c r="L758" i="5" s="1"/>
  <c r="X506" i="7"/>
  <c r="X721" i="7" s="1"/>
  <c r="X506" i="5"/>
  <c r="X721" i="5" s="1"/>
  <c r="X506" i="6"/>
  <c r="X721" i="6" s="1"/>
  <c r="M522" i="6"/>
  <c r="M737" i="6" s="1"/>
  <c r="M522" i="5"/>
  <c r="M737" i="5" s="1"/>
  <c r="M522" i="7"/>
  <c r="M737" i="7" s="1"/>
  <c r="H525" i="6"/>
  <c r="H740" i="6" s="1"/>
  <c r="H525" i="7"/>
  <c r="H740" i="7" s="1"/>
  <c r="H525" i="5"/>
  <c r="H740" i="5" s="1"/>
  <c r="P524" i="6"/>
  <c r="P739" i="6" s="1"/>
  <c r="P524" i="7"/>
  <c r="P739" i="7" s="1"/>
  <c r="H550" i="5"/>
  <c r="H765" i="5" s="1"/>
  <c r="H550" i="7"/>
  <c r="H765" i="7" s="1"/>
  <c r="H550" i="6"/>
  <c r="H765" i="6" s="1"/>
  <c r="N524" i="5"/>
  <c r="N739" i="5" s="1"/>
  <c r="N524" i="7"/>
  <c r="N739" i="7" s="1"/>
  <c r="N524" i="6"/>
  <c r="N739" i="6" s="1"/>
  <c r="V522" i="7"/>
  <c r="V737" i="7" s="1"/>
  <c r="V522" i="6"/>
  <c r="V737" i="6" s="1"/>
  <c r="V522" i="5"/>
  <c r="V737" i="5" s="1"/>
  <c r="Q505" i="6"/>
  <c r="Q720" i="6" s="1"/>
  <c r="Q505" i="5"/>
  <c r="Q720" i="5" s="1"/>
  <c r="Q505" i="7"/>
  <c r="Q720" i="7" s="1"/>
  <c r="Q551" i="5"/>
  <c r="Q766" i="5" s="1"/>
  <c r="Q551" i="7"/>
  <c r="Q766" i="7" s="1"/>
  <c r="Q551" i="6"/>
  <c r="Q766" i="6" s="1"/>
  <c r="C519" i="5"/>
  <c r="C734" i="5" s="1"/>
  <c r="C519" i="6"/>
  <c r="C734" i="6" s="1"/>
  <c r="L524" i="6"/>
  <c r="L739" i="6" s="1"/>
  <c r="L524" i="7"/>
  <c r="L739" i="7" s="1"/>
  <c r="Q513" i="6"/>
  <c r="Q728" i="6" s="1"/>
  <c r="Q513" i="5"/>
  <c r="Q728" i="5" s="1"/>
  <c r="Q513" i="7"/>
  <c r="Q728" i="7" s="1"/>
  <c r="F551" i="6"/>
  <c r="F766" i="6" s="1"/>
  <c r="F551" i="5"/>
  <c r="F766" i="5" s="1"/>
  <c r="F551" i="7"/>
  <c r="F766" i="7" s="1"/>
  <c r="R543" i="5"/>
  <c r="R758" i="5" s="1"/>
  <c r="R543" i="7"/>
  <c r="R758" i="7" s="1"/>
  <c r="R543" i="6"/>
  <c r="R758" i="6" s="1"/>
  <c r="R519" i="7"/>
  <c r="R734" i="7" s="1"/>
  <c r="R519" i="6"/>
  <c r="R734" i="6" s="1"/>
  <c r="R519" i="5"/>
  <c r="R734" i="5" s="1"/>
  <c r="M504" i="7"/>
  <c r="M719" i="7" s="1"/>
  <c r="M504" i="6"/>
  <c r="M719" i="6" s="1"/>
  <c r="M504" i="5"/>
  <c r="M719" i="5" s="1"/>
  <c r="K559" i="7"/>
  <c r="K774" i="7" s="1"/>
  <c r="K559" i="6"/>
  <c r="K774" i="6" s="1"/>
  <c r="K559" i="5"/>
  <c r="K774" i="5" s="1"/>
  <c r="E499" i="7"/>
  <c r="E714" i="7" s="1"/>
  <c r="E499" i="5"/>
  <c r="E714" i="5" s="1"/>
  <c r="E499" i="6"/>
  <c r="E714" i="6" s="1"/>
  <c r="V509" i="7"/>
  <c r="V724" i="7" s="1"/>
  <c r="V509" i="6"/>
  <c r="V724" i="6" s="1"/>
  <c r="V509" i="5"/>
  <c r="V724" i="5" s="1"/>
  <c r="J541" i="6"/>
  <c r="J756" i="6" s="1"/>
  <c r="J541" i="5"/>
  <c r="J756" i="5" s="1"/>
  <c r="Q520" i="5"/>
  <c r="Q735" i="5" s="1"/>
  <c r="Q520" i="7"/>
  <c r="Q735" i="7" s="1"/>
  <c r="Q520" i="6"/>
  <c r="Q735" i="6" s="1"/>
  <c r="N559" i="5"/>
  <c r="N774" i="5" s="1"/>
  <c r="N559" i="6"/>
  <c r="N774" i="6" s="1"/>
  <c r="N559" i="7"/>
  <c r="N774" i="7" s="1"/>
  <c r="H545" i="6"/>
  <c r="H760" i="6" s="1"/>
  <c r="H545" i="7"/>
  <c r="H760" i="7" s="1"/>
  <c r="H545" i="5"/>
  <c r="H760" i="5" s="1"/>
  <c r="X522" i="5"/>
  <c r="X737" i="5" s="1"/>
  <c r="X522" i="6"/>
  <c r="X737" i="6" s="1"/>
  <c r="X522" i="7"/>
  <c r="X737" i="7" s="1"/>
  <c r="G514" i="7"/>
  <c r="G729" i="7" s="1"/>
  <c r="G514" i="6"/>
  <c r="G729" i="6" s="1"/>
  <c r="G514" i="5"/>
  <c r="G729" i="5" s="1"/>
  <c r="I504" i="7"/>
  <c r="I719" i="7" s="1"/>
  <c r="I504" i="5"/>
  <c r="I719" i="5" s="1"/>
  <c r="I504" i="6"/>
  <c r="I719" i="6" s="1"/>
  <c r="F554" i="7"/>
  <c r="F769" i="7" s="1"/>
  <c r="F554" i="5"/>
  <c r="F769" i="5" s="1"/>
  <c r="F554" i="6"/>
  <c r="F769" i="6" s="1"/>
  <c r="S510" i="7"/>
  <c r="S725" i="7" s="1"/>
  <c r="S510" i="5"/>
  <c r="S725" i="5" s="1"/>
  <c r="S510" i="6"/>
  <c r="S725" i="6" s="1"/>
  <c r="C550" i="5"/>
  <c r="C765" i="5" s="1"/>
  <c r="C550" i="6"/>
  <c r="C765" i="6" s="1"/>
  <c r="C550" i="7"/>
  <c r="C765" i="7" s="1"/>
  <c r="Q525" i="5"/>
  <c r="Q740" i="5" s="1"/>
  <c r="Q525" i="6"/>
  <c r="Q740" i="6" s="1"/>
  <c r="K503" i="5"/>
  <c r="K718" i="5" s="1"/>
  <c r="K503" i="6"/>
  <c r="K718" i="6" s="1"/>
  <c r="Q504" i="7"/>
  <c r="Q719" i="7" s="1"/>
  <c r="Q504" i="6"/>
  <c r="Q719" i="6" s="1"/>
  <c r="D520" i="5"/>
  <c r="D735" i="5" s="1"/>
  <c r="D520" i="7"/>
  <c r="D735" i="7" s="1"/>
  <c r="D520" i="6"/>
  <c r="D735" i="6" s="1"/>
  <c r="B519" i="7"/>
  <c r="B734" i="7" s="1"/>
  <c r="B519" i="5"/>
  <c r="B734" i="5" s="1"/>
  <c r="B519" i="6"/>
  <c r="B734" i="6" s="1"/>
  <c r="D545" i="5"/>
  <c r="D760" i="5" s="1"/>
  <c r="D545" i="7"/>
  <c r="D760" i="7" s="1"/>
  <c r="D545" i="6"/>
  <c r="D760" i="6" s="1"/>
  <c r="G500" i="5"/>
  <c r="G715" i="5" s="1"/>
  <c r="G500" i="7"/>
  <c r="G715" i="7" s="1"/>
  <c r="G500" i="6"/>
  <c r="G715" i="6" s="1"/>
  <c r="R537" i="6"/>
  <c r="R752" i="6" s="1"/>
  <c r="R537" i="5"/>
  <c r="R752" i="5" s="1"/>
  <c r="R537" i="7"/>
  <c r="R752" i="7" s="1"/>
  <c r="Q515" i="6"/>
  <c r="Q730" i="6" s="1"/>
  <c r="Q515" i="7"/>
  <c r="Q730" i="7" s="1"/>
  <c r="Q515" i="5"/>
  <c r="Q730" i="5" s="1"/>
  <c r="C539" i="5"/>
  <c r="C754" i="5" s="1"/>
  <c r="C539" i="7"/>
  <c r="C754" i="7" s="1"/>
  <c r="C539" i="6"/>
  <c r="C754" i="6" s="1"/>
  <c r="B510" i="5"/>
  <c r="B725" i="5" s="1"/>
  <c r="B510" i="6"/>
  <c r="B725" i="6" s="1"/>
  <c r="B510" i="7"/>
  <c r="B725" i="7" s="1"/>
  <c r="R533" i="5"/>
  <c r="R748" i="5" s="1"/>
  <c r="R533" i="6"/>
  <c r="R748" i="6" s="1"/>
  <c r="R533" i="7"/>
  <c r="R748" i="7" s="1"/>
  <c r="K526" i="5"/>
  <c r="K741" i="5" s="1"/>
  <c r="K526" i="6"/>
  <c r="K741" i="6" s="1"/>
  <c r="K526" i="7"/>
  <c r="K741" i="7" s="1"/>
  <c r="D554" i="7"/>
  <c r="D769" i="7" s="1"/>
  <c r="D554" i="6"/>
  <c r="D769" i="6" s="1"/>
  <c r="D554" i="5"/>
  <c r="D769" i="5" s="1"/>
  <c r="W508" i="6"/>
  <c r="W723" i="6" s="1"/>
  <c r="W508" i="7"/>
  <c r="W723" i="7" s="1"/>
  <c r="W508" i="5"/>
  <c r="W723" i="5" s="1"/>
  <c r="F514" i="5"/>
  <c r="F729" i="5" s="1"/>
  <c r="F514" i="6"/>
  <c r="F729" i="6" s="1"/>
  <c r="F514" i="7"/>
  <c r="F729" i="7" s="1"/>
  <c r="M547" i="6"/>
  <c r="M762" i="6" s="1"/>
  <c r="M547" i="5"/>
  <c r="M762" i="5" s="1"/>
  <c r="M547" i="7"/>
  <c r="M762" i="7" s="1"/>
  <c r="F520" i="5"/>
  <c r="F735" i="5" s="1"/>
  <c r="F520" i="6"/>
  <c r="F735" i="6" s="1"/>
  <c r="F520" i="7"/>
  <c r="F735" i="7" s="1"/>
  <c r="P519" i="5"/>
  <c r="P734" i="5" s="1"/>
  <c r="P519" i="6"/>
  <c r="P734" i="6" s="1"/>
  <c r="P519" i="7"/>
  <c r="P734" i="7" s="1"/>
  <c r="R552" i="6"/>
  <c r="R767" i="6" s="1"/>
  <c r="R552" i="7"/>
  <c r="R767" i="7" s="1"/>
  <c r="R552" i="5"/>
  <c r="R767" i="5" s="1"/>
  <c r="W557" i="6"/>
  <c r="W772" i="6" s="1"/>
  <c r="W557" i="5"/>
  <c r="W772" i="5" s="1"/>
  <c r="W557" i="7"/>
  <c r="W772" i="7" s="1"/>
  <c r="Y557" i="6"/>
  <c r="Y772" i="6" s="1"/>
  <c r="Y557" i="7"/>
  <c r="Y772" i="7" s="1"/>
  <c r="Y557" i="5"/>
  <c r="Y772" i="5" s="1"/>
  <c r="I522" i="6"/>
  <c r="I737" i="6" s="1"/>
  <c r="I522" i="7"/>
  <c r="I737" i="7" s="1"/>
  <c r="I522" i="5"/>
  <c r="I737" i="5" s="1"/>
  <c r="T534" i="5"/>
  <c r="T749" i="5" s="1"/>
  <c r="T534" i="7"/>
  <c r="T749" i="7" s="1"/>
  <c r="W524" i="5"/>
  <c r="W739" i="5" s="1"/>
  <c r="W524" i="7"/>
  <c r="W739" i="7" s="1"/>
  <c r="W524" i="6"/>
  <c r="W739" i="6" s="1"/>
  <c r="R558" i="5"/>
  <c r="R773" i="5" s="1"/>
  <c r="R558" i="6"/>
  <c r="R773" i="6" s="1"/>
  <c r="R558" i="7"/>
  <c r="R773" i="7" s="1"/>
  <c r="H514" i="6"/>
  <c r="H729" i="6" s="1"/>
  <c r="H514" i="5"/>
  <c r="H729" i="5" s="1"/>
  <c r="H514" i="7"/>
  <c r="H729" i="7" s="1"/>
  <c r="P523" i="6"/>
  <c r="P738" i="6" s="1"/>
  <c r="P523" i="5"/>
  <c r="P738" i="5" s="1"/>
  <c r="P523" i="7"/>
  <c r="P738" i="7" s="1"/>
  <c r="C537" i="5"/>
  <c r="C752" i="5" s="1"/>
  <c r="C537" i="6"/>
  <c r="C752" i="6" s="1"/>
  <c r="C537" i="7"/>
  <c r="C752" i="7" s="1"/>
  <c r="D538" i="6"/>
  <c r="D753" i="6" s="1"/>
  <c r="D538" i="7"/>
  <c r="D753" i="7" s="1"/>
  <c r="D538" i="5"/>
  <c r="D753" i="5" s="1"/>
  <c r="L520" i="6"/>
  <c r="L735" i="6" s="1"/>
  <c r="L520" i="5"/>
  <c r="L735" i="5" s="1"/>
  <c r="L520" i="7"/>
  <c r="L735" i="7" s="1"/>
  <c r="S547" i="6"/>
  <c r="S762" i="6" s="1"/>
  <c r="S547" i="5"/>
  <c r="S762" i="5" s="1"/>
  <c r="S547" i="7"/>
  <c r="S762" i="7" s="1"/>
  <c r="M511" i="5"/>
  <c r="M726" i="5" s="1"/>
  <c r="M511" i="6"/>
  <c r="M726" i="6" s="1"/>
  <c r="M511" i="7"/>
  <c r="M726" i="7" s="1"/>
  <c r="D519" i="6"/>
  <c r="D734" i="6" s="1"/>
  <c r="D519" i="5"/>
  <c r="D734" i="5" s="1"/>
  <c r="D519" i="7"/>
  <c r="D734" i="7" s="1"/>
  <c r="U550" i="6"/>
  <c r="U765" i="6" s="1"/>
  <c r="U550" i="7"/>
  <c r="U765" i="7" s="1"/>
  <c r="U550" i="5"/>
  <c r="U765" i="5" s="1"/>
  <c r="X551" i="5"/>
  <c r="X766" i="5" s="1"/>
  <c r="X551" i="7"/>
  <c r="X766" i="7" s="1"/>
  <c r="X551" i="6"/>
  <c r="X766" i="6" s="1"/>
  <c r="M507" i="5"/>
  <c r="M722" i="5" s="1"/>
  <c r="M507" i="7"/>
  <c r="M722" i="7" s="1"/>
  <c r="M507" i="6"/>
  <c r="M722" i="6" s="1"/>
  <c r="K553" i="5"/>
  <c r="K768" i="5" s="1"/>
  <c r="K553" i="7"/>
  <c r="K768" i="7" s="1"/>
  <c r="W505" i="6"/>
  <c r="W720" i="6" s="1"/>
  <c r="W505" i="7"/>
  <c r="W720" i="7" s="1"/>
  <c r="W505" i="5"/>
  <c r="W720" i="5" s="1"/>
  <c r="P533" i="7"/>
  <c r="P748" i="7" s="1"/>
  <c r="P533" i="5"/>
  <c r="P748" i="5" s="1"/>
  <c r="P533" i="6"/>
  <c r="P748" i="6" s="1"/>
  <c r="J558" i="7"/>
  <c r="J773" i="7" s="1"/>
  <c r="J558" i="6"/>
  <c r="J773" i="6" s="1"/>
  <c r="T506" i="7"/>
  <c r="T721" i="7" s="1"/>
  <c r="T506" i="5"/>
  <c r="T721" i="5" s="1"/>
  <c r="T506" i="6"/>
  <c r="T721" i="6" s="1"/>
  <c r="B509" i="5"/>
  <c r="B724" i="5" s="1"/>
  <c r="B509" i="7"/>
  <c r="B724" i="7" s="1"/>
  <c r="B509" i="6"/>
  <c r="B724" i="6" s="1"/>
  <c r="U534" i="5"/>
  <c r="U749" i="5" s="1"/>
  <c r="U534" i="7"/>
  <c r="U749" i="7" s="1"/>
  <c r="U534" i="6"/>
  <c r="U749" i="6" s="1"/>
  <c r="S537" i="5"/>
  <c r="S752" i="5" s="1"/>
  <c r="S537" i="7"/>
  <c r="S752" i="7" s="1"/>
  <c r="H506" i="5"/>
  <c r="H721" i="5" s="1"/>
  <c r="H506" i="6"/>
  <c r="H721" i="6" s="1"/>
  <c r="H506" i="7"/>
  <c r="H721" i="7" s="1"/>
  <c r="N544" i="5"/>
  <c r="N759" i="5" s="1"/>
  <c r="N544" i="6"/>
  <c r="N759" i="6" s="1"/>
  <c r="G539" i="5"/>
  <c r="G754" i="5" s="1"/>
  <c r="G539" i="7"/>
  <c r="G754" i="7" s="1"/>
  <c r="G539" i="6"/>
  <c r="G754" i="6" s="1"/>
  <c r="C547" i="7"/>
  <c r="C762" i="7" s="1"/>
  <c r="C547" i="5"/>
  <c r="C762" i="5" s="1"/>
  <c r="C547" i="6"/>
  <c r="C762" i="6" s="1"/>
  <c r="U560" i="5"/>
  <c r="U775" i="5" s="1"/>
  <c r="U560" i="7"/>
  <c r="U775" i="7" s="1"/>
  <c r="D510" i="6"/>
  <c r="D725" i="6" s="1"/>
  <c r="D510" i="7"/>
  <c r="D725" i="7" s="1"/>
  <c r="D510" i="5"/>
  <c r="D725" i="5" s="1"/>
  <c r="G507" i="5"/>
  <c r="G722" i="5" s="1"/>
  <c r="G507" i="7"/>
  <c r="G722" i="7" s="1"/>
  <c r="G507" i="6"/>
  <c r="G722" i="6" s="1"/>
  <c r="E516" i="5"/>
  <c r="E731" i="5" s="1"/>
  <c r="E516" i="6"/>
  <c r="E731" i="6" s="1"/>
  <c r="E516" i="7"/>
  <c r="E731" i="7" s="1"/>
  <c r="Y551" i="6"/>
  <c r="Y766" i="6" s="1"/>
  <c r="Y551" i="5"/>
  <c r="Y766" i="5" s="1"/>
  <c r="T503" i="7"/>
  <c r="T718" i="7" s="1"/>
  <c r="T503" i="6"/>
  <c r="T718" i="6" s="1"/>
  <c r="T503" i="5"/>
  <c r="T718" i="5" s="1"/>
  <c r="I535" i="5"/>
  <c r="I750" i="5" s="1"/>
  <c r="I535" i="7"/>
  <c r="I750" i="7" s="1"/>
  <c r="G549" i="7"/>
  <c r="G764" i="7" s="1"/>
  <c r="G549" i="6"/>
  <c r="G764" i="6" s="1"/>
  <c r="G549" i="5"/>
  <c r="G764" i="5" s="1"/>
  <c r="T554" i="6"/>
  <c r="T769" i="6" s="1"/>
  <c r="T554" i="7"/>
  <c r="T769" i="7" s="1"/>
  <c r="T554" i="5"/>
  <c r="T769" i="5" s="1"/>
  <c r="X516" i="5"/>
  <c r="X731" i="5" s="1"/>
  <c r="X516" i="7"/>
  <c r="X731" i="7" s="1"/>
  <c r="X516" i="6"/>
  <c r="X731" i="6" s="1"/>
  <c r="Y560" i="5"/>
  <c r="Y560" i="7"/>
  <c r="J508" i="6"/>
  <c r="J723" i="6" s="1"/>
  <c r="J508" i="5"/>
  <c r="J723" i="5" s="1"/>
  <c r="J508" i="7"/>
  <c r="J723" i="7" s="1"/>
  <c r="I520" i="6"/>
  <c r="I735" i="6" s="1"/>
  <c r="I520" i="5"/>
  <c r="I735" i="5" s="1"/>
  <c r="H539" i="6"/>
  <c r="H754" i="6" s="1"/>
  <c r="H539" i="5"/>
  <c r="H754" i="5" s="1"/>
  <c r="H539" i="7"/>
  <c r="H754" i="7" s="1"/>
  <c r="O541" i="6"/>
  <c r="O756" i="6" s="1"/>
  <c r="O541" i="5"/>
  <c r="O756" i="5" s="1"/>
  <c r="O541" i="7"/>
  <c r="O756" i="7" s="1"/>
  <c r="V549" i="7"/>
  <c r="V764" i="7" s="1"/>
  <c r="V549" i="6"/>
  <c r="V764" i="6" s="1"/>
  <c r="V549" i="5"/>
  <c r="V764" i="5" s="1"/>
  <c r="I523" i="6"/>
  <c r="I738" i="6" s="1"/>
  <c r="I523" i="7"/>
  <c r="I738" i="7" s="1"/>
  <c r="I523" i="5"/>
  <c r="I738" i="5" s="1"/>
  <c r="Q553" i="7"/>
  <c r="Q768" i="7" s="1"/>
  <c r="Q553" i="5"/>
  <c r="Q768" i="5" s="1"/>
  <c r="Q553" i="6"/>
  <c r="Q768" i="6" s="1"/>
  <c r="Y518" i="7"/>
  <c r="Y733" i="7" s="1"/>
  <c r="Y518" i="6"/>
  <c r="Y733" i="6" s="1"/>
  <c r="Y518" i="5"/>
  <c r="Y733" i="5" s="1"/>
  <c r="F552" i="7"/>
  <c r="F767" i="7" s="1"/>
  <c r="F552" i="5"/>
  <c r="F767" i="5" s="1"/>
  <c r="F552" i="6"/>
  <c r="F767" i="6" s="1"/>
  <c r="F518" i="5"/>
  <c r="F733" i="5" s="1"/>
  <c r="F518" i="7"/>
  <c r="F733" i="7" s="1"/>
  <c r="W538" i="6"/>
  <c r="W753" i="6" s="1"/>
  <c r="W538" i="7"/>
  <c r="W753" i="7" s="1"/>
  <c r="W538" i="5"/>
  <c r="W753" i="5" s="1"/>
  <c r="W518" i="6"/>
  <c r="W733" i="6" s="1"/>
  <c r="W518" i="5"/>
  <c r="W733" i="5" s="1"/>
  <c r="W518" i="7"/>
  <c r="W733" i="7" s="1"/>
  <c r="P544" i="7"/>
  <c r="P759" i="7" s="1"/>
  <c r="P544" i="5"/>
  <c r="P759" i="5" s="1"/>
  <c r="P544" i="6"/>
  <c r="P759" i="6" s="1"/>
  <c r="R506" i="7"/>
  <c r="R721" i="7" s="1"/>
  <c r="R506" i="6"/>
  <c r="R721" i="6" s="1"/>
  <c r="R506" i="5"/>
  <c r="R721" i="5" s="1"/>
  <c r="L550" i="6"/>
  <c r="L765" i="6" s="1"/>
  <c r="L550" i="5"/>
  <c r="L765" i="5" s="1"/>
  <c r="L550" i="7"/>
  <c r="L765" i="7" s="1"/>
  <c r="P512" i="5"/>
  <c r="P727" i="5" s="1"/>
  <c r="P512" i="6"/>
  <c r="P727" i="6" s="1"/>
  <c r="P512" i="7"/>
  <c r="P727" i="7" s="1"/>
  <c r="T533" i="5"/>
  <c r="T748" i="5" s="1"/>
  <c r="T533" i="7"/>
  <c r="T748" i="7" s="1"/>
  <c r="T533" i="6"/>
  <c r="T748" i="6" s="1"/>
  <c r="S514" i="7"/>
  <c r="S729" i="7" s="1"/>
  <c r="S514" i="5"/>
  <c r="S729" i="5" s="1"/>
  <c r="S514" i="6"/>
  <c r="S729" i="6" s="1"/>
  <c r="T536" i="5"/>
  <c r="T751" i="5" s="1"/>
  <c r="T536" i="6"/>
  <c r="T751" i="6" s="1"/>
  <c r="T536" i="7"/>
  <c r="T751" i="7" s="1"/>
  <c r="P506" i="7"/>
  <c r="P721" i="7" s="1"/>
  <c r="P506" i="6"/>
  <c r="P721" i="6" s="1"/>
  <c r="P506" i="5"/>
  <c r="P721" i="5" s="1"/>
  <c r="R550" i="7"/>
  <c r="R765" i="7" s="1"/>
  <c r="R550" i="5"/>
  <c r="R765" i="5" s="1"/>
  <c r="R550" i="6"/>
  <c r="R765" i="6" s="1"/>
  <c r="I560" i="6"/>
  <c r="I775" i="6" s="1"/>
  <c r="I560" i="7"/>
  <c r="I775" i="7" s="1"/>
  <c r="V518" i="5"/>
  <c r="V733" i="5" s="1"/>
  <c r="V518" i="6"/>
  <c r="V733" i="6" s="1"/>
  <c r="V518" i="7"/>
  <c r="V733" i="7" s="1"/>
  <c r="Q546" i="5"/>
  <c r="Q761" i="5" s="1"/>
  <c r="Q546" i="7"/>
  <c r="Q761" i="7" s="1"/>
  <c r="P515" i="7"/>
  <c r="P730" i="7" s="1"/>
  <c r="P515" i="6"/>
  <c r="P730" i="6" s="1"/>
  <c r="P515" i="5"/>
  <c r="P730" i="5" s="1"/>
  <c r="X502" i="5"/>
  <c r="X717" i="5" s="1"/>
  <c r="X502" i="6"/>
  <c r="X717" i="6" s="1"/>
  <c r="X502" i="7"/>
  <c r="X717" i="7" s="1"/>
  <c r="C533" i="7"/>
  <c r="C748" i="7" s="1"/>
  <c r="C533" i="5"/>
  <c r="C748" i="5" s="1"/>
  <c r="C533" i="6"/>
  <c r="C748" i="6" s="1"/>
  <c r="R520" i="7"/>
  <c r="R735" i="7" s="1"/>
  <c r="R520" i="6"/>
  <c r="R735" i="6" s="1"/>
  <c r="W535" i="5"/>
  <c r="W750" i="5" s="1"/>
  <c r="W535" i="6"/>
  <c r="W750" i="6" s="1"/>
  <c r="W535" i="7"/>
  <c r="W750" i="7" s="1"/>
  <c r="V501" i="6"/>
  <c r="V716" i="6" s="1"/>
  <c r="V501" i="5"/>
  <c r="V716" i="5" s="1"/>
  <c r="V501" i="7"/>
  <c r="V716" i="7" s="1"/>
  <c r="P518" i="7"/>
  <c r="P733" i="7" s="1"/>
  <c r="P518" i="6"/>
  <c r="P733" i="6" s="1"/>
  <c r="P518" i="5"/>
  <c r="P733" i="5" s="1"/>
  <c r="Q506" i="7"/>
  <c r="Q721" i="7" s="1"/>
  <c r="Q506" i="5"/>
  <c r="Q721" i="5" s="1"/>
  <c r="Q506" i="6"/>
  <c r="Q721" i="6" s="1"/>
  <c r="N516" i="6"/>
  <c r="N731" i="6" s="1"/>
  <c r="N516" i="7"/>
  <c r="N731" i="7" s="1"/>
  <c r="N516" i="5"/>
  <c r="N731" i="5" s="1"/>
  <c r="S512" i="7"/>
  <c r="S727" i="7" s="1"/>
  <c r="S512" i="5"/>
  <c r="S727" i="5" s="1"/>
  <c r="S512" i="6"/>
  <c r="S727" i="6" s="1"/>
  <c r="R535" i="7"/>
  <c r="R750" i="7" s="1"/>
  <c r="R535" i="6"/>
  <c r="R750" i="6" s="1"/>
  <c r="R535" i="5"/>
  <c r="R750" i="5" s="1"/>
  <c r="K501" i="6"/>
  <c r="K716" i="6" s="1"/>
  <c r="K501" i="5"/>
  <c r="K716" i="5" s="1"/>
  <c r="K501" i="7"/>
  <c r="K716" i="7" s="1"/>
  <c r="E521" i="7"/>
  <c r="E736" i="7" s="1"/>
  <c r="E521" i="5"/>
  <c r="E736" i="5" s="1"/>
  <c r="E521" i="6"/>
  <c r="E736" i="6" s="1"/>
  <c r="J501" i="6"/>
  <c r="J716" i="6" s="1"/>
  <c r="J501" i="7"/>
  <c r="J716" i="7" s="1"/>
  <c r="J501" i="5"/>
  <c r="J716" i="5" s="1"/>
  <c r="V514" i="6"/>
  <c r="V729" i="6" s="1"/>
  <c r="V514" i="5"/>
  <c r="V729" i="5" s="1"/>
  <c r="V514" i="7"/>
  <c r="V729" i="7" s="1"/>
  <c r="U526" i="6"/>
  <c r="U741" i="6" s="1"/>
  <c r="U526" i="5"/>
  <c r="U741" i="5" s="1"/>
  <c r="U526" i="7"/>
  <c r="U741" i="7" s="1"/>
  <c r="L509" i="5"/>
  <c r="L724" i="5" s="1"/>
  <c r="L509" i="6"/>
  <c r="L724" i="6" s="1"/>
  <c r="L509" i="7"/>
  <c r="L724" i="7" s="1"/>
  <c r="U513" i="5"/>
  <c r="U728" i="5" s="1"/>
  <c r="U513" i="6"/>
  <c r="U728" i="6" s="1"/>
  <c r="U513" i="7"/>
  <c r="U728" i="7" s="1"/>
  <c r="G518" i="6"/>
  <c r="G733" i="6" s="1"/>
  <c r="G518" i="5"/>
  <c r="G733" i="5" s="1"/>
  <c r="G518" i="7"/>
  <c r="G733" i="7" s="1"/>
  <c r="X554" i="5"/>
  <c r="X769" i="5" s="1"/>
  <c r="X554" i="6"/>
  <c r="X769" i="6" s="1"/>
  <c r="M558" i="5"/>
  <c r="M773" i="5" s="1"/>
  <c r="M558" i="6"/>
  <c r="M773" i="6" s="1"/>
  <c r="M558" i="7"/>
  <c r="M773" i="7" s="1"/>
  <c r="J560" i="5"/>
  <c r="J775" i="5" s="1"/>
  <c r="L507" i="6"/>
  <c r="L722" i="6" s="1"/>
  <c r="L507" i="7"/>
  <c r="L722" i="7" s="1"/>
  <c r="L507" i="5"/>
  <c r="L722" i="5" s="1"/>
  <c r="P505" i="5"/>
  <c r="P720" i="5" s="1"/>
  <c r="P505" i="6"/>
  <c r="P720" i="6" s="1"/>
  <c r="P505" i="7"/>
  <c r="P720" i="7" s="1"/>
  <c r="K542" i="5"/>
  <c r="K757" i="5" s="1"/>
  <c r="K542" i="7"/>
  <c r="K757" i="7" s="1"/>
  <c r="K542" i="6"/>
  <c r="K757" i="6" s="1"/>
  <c r="S536" i="6"/>
  <c r="S751" i="6" s="1"/>
  <c r="S536" i="5"/>
  <c r="S751" i="5" s="1"/>
  <c r="S536" i="7"/>
  <c r="S751" i="7" s="1"/>
  <c r="R551" i="7"/>
  <c r="R766" i="7" s="1"/>
  <c r="R551" i="5"/>
  <c r="R766" i="5" s="1"/>
  <c r="R551" i="6"/>
  <c r="R766" i="6" s="1"/>
  <c r="X542" i="7"/>
  <c r="X757" i="7" s="1"/>
  <c r="X542" i="5"/>
  <c r="X757" i="5" s="1"/>
  <c r="X542" i="6"/>
  <c r="X757" i="6" s="1"/>
  <c r="J543" i="5"/>
  <c r="J758" i="5" s="1"/>
  <c r="J543" i="6"/>
  <c r="J758" i="6" s="1"/>
  <c r="J543" i="7"/>
  <c r="J758" i="7" s="1"/>
  <c r="J526" i="6"/>
  <c r="J741" i="6" s="1"/>
  <c r="J526" i="7"/>
  <c r="J741" i="7" s="1"/>
  <c r="J526" i="5"/>
  <c r="J741" i="5" s="1"/>
  <c r="K546" i="5"/>
  <c r="K761" i="5" s="1"/>
  <c r="K546" i="7"/>
  <c r="K761" i="7" s="1"/>
  <c r="K546" i="6"/>
  <c r="K761" i="6" s="1"/>
  <c r="E538" i="7"/>
  <c r="E753" i="7" s="1"/>
  <c r="E538" i="6"/>
  <c r="E753" i="6" s="1"/>
  <c r="E538" i="5"/>
  <c r="E753" i="5" s="1"/>
  <c r="S522" i="5"/>
  <c r="S737" i="5" s="1"/>
  <c r="S522" i="6"/>
  <c r="S737" i="6" s="1"/>
  <c r="X513" i="5"/>
  <c r="X728" i="5" s="1"/>
  <c r="X513" i="6"/>
  <c r="X728" i="6" s="1"/>
  <c r="X513" i="7"/>
  <c r="X728" i="7" s="1"/>
  <c r="P501" i="5"/>
  <c r="P716" i="5" s="1"/>
  <c r="P501" i="7"/>
  <c r="P716" i="7" s="1"/>
  <c r="P501" i="6"/>
  <c r="P716" i="6" s="1"/>
  <c r="K536" i="7"/>
  <c r="K751" i="7" s="1"/>
  <c r="K536" i="5"/>
  <c r="K751" i="5" s="1"/>
  <c r="K536" i="6"/>
  <c r="K751" i="6" s="1"/>
  <c r="F560" i="5"/>
  <c r="F775" i="5" s="1"/>
  <c r="F560" i="6"/>
  <c r="F775" i="6" s="1"/>
  <c r="F560" i="7"/>
  <c r="F775" i="7" s="1"/>
  <c r="J549" i="7"/>
  <c r="J764" i="7" s="1"/>
  <c r="J549" i="5"/>
  <c r="J764" i="5" s="1"/>
  <c r="J549" i="6"/>
  <c r="J764" i="6" s="1"/>
  <c r="D547" i="6"/>
  <c r="D762" i="6" s="1"/>
  <c r="D547" i="7"/>
  <c r="D762" i="7" s="1"/>
  <c r="D547" i="5"/>
  <c r="D762" i="5" s="1"/>
  <c r="W553" i="7"/>
  <c r="W768" i="7" s="1"/>
  <c r="W553" i="6"/>
  <c r="W768" i="6" s="1"/>
  <c r="W553" i="5"/>
  <c r="W768" i="5" s="1"/>
  <c r="L559" i="5"/>
  <c r="L774" i="5" s="1"/>
  <c r="L559" i="6"/>
  <c r="L774" i="6" s="1"/>
  <c r="E509" i="7"/>
  <c r="E724" i="7" s="1"/>
  <c r="E509" i="5"/>
  <c r="E724" i="5" s="1"/>
  <c r="E509" i="6"/>
  <c r="E724" i="6" s="1"/>
  <c r="M506" i="5"/>
  <c r="M721" i="5" s="1"/>
  <c r="M506" i="6"/>
  <c r="M721" i="6" s="1"/>
  <c r="C511" i="7"/>
  <c r="C726" i="7" s="1"/>
  <c r="C511" i="5"/>
  <c r="C726" i="5" s="1"/>
  <c r="C511" i="6"/>
  <c r="C726" i="6" s="1"/>
  <c r="N555" i="6"/>
  <c r="N770" i="6" s="1"/>
  <c r="N555" i="7"/>
  <c r="N770" i="7" s="1"/>
  <c r="N555" i="5"/>
  <c r="N770" i="5" s="1"/>
  <c r="X559" i="6"/>
  <c r="X774" i="6" s="1"/>
  <c r="X559" i="5"/>
  <c r="X774" i="5" s="1"/>
  <c r="X559" i="7"/>
  <c r="X774" i="7" s="1"/>
  <c r="K560" i="7"/>
  <c r="K775" i="7" s="1"/>
  <c r="K560" i="6"/>
  <c r="K775" i="6" s="1"/>
  <c r="S500" i="6"/>
  <c r="S715" i="6" s="1"/>
  <c r="S500" i="7"/>
  <c r="S715" i="7" s="1"/>
  <c r="S500" i="5"/>
  <c r="S715" i="5" s="1"/>
  <c r="C540" i="6"/>
  <c r="C755" i="6" s="1"/>
  <c r="C540" i="5"/>
  <c r="C755" i="5" s="1"/>
  <c r="Y524" i="6"/>
  <c r="Y739" i="6" s="1"/>
  <c r="Y524" i="5"/>
  <c r="Y739" i="5" s="1"/>
  <c r="Y524" i="7"/>
  <c r="Y739" i="7" s="1"/>
  <c r="F538" i="6"/>
  <c r="F753" i="6" s="1"/>
  <c r="F538" i="7"/>
  <c r="F753" i="7" s="1"/>
  <c r="F538" i="5"/>
  <c r="F753" i="5" s="1"/>
  <c r="P536" i="5"/>
  <c r="P751" i="5" s="1"/>
  <c r="P536" i="6"/>
  <c r="P751" i="6" s="1"/>
  <c r="P536" i="7"/>
  <c r="P751" i="7" s="1"/>
  <c r="T540" i="6"/>
  <c r="T755" i="6" s="1"/>
  <c r="T540" i="7"/>
  <c r="T755" i="7" s="1"/>
  <c r="T540" i="5"/>
  <c r="T755" i="5" s="1"/>
  <c r="K520" i="7"/>
  <c r="K735" i="7" s="1"/>
  <c r="K520" i="5"/>
  <c r="K735" i="5" s="1"/>
  <c r="K520" i="6"/>
  <c r="K735" i="6" s="1"/>
  <c r="Y537" i="6"/>
  <c r="Y752" i="6" s="1"/>
  <c r="Y537" i="5"/>
  <c r="Y752" i="5" s="1"/>
  <c r="Y537" i="7"/>
  <c r="Y752" i="7" s="1"/>
  <c r="Y556" i="6"/>
  <c r="Y771" i="6" s="1"/>
  <c r="Y556" i="5"/>
  <c r="Y771" i="5" s="1"/>
  <c r="Y556" i="7"/>
  <c r="Y771" i="7" s="1"/>
  <c r="H502" i="6"/>
  <c r="H717" i="6" s="1"/>
  <c r="H502" i="7"/>
  <c r="H717" i="7" s="1"/>
  <c r="H502" i="5"/>
  <c r="H717" i="5" s="1"/>
  <c r="D507" i="6"/>
  <c r="D722" i="6" s="1"/>
  <c r="D507" i="7"/>
  <c r="D722" i="7" s="1"/>
  <c r="D507" i="5"/>
  <c r="D722" i="5" s="1"/>
  <c r="D549" i="5"/>
  <c r="D764" i="5" s="1"/>
  <c r="D549" i="6"/>
  <c r="D764" i="6" s="1"/>
  <c r="D549" i="7"/>
  <c r="D764" i="7" s="1"/>
  <c r="Y504" i="7"/>
  <c r="Y719" i="7" s="1"/>
  <c r="Y504" i="5"/>
  <c r="Y719" i="5" s="1"/>
  <c r="Y504" i="6"/>
  <c r="Y719" i="6" s="1"/>
  <c r="E512" i="6"/>
  <c r="E727" i="6" s="1"/>
  <c r="E512" i="5"/>
  <c r="E727" i="5" s="1"/>
  <c r="E512" i="7"/>
  <c r="E727" i="7" s="1"/>
  <c r="R560" i="5"/>
  <c r="R775" i="5" s="1"/>
  <c r="R560" i="7"/>
  <c r="R775" i="7" s="1"/>
  <c r="R560" i="6"/>
  <c r="R775" i="6" s="1"/>
  <c r="G550" i="6"/>
  <c r="G765" i="6" s="1"/>
  <c r="G550" i="5"/>
  <c r="G765" i="5" s="1"/>
  <c r="G550" i="7"/>
  <c r="G765" i="7" s="1"/>
  <c r="U511" i="6"/>
  <c r="U726" i="6" s="1"/>
  <c r="U511" i="5"/>
  <c r="U726" i="5" s="1"/>
  <c r="U511" i="7"/>
  <c r="U726" i="7" s="1"/>
  <c r="U543" i="7"/>
  <c r="U758" i="7" s="1"/>
  <c r="U543" i="6"/>
  <c r="U758" i="6" s="1"/>
  <c r="U543" i="5"/>
  <c r="U758" i="5" s="1"/>
  <c r="W506" i="6"/>
  <c r="W721" i="6" s="1"/>
  <c r="W506" i="7"/>
  <c r="W721" i="7" s="1"/>
  <c r="W506" i="5"/>
  <c r="W721" i="5" s="1"/>
  <c r="J506" i="5"/>
  <c r="J721" i="5" s="1"/>
  <c r="J506" i="7"/>
  <c r="J721" i="7" s="1"/>
  <c r="J506" i="6"/>
  <c r="J721" i="6" s="1"/>
  <c r="D551" i="6"/>
  <c r="D766" i="6" s="1"/>
  <c r="D551" i="5"/>
  <c r="D766" i="5" s="1"/>
  <c r="D551" i="7"/>
  <c r="D766" i="7" s="1"/>
  <c r="W539" i="7"/>
  <c r="W754" i="7" s="1"/>
  <c r="W539" i="6"/>
  <c r="W754" i="6" s="1"/>
  <c r="W539" i="5"/>
  <c r="W754" i="5" s="1"/>
  <c r="B552" i="6"/>
  <c r="B767" i="6" s="1"/>
  <c r="B552" i="7"/>
  <c r="B767" i="7" s="1"/>
  <c r="B552" i="5"/>
  <c r="B767" i="5" s="1"/>
  <c r="I521" i="5"/>
  <c r="I736" i="5" s="1"/>
  <c r="I521" i="6"/>
  <c r="I736" i="6" s="1"/>
  <c r="I521" i="7"/>
  <c r="I736" i="7" s="1"/>
  <c r="P508" i="5"/>
  <c r="P723" i="5" s="1"/>
  <c r="P508" i="7"/>
  <c r="P723" i="7" s="1"/>
  <c r="P508" i="6"/>
  <c r="P723" i="6" s="1"/>
  <c r="O552" i="5"/>
  <c r="O767" i="5" s="1"/>
  <c r="O552" i="6"/>
  <c r="O767" i="6" s="1"/>
  <c r="O552" i="7"/>
  <c r="O767" i="7" s="1"/>
  <c r="Y536" i="5"/>
  <c r="Y751" i="5" s="1"/>
  <c r="Y536" i="6"/>
  <c r="Y751" i="6" s="1"/>
  <c r="Y536" i="7"/>
  <c r="Y751" i="7" s="1"/>
  <c r="F547" i="5"/>
  <c r="F762" i="5" s="1"/>
  <c r="F547" i="7"/>
  <c r="F762" i="7" s="1"/>
  <c r="F547" i="6"/>
  <c r="F762" i="6" s="1"/>
  <c r="B524" i="6"/>
  <c r="B739" i="6" s="1"/>
  <c r="B524" i="7"/>
  <c r="B739" i="7" s="1"/>
  <c r="B524" i="5"/>
  <c r="B739" i="5" s="1"/>
  <c r="I499" i="7"/>
  <c r="I714" i="7" s="1"/>
  <c r="I499" i="5"/>
  <c r="I714" i="5" s="1"/>
  <c r="I499" i="6"/>
  <c r="I714" i="6" s="1"/>
  <c r="J512" i="5"/>
  <c r="J727" i="5" s="1"/>
  <c r="J512" i="7"/>
  <c r="J727" i="7" s="1"/>
  <c r="J512" i="6"/>
  <c r="J727" i="6" s="1"/>
  <c r="X548" i="6"/>
  <c r="X763" i="6" s="1"/>
  <c r="X548" i="5"/>
  <c r="X763" i="5" s="1"/>
  <c r="X548" i="7"/>
  <c r="X763" i="7" s="1"/>
  <c r="K513" i="5"/>
  <c r="K728" i="5" s="1"/>
  <c r="K513" i="6"/>
  <c r="K728" i="6" s="1"/>
  <c r="K513" i="7"/>
  <c r="K728" i="7" s="1"/>
  <c r="T566" i="5"/>
  <c r="T781" i="5" s="1"/>
  <c r="T566" i="6"/>
  <c r="T781" i="6" s="1"/>
  <c r="B535" i="5"/>
  <c r="B750" i="5" s="1"/>
  <c r="B535" i="6"/>
  <c r="B750" i="6" s="1"/>
  <c r="B535" i="7"/>
  <c r="B750" i="7" s="1"/>
  <c r="X507" i="5"/>
  <c r="X722" i="5" s="1"/>
  <c r="X507" i="7"/>
  <c r="X722" i="7" s="1"/>
  <c r="X507" i="6"/>
  <c r="X722" i="6" s="1"/>
  <c r="O560" i="7"/>
  <c r="O775" i="7" s="1"/>
  <c r="O560" i="5"/>
  <c r="O775" i="5" s="1"/>
  <c r="O560" i="6"/>
  <c r="O775" i="6" s="1"/>
  <c r="O559" i="5"/>
  <c r="O774" i="5" s="1"/>
  <c r="O559" i="6"/>
  <c r="O774" i="6" s="1"/>
  <c r="O559" i="7"/>
  <c r="O774" i="7" s="1"/>
  <c r="F513" i="7"/>
  <c r="F728" i="7" s="1"/>
  <c r="F513" i="6"/>
  <c r="F728" i="6" s="1"/>
  <c r="F513" i="5"/>
  <c r="F728" i="5" s="1"/>
  <c r="S541" i="5"/>
  <c r="S756" i="5" s="1"/>
  <c r="S541" i="6"/>
  <c r="S756" i="6" s="1"/>
  <c r="S541" i="7"/>
  <c r="S756" i="7" s="1"/>
  <c r="M538" i="6"/>
  <c r="M753" i="6" s="1"/>
  <c r="M538" i="5"/>
  <c r="M753" i="5" s="1"/>
  <c r="E549" i="7"/>
  <c r="E764" i="7" s="1"/>
  <c r="E549" i="5"/>
  <c r="E764" i="5" s="1"/>
  <c r="E549" i="6"/>
  <c r="E764" i="6" s="1"/>
  <c r="M545" i="5"/>
  <c r="M760" i="5" s="1"/>
  <c r="M545" i="6"/>
  <c r="M760" i="6" s="1"/>
  <c r="M545" i="7"/>
  <c r="M760" i="7" s="1"/>
  <c r="O503" i="5"/>
  <c r="O718" i="5" s="1"/>
  <c r="O503" i="7"/>
  <c r="O718" i="7" s="1"/>
  <c r="O503" i="6"/>
  <c r="O718" i="6" s="1"/>
  <c r="W552" i="6"/>
  <c r="W767" i="6" s="1"/>
  <c r="W552" i="5"/>
  <c r="W767" i="5" s="1"/>
  <c r="W552" i="7"/>
  <c r="W767" i="7" s="1"/>
  <c r="K543" i="7"/>
  <c r="K758" i="7" s="1"/>
  <c r="K543" i="6"/>
  <c r="K758" i="6" s="1"/>
  <c r="K543" i="5"/>
  <c r="K758" i="5" s="1"/>
  <c r="Q548" i="6"/>
  <c r="Q763" i="6" s="1"/>
  <c r="Q548" i="5"/>
  <c r="Q763" i="5" s="1"/>
  <c r="Q548" i="7"/>
  <c r="Q763" i="7" s="1"/>
  <c r="E525" i="5"/>
  <c r="E740" i="5" s="1"/>
  <c r="E525" i="6"/>
  <c r="E740" i="6" s="1"/>
  <c r="O505" i="6"/>
  <c r="O720" i="6" s="1"/>
  <c r="O505" i="7"/>
  <c r="O720" i="7" s="1"/>
  <c r="O505" i="5"/>
  <c r="O720" i="5" s="1"/>
  <c r="R547" i="5"/>
  <c r="R762" i="5" s="1"/>
  <c r="R547" i="6"/>
  <c r="R762" i="6" s="1"/>
  <c r="R547" i="7"/>
  <c r="R762" i="7" s="1"/>
  <c r="E514" i="7"/>
  <c r="E729" i="7" s="1"/>
  <c r="E514" i="6"/>
  <c r="E729" i="6" s="1"/>
  <c r="E514" i="5"/>
  <c r="E729" i="5" s="1"/>
  <c r="E522" i="5"/>
  <c r="E737" i="5" s="1"/>
  <c r="E522" i="6"/>
  <c r="E737" i="6" s="1"/>
  <c r="E522" i="7"/>
  <c r="E737" i="7" s="1"/>
  <c r="W541" i="5"/>
  <c r="W756" i="5" s="1"/>
  <c r="W541" i="7"/>
  <c r="W756" i="7" s="1"/>
  <c r="W541" i="6"/>
  <c r="W756" i="6" s="1"/>
  <c r="K545" i="7"/>
  <c r="K760" i="7" s="1"/>
  <c r="K545" i="5"/>
  <c r="K760" i="5" s="1"/>
  <c r="K545" i="6"/>
  <c r="K760" i="6" s="1"/>
  <c r="Y555" i="5"/>
  <c r="Y770" i="5" s="1"/>
  <c r="Y555" i="6"/>
  <c r="Y770" i="6" s="1"/>
  <c r="Y555" i="7"/>
  <c r="Y770" i="7" s="1"/>
  <c r="S517" i="7"/>
  <c r="S732" i="7" s="1"/>
  <c r="S517" i="5"/>
  <c r="S732" i="5" s="1"/>
  <c r="S517" i="6"/>
  <c r="S732" i="6" s="1"/>
  <c r="D516" i="6"/>
  <c r="D731" i="6" s="1"/>
  <c r="D516" i="5"/>
  <c r="D731" i="5" s="1"/>
  <c r="D516" i="7"/>
  <c r="D731" i="7" s="1"/>
  <c r="G536" i="7"/>
  <c r="G751" i="7" s="1"/>
  <c r="G536" i="6"/>
  <c r="G751" i="6" s="1"/>
  <c r="G536" i="5"/>
  <c r="G751" i="5" s="1"/>
  <c r="S543" i="7"/>
  <c r="S758" i="7" s="1"/>
  <c r="S543" i="5"/>
  <c r="S758" i="5" s="1"/>
  <c r="S543" i="6"/>
  <c r="S758" i="6" s="1"/>
  <c r="L502" i="7"/>
  <c r="L717" i="7" s="1"/>
  <c r="L502" i="5"/>
  <c r="L717" i="5" s="1"/>
  <c r="L502" i="6"/>
  <c r="L717" i="6" s="1"/>
  <c r="I551" i="6"/>
  <c r="I766" i="6" s="1"/>
  <c r="I551" i="7"/>
  <c r="I766" i="7" s="1"/>
  <c r="I551" i="5"/>
  <c r="I766" i="5" s="1"/>
  <c r="O504" i="7"/>
  <c r="O719" i="7" s="1"/>
  <c r="O504" i="6"/>
  <c r="O719" i="6" s="1"/>
  <c r="O504" i="5"/>
  <c r="O719" i="5" s="1"/>
  <c r="K534" i="7"/>
  <c r="K749" i="7" s="1"/>
  <c r="K534" i="6"/>
  <c r="K749" i="6" s="1"/>
  <c r="C502" i="6"/>
  <c r="C717" i="6" s="1"/>
  <c r="C502" i="7"/>
  <c r="C717" i="7" s="1"/>
  <c r="M501" i="6"/>
  <c r="M716" i="6" s="1"/>
  <c r="M501" i="7"/>
  <c r="M716" i="7" s="1"/>
  <c r="M501" i="5"/>
  <c r="M716" i="5" s="1"/>
  <c r="P543" i="5"/>
  <c r="P758" i="5" s="1"/>
  <c r="P543" i="7"/>
  <c r="P758" i="7" s="1"/>
  <c r="P543" i="6"/>
  <c r="P758" i="6" s="1"/>
  <c r="M518" i="5"/>
  <c r="M733" i="5" s="1"/>
  <c r="M518" i="7"/>
  <c r="M733" i="7" s="1"/>
  <c r="M518" i="6"/>
  <c r="M733" i="6" s="1"/>
  <c r="V539" i="5"/>
  <c r="V754" i="5" s="1"/>
  <c r="V539" i="6"/>
  <c r="V754" i="6" s="1"/>
  <c r="V539" i="7"/>
  <c r="V754" i="7" s="1"/>
  <c r="B534" i="6"/>
  <c r="B749" i="6" s="1"/>
  <c r="B534" i="7"/>
  <c r="B749" i="7" s="1"/>
  <c r="B534" i="5"/>
  <c r="B749" i="5" s="1"/>
  <c r="I512" i="6"/>
  <c r="I727" i="6" s="1"/>
  <c r="I512" i="5"/>
  <c r="I727" i="5" s="1"/>
  <c r="I512" i="7"/>
  <c r="I727" i="7" s="1"/>
  <c r="N557" i="6"/>
  <c r="N772" i="6" s="1"/>
  <c r="N557" i="5"/>
  <c r="N772" i="5" s="1"/>
  <c r="N557" i="7"/>
  <c r="N772" i="7" s="1"/>
  <c r="N547" i="7"/>
  <c r="N762" i="7" s="1"/>
  <c r="N547" i="5"/>
  <c r="N762" i="5" s="1"/>
  <c r="N550" i="7"/>
  <c r="N765" i="7" s="1"/>
  <c r="N550" i="6"/>
  <c r="N765" i="6" s="1"/>
  <c r="N550" i="5"/>
  <c r="N765" i="5" s="1"/>
  <c r="Y553" i="5"/>
  <c r="Y768" i="5" s="1"/>
  <c r="Y553" i="7"/>
  <c r="Y768" i="7" s="1"/>
  <c r="U503" i="6"/>
  <c r="U718" i="6" s="1"/>
  <c r="U503" i="5"/>
  <c r="U718" i="5" s="1"/>
  <c r="U503" i="7"/>
  <c r="U718" i="7" s="1"/>
  <c r="U520" i="6"/>
  <c r="U735" i="6" s="1"/>
  <c r="U520" i="7"/>
  <c r="U735" i="7" s="1"/>
  <c r="U520" i="5"/>
  <c r="U735" i="5" s="1"/>
  <c r="C518" i="5"/>
  <c r="C733" i="5" s="1"/>
  <c r="C518" i="6"/>
  <c r="C733" i="6" s="1"/>
  <c r="C518" i="7"/>
  <c r="C733" i="7" s="1"/>
  <c r="C517" i="5"/>
  <c r="C732" i="5" s="1"/>
  <c r="C517" i="7"/>
  <c r="C732" i="7" s="1"/>
  <c r="R516" i="5"/>
  <c r="R731" i="5" s="1"/>
  <c r="R516" i="6"/>
  <c r="R731" i="6" s="1"/>
  <c r="R516" i="7"/>
  <c r="R731" i="7" s="1"/>
  <c r="W546" i="7"/>
  <c r="W761" i="7" s="1"/>
  <c r="W546" i="6"/>
  <c r="W761" i="6" s="1"/>
  <c r="W546" i="5"/>
  <c r="W761" i="5" s="1"/>
  <c r="V505" i="6"/>
  <c r="V720" i="6" s="1"/>
  <c r="V505" i="5"/>
  <c r="V720" i="5" s="1"/>
  <c r="V505" i="7"/>
  <c r="V720" i="7" s="1"/>
  <c r="E543" i="5"/>
  <c r="E758" i="5" s="1"/>
  <c r="E543" i="7"/>
  <c r="E758" i="7" s="1"/>
  <c r="J519" i="5"/>
  <c r="J734" i="5" s="1"/>
  <c r="J519" i="7"/>
  <c r="J734" i="7" s="1"/>
  <c r="J519" i="6"/>
  <c r="J734" i="6" s="1"/>
  <c r="F521" i="5"/>
  <c r="F736" i="5" s="1"/>
  <c r="F521" i="6"/>
  <c r="F736" i="6" s="1"/>
  <c r="F521" i="7"/>
  <c r="F736" i="7" s="1"/>
  <c r="V548" i="6"/>
  <c r="V763" i="6" s="1"/>
  <c r="V548" i="5"/>
  <c r="V763" i="5" s="1"/>
  <c r="C549" i="5"/>
  <c r="C764" i="5" s="1"/>
  <c r="C549" i="7"/>
  <c r="C764" i="7" s="1"/>
  <c r="C549" i="6"/>
  <c r="C764" i="6" s="1"/>
  <c r="V515" i="6"/>
  <c r="V730" i="6" s="1"/>
  <c r="V515" i="7"/>
  <c r="V730" i="7" s="1"/>
  <c r="M553" i="7"/>
  <c r="M768" i="7" s="1"/>
  <c r="M553" i="6"/>
  <c r="M768" i="6" s="1"/>
  <c r="F548" i="6"/>
  <c r="F763" i="6" s="1"/>
  <c r="F548" i="7"/>
  <c r="F763" i="7" s="1"/>
  <c r="F548" i="5"/>
  <c r="F763" i="5" s="1"/>
  <c r="W559" i="7"/>
  <c r="W774" i="7" s="1"/>
  <c r="W559" i="6"/>
  <c r="W774" i="6" s="1"/>
  <c r="C546" i="5"/>
  <c r="C761" i="5" s="1"/>
  <c r="C546" i="6"/>
  <c r="C761" i="6" s="1"/>
  <c r="D533" i="7"/>
  <c r="D748" i="7" s="1"/>
  <c r="D533" i="5"/>
  <c r="D748" i="5" s="1"/>
  <c r="D533" i="6"/>
  <c r="D748" i="6" s="1"/>
  <c r="U524" i="7"/>
  <c r="U739" i="7" s="1"/>
  <c r="U524" i="5"/>
  <c r="U739" i="5" s="1"/>
  <c r="U524" i="6"/>
  <c r="U739" i="6" s="1"/>
  <c r="O555" i="5"/>
  <c r="O770" i="5" s="1"/>
  <c r="O555" i="7"/>
  <c r="O770" i="7" s="1"/>
  <c r="O555" i="6"/>
  <c r="O770" i="6" s="1"/>
  <c r="T556" i="5"/>
  <c r="T771" i="5" s="1"/>
  <c r="T556" i="7"/>
  <c r="T771" i="7" s="1"/>
  <c r="T556" i="6"/>
  <c r="T771" i="6" s="1"/>
  <c r="C560" i="6"/>
  <c r="C775" i="6" s="1"/>
  <c r="C560" i="7"/>
  <c r="C775" i="7" s="1"/>
  <c r="C560" i="5"/>
  <c r="C775" i="5" s="1"/>
  <c r="W544" i="7"/>
  <c r="W759" i="7" s="1"/>
  <c r="W544" i="6"/>
  <c r="W759" i="6" s="1"/>
  <c r="W544" i="5"/>
  <c r="W759" i="5" s="1"/>
  <c r="Y506" i="7"/>
  <c r="Y721" i="7" s="1"/>
  <c r="Y506" i="6"/>
  <c r="Y721" i="6" s="1"/>
  <c r="Y506" i="5"/>
  <c r="Y721" i="5" s="1"/>
  <c r="I513" i="6"/>
  <c r="I728" i="6" s="1"/>
  <c r="I513" i="7"/>
  <c r="I728" i="7" s="1"/>
  <c r="I513" i="5"/>
  <c r="I728" i="5" s="1"/>
  <c r="H551" i="6"/>
  <c r="H766" i="6" s="1"/>
  <c r="H551" i="5"/>
  <c r="H766" i="5" s="1"/>
  <c r="H551" i="7"/>
  <c r="H766" i="7" s="1"/>
  <c r="G519" i="6"/>
  <c r="G734" i="6" s="1"/>
  <c r="G519" i="5"/>
  <c r="G734" i="5" s="1"/>
  <c r="G519" i="7"/>
  <c r="G734" i="7" s="1"/>
  <c r="Q555" i="7"/>
  <c r="Q770" i="7" s="1"/>
  <c r="Q555" i="5"/>
  <c r="Q770" i="5" s="1"/>
  <c r="Q555" i="6"/>
  <c r="Q770" i="6" s="1"/>
  <c r="E536" i="5"/>
  <c r="E751" i="5" s="1"/>
  <c r="E536" i="7"/>
  <c r="E751" i="7" s="1"/>
  <c r="E536" i="6"/>
  <c r="E751" i="6" s="1"/>
  <c r="V552" i="7"/>
  <c r="V767" i="7" s="1"/>
  <c r="V552" i="6"/>
  <c r="V767" i="6" s="1"/>
  <c r="V552" i="5"/>
  <c r="V767" i="5" s="1"/>
  <c r="J517" i="7"/>
  <c r="J732" i="7" s="1"/>
  <c r="J517" i="5"/>
  <c r="J732" i="5" s="1"/>
  <c r="J517" i="6"/>
  <c r="J732" i="6" s="1"/>
  <c r="M555" i="6"/>
  <c r="M770" i="6" s="1"/>
  <c r="M555" i="7"/>
  <c r="M770" i="7" s="1"/>
  <c r="M555" i="5"/>
  <c r="M770" i="5" s="1"/>
  <c r="Y545" i="6"/>
  <c r="Y760" i="6" s="1"/>
  <c r="Y545" i="7"/>
  <c r="Y760" i="7" s="1"/>
  <c r="Y545" i="5"/>
  <c r="Y760" i="5" s="1"/>
  <c r="D540" i="7"/>
  <c r="D755" i="7" s="1"/>
  <c r="R545" i="7"/>
  <c r="R760" i="7" s="1"/>
  <c r="R545" i="5"/>
  <c r="R760" i="5" s="1"/>
  <c r="R545" i="6"/>
  <c r="R760" i="6" s="1"/>
  <c r="G502" i="6"/>
  <c r="G717" i="6" s="1"/>
  <c r="G502" i="5"/>
  <c r="G717" i="5" s="1"/>
  <c r="G502" i="7"/>
  <c r="G717" i="7" s="1"/>
  <c r="L544" i="7"/>
  <c r="L759" i="7" s="1"/>
  <c r="L544" i="6"/>
  <c r="L759" i="6" s="1"/>
  <c r="L544" i="5"/>
  <c r="L759" i="5" s="1"/>
  <c r="O509" i="6"/>
  <c r="O724" i="6" s="1"/>
  <c r="O509" i="7"/>
  <c r="O724" i="7" s="1"/>
  <c r="O509" i="5"/>
  <c r="O724" i="5" s="1"/>
  <c r="I559" i="5"/>
  <c r="I774" i="5" s="1"/>
  <c r="I559" i="7"/>
  <c r="I774" i="7" s="1"/>
  <c r="I559" i="6"/>
  <c r="I774" i="6" s="1"/>
  <c r="M526" i="5"/>
  <c r="M741" i="5" s="1"/>
  <c r="M526" i="6"/>
  <c r="M741" i="6" s="1"/>
  <c r="M526" i="7"/>
  <c r="M741" i="7" s="1"/>
  <c r="B560" i="5"/>
  <c r="B775" i="5" s="1"/>
  <c r="B560" i="6"/>
  <c r="B775" i="6" s="1"/>
  <c r="B560" i="7"/>
  <c r="B775" i="7" s="1"/>
  <c r="U535" i="5"/>
  <c r="U750" i="5" s="1"/>
  <c r="U535" i="6"/>
  <c r="U750" i="6" s="1"/>
  <c r="U535" i="7"/>
  <c r="U750" i="7" s="1"/>
  <c r="F549" i="6"/>
  <c r="F764" i="6" s="1"/>
  <c r="F549" i="7"/>
  <c r="F764" i="7" s="1"/>
  <c r="F549" i="5"/>
  <c r="F764" i="5" s="1"/>
  <c r="X552" i="5"/>
  <c r="X767" i="5" s="1"/>
  <c r="X552" i="6"/>
  <c r="X767" i="6" s="1"/>
  <c r="X552" i="7"/>
  <c r="X767" i="7" s="1"/>
  <c r="H542" i="7"/>
  <c r="H757" i="7" s="1"/>
  <c r="H542" i="6"/>
  <c r="H757" i="6" s="1"/>
  <c r="F557" i="5"/>
  <c r="F772" i="5" s="1"/>
  <c r="F557" i="7"/>
  <c r="F772" i="7" s="1"/>
  <c r="F557" i="6"/>
  <c r="F772" i="6" s="1"/>
  <c r="T510" i="5"/>
  <c r="T725" i="5" s="1"/>
  <c r="T510" i="7"/>
  <c r="T725" i="7" s="1"/>
  <c r="T510" i="6"/>
  <c r="T725" i="6" s="1"/>
  <c r="T537" i="7"/>
  <c r="T752" i="7" s="1"/>
  <c r="T537" i="6"/>
  <c r="T752" i="6" s="1"/>
  <c r="T537" i="5"/>
  <c r="T752" i="5" s="1"/>
  <c r="O507" i="7"/>
  <c r="O722" i="7" s="1"/>
  <c r="O507" i="6"/>
  <c r="O722" i="6" s="1"/>
  <c r="O507" i="5"/>
  <c r="O722" i="5" s="1"/>
  <c r="X535" i="6"/>
  <c r="X750" i="6" s="1"/>
  <c r="X535" i="7"/>
  <c r="X750" i="7" s="1"/>
  <c r="X535" i="5"/>
  <c r="X750" i="5" s="1"/>
  <c r="B504" i="7"/>
  <c r="B719" i="7" s="1"/>
  <c r="B504" i="6"/>
  <c r="B719" i="6" s="1"/>
  <c r="B504" i="5"/>
  <c r="B719" i="5" s="1"/>
  <c r="T543" i="7"/>
  <c r="T758" i="7" s="1"/>
  <c r="T543" i="5"/>
  <c r="T758" i="5" s="1"/>
  <c r="T543" i="6"/>
  <c r="T758" i="6" s="1"/>
  <c r="V542" i="6"/>
  <c r="V757" i="6" s="1"/>
  <c r="V542" i="5"/>
  <c r="V757" i="5" s="1"/>
  <c r="V542" i="7"/>
  <c r="V757" i="7" s="1"/>
  <c r="S535" i="5"/>
  <c r="S750" i="5" s="1"/>
  <c r="S535" i="7"/>
  <c r="S750" i="7" s="1"/>
  <c r="S535" i="6"/>
  <c r="S750" i="6" s="1"/>
  <c r="X517" i="5"/>
  <c r="X732" i="5" s="1"/>
  <c r="X517" i="6"/>
  <c r="X732" i="6" s="1"/>
  <c r="X517" i="7"/>
  <c r="X732" i="7" s="1"/>
  <c r="S550" i="5"/>
  <c r="S765" i="5" s="1"/>
  <c r="S550" i="6"/>
  <c r="S765" i="6" s="1"/>
  <c r="S550" i="7"/>
  <c r="S765" i="7" s="1"/>
  <c r="I511" i="7"/>
  <c r="I726" i="7" s="1"/>
  <c r="I511" i="6"/>
  <c r="I726" i="6" s="1"/>
  <c r="I511" i="5"/>
  <c r="I726" i="5" s="1"/>
  <c r="V525" i="6"/>
  <c r="V740" i="6" s="1"/>
  <c r="V525" i="5"/>
  <c r="V740" i="5" s="1"/>
  <c r="V525" i="7"/>
  <c r="V740" i="7" s="1"/>
  <c r="L513" i="7"/>
  <c r="L728" i="7" s="1"/>
  <c r="L513" i="5"/>
  <c r="L728" i="5" s="1"/>
  <c r="L513" i="6"/>
  <c r="L728" i="6" s="1"/>
  <c r="F501" i="5"/>
  <c r="F716" i="5" s="1"/>
  <c r="F501" i="7"/>
  <c r="F716" i="7" s="1"/>
  <c r="W523" i="6"/>
  <c r="W738" i="6" s="1"/>
  <c r="W523" i="7"/>
  <c r="W738" i="7" s="1"/>
  <c r="W523" i="5"/>
  <c r="W738" i="5" s="1"/>
  <c r="J552" i="7"/>
  <c r="J767" i="7" s="1"/>
  <c r="J552" i="6"/>
  <c r="J767" i="6" s="1"/>
  <c r="J552" i="5"/>
  <c r="J767" i="5" s="1"/>
  <c r="K538" i="6"/>
  <c r="K753" i="6" s="1"/>
  <c r="K538" i="7"/>
  <c r="K753" i="7" s="1"/>
  <c r="K538" i="5"/>
  <c r="K753" i="5" s="1"/>
  <c r="J536" i="6"/>
  <c r="J751" i="6" s="1"/>
  <c r="J536" i="7"/>
  <c r="J751" i="7" s="1"/>
  <c r="J536" i="5"/>
  <c r="J751" i="5" s="1"/>
  <c r="N548" i="5"/>
  <c r="N763" i="5" s="1"/>
  <c r="N548" i="7"/>
  <c r="N763" i="7" s="1"/>
  <c r="K517" i="7"/>
  <c r="K732" i="7" s="1"/>
  <c r="K517" i="5"/>
  <c r="K732" i="5" s="1"/>
  <c r="K517" i="6"/>
  <c r="K732" i="6" s="1"/>
  <c r="I557" i="5"/>
  <c r="I772" i="5" s="1"/>
  <c r="I557" i="7"/>
  <c r="I772" i="7" s="1"/>
  <c r="I557" i="6"/>
  <c r="I772" i="6" s="1"/>
  <c r="F509" i="7"/>
  <c r="F724" i="7" s="1"/>
  <c r="F509" i="5"/>
  <c r="F724" i="5" s="1"/>
  <c r="F509" i="6"/>
  <c r="F724" i="6" s="1"/>
  <c r="G543" i="6"/>
  <c r="G758" i="6" s="1"/>
  <c r="G543" i="7"/>
  <c r="G758" i="7" s="1"/>
  <c r="G543" i="5"/>
  <c r="G758" i="5" s="1"/>
  <c r="Q538" i="5"/>
  <c r="Q753" i="5" s="1"/>
  <c r="Q538" i="7"/>
  <c r="Q753" i="7" s="1"/>
  <c r="Q538" i="6"/>
  <c r="Q753" i="6" s="1"/>
  <c r="O511" i="7"/>
  <c r="O726" i="7" s="1"/>
  <c r="O511" i="5"/>
  <c r="O726" i="5" s="1"/>
  <c r="O511" i="6"/>
  <c r="O726" i="6" s="1"/>
  <c r="R514" i="5"/>
  <c r="R729" i="5" s="1"/>
  <c r="R514" i="7"/>
  <c r="R729" i="7" s="1"/>
  <c r="R514" i="6"/>
  <c r="R729" i="6" s="1"/>
  <c r="Q556" i="6"/>
  <c r="Q771" i="6" s="1"/>
  <c r="Q556" i="5"/>
  <c r="Q771" i="5" s="1"/>
  <c r="Q556" i="7"/>
  <c r="Q771" i="7" s="1"/>
  <c r="N549" i="6"/>
  <c r="N764" i="6" s="1"/>
  <c r="N549" i="5"/>
  <c r="N764" i="5" s="1"/>
  <c r="N549" i="7"/>
  <c r="N764" i="7" s="1"/>
  <c r="B521" i="7"/>
  <c r="B736" i="7" s="1"/>
  <c r="B521" i="5"/>
  <c r="B736" i="5" s="1"/>
  <c r="B517" i="6"/>
  <c r="B732" i="6" s="1"/>
  <c r="B517" i="7"/>
  <c r="B732" i="7" s="1"/>
  <c r="B517" i="5"/>
  <c r="B732" i="5" s="1"/>
  <c r="G545" i="6"/>
  <c r="G760" i="6" s="1"/>
  <c r="G545" i="7"/>
  <c r="G760" i="7" s="1"/>
  <c r="G545" i="5"/>
  <c r="G760" i="5" s="1"/>
  <c r="E520" i="5"/>
  <c r="E735" i="5" s="1"/>
  <c r="E520" i="6"/>
  <c r="E735" i="6" s="1"/>
  <c r="E520" i="7"/>
  <c r="E735" i="7" s="1"/>
  <c r="E504" i="6"/>
  <c r="E719" i="6" s="1"/>
  <c r="E504" i="5"/>
  <c r="E719" i="5" s="1"/>
  <c r="E504" i="7"/>
  <c r="E719" i="7" s="1"/>
  <c r="H556" i="7"/>
  <c r="H771" i="7" s="1"/>
  <c r="H556" i="6"/>
  <c r="H771" i="6" s="1"/>
  <c r="H556" i="5"/>
  <c r="H771" i="5" s="1"/>
  <c r="V547" i="5"/>
  <c r="V762" i="5" s="1"/>
  <c r="V547" i="6"/>
  <c r="V762" i="6" s="1"/>
  <c r="V547" i="7"/>
  <c r="V762" i="7" s="1"/>
  <c r="Q503" i="6"/>
  <c r="Q718" i="6" s="1"/>
  <c r="Q503" i="7"/>
  <c r="Q718" i="7" s="1"/>
  <c r="Q503" i="5"/>
  <c r="Q718" i="5" s="1"/>
  <c r="M546" i="5"/>
  <c r="M761" i="5" s="1"/>
  <c r="M546" i="6"/>
  <c r="M761" i="6" s="1"/>
  <c r="M546" i="7"/>
  <c r="M761" i="7" s="1"/>
  <c r="H507" i="7"/>
  <c r="H722" i="7" s="1"/>
  <c r="H507" i="5"/>
  <c r="H722" i="5" s="1"/>
  <c r="H507" i="6"/>
  <c r="H722" i="6" s="1"/>
  <c r="P546" i="5"/>
  <c r="P761" i="5" s="1"/>
  <c r="P546" i="6"/>
  <c r="P761" i="6" s="1"/>
  <c r="P546" i="7"/>
  <c r="P761" i="7" s="1"/>
  <c r="T548" i="6"/>
  <c r="T763" i="6" s="1"/>
  <c r="T548" i="7"/>
  <c r="T763" i="7" s="1"/>
  <c r="T548" i="5"/>
  <c r="T763" i="5" s="1"/>
  <c r="Y508" i="6"/>
  <c r="Y723" i="6" s="1"/>
  <c r="Y508" i="5"/>
  <c r="Y723" i="5" s="1"/>
  <c r="Y508" i="7"/>
  <c r="Y723" i="7" s="1"/>
  <c r="N510" i="5"/>
  <c r="N725" i="5" s="1"/>
  <c r="N510" i="6"/>
  <c r="N725" i="6" s="1"/>
  <c r="N510" i="7"/>
  <c r="N725" i="7" s="1"/>
  <c r="X555" i="7"/>
  <c r="X770" i="7" s="1"/>
  <c r="X555" i="5"/>
  <c r="X770" i="5" s="1"/>
  <c r="X555" i="6"/>
  <c r="X770" i="6" s="1"/>
  <c r="E515" i="5"/>
  <c r="E730" i="5" s="1"/>
  <c r="E515" i="6"/>
  <c r="E730" i="6" s="1"/>
  <c r="E515" i="7"/>
  <c r="E730" i="7" s="1"/>
  <c r="N499" i="7"/>
  <c r="N714" i="7" s="1"/>
  <c r="N499" i="5"/>
  <c r="N714" i="5" s="1"/>
  <c r="N499" i="6"/>
  <c r="N714" i="6" s="1"/>
  <c r="P558" i="6"/>
  <c r="P773" i="6" s="1"/>
  <c r="P558" i="7"/>
  <c r="P773" i="7" s="1"/>
  <c r="P558" i="5"/>
  <c r="P773" i="5" s="1"/>
  <c r="U523" i="6"/>
  <c r="U738" i="6" s="1"/>
  <c r="U523" i="7"/>
  <c r="U738" i="7" s="1"/>
  <c r="S503" i="5"/>
  <c r="S718" i="5" s="1"/>
  <c r="S503" i="6"/>
  <c r="S718" i="6" s="1"/>
  <c r="S503" i="7"/>
  <c r="S718" i="7" s="1"/>
  <c r="W504" i="5"/>
  <c r="W719" i="5" s="1"/>
  <c r="W504" i="6"/>
  <c r="W719" i="6" s="1"/>
  <c r="W504" i="7"/>
  <c r="W719" i="7" s="1"/>
  <c r="K512" i="7"/>
  <c r="K727" i="7" s="1"/>
  <c r="K512" i="6"/>
  <c r="K727" i="6" s="1"/>
  <c r="K512" i="5"/>
  <c r="K727" i="5" s="1"/>
  <c r="O517" i="6"/>
  <c r="O732" i="6" s="1"/>
  <c r="O517" i="7"/>
  <c r="O732" i="7" s="1"/>
  <c r="X526" i="7"/>
  <c r="X741" i="7" s="1"/>
  <c r="X526" i="6"/>
  <c r="X741" i="6" s="1"/>
  <c r="X526" i="5"/>
  <c r="X741" i="5" s="1"/>
  <c r="O551" i="5"/>
  <c r="O766" i="5" s="1"/>
  <c r="O551" i="6"/>
  <c r="O766" i="6" s="1"/>
  <c r="O551" i="7"/>
  <c r="O766" i="7" s="1"/>
  <c r="E546" i="5"/>
  <c r="E761" i="5" s="1"/>
  <c r="E546" i="6"/>
  <c r="E761" i="6" s="1"/>
  <c r="E546" i="7"/>
  <c r="E761" i="7" s="1"/>
  <c r="T523" i="5"/>
  <c r="T738" i="5" s="1"/>
  <c r="T523" i="7"/>
  <c r="T738" i="7" s="1"/>
  <c r="T523" i="6"/>
  <c r="T738" i="6" s="1"/>
  <c r="E506" i="6"/>
  <c r="E721" i="6" s="1"/>
  <c r="E506" i="7"/>
  <c r="E721" i="7" s="1"/>
  <c r="E506" i="5"/>
  <c r="E721" i="5" s="1"/>
  <c r="E503" i="5"/>
  <c r="E718" i="5" s="1"/>
  <c r="E503" i="6"/>
  <c r="E718" i="6" s="1"/>
  <c r="E503" i="7"/>
  <c r="E718" i="7" s="1"/>
  <c r="F543" i="5"/>
  <c r="F758" i="5" s="1"/>
  <c r="F543" i="7"/>
  <c r="F758" i="7" s="1"/>
  <c r="F543" i="6"/>
  <c r="F758" i="6" s="1"/>
  <c r="L526" i="5"/>
  <c r="L741" i="5" s="1"/>
  <c r="L526" i="7"/>
  <c r="L741" i="7" s="1"/>
  <c r="L526" i="6"/>
  <c r="L741" i="6" s="1"/>
  <c r="O557" i="7"/>
  <c r="O772" i="7" s="1"/>
  <c r="O557" i="5"/>
  <c r="O772" i="5" s="1"/>
  <c r="M535" i="6"/>
  <c r="M750" i="6" s="1"/>
  <c r="M535" i="5"/>
  <c r="M750" i="5" s="1"/>
  <c r="M535" i="7"/>
  <c r="M750" i="7" s="1"/>
  <c r="C515" i="7"/>
  <c r="C730" i="7" s="1"/>
  <c r="C515" i="5"/>
  <c r="C730" i="5" s="1"/>
  <c r="C515" i="6"/>
  <c r="C730" i="6" s="1"/>
  <c r="C554" i="7"/>
  <c r="C769" i="7" s="1"/>
  <c r="C554" i="6"/>
  <c r="C769" i="6" s="1"/>
  <c r="C554" i="5"/>
  <c r="C769" i="5" s="1"/>
  <c r="T507" i="6"/>
  <c r="T722" i="6" s="1"/>
  <c r="T507" i="5"/>
  <c r="T722" i="5" s="1"/>
  <c r="T507" i="7"/>
  <c r="T722" i="7" s="1"/>
  <c r="S545" i="5"/>
  <c r="S760" i="5" s="1"/>
  <c r="S545" i="6"/>
  <c r="S760" i="6" s="1"/>
  <c r="S545" i="7"/>
  <c r="S760" i="7" s="1"/>
  <c r="M549" i="7"/>
  <c r="M764" i="7" s="1"/>
  <c r="M549" i="5"/>
  <c r="M764" i="5" s="1"/>
  <c r="M549" i="6"/>
  <c r="M764" i="6" s="1"/>
  <c r="W548" i="7"/>
  <c r="W763" i="7" s="1"/>
  <c r="W548" i="5"/>
  <c r="W763" i="5" s="1"/>
  <c r="W548" i="6"/>
  <c r="W763" i="6" s="1"/>
  <c r="B553" i="7"/>
  <c r="B768" i="7" s="1"/>
  <c r="B553" i="6"/>
  <c r="B768" i="6" s="1"/>
  <c r="B553" i="5"/>
  <c r="B768" i="5" s="1"/>
  <c r="D518" i="7"/>
  <c r="D733" i="7" s="1"/>
  <c r="D518" i="6"/>
  <c r="D733" i="6" s="1"/>
  <c r="D518" i="5"/>
  <c r="D733" i="5" s="1"/>
  <c r="X547" i="7"/>
  <c r="X762" i="7" s="1"/>
  <c r="X547" i="6"/>
  <c r="X762" i="6" s="1"/>
  <c r="X547" i="5"/>
  <c r="X762" i="5" s="1"/>
  <c r="I546" i="6"/>
  <c r="I761" i="6" s="1"/>
  <c r="I546" i="7"/>
  <c r="I761" i="7" s="1"/>
  <c r="G552" i="7"/>
  <c r="G767" i="7" s="1"/>
  <c r="G552" i="5"/>
  <c r="G767" i="5" s="1"/>
  <c r="G552" i="6"/>
  <c r="G767" i="6" s="1"/>
  <c r="N523" i="7"/>
  <c r="N738" i="7" s="1"/>
  <c r="N523" i="5"/>
  <c r="N738" i="5" s="1"/>
  <c r="F546" i="5"/>
  <c r="F761" i="5" s="1"/>
  <c r="F546" i="6"/>
  <c r="F761" i="6" s="1"/>
  <c r="F546" i="7"/>
  <c r="F761" i="7" s="1"/>
  <c r="H538" i="7"/>
  <c r="H753" i="7" s="1"/>
  <c r="H538" i="5"/>
  <c r="H753" i="5" s="1"/>
  <c r="D512" i="7"/>
  <c r="D727" i="7" s="1"/>
  <c r="D512" i="6"/>
  <c r="D727" i="6" s="1"/>
  <c r="D512" i="5"/>
  <c r="D727" i="5" s="1"/>
  <c r="X544" i="5"/>
  <c r="X759" i="5" s="1"/>
  <c r="X544" i="7"/>
  <c r="X759" i="7" s="1"/>
  <c r="X544" i="6"/>
  <c r="X759" i="6" s="1"/>
  <c r="L511" i="7"/>
  <c r="L726" i="7" s="1"/>
  <c r="L511" i="5"/>
  <c r="L726" i="5" s="1"/>
  <c r="L511" i="6"/>
  <c r="L726" i="6" s="1"/>
  <c r="R536" i="5"/>
  <c r="R751" i="5" s="1"/>
  <c r="R536" i="6"/>
  <c r="R751" i="6" s="1"/>
  <c r="R536" i="7"/>
  <c r="R751" i="7" s="1"/>
  <c r="M524" i="5"/>
  <c r="M739" i="5" s="1"/>
  <c r="M524" i="6"/>
  <c r="M739" i="6" s="1"/>
  <c r="D508" i="6"/>
  <c r="D723" i="6" s="1"/>
  <c r="D508" i="7"/>
  <c r="D723" i="7" s="1"/>
  <c r="B526" i="7"/>
  <c r="B741" i="7" s="1"/>
  <c r="B526" i="5"/>
  <c r="B741" i="5" s="1"/>
  <c r="B526" i="6"/>
  <c r="B741" i="6" s="1"/>
  <c r="M550" i="5"/>
  <c r="M765" i="5" s="1"/>
  <c r="M550" i="7"/>
  <c r="M765" i="7" s="1"/>
  <c r="S558" i="6"/>
  <c r="S773" i="6" s="1"/>
  <c r="S558" i="5"/>
  <c r="S773" i="5" s="1"/>
  <c r="S558" i="7"/>
  <c r="S773" i="7" s="1"/>
  <c r="X550" i="7"/>
  <c r="X765" i="7" s="1"/>
  <c r="X550" i="5"/>
  <c r="X765" i="5" s="1"/>
  <c r="X550" i="6"/>
  <c r="X765" i="6" s="1"/>
  <c r="O520" i="5"/>
  <c r="O735" i="5" s="1"/>
  <c r="O520" i="6"/>
  <c r="O735" i="6" s="1"/>
  <c r="O520" i="7"/>
  <c r="O735" i="7" s="1"/>
  <c r="S540" i="5"/>
  <c r="S755" i="5" s="1"/>
  <c r="S540" i="7"/>
  <c r="S755" i="7" s="1"/>
  <c r="M509" i="7"/>
  <c r="M724" i="7" s="1"/>
  <c r="M509" i="6"/>
  <c r="M724" i="6" s="1"/>
  <c r="M509" i="5"/>
  <c r="M724" i="5" s="1"/>
  <c r="G546" i="5"/>
  <c r="G761" i="5" s="1"/>
  <c r="G546" i="7"/>
  <c r="G761" i="7" s="1"/>
  <c r="G546" i="6"/>
  <c r="G761" i="6" s="1"/>
  <c r="C544" i="5"/>
  <c r="C759" i="5" s="1"/>
  <c r="C544" i="6"/>
  <c r="C759" i="6" s="1"/>
  <c r="U505" i="6"/>
  <c r="U720" i="6" s="1"/>
  <c r="U505" i="7"/>
  <c r="U720" i="7" s="1"/>
  <c r="U505" i="5"/>
  <c r="U720" i="5" s="1"/>
  <c r="J507" i="7"/>
  <c r="J722" i="7" s="1"/>
  <c r="J507" i="5"/>
  <c r="J722" i="5" s="1"/>
  <c r="J507" i="6"/>
  <c r="J722" i="6" s="1"/>
  <c r="C510" i="5"/>
  <c r="C725" i="5" s="1"/>
  <c r="C510" i="7"/>
  <c r="C725" i="7" s="1"/>
  <c r="C510" i="6"/>
  <c r="C725" i="6" s="1"/>
  <c r="P535" i="5"/>
  <c r="P750" i="5" s="1"/>
  <c r="P535" i="7"/>
  <c r="P750" i="7" s="1"/>
  <c r="P535" i="6"/>
  <c r="P750" i="6" s="1"/>
  <c r="U514" i="7"/>
  <c r="U729" i="7" s="1"/>
  <c r="U514" i="6"/>
  <c r="U729" i="6" s="1"/>
  <c r="U514" i="5"/>
  <c r="U729" i="5" s="1"/>
  <c r="C509" i="6"/>
  <c r="C724" i="6" s="1"/>
  <c r="C509" i="5"/>
  <c r="C724" i="5" s="1"/>
  <c r="C509" i="7"/>
  <c r="C724" i="7" s="1"/>
  <c r="H558" i="6"/>
  <c r="H773" i="6" s="1"/>
  <c r="H558" i="5"/>
  <c r="H773" i="5" s="1"/>
  <c r="H558" i="7"/>
  <c r="H773" i="7" s="1"/>
  <c r="V544" i="6"/>
  <c r="V759" i="6" s="1"/>
  <c r="V544" i="5"/>
  <c r="V759" i="5" s="1"/>
  <c r="V544" i="7"/>
  <c r="V759" i="7" s="1"/>
  <c r="T509" i="5"/>
  <c r="T724" i="5" s="1"/>
  <c r="T509" i="6"/>
  <c r="T724" i="6" s="1"/>
  <c r="J547" i="7"/>
  <c r="J762" i="7" s="1"/>
  <c r="J547" i="6"/>
  <c r="J762" i="6" s="1"/>
  <c r="J509" i="5"/>
  <c r="J724" i="5" s="1"/>
  <c r="J509" i="7"/>
  <c r="J724" i="7" s="1"/>
  <c r="J509" i="6"/>
  <c r="J724" i="6" s="1"/>
  <c r="Q523" i="5"/>
  <c r="Q738" i="5" s="1"/>
  <c r="Q523" i="7"/>
  <c r="Q738" i="7" s="1"/>
  <c r="Q523" i="6"/>
  <c r="Q738" i="6" s="1"/>
  <c r="T511" i="6"/>
  <c r="T726" i="6" s="1"/>
  <c r="T511" i="7"/>
  <c r="T726" i="7" s="1"/>
  <c r="R542" i="5"/>
  <c r="R757" i="5" s="1"/>
  <c r="R542" i="7"/>
  <c r="R757" i="7" s="1"/>
  <c r="R542" i="6"/>
  <c r="R757" i="6" s="1"/>
  <c r="Y515" i="5"/>
  <c r="Y730" i="5" s="1"/>
  <c r="Y515" i="7"/>
  <c r="Y730" i="7" s="1"/>
  <c r="Y515" i="6"/>
  <c r="Y730" i="6" s="1"/>
  <c r="Y543" i="6"/>
  <c r="Y758" i="6" s="1"/>
  <c r="Y543" i="7"/>
  <c r="Y758" i="7" s="1"/>
  <c r="Y543" i="5"/>
  <c r="Y758" i="5" s="1"/>
  <c r="B507" i="7"/>
  <c r="B722" i="7" s="1"/>
  <c r="B507" i="6"/>
  <c r="B722" i="6" s="1"/>
  <c r="B507" i="5"/>
  <c r="B722" i="5" s="1"/>
  <c r="J511" i="5"/>
  <c r="J726" i="5" s="1"/>
  <c r="J511" i="7"/>
  <c r="J726" i="7" s="1"/>
  <c r="J511" i="6"/>
  <c r="J726" i="6" s="1"/>
  <c r="F512" i="7"/>
  <c r="F727" i="7" s="1"/>
  <c r="F512" i="5"/>
  <c r="F727" i="5" s="1"/>
  <c r="F512" i="6"/>
  <c r="F727" i="6" s="1"/>
  <c r="W542" i="6"/>
  <c r="W757" i="6" s="1"/>
  <c r="W542" i="7"/>
  <c r="W757" i="7" s="1"/>
  <c r="W542" i="5"/>
  <c r="W757" i="5" s="1"/>
  <c r="J523" i="7"/>
  <c r="J738" i="7" s="1"/>
  <c r="J523" i="6"/>
  <c r="J738" i="6" s="1"/>
  <c r="J523" i="5"/>
  <c r="J738" i="5" s="1"/>
  <c r="W536" i="7"/>
  <c r="W751" i="7" s="1"/>
  <c r="W536" i="5"/>
  <c r="W751" i="5" s="1"/>
  <c r="W536" i="6"/>
  <c r="W751" i="6" s="1"/>
  <c r="M548" i="6"/>
  <c r="M763" i="6" s="1"/>
  <c r="M548" i="5"/>
  <c r="M763" i="5" s="1"/>
  <c r="M548" i="7"/>
  <c r="M763" i="7" s="1"/>
  <c r="U558" i="5"/>
  <c r="U773" i="5" s="1"/>
  <c r="U558" i="7"/>
  <c r="U773" i="7" s="1"/>
  <c r="U558" i="6"/>
  <c r="U773" i="6" s="1"/>
  <c r="B515" i="7"/>
  <c r="B730" i="7" s="1"/>
  <c r="B515" i="6"/>
  <c r="B730" i="6" s="1"/>
  <c r="B515" i="5"/>
  <c r="B730" i="5" s="1"/>
  <c r="T549" i="6"/>
  <c r="T764" i="6" s="1"/>
  <c r="T549" i="5"/>
  <c r="T764" i="5" s="1"/>
  <c r="T549" i="7"/>
  <c r="T764" i="7" s="1"/>
  <c r="P499" i="6"/>
  <c r="P714" i="6" s="1"/>
  <c r="P499" i="5"/>
  <c r="P714" i="5" s="1"/>
  <c r="P499" i="7"/>
  <c r="P714" i="7" s="1"/>
  <c r="L554" i="7"/>
  <c r="L769" i="7" s="1"/>
  <c r="L554" i="6"/>
  <c r="L769" i="6" s="1"/>
  <c r="L519" i="6"/>
  <c r="L734" i="6" s="1"/>
  <c r="L519" i="7"/>
  <c r="L734" i="7" s="1"/>
  <c r="L519" i="5"/>
  <c r="L734" i="5" s="1"/>
  <c r="W556" i="5"/>
  <c r="W771" i="5" s="1"/>
  <c r="W556" i="7"/>
  <c r="W771" i="7" s="1"/>
  <c r="K544" i="5"/>
  <c r="K759" i="5" s="1"/>
  <c r="K544" i="6"/>
  <c r="K759" i="6" s="1"/>
  <c r="K544" i="7"/>
  <c r="K759" i="7" s="1"/>
  <c r="P541" i="7"/>
  <c r="P756" i="7" s="1"/>
  <c r="P541" i="5"/>
  <c r="P756" i="5" s="1"/>
  <c r="P541" i="6"/>
  <c r="P756" i="6" s="1"/>
  <c r="K558" i="6"/>
  <c r="K773" i="6" s="1"/>
  <c r="K558" i="7"/>
  <c r="K773" i="7" s="1"/>
  <c r="K558" i="5"/>
  <c r="K773" i="5" s="1"/>
  <c r="O521" i="6"/>
  <c r="O736" i="6" s="1"/>
  <c r="O521" i="5"/>
  <c r="O736" i="5" s="1"/>
  <c r="O521" i="7"/>
  <c r="O736" i="7" s="1"/>
  <c r="I510" i="7"/>
  <c r="I725" i="7" s="1"/>
  <c r="I510" i="6"/>
  <c r="I725" i="6" s="1"/>
  <c r="T551" i="6"/>
  <c r="T766" i="6" s="1"/>
  <c r="T551" i="7"/>
  <c r="T766" i="7" s="1"/>
  <c r="T551" i="5"/>
  <c r="T766" i="5" s="1"/>
  <c r="J524" i="7"/>
  <c r="J739" i="7" s="1"/>
  <c r="J524" i="5"/>
  <c r="J739" i="5" s="1"/>
  <c r="J524" i="6"/>
  <c r="J739" i="6" s="1"/>
  <c r="R546" i="6"/>
  <c r="R761" i="6" s="1"/>
  <c r="R546" i="5"/>
  <c r="R761" i="5" s="1"/>
  <c r="R546" i="7"/>
  <c r="R761" i="7" s="1"/>
  <c r="Y522" i="7"/>
  <c r="Y737" i="7" s="1"/>
  <c r="Y522" i="6"/>
  <c r="Y737" i="6" s="1"/>
  <c r="Y522" i="5"/>
  <c r="Y737" i="5" s="1"/>
  <c r="D505" i="7"/>
  <c r="D720" i="7" s="1"/>
  <c r="D505" i="6"/>
  <c r="D720" i="6" s="1"/>
  <c r="D505" i="5"/>
  <c r="D720" i="5" s="1"/>
  <c r="F544" i="7"/>
  <c r="F759" i="7" s="1"/>
  <c r="F544" i="6"/>
  <c r="F759" i="6" s="1"/>
  <c r="F544" i="5"/>
  <c r="F759" i="5" s="1"/>
  <c r="G544" i="5"/>
  <c r="G759" i="5" s="1"/>
  <c r="G544" i="7"/>
  <c r="G759" i="7" s="1"/>
  <c r="T504" i="5"/>
  <c r="T719" i="5" s="1"/>
  <c r="T504" i="7"/>
  <c r="T719" i="7" s="1"/>
  <c r="T504" i="6"/>
  <c r="T719" i="6" s="1"/>
  <c r="K509" i="5"/>
  <c r="K724" i="5" s="1"/>
  <c r="K509" i="6"/>
  <c r="K724" i="6" s="1"/>
  <c r="K509" i="7"/>
  <c r="K724" i="7" s="1"/>
  <c r="I558" i="6"/>
  <c r="I773" i="6" s="1"/>
  <c r="I558" i="5"/>
  <c r="I773" i="5" s="1"/>
  <c r="I558" i="7"/>
  <c r="I773" i="7" s="1"/>
  <c r="N534" i="5"/>
  <c r="N749" i="5" s="1"/>
  <c r="N534" i="7"/>
  <c r="N749" i="7" s="1"/>
  <c r="N534" i="6"/>
  <c r="N749" i="6" s="1"/>
  <c r="P560" i="7"/>
  <c r="P775" i="7" s="1"/>
  <c r="P560" i="5"/>
  <c r="P775" i="5" s="1"/>
  <c r="P560" i="6"/>
  <c r="P775" i="6" s="1"/>
  <c r="B549" i="7"/>
  <c r="B764" i="7" s="1"/>
  <c r="B549" i="5"/>
  <c r="B764" i="5" s="1"/>
  <c r="B549" i="6"/>
  <c r="B764" i="6" s="1"/>
  <c r="H547" i="7"/>
  <c r="H762" i="7" s="1"/>
  <c r="H547" i="5"/>
  <c r="H762" i="5" s="1"/>
  <c r="H547" i="6"/>
  <c r="H762" i="6" s="1"/>
  <c r="P507" i="7"/>
  <c r="P722" i="7" s="1"/>
  <c r="P507" i="6"/>
  <c r="P722" i="6" s="1"/>
  <c r="P507" i="5"/>
  <c r="P722" i="5" s="1"/>
  <c r="N511" i="6"/>
  <c r="N726" i="6" s="1"/>
  <c r="N511" i="7"/>
  <c r="N726" i="7" s="1"/>
  <c r="N511" i="5"/>
  <c r="N726" i="5" s="1"/>
  <c r="R508" i="7"/>
  <c r="R723" i="7" s="1"/>
  <c r="R508" i="5"/>
  <c r="R723" i="5" s="1"/>
  <c r="R508" i="6"/>
  <c r="R723" i="6" s="1"/>
  <c r="J520" i="5"/>
  <c r="J735" i="5" s="1"/>
  <c r="J520" i="6"/>
  <c r="J735" i="6" s="1"/>
  <c r="D552" i="5"/>
  <c r="D767" i="5" s="1"/>
  <c r="D552" i="7"/>
  <c r="D767" i="7" s="1"/>
  <c r="H517" i="6"/>
  <c r="H732" i="6" s="1"/>
  <c r="H517" i="7"/>
  <c r="H732" i="7" s="1"/>
  <c r="H517" i="5"/>
  <c r="H732" i="5" s="1"/>
  <c r="D546" i="7"/>
  <c r="D761" i="7" s="1"/>
  <c r="D546" i="6"/>
  <c r="D761" i="6" s="1"/>
  <c r="C506" i="6"/>
  <c r="C721" i="6" s="1"/>
  <c r="C506" i="7"/>
  <c r="C721" i="7" s="1"/>
  <c r="C506" i="5"/>
  <c r="C721" i="5" s="1"/>
  <c r="W540" i="7"/>
  <c r="W755" i="7" s="1"/>
  <c r="W540" i="6"/>
  <c r="W755" i="6" s="1"/>
  <c r="W540" i="5"/>
  <c r="W755" i="5" s="1"/>
  <c r="M536" i="5"/>
  <c r="M751" i="5" s="1"/>
  <c r="M536" i="7"/>
  <c r="M751" i="7" s="1"/>
  <c r="M536" i="6"/>
  <c r="M751" i="6" s="1"/>
  <c r="K533" i="5"/>
  <c r="K748" i="5" s="1"/>
  <c r="K533" i="6"/>
  <c r="K748" i="6" s="1"/>
  <c r="K533" i="7"/>
  <c r="K748" i="7" s="1"/>
  <c r="P516" i="7"/>
  <c r="P731" i="7" s="1"/>
  <c r="P516" i="5"/>
  <c r="P731" i="5" s="1"/>
  <c r="P516" i="6"/>
  <c r="P731" i="6" s="1"/>
  <c r="I548" i="5"/>
  <c r="I763" i="5" s="1"/>
  <c r="I548" i="7"/>
  <c r="I763" i="7" s="1"/>
  <c r="E513" i="5"/>
  <c r="E728" i="5" s="1"/>
  <c r="E513" i="7"/>
  <c r="E728" i="7" s="1"/>
  <c r="E513" i="6"/>
  <c r="E728" i="6" s="1"/>
  <c r="U559" i="7"/>
  <c r="U774" i="7" s="1"/>
  <c r="U559" i="5"/>
  <c r="U774" i="5" s="1"/>
  <c r="U559" i="6"/>
  <c r="U774" i="6" s="1"/>
  <c r="Q554" i="7"/>
  <c r="Q769" i="7" s="1"/>
  <c r="Q554" i="6"/>
  <c r="Q769" i="6" s="1"/>
  <c r="Q554" i="5"/>
  <c r="Q769" i="5" s="1"/>
  <c r="Y526" i="5"/>
  <c r="Y526" i="6"/>
  <c r="Y526" i="7"/>
  <c r="R499" i="5"/>
  <c r="R714" i="5" s="1"/>
  <c r="R499" i="7"/>
  <c r="R714" i="7" s="1"/>
  <c r="R499" i="6"/>
  <c r="R714" i="6" s="1"/>
  <c r="C505" i="6"/>
  <c r="C720" i="6" s="1"/>
  <c r="C505" i="5"/>
  <c r="C720" i="5" s="1"/>
  <c r="C505" i="7"/>
  <c r="C720" i="7" s="1"/>
  <c r="D509" i="7"/>
  <c r="D724" i="7" s="1"/>
  <c r="D509" i="6"/>
  <c r="D724" i="6" s="1"/>
  <c r="D509" i="5"/>
  <c r="D724" i="5" s="1"/>
  <c r="T508" i="5"/>
  <c r="T723" i="5" s="1"/>
  <c r="T508" i="6"/>
  <c r="T723" i="6" s="1"/>
  <c r="T508" i="7"/>
  <c r="T723" i="7" s="1"/>
  <c r="B554" i="5"/>
  <c r="B769" i="5" s="1"/>
  <c r="B554" i="6"/>
  <c r="B769" i="6" s="1"/>
  <c r="B554" i="7"/>
  <c r="B769" i="7" s="1"/>
  <c r="J540" i="6"/>
  <c r="J755" i="6" s="1"/>
  <c r="J540" i="5"/>
  <c r="J755" i="5" s="1"/>
  <c r="J540" i="7"/>
  <c r="J755" i="7" s="1"/>
  <c r="I509" i="7"/>
  <c r="I724" i="7" s="1"/>
  <c r="I509" i="6"/>
  <c r="I724" i="6" s="1"/>
  <c r="R557" i="6"/>
  <c r="R772" i="6" s="1"/>
  <c r="R557" i="5"/>
  <c r="R772" i="5" s="1"/>
  <c r="F558" i="7"/>
  <c r="F773" i="7" s="1"/>
  <c r="F558" i="5"/>
  <c r="F773" i="5" s="1"/>
  <c r="F558" i="6"/>
  <c r="F773" i="6" s="1"/>
  <c r="U536" i="6"/>
  <c r="U751" i="6" s="1"/>
  <c r="U536" i="5"/>
  <c r="U751" i="5" s="1"/>
  <c r="L553" i="7"/>
  <c r="L768" i="7" s="1"/>
  <c r="L553" i="5"/>
  <c r="L768" i="5" s="1"/>
  <c r="L553" i="6"/>
  <c r="L768" i="6" s="1"/>
  <c r="J557" i="6"/>
  <c r="J772" i="6" s="1"/>
  <c r="J557" i="5"/>
  <c r="J772" i="5" s="1"/>
  <c r="I500" i="6"/>
  <c r="I715" i="6" s="1"/>
  <c r="I500" i="7"/>
  <c r="I715" i="7" s="1"/>
  <c r="I500" i="5"/>
  <c r="I715" i="5" s="1"/>
  <c r="H516" i="6"/>
  <c r="H731" i="6" s="1"/>
  <c r="H516" i="5"/>
  <c r="H731" i="5" s="1"/>
  <c r="H516" i="7"/>
  <c r="H731" i="7" s="1"/>
  <c r="P521" i="5"/>
  <c r="P736" i="5" s="1"/>
  <c r="P521" i="7"/>
  <c r="P736" i="7" s="1"/>
  <c r="P521" i="6"/>
  <c r="P736" i="6" s="1"/>
  <c r="T545" i="6"/>
  <c r="T760" i="6" s="1"/>
  <c r="T545" i="5"/>
  <c r="T760" i="5" s="1"/>
  <c r="V504" i="7"/>
  <c r="V719" i="7" s="1"/>
  <c r="V504" i="5"/>
  <c r="V719" i="5" s="1"/>
  <c r="H504" i="6"/>
  <c r="H719" i="6" s="1"/>
  <c r="H504" i="5"/>
  <c r="H719" i="5" s="1"/>
  <c r="H504" i="7"/>
  <c r="H719" i="7" s="1"/>
  <c r="S521" i="6"/>
  <c r="S736" i="6" s="1"/>
  <c r="S521" i="5"/>
  <c r="S736" i="5" s="1"/>
  <c r="S521" i="7"/>
  <c r="S736" i="7" s="1"/>
  <c r="U546" i="6"/>
  <c r="U761" i="6" s="1"/>
  <c r="U546" i="7"/>
  <c r="U761" i="7" s="1"/>
  <c r="U546" i="5"/>
  <c r="U761" i="5" s="1"/>
  <c r="H549" i="7"/>
  <c r="H764" i="7" s="1"/>
  <c r="H549" i="6"/>
  <c r="H764" i="6" s="1"/>
  <c r="H549" i="5"/>
  <c r="H764" i="5" s="1"/>
  <c r="F533" i="6"/>
  <c r="F748" i="6" s="1"/>
  <c r="F533" i="5"/>
  <c r="F748" i="5" s="1"/>
  <c r="E524" i="6"/>
  <c r="E739" i="6" s="1"/>
  <c r="E524" i="7"/>
  <c r="E739" i="7" s="1"/>
  <c r="E524" i="5"/>
  <c r="E739" i="5" s="1"/>
  <c r="D506" i="6"/>
  <c r="D721" i="6" s="1"/>
  <c r="D506" i="7"/>
  <c r="D721" i="7" s="1"/>
  <c r="D506" i="5"/>
  <c r="D721" i="5" s="1"/>
  <c r="H548" i="5"/>
  <c r="H763" i="5" s="1"/>
  <c r="H548" i="6"/>
  <c r="H763" i="6" s="1"/>
  <c r="H548" i="7"/>
  <c r="H763" i="7" s="1"/>
  <c r="G506" i="6"/>
  <c r="G721" i="6" s="1"/>
  <c r="G506" i="5"/>
  <c r="G721" i="5" s="1"/>
  <c r="G506" i="7"/>
  <c r="G721" i="7" s="1"/>
  <c r="R548" i="7"/>
  <c r="R763" i="7" s="1"/>
  <c r="R548" i="6"/>
  <c r="R763" i="6" s="1"/>
  <c r="I525" i="7"/>
  <c r="I740" i="7" s="1"/>
  <c r="I525" i="6"/>
  <c r="I740" i="6" s="1"/>
  <c r="I525" i="5"/>
  <c r="I740" i="5" s="1"/>
  <c r="F545" i="5"/>
  <c r="F760" i="5" s="1"/>
  <c r="F545" i="7"/>
  <c r="F760" i="7" s="1"/>
  <c r="F545" i="6"/>
  <c r="F760" i="6" s="1"/>
  <c r="H508" i="5"/>
  <c r="H723" i="5" s="1"/>
  <c r="H508" i="7"/>
  <c r="H723" i="7" s="1"/>
  <c r="H508" i="6"/>
  <c r="H723" i="6" s="1"/>
  <c r="F553" i="7"/>
  <c r="F768" i="7" s="1"/>
  <c r="F553" i="5"/>
  <c r="F768" i="5" s="1"/>
  <c r="F553" i="6"/>
  <c r="F768" i="6" s="1"/>
  <c r="N506" i="6"/>
  <c r="N721" i="6" s="1"/>
  <c r="N506" i="7"/>
  <c r="N721" i="7" s="1"/>
  <c r="N506" i="5"/>
  <c r="N721" i="5" s="1"/>
  <c r="G512" i="6"/>
  <c r="G727" i="6" s="1"/>
  <c r="G512" i="5"/>
  <c r="G727" i="5" s="1"/>
  <c r="G512" i="7"/>
  <c r="G727" i="7" s="1"/>
  <c r="N552" i="5"/>
  <c r="N767" i="5" s="1"/>
  <c r="N552" i="7"/>
  <c r="N767" i="7" s="1"/>
  <c r="N552" i="6"/>
  <c r="N767" i="6" s="1"/>
  <c r="B557" i="6"/>
  <c r="B772" i="6" s="1"/>
  <c r="B557" i="7"/>
  <c r="B772" i="7" s="1"/>
  <c r="B557" i="5"/>
  <c r="B772" i="5" s="1"/>
  <c r="C556" i="7"/>
  <c r="C771" i="7" s="1"/>
  <c r="C556" i="6"/>
  <c r="C771" i="6" s="1"/>
  <c r="C556" i="5"/>
  <c r="C771" i="5" s="1"/>
  <c r="O515" i="5"/>
  <c r="O730" i="5" s="1"/>
  <c r="O515" i="7"/>
  <c r="O730" i="7" s="1"/>
  <c r="O515" i="6"/>
  <c r="O730" i="6" s="1"/>
  <c r="S539" i="6"/>
  <c r="S754" i="6" s="1"/>
  <c r="S539" i="5"/>
  <c r="S754" i="5" s="1"/>
  <c r="S539" i="7"/>
  <c r="S754" i="7" s="1"/>
  <c r="Q543" i="5"/>
  <c r="Q758" i="5" s="1"/>
  <c r="Q543" i="7"/>
  <c r="Q758" i="7" s="1"/>
  <c r="Q543" i="6"/>
  <c r="Q758" i="6" s="1"/>
  <c r="B522" i="6"/>
  <c r="B737" i="6" s="1"/>
  <c r="B522" i="5"/>
  <c r="B737" i="5" s="1"/>
  <c r="B522" i="7"/>
  <c r="B737" i="7" s="1"/>
  <c r="L516" i="6"/>
  <c r="L731" i="6" s="1"/>
  <c r="L516" i="5"/>
  <c r="L731" i="5" s="1"/>
  <c r="L516" i="7"/>
  <c r="L731" i="7" s="1"/>
  <c r="D553" i="7"/>
  <c r="D768" i="7" s="1"/>
  <c r="D553" i="6"/>
  <c r="D768" i="6" s="1"/>
  <c r="D553" i="5"/>
  <c r="D768" i="5" s="1"/>
  <c r="O554" i="6"/>
  <c r="O769" i="6" s="1"/>
  <c r="O554" i="7"/>
  <c r="O769" i="7" s="1"/>
  <c r="O554" i="5"/>
  <c r="O769" i="5" s="1"/>
  <c r="E502" i="7"/>
  <c r="E717" i="7" s="1"/>
  <c r="E502" i="6"/>
  <c r="E717" i="6" s="1"/>
  <c r="E502" i="5"/>
  <c r="E717" i="5" s="1"/>
  <c r="L503" i="5"/>
  <c r="L718" i="5" s="1"/>
  <c r="L503" i="6"/>
  <c r="L718" i="6" s="1"/>
  <c r="O502" i="7"/>
  <c r="O717" i="7" s="1"/>
  <c r="O502" i="6"/>
  <c r="O717" i="6" s="1"/>
  <c r="O502" i="5"/>
  <c r="O717" i="5" s="1"/>
  <c r="V546" i="5"/>
  <c r="V761" i="5" s="1"/>
  <c r="V546" i="6"/>
  <c r="V761" i="6" s="1"/>
  <c r="V546" i="7"/>
  <c r="V761" i="7" s="1"/>
  <c r="I537" i="7"/>
  <c r="I752" i="7" s="1"/>
  <c r="I537" i="6"/>
  <c r="I752" i="6" s="1"/>
  <c r="I550" i="5"/>
  <c r="I765" i="5" s="1"/>
  <c r="I550" i="6"/>
  <c r="I765" i="6" s="1"/>
  <c r="I550" i="7"/>
  <c r="I765" i="7" s="1"/>
  <c r="Q510" i="5"/>
  <c r="Q725" i="5" s="1"/>
  <c r="Q510" i="6"/>
  <c r="Q725" i="6" s="1"/>
  <c r="J544" i="5"/>
  <c r="J759" i="5" s="1"/>
  <c r="J544" i="6"/>
  <c r="J759" i="6" s="1"/>
  <c r="J544" i="7"/>
  <c r="J759" i="7" s="1"/>
  <c r="U544" i="6"/>
  <c r="U759" i="6" s="1"/>
  <c r="U544" i="5"/>
  <c r="U759" i="5" s="1"/>
  <c r="U544" i="7"/>
  <c r="U759" i="7" s="1"/>
  <c r="W516" i="5"/>
  <c r="W731" i="5" s="1"/>
  <c r="W516" i="6"/>
  <c r="W731" i="6" s="1"/>
  <c r="W516" i="7"/>
  <c r="W731" i="7" s="1"/>
  <c r="H526" i="6"/>
  <c r="H741" i="6" s="1"/>
  <c r="H526" i="7"/>
  <c r="H741" i="7" s="1"/>
  <c r="H526" i="5"/>
  <c r="H741" i="5" s="1"/>
  <c r="D542" i="5"/>
  <c r="D757" i="5" s="1"/>
  <c r="D542" i="7"/>
  <c r="D757" i="7" s="1"/>
  <c r="D542" i="6"/>
  <c r="D757" i="6" s="1"/>
  <c r="Q547" i="7"/>
  <c r="Q762" i="7" s="1"/>
  <c r="Q547" i="5"/>
  <c r="Q762" i="5" s="1"/>
  <c r="Q547" i="6"/>
  <c r="Q762" i="6" s="1"/>
  <c r="F542" i="7"/>
  <c r="F757" i="7" s="1"/>
  <c r="F542" i="5"/>
  <c r="F757" i="5" s="1"/>
  <c r="F542" i="6"/>
  <c r="F757" i="6" s="1"/>
  <c r="P525" i="6"/>
  <c r="P740" i="6" s="1"/>
  <c r="P525" i="7"/>
  <c r="P740" i="7" s="1"/>
  <c r="P525" i="5"/>
  <c r="P740" i="5" s="1"/>
  <c r="J521" i="5"/>
  <c r="J736" i="5" s="1"/>
  <c r="J521" i="7"/>
  <c r="J736" i="7" s="1"/>
  <c r="J521" i="6"/>
  <c r="J736" i="6" s="1"/>
  <c r="F522" i="5"/>
  <c r="F737" i="5" s="1"/>
  <c r="F522" i="7"/>
  <c r="F737" i="7" s="1"/>
  <c r="F522" i="6"/>
  <c r="F737" i="6" s="1"/>
  <c r="E523" i="7"/>
  <c r="E738" i="7" s="1"/>
  <c r="E523" i="5"/>
  <c r="E738" i="5" s="1"/>
  <c r="E523" i="6"/>
  <c r="E738" i="6" s="1"/>
  <c r="M534" i="7"/>
  <c r="M749" i="7" s="1"/>
  <c r="M534" i="5"/>
  <c r="M749" i="5" s="1"/>
  <c r="M534" i="6"/>
  <c r="M749" i="6" s="1"/>
  <c r="W509" i="5"/>
  <c r="W724" i="5" s="1"/>
  <c r="W509" i="6"/>
  <c r="W724" i="6" s="1"/>
  <c r="W509" i="7"/>
  <c r="W724" i="7" s="1"/>
  <c r="H505" i="7"/>
  <c r="H720" i="7" s="1"/>
  <c r="H505" i="6"/>
  <c r="H720" i="6" s="1"/>
  <c r="H505" i="5"/>
  <c r="H720" i="5" s="1"/>
  <c r="P502" i="7"/>
  <c r="P717" i="7" s="1"/>
  <c r="P502" i="6"/>
  <c r="P717" i="6" s="1"/>
  <c r="G541" i="6"/>
  <c r="G756" i="6" s="1"/>
  <c r="G541" i="5"/>
  <c r="G756" i="5" s="1"/>
  <c r="G541" i="7"/>
  <c r="G756" i="7" s="1"/>
  <c r="O523" i="7"/>
  <c r="O738" i="7" s="1"/>
  <c r="O523" i="5"/>
  <c r="O738" i="5" s="1"/>
  <c r="O523" i="6"/>
  <c r="O738" i="6" s="1"/>
  <c r="L534" i="5"/>
  <c r="L749" i="5" s="1"/>
  <c r="L534" i="6"/>
  <c r="L749" i="6" s="1"/>
  <c r="L534" i="7"/>
  <c r="L749" i="7" s="1"/>
  <c r="V523" i="6"/>
  <c r="V738" i="6" s="1"/>
  <c r="V523" i="7"/>
  <c r="V738" i="7" s="1"/>
  <c r="M508" i="6"/>
  <c r="M723" i="6" s="1"/>
  <c r="M508" i="5"/>
  <c r="M723" i="5" s="1"/>
  <c r="M508" i="7"/>
  <c r="M723" i="7" s="1"/>
  <c r="R501" i="5"/>
  <c r="R716" i="5" s="1"/>
  <c r="R501" i="7"/>
  <c r="R716" i="7" s="1"/>
  <c r="R501" i="6"/>
  <c r="R716" i="6" s="1"/>
  <c r="G535" i="7"/>
  <c r="G750" i="7" s="1"/>
  <c r="G535" i="5"/>
  <c r="G750" i="5" s="1"/>
  <c r="G535" i="6"/>
  <c r="G750" i="6" s="1"/>
  <c r="N541" i="5"/>
  <c r="N756" i="5" s="1"/>
  <c r="N541" i="6"/>
  <c r="N756" i="6" s="1"/>
  <c r="H512" i="6"/>
  <c r="H727" i="6" s="1"/>
  <c r="H512" i="5"/>
  <c r="H727" i="5" s="1"/>
  <c r="H512" i="7"/>
  <c r="H727" i="7" s="1"/>
  <c r="B539" i="7"/>
  <c r="B754" i="7" s="1"/>
  <c r="B539" i="6"/>
  <c r="B754" i="6" s="1"/>
  <c r="B539" i="5"/>
  <c r="B754" i="5" s="1"/>
  <c r="H511" i="5"/>
  <c r="H726" i="5" s="1"/>
  <c r="H511" i="6"/>
  <c r="H726" i="6" s="1"/>
  <c r="H511" i="7"/>
  <c r="H726" i="7" s="1"/>
  <c r="P540" i="7"/>
  <c r="P755" i="7" s="1"/>
  <c r="P540" i="6"/>
  <c r="P755" i="6" s="1"/>
  <c r="P540" i="5"/>
  <c r="P755" i="5" s="1"/>
  <c r="F507" i="5"/>
  <c r="F722" i="5" s="1"/>
  <c r="F507" i="7"/>
  <c r="F722" i="7" s="1"/>
  <c r="F507" i="6"/>
  <c r="F722" i="6" s="1"/>
  <c r="H541" i="5"/>
  <c r="H756" i="5" s="1"/>
  <c r="H541" i="7"/>
  <c r="H756" i="7" s="1"/>
  <c r="H541" i="6"/>
  <c r="H756" i="6" s="1"/>
  <c r="N535" i="6"/>
  <c r="N750" i="6" s="1"/>
  <c r="N535" i="5"/>
  <c r="N750" i="5" s="1"/>
  <c r="N535" i="7"/>
  <c r="N750" i="7" s="1"/>
  <c r="T558" i="7"/>
  <c r="T773" i="7" s="1"/>
  <c r="T558" i="6"/>
  <c r="T773" i="6" s="1"/>
  <c r="T558" i="5"/>
  <c r="T773" i="5" s="1"/>
  <c r="R513" i="5"/>
  <c r="R728" i="5" s="1"/>
  <c r="R513" i="7"/>
  <c r="R728" i="7" s="1"/>
  <c r="X525" i="6"/>
  <c r="X740" i="6" s="1"/>
  <c r="X525" i="5"/>
  <c r="X740" i="5" s="1"/>
  <c r="X525" i="7"/>
  <c r="X740" i="7" s="1"/>
  <c r="G542" i="6"/>
  <c r="G757" i="6" s="1"/>
  <c r="G542" i="5"/>
  <c r="G757" i="5" s="1"/>
  <c r="G542" i="7"/>
  <c r="G757" i="7" s="1"/>
  <c r="V503" i="6"/>
  <c r="V718" i="6" s="1"/>
  <c r="V503" i="5"/>
  <c r="V718" i="5" s="1"/>
  <c r="V503" i="7"/>
  <c r="V718" i="7" s="1"/>
  <c r="T557" i="5"/>
  <c r="T772" i="5" s="1"/>
  <c r="T557" i="7"/>
  <c r="T772" i="7" s="1"/>
  <c r="T557" i="6"/>
  <c r="T772" i="6" s="1"/>
  <c r="J548" i="5"/>
  <c r="J763" i="5" s="1"/>
  <c r="J548" i="7"/>
  <c r="J763" i="7" s="1"/>
  <c r="J548" i="6"/>
  <c r="J763" i="6" s="1"/>
  <c r="N505" i="7"/>
  <c r="N720" i="7" s="1"/>
  <c r="N505" i="6"/>
  <c r="N720" i="6" s="1"/>
  <c r="N505" i="5"/>
  <c r="N720" i="5" s="1"/>
  <c r="B520" i="6"/>
  <c r="B735" i="6" s="1"/>
  <c r="B520" i="7"/>
  <c r="B735" i="7" s="1"/>
  <c r="B520" i="5"/>
  <c r="B735" i="5" s="1"/>
  <c r="C512" i="7"/>
  <c r="C727" i="7" s="1"/>
  <c r="C512" i="5"/>
  <c r="C727" i="5" s="1"/>
  <c r="R538" i="5"/>
  <c r="R753" i="5" s="1"/>
  <c r="R538" i="6"/>
  <c r="R753" i="6" s="1"/>
  <c r="R538" i="7"/>
  <c r="R753" i="7" s="1"/>
  <c r="F550" i="6"/>
  <c r="F765" i="6" s="1"/>
  <c r="F550" i="5"/>
  <c r="F765" i="5" s="1"/>
  <c r="F550" i="7"/>
  <c r="F765" i="7" s="1"/>
  <c r="R556" i="6"/>
  <c r="R771" i="6" s="1"/>
  <c r="R556" i="7"/>
  <c r="R771" i="7" s="1"/>
  <c r="R556" i="5"/>
  <c r="R771" i="5" s="1"/>
  <c r="G524" i="5"/>
  <c r="G739" i="5" s="1"/>
  <c r="G524" i="7"/>
  <c r="G739" i="7" s="1"/>
  <c r="K511" i="7"/>
  <c r="K726" i="7" s="1"/>
  <c r="K511" i="5"/>
  <c r="K726" i="5" s="1"/>
  <c r="K511" i="6"/>
  <c r="K726" i="6" s="1"/>
  <c r="I524" i="6"/>
  <c r="I739" i="6" s="1"/>
  <c r="I524" i="5"/>
  <c r="I739" i="5" s="1"/>
  <c r="I524" i="7"/>
  <c r="I739" i="7" s="1"/>
  <c r="W515" i="5"/>
  <c r="W730" i="5" s="1"/>
  <c r="W515" i="7"/>
  <c r="W730" i="7" s="1"/>
  <c r="W515" i="6"/>
  <c r="W730" i="6" s="1"/>
  <c r="L514" i="7"/>
  <c r="L729" i="7" s="1"/>
  <c r="L514" i="6"/>
  <c r="L729" i="6" s="1"/>
  <c r="L514" i="5"/>
  <c r="L729" i="5" s="1"/>
  <c r="L510" i="7"/>
  <c r="L725" i="7" s="1"/>
  <c r="L510" i="5"/>
  <c r="L725" i="5" s="1"/>
  <c r="L510" i="6"/>
  <c r="L725" i="6" s="1"/>
  <c r="R549" i="6"/>
  <c r="R764" i="6" s="1"/>
  <c r="R549" i="7"/>
  <c r="R764" i="7" s="1"/>
  <c r="R549" i="5"/>
  <c r="R764" i="5" s="1"/>
  <c r="I554" i="6"/>
  <c r="I769" i="6" s="1"/>
  <c r="I554" i="5"/>
  <c r="I769" i="5" s="1"/>
  <c r="I554" i="7"/>
  <c r="I769" i="7" s="1"/>
  <c r="M517" i="6"/>
  <c r="M732" i="6" s="1"/>
  <c r="M517" i="7"/>
  <c r="M732" i="7" s="1"/>
  <c r="M517" i="5"/>
  <c r="M732" i="5" s="1"/>
  <c r="D543" i="7"/>
  <c r="D758" i="7" s="1"/>
  <c r="D543" i="6"/>
  <c r="D758" i="6" s="1"/>
  <c r="D543" i="5"/>
  <c r="D758" i="5" s="1"/>
  <c r="D511" i="7"/>
  <c r="D726" i="7" s="1"/>
  <c r="D511" i="5"/>
  <c r="D726" i="5" s="1"/>
  <c r="D511" i="6"/>
  <c r="D726" i="6" s="1"/>
  <c r="O499" i="6"/>
  <c r="O714" i="6" s="1"/>
  <c r="O499" i="5"/>
  <c r="O714" i="5" s="1"/>
  <c r="O499" i="7"/>
  <c r="O714" i="7" s="1"/>
  <c r="T535" i="6"/>
  <c r="T750" i="6" s="1"/>
  <c r="T535" i="7"/>
  <c r="T750" i="7" s="1"/>
  <c r="T535" i="5"/>
  <c r="T750" i="5" s="1"/>
  <c r="Y510" i="6"/>
  <c r="Y725" i="6" s="1"/>
  <c r="Y510" i="5"/>
  <c r="Y725" i="5" s="1"/>
  <c r="Y509" i="7"/>
  <c r="Y724" i="7" s="1"/>
  <c r="Y509" i="6"/>
  <c r="Y724" i="6" s="1"/>
  <c r="P556" i="6"/>
  <c r="P771" i="6" s="1"/>
  <c r="P556" i="7"/>
  <c r="P771" i="7" s="1"/>
  <c r="P556" i="5"/>
  <c r="P771" i="5" s="1"/>
  <c r="H521" i="5"/>
  <c r="H736" i="5" s="1"/>
  <c r="H521" i="7"/>
  <c r="H736" i="7" s="1"/>
  <c r="H521" i="6"/>
  <c r="H736" i="6" s="1"/>
  <c r="F519" i="7"/>
  <c r="F734" i="7" s="1"/>
  <c r="F519" i="5"/>
  <c r="F734" i="5" s="1"/>
  <c r="F519" i="6"/>
  <c r="F734" i="6" s="1"/>
  <c r="P553" i="6"/>
  <c r="P768" i="6" s="1"/>
  <c r="P553" i="7"/>
  <c r="P768" i="7" s="1"/>
  <c r="L512" i="7"/>
  <c r="L727" i="7" s="1"/>
  <c r="L512" i="6"/>
  <c r="L727" i="6" s="1"/>
  <c r="L512" i="5"/>
  <c r="L727" i="5" s="1"/>
  <c r="T560" i="6"/>
  <c r="T775" i="6" s="1"/>
  <c r="T560" i="5"/>
  <c r="T775" i="5" s="1"/>
  <c r="G557" i="5"/>
  <c r="G772" i="5" s="1"/>
  <c r="G557" i="7"/>
  <c r="G772" i="7" s="1"/>
  <c r="G557" i="6"/>
  <c r="G772" i="6" s="1"/>
  <c r="G510" i="6"/>
  <c r="G725" i="6" s="1"/>
  <c r="G510" i="7"/>
  <c r="G725" i="7" s="1"/>
  <c r="B543" i="6"/>
  <c r="B758" i="6" s="1"/>
  <c r="B543" i="7"/>
  <c r="B758" i="7" s="1"/>
  <c r="E510" i="5"/>
  <c r="E725" i="5" s="1"/>
  <c r="E510" i="7"/>
  <c r="E725" i="7" s="1"/>
  <c r="E510" i="6"/>
  <c r="E725" i="6" s="1"/>
  <c r="L499" i="6"/>
  <c r="L714" i="6" s="1"/>
  <c r="L499" i="5"/>
  <c r="L714" i="5" s="1"/>
  <c r="L499" i="7"/>
  <c r="L714" i="7" s="1"/>
  <c r="N503" i="6"/>
  <c r="N718" i="6" s="1"/>
  <c r="N503" i="5"/>
  <c r="N718" i="5" s="1"/>
  <c r="N503" i="7"/>
  <c r="N718" i="7" s="1"/>
  <c r="W525" i="5"/>
  <c r="W740" i="5" s="1"/>
  <c r="W525" i="7"/>
  <c r="W740" i="7" s="1"/>
  <c r="W525" i="6"/>
  <c r="W740" i="6" s="1"/>
  <c r="C555" i="6"/>
  <c r="C770" i="6" s="1"/>
  <c r="C555" i="5"/>
  <c r="C770" i="5" s="1"/>
  <c r="X499" i="7"/>
  <c r="X714" i="7" s="1"/>
  <c r="X499" i="5"/>
  <c r="X714" i="5" s="1"/>
  <c r="Q499" i="6"/>
  <c r="Q714" i="6" s="1"/>
  <c r="Q499" i="5"/>
  <c r="Q714" i="5" s="1"/>
  <c r="Q499" i="7"/>
  <c r="Q714" i="7" s="1"/>
  <c r="M512" i="7"/>
  <c r="M727" i="7" s="1"/>
  <c r="M512" i="6"/>
  <c r="M727" i="6" s="1"/>
  <c r="M512" i="5"/>
  <c r="M727" i="5" s="1"/>
  <c r="Q559" i="5"/>
  <c r="Q774" i="5" s="1"/>
  <c r="Q559" i="6"/>
  <c r="Q774" i="6" s="1"/>
  <c r="Q559" i="7"/>
  <c r="Q774" i="7" s="1"/>
  <c r="V512" i="6"/>
  <c r="V727" i="6" s="1"/>
  <c r="V512" i="5"/>
  <c r="V727" i="5" s="1"/>
  <c r="V512" i="7"/>
  <c r="V727" i="7" s="1"/>
  <c r="U555" i="6"/>
  <c r="U770" i="6" s="1"/>
  <c r="U555" i="7"/>
  <c r="U770" i="7" s="1"/>
  <c r="U555" i="5"/>
  <c r="U770" i="5" s="1"/>
  <c r="I508" i="6"/>
  <c r="I723" i="6" s="1"/>
  <c r="I508" i="5"/>
  <c r="I723" i="5" s="1"/>
  <c r="X508" i="6"/>
  <c r="X723" i="6" s="1"/>
  <c r="X508" i="7"/>
  <c r="X723" i="7" s="1"/>
  <c r="X508" i="5"/>
  <c r="X723" i="5" s="1"/>
  <c r="F540" i="7"/>
  <c r="F755" i="7" s="1"/>
  <c r="F540" i="6"/>
  <c r="F755" i="6" s="1"/>
  <c r="J522" i="6"/>
  <c r="J737" i="6" s="1"/>
  <c r="J522" i="5"/>
  <c r="J737" i="5" s="1"/>
  <c r="J522" i="7"/>
  <c r="J737" i="7" s="1"/>
  <c r="R534" i="6"/>
  <c r="R749" i="6" s="1"/>
  <c r="R534" i="5"/>
  <c r="R749" i="5" s="1"/>
  <c r="R534" i="7"/>
  <c r="R749" i="7" s="1"/>
  <c r="Y525" i="7"/>
  <c r="Y740" i="7" s="1"/>
  <c r="Y525" i="5"/>
  <c r="Y740" i="5" s="1"/>
  <c r="F511" i="7"/>
  <c r="F726" i="7" s="1"/>
  <c r="F511" i="5"/>
  <c r="F726" i="5" s="1"/>
  <c r="F511" i="6"/>
  <c r="F726" i="6" s="1"/>
  <c r="C516" i="7"/>
  <c r="C731" i="7" s="1"/>
  <c r="C516" i="5"/>
  <c r="C731" i="5" s="1"/>
  <c r="C516" i="6"/>
  <c r="C731" i="6" s="1"/>
  <c r="D517" i="7"/>
  <c r="D732" i="7" s="1"/>
  <c r="D517" i="5"/>
  <c r="D732" i="5" s="1"/>
  <c r="D517" i="6"/>
  <c r="D732" i="6" s="1"/>
  <c r="Y559" i="7"/>
  <c r="Y774" i="7" s="1"/>
  <c r="Y559" i="5"/>
  <c r="Y774" i="5" s="1"/>
  <c r="Y559" i="6"/>
  <c r="Y774" i="6" s="1"/>
  <c r="Q500" i="6"/>
  <c r="Q715" i="6" s="1"/>
  <c r="Q500" i="7"/>
  <c r="Q715" i="7" s="1"/>
  <c r="Q500" i="5"/>
  <c r="Q715" i="5" s="1"/>
  <c r="F500" i="6"/>
  <c r="F715" i="6" s="1"/>
  <c r="F500" i="7"/>
  <c r="F715" i="7" s="1"/>
  <c r="F500" i="5"/>
  <c r="F715" i="5" s="1"/>
  <c r="X556" i="7"/>
  <c r="X771" i="7" s="1"/>
  <c r="X556" i="6"/>
  <c r="X771" i="6" s="1"/>
  <c r="Q526" i="5"/>
  <c r="Q741" i="5" s="1"/>
  <c r="Q526" i="6"/>
  <c r="Q741" i="6" s="1"/>
  <c r="Q526" i="7"/>
  <c r="Q741" i="7" s="1"/>
  <c r="K508" i="7"/>
  <c r="K723" i="7" s="1"/>
  <c r="K508" i="5"/>
  <c r="K723" i="5" s="1"/>
  <c r="G538" i="7"/>
  <c r="G753" i="7" s="1"/>
  <c r="G538" i="5"/>
  <c r="G753" i="5" s="1"/>
  <c r="G538" i="6"/>
  <c r="G753" i="6" s="1"/>
  <c r="G556" i="6"/>
  <c r="G771" i="6" s="1"/>
  <c r="G556" i="7"/>
  <c r="G771" i="7" s="1"/>
  <c r="G556" i="5"/>
  <c r="G771" i="5" s="1"/>
  <c r="N500" i="7"/>
  <c r="N715" i="7" s="1"/>
  <c r="N500" i="6"/>
  <c r="N715" i="6" s="1"/>
  <c r="N500" i="5"/>
  <c r="N715" i="5" s="1"/>
  <c r="U545" i="5"/>
  <c r="U760" i="5" s="1"/>
  <c r="U545" i="7"/>
  <c r="U760" i="7" s="1"/>
  <c r="U545" i="6"/>
  <c r="U760" i="6" s="1"/>
  <c r="M503" i="7"/>
  <c r="M718" i="7" s="1"/>
  <c r="M503" i="5"/>
  <c r="M718" i="5" s="1"/>
  <c r="M503" i="6"/>
  <c r="M718" i="6" s="1"/>
  <c r="O536" i="6"/>
  <c r="O751" i="6" s="1"/>
  <c r="O536" i="5"/>
  <c r="O751" i="5" s="1"/>
  <c r="I545" i="7"/>
  <c r="I760" i="7" s="1"/>
  <c r="I545" i="5"/>
  <c r="I760" i="5" s="1"/>
  <c r="O512" i="7"/>
  <c r="O727" i="7" s="1"/>
  <c r="O512" i="6"/>
  <c r="O727" i="6" s="1"/>
  <c r="D525" i="7"/>
  <c r="D740" i="7" s="1"/>
  <c r="D525" i="5"/>
  <c r="D740" i="5" s="1"/>
  <c r="D525" i="6"/>
  <c r="D740" i="6" s="1"/>
  <c r="O550" i="6"/>
  <c r="O765" i="6" s="1"/>
  <c r="O550" i="5"/>
  <c r="O765" i="5" s="1"/>
  <c r="N513" i="5"/>
  <c r="N728" i="5" s="1"/>
  <c r="N513" i="6"/>
  <c r="N728" i="6" s="1"/>
  <c r="N508" i="6"/>
  <c r="N723" i="6" s="1"/>
  <c r="N508" i="5"/>
  <c r="N723" i="5" s="1"/>
  <c r="N508" i="7"/>
  <c r="N723" i="7" s="1"/>
  <c r="U516" i="5"/>
  <c r="U731" i="5" s="1"/>
  <c r="U516" i="6"/>
  <c r="U731" i="6" s="1"/>
  <c r="U516" i="7"/>
  <c r="U731" i="7" s="1"/>
  <c r="G521" i="7"/>
  <c r="G736" i="7" s="1"/>
  <c r="G521" i="6"/>
  <c r="G736" i="6" s="1"/>
  <c r="G521" i="5"/>
  <c r="G736" i="5" s="1"/>
  <c r="M516" i="5"/>
  <c r="M731" i="5" s="1"/>
  <c r="M516" i="6"/>
  <c r="M731" i="6" s="1"/>
  <c r="M516" i="7"/>
  <c r="M731" i="7" s="1"/>
  <c r="W533" i="7"/>
  <c r="W748" i="7" s="1"/>
  <c r="W533" i="6"/>
  <c r="W748" i="6" s="1"/>
  <c r="W533" i="5"/>
  <c r="W748" i="5" s="1"/>
  <c r="X533" i="6"/>
  <c r="X748" i="6" s="1"/>
  <c r="X533" i="7"/>
  <c r="X748" i="7" s="1"/>
  <c r="X533" i="5"/>
  <c r="X748" i="5" s="1"/>
  <c r="N515" i="5"/>
  <c r="N730" i="5" s="1"/>
  <c r="N515" i="6"/>
  <c r="N730" i="6" s="1"/>
  <c r="N515" i="7"/>
  <c r="N730" i="7" s="1"/>
  <c r="B505" i="6"/>
  <c r="B720" i="6" s="1"/>
  <c r="B505" i="5"/>
  <c r="B720" i="5" s="1"/>
  <c r="B505" i="7"/>
  <c r="B720" i="7" s="1"/>
  <c r="W537" i="6"/>
  <c r="W752" i="6" s="1"/>
  <c r="W537" i="5"/>
  <c r="W752" i="5" s="1"/>
  <c r="W537" i="7"/>
  <c r="W752" i="7" s="1"/>
  <c r="T542" i="6"/>
  <c r="T757" i="6" s="1"/>
  <c r="T542" i="5"/>
  <c r="T757" i="5" s="1"/>
  <c r="E518" i="7"/>
  <c r="E733" i="7" s="1"/>
  <c r="E518" i="6"/>
  <c r="E733" i="6" s="1"/>
  <c r="E518" i="5"/>
  <c r="E733" i="5" s="1"/>
  <c r="E537" i="5"/>
  <c r="E752" i="5" s="1"/>
  <c r="E537" i="6"/>
  <c r="E752" i="6" s="1"/>
  <c r="E537" i="7"/>
  <c r="E752" i="7" s="1"/>
  <c r="P526" i="6"/>
  <c r="P741" i="6" s="1"/>
  <c r="P526" i="5"/>
  <c r="P741" i="5" s="1"/>
  <c r="P526" i="7"/>
  <c r="P741" i="7" s="1"/>
  <c r="L536" i="6"/>
  <c r="L751" i="6" s="1"/>
  <c r="L536" i="5"/>
  <c r="L751" i="5" s="1"/>
  <c r="P500" i="6"/>
  <c r="P715" i="6" s="1"/>
  <c r="P500" i="5"/>
  <c r="P715" i="5" s="1"/>
  <c r="P500" i="7"/>
  <c r="P715" i="7" s="1"/>
  <c r="G513" i="6"/>
  <c r="G728" i="6" s="1"/>
  <c r="G513" i="5"/>
  <c r="G728" i="5" s="1"/>
  <c r="G513" i="7"/>
  <c r="G728" i="7" s="1"/>
  <c r="D556" i="6"/>
  <c r="D771" i="6" s="1"/>
  <c r="D556" i="7"/>
  <c r="D771" i="7" s="1"/>
  <c r="W554" i="7"/>
  <c r="W769" i="7" s="1"/>
  <c r="W554" i="6"/>
  <c r="W769" i="6" s="1"/>
  <c r="W554" i="5"/>
  <c r="W769" i="5" s="1"/>
  <c r="E507" i="7"/>
  <c r="E722" i="7" s="1"/>
  <c r="E507" i="6"/>
  <c r="E722" i="6" s="1"/>
  <c r="E507" i="5"/>
  <c r="E722" i="5" s="1"/>
  <c r="J516" i="7"/>
  <c r="J731" i="7" s="1"/>
  <c r="J516" i="6"/>
  <c r="J731" i="6" s="1"/>
  <c r="J516" i="5"/>
  <c r="J731" i="5" s="1"/>
  <c r="O549" i="7"/>
  <c r="O764" i="7" s="1"/>
  <c r="O549" i="5"/>
  <c r="O764" i="5" s="1"/>
  <c r="O549" i="6"/>
  <c r="O764" i="6" s="1"/>
  <c r="W550" i="6"/>
  <c r="W765" i="6" s="1"/>
  <c r="W550" i="5"/>
  <c r="W765" i="5" s="1"/>
  <c r="W550" i="7"/>
  <c r="W765" i="7" s="1"/>
  <c r="E559" i="7"/>
  <c r="E774" i="7" s="1"/>
  <c r="E559" i="6"/>
  <c r="E774" i="6" s="1"/>
  <c r="E559" i="5"/>
  <c r="E774" i="5" s="1"/>
  <c r="K500" i="5"/>
  <c r="K715" i="5" s="1"/>
  <c r="K500" i="6"/>
  <c r="K715" i="6" s="1"/>
  <c r="K500" i="7"/>
  <c r="K715" i="7" s="1"/>
  <c r="J502" i="5"/>
  <c r="J717" i="5" s="1"/>
  <c r="J502" i="6"/>
  <c r="J717" i="6" s="1"/>
  <c r="X512" i="5"/>
  <c r="X727" i="5" s="1"/>
  <c r="E545" i="5"/>
  <c r="E760" i="5" s="1"/>
  <c r="Q552" i="6"/>
  <c r="Q767" i="6" s="1"/>
  <c r="Q552" i="5"/>
  <c r="Q767" i="5" s="1"/>
  <c r="Q552" i="7"/>
  <c r="Q767" i="7" s="1"/>
  <c r="Y534" i="7"/>
  <c r="Y749" i="7" s="1"/>
  <c r="Y534" i="6"/>
  <c r="Y749" i="6" s="1"/>
  <c r="Y503" i="5"/>
  <c r="Y718" i="5" s="1"/>
  <c r="Y503" i="6"/>
  <c r="Y718" i="6" s="1"/>
  <c r="Y503" i="7"/>
  <c r="Y718" i="7" s="1"/>
  <c r="N501" i="7"/>
  <c r="N716" i="7" s="1"/>
  <c r="N501" i="5"/>
  <c r="N716" i="5" s="1"/>
  <c r="L547" i="5"/>
  <c r="L762" i="5" s="1"/>
  <c r="L547" i="6"/>
  <c r="L762" i="6" s="1"/>
  <c r="D544" i="5"/>
  <c r="D759" i="5" s="1"/>
  <c r="D544" i="7"/>
  <c r="D759" i="7" s="1"/>
  <c r="Q534" i="5"/>
  <c r="Q749" i="5" s="1"/>
  <c r="Q534" i="7"/>
  <c r="Q749" i="7" s="1"/>
  <c r="Q534" i="6"/>
  <c r="Q749" i="6" s="1"/>
  <c r="H509" i="5"/>
  <c r="H724" i="5" s="1"/>
  <c r="H509" i="7"/>
  <c r="H724" i="7" s="1"/>
  <c r="H509" i="6"/>
  <c r="H724" i="6" s="1"/>
  <c r="O500" i="6"/>
  <c r="O715" i="6" s="1"/>
  <c r="O500" i="5"/>
  <c r="O715" i="5" s="1"/>
  <c r="R510" i="6"/>
  <c r="R725" i="6" s="1"/>
  <c r="R510" i="5"/>
  <c r="R725" i="5" s="1"/>
  <c r="R510" i="7"/>
  <c r="R725" i="7" s="1"/>
  <c r="N538" i="7"/>
  <c r="N753" i="7" s="1"/>
  <c r="N538" i="5"/>
  <c r="N753" i="5" s="1"/>
  <c r="N538" i="6"/>
  <c r="N753" i="6" s="1"/>
  <c r="Q517" i="5"/>
  <c r="Q732" i="5" s="1"/>
  <c r="Q517" i="6"/>
  <c r="Q732" i="6" s="1"/>
  <c r="Q517" i="7"/>
  <c r="Q732" i="7" s="1"/>
  <c r="U554" i="7"/>
  <c r="U769" i="7" s="1"/>
  <c r="U554" i="5"/>
  <c r="U769" i="5" s="1"/>
  <c r="M539" i="7"/>
  <c r="M754" i="7" s="1"/>
  <c r="E548" i="5"/>
  <c r="E763" i="5" s="1"/>
  <c r="E548" i="7"/>
  <c r="E763" i="7" s="1"/>
  <c r="E548" i="6"/>
  <c r="E763" i="6" s="1"/>
  <c r="G526" i="7"/>
  <c r="G741" i="7" s="1"/>
  <c r="G526" i="6"/>
  <c r="G741" i="6" s="1"/>
  <c r="G526" i="5"/>
  <c r="G741" i="5" s="1"/>
  <c r="V534" i="6"/>
  <c r="V749" i="6" s="1"/>
  <c r="V534" i="5"/>
  <c r="V749" i="5" s="1"/>
  <c r="V534" i="7"/>
  <c r="V749" i="7" s="1"/>
  <c r="X503" i="5"/>
  <c r="X718" i="5" s="1"/>
  <c r="X503" i="7"/>
  <c r="X718" i="7" s="1"/>
  <c r="X503" i="6"/>
  <c r="X718" i="6" s="1"/>
  <c r="L548" i="6"/>
  <c r="L763" i="6" s="1"/>
  <c r="L548" i="5"/>
  <c r="L763" i="5" s="1"/>
  <c r="L548" i="7"/>
  <c r="L763" i="7" s="1"/>
  <c r="Q524" i="5"/>
  <c r="Q739" i="5" s="1"/>
  <c r="Q524" i="6"/>
  <c r="Q739" i="6" s="1"/>
  <c r="Q524" i="7"/>
  <c r="Q739" i="7" s="1"/>
  <c r="L539" i="7"/>
  <c r="L754" i="7" s="1"/>
  <c r="L539" i="5"/>
  <c r="L754" i="5" s="1"/>
  <c r="L539" i="6"/>
  <c r="L754" i="6" s="1"/>
  <c r="H535" i="7"/>
  <c r="H750" i="7" s="1"/>
  <c r="H535" i="6"/>
  <c r="H750" i="6" s="1"/>
  <c r="H535" i="5"/>
  <c r="H750" i="5" s="1"/>
  <c r="P549" i="5"/>
  <c r="P764" i="5" s="1"/>
  <c r="P549" i="7"/>
  <c r="P764" i="7" s="1"/>
  <c r="P549" i="6"/>
  <c r="P764" i="6" s="1"/>
  <c r="S538" i="6"/>
  <c r="S753" i="6" s="1"/>
  <c r="S538" i="7"/>
  <c r="S753" i="7" s="1"/>
  <c r="P504" i="5"/>
  <c r="P719" i="5" s="1"/>
  <c r="P504" i="6"/>
  <c r="P719" i="6" s="1"/>
  <c r="P504" i="7"/>
  <c r="P719" i="7" s="1"/>
  <c r="N520" i="5"/>
  <c r="N735" i="5" s="1"/>
  <c r="N520" i="7"/>
  <c r="N735" i="7" s="1"/>
  <c r="V553" i="5"/>
  <c r="V768" i="5" s="1"/>
  <c r="V553" i="6"/>
  <c r="V768" i="6" s="1"/>
  <c r="T505" i="5"/>
  <c r="T720" i="5" s="1"/>
  <c r="T505" i="6"/>
  <c r="T720" i="6" s="1"/>
  <c r="D534" i="6"/>
  <c r="D749" i="6" s="1"/>
  <c r="D534" i="7"/>
  <c r="D749" i="7" s="1"/>
  <c r="K504" i="6"/>
  <c r="K719" i="6" s="1"/>
  <c r="T513" i="5"/>
  <c r="T728" i="5" s="1"/>
  <c r="T513" i="7"/>
  <c r="T728" i="7" s="1"/>
  <c r="T513" i="6"/>
  <c r="T728" i="6" s="1"/>
  <c r="H555" i="7"/>
  <c r="H770" i="7" s="1"/>
  <c r="H555" i="6"/>
  <c r="H770" i="6" s="1"/>
  <c r="G515" i="6"/>
  <c r="G730" i="6" s="1"/>
  <c r="G515" i="7"/>
  <c r="G730" i="7" s="1"/>
  <c r="G515" i="5"/>
  <c r="G730" i="5" s="1"/>
  <c r="K521" i="7"/>
  <c r="K736" i="7" s="1"/>
  <c r="K521" i="5"/>
  <c r="K736" i="5" s="1"/>
  <c r="K521" i="6"/>
  <c r="K736" i="6" s="1"/>
  <c r="R541" i="7"/>
  <c r="R756" i="7" s="1"/>
  <c r="R541" i="5"/>
  <c r="R756" i="5" s="1"/>
  <c r="R541" i="6"/>
  <c r="R756" i="6" s="1"/>
  <c r="N546" i="7"/>
  <c r="N761" i="7" s="1"/>
  <c r="N546" i="6"/>
  <c r="N761" i="6" s="1"/>
  <c r="L500" i="6"/>
  <c r="L715" i="6" s="1"/>
  <c r="L500" i="7"/>
  <c r="L715" i="7" s="1"/>
  <c r="I555" i="6"/>
  <c r="I770" i="6" s="1"/>
  <c r="I555" i="7"/>
  <c r="I770" i="7" s="1"/>
  <c r="I555" i="5"/>
  <c r="I770" i="5" s="1"/>
  <c r="Q519" i="5"/>
  <c r="Q734" i="5" s="1"/>
  <c r="Q519" i="6"/>
  <c r="Q734" i="6" s="1"/>
  <c r="Q519" i="7"/>
  <c r="Q734" i="7" s="1"/>
  <c r="T550" i="7"/>
  <c r="T765" i="7" s="1"/>
  <c r="T550" i="6"/>
  <c r="T765" i="6" s="1"/>
  <c r="R505" i="6"/>
  <c r="R720" i="6" s="1"/>
  <c r="R505" i="5"/>
  <c r="R720" i="5" s="1"/>
  <c r="R505" i="7"/>
  <c r="R720" i="7" s="1"/>
  <c r="Y516" i="5"/>
  <c r="Y731" i="5" s="1"/>
  <c r="Y516" i="7"/>
  <c r="Y731" i="7" s="1"/>
  <c r="Y516" i="6"/>
  <c r="Y731" i="6" s="1"/>
  <c r="W514" i="6"/>
  <c r="W729" i="6" s="1"/>
  <c r="W514" i="5"/>
  <c r="W729" i="5" s="1"/>
  <c r="W514" i="7"/>
  <c r="W729" i="7" s="1"/>
  <c r="V520" i="6"/>
  <c r="V735" i="6" s="1"/>
  <c r="V520" i="7"/>
  <c r="V735" i="7" s="1"/>
  <c r="V520" i="5"/>
  <c r="V735" i="5" s="1"/>
  <c r="S509" i="5"/>
  <c r="S724" i="5" s="1"/>
  <c r="O525" i="6"/>
  <c r="O740" i="6" s="1"/>
  <c r="O525" i="7"/>
  <c r="O740" i="7" s="1"/>
  <c r="O525" i="5"/>
  <c r="O740" i="5" s="1"/>
  <c r="W500" i="7"/>
  <c r="W715" i="7" s="1"/>
  <c r="W500" i="6"/>
  <c r="W715" i="6" s="1"/>
  <c r="W500" i="5"/>
  <c r="W715" i="5" s="1"/>
  <c r="J537" i="5"/>
  <c r="J752" i="5" s="1"/>
  <c r="J537" i="7"/>
  <c r="J752" i="7" s="1"/>
  <c r="J537" i="6"/>
  <c r="J752" i="6" s="1"/>
  <c r="G516" i="5"/>
  <c r="G731" i="5" s="1"/>
  <c r="G516" i="6"/>
  <c r="G731" i="6" s="1"/>
  <c r="R524" i="7"/>
  <c r="R739" i="7" s="1"/>
  <c r="R524" i="6"/>
  <c r="R739" i="6" s="1"/>
  <c r="R524" i="5"/>
  <c r="R739" i="5" s="1"/>
  <c r="M515" i="6"/>
  <c r="M730" i="6" s="1"/>
  <c r="M515" i="5"/>
  <c r="M730" i="5" s="1"/>
  <c r="D521" i="5"/>
  <c r="D736" i="5" s="1"/>
  <c r="D521" i="6"/>
  <c r="D736" i="6" s="1"/>
  <c r="L551" i="6"/>
  <c r="L766" i="6" s="1"/>
  <c r="L551" i="7"/>
  <c r="L766" i="7" s="1"/>
  <c r="L551" i="5"/>
  <c r="L766" i="5" s="1"/>
  <c r="D500" i="7"/>
  <c r="D715" i="7" s="1"/>
  <c r="D500" i="6"/>
  <c r="D715" i="6" s="1"/>
  <c r="D500" i="5"/>
  <c r="D715" i="5" s="1"/>
  <c r="L542" i="5"/>
  <c r="L757" i="5" s="1"/>
  <c r="L542" i="6"/>
  <c r="L757" i="6" s="1"/>
  <c r="L542" i="7"/>
  <c r="L757" i="7" s="1"/>
  <c r="Y501" i="5"/>
  <c r="Y716" i="5" s="1"/>
  <c r="S551" i="5"/>
  <c r="S766" i="5" s="1"/>
  <c r="C507" i="7"/>
  <c r="C722" i="7" s="1"/>
  <c r="C507" i="6"/>
  <c r="C722" i="6" s="1"/>
  <c r="C507" i="5"/>
  <c r="C722" i="5" s="1"/>
  <c r="P554" i="7"/>
  <c r="P769" i="7" s="1"/>
  <c r="P554" i="6"/>
  <c r="P769" i="6" s="1"/>
  <c r="P554" i="5"/>
  <c r="P769" i="5" s="1"/>
  <c r="Q521" i="7"/>
  <c r="Q736" i="7" s="1"/>
  <c r="Q521" i="5"/>
  <c r="Q736" i="5" s="1"/>
  <c r="Q521" i="6"/>
  <c r="Q736" i="6" s="1"/>
  <c r="O506" i="6"/>
  <c r="O721" i="6" s="1"/>
  <c r="O506" i="5"/>
  <c r="O721" i="5" s="1"/>
  <c r="O506" i="7"/>
  <c r="O721" i="7" s="1"/>
  <c r="M510" i="5"/>
  <c r="M725" i="5" s="1"/>
  <c r="M510" i="7"/>
  <c r="M725" i="7" s="1"/>
  <c r="M510" i="6"/>
  <c r="M725" i="6" s="1"/>
  <c r="X546" i="7"/>
  <c r="X761" i="7" s="1"/>
  <c r="X546" i="6"/>
  <c r="X761" i="6" s="1"/>
  <c r="M523" i="6"/>
  <c r="M738" i="6" s="1"/>
  <c r="M523" i="7"/>
  <c r="M738" i="7" s="1"/>
  <c r="M523" i="5"/>
  <c r="M738" i="5" s="1"/>
  <c r="V500" i="6"/>
  <c r="V715" i="6" s="1"/>
  <c r="V500" i="5"/>
  <c r="V715" i="5" s="1"/>
  <c r="V500" i="7"/>
  <c r="V715" i="7" s="1"/>
  <c r="L508" i="7"/>
  <c r="L723" i="7" s="1"/>
  <c r="L508" i="6"/>
  <c r="L723" i="6" s="1"/>
  <c r="L508" i="5"/>
  <c r="L723" i="5" s="1"/>
  <c r="I544" i="5"/>
  <c r="I759" i="5" s="1"/>
  <c r="I544" i="7"/>
  <c r="I759" i="7" s="1"/>
  <c r="T518" i="6"/>
  <c r="T733" i="6" s="1"/>
  <c r="T518" i="5"/>
  <c r="T733" i="5" s="1"/>
  <c r="T518" i="7"/>
  <c r="T733" i="7" s="1"/>
  <c r="P522" i="5"/>
  <c r="P737" i="5" s="1"/>
  <c r="P522" i="6"/>
  <c r="P737" i="6" s="1"/>
  <c r="C521" i="7"/>
  <c r="C736" i="7" s="1"/>
  <c r="D499" i="7"/>
  <c r="D714" i="7" s="1"/>
  <c r="D499" i="5"/>
  <c r="D714" i="5" s="1"/>
  <c r="D499" i="6"/>
  <c r="D714" i="6" s="1"/>
  <c r="D536" i="5"/>
  <c r="D751" i="5" s="1"/>
  <c r="D536" i="7"/>
  <c r="D751" i="7" s="1"/>
  <c r="D536" i="6"/>
  <c r="D751" i="6" s="1"/>
  <c r="N543" i="7"/>
  <c r="N758" i="7" s="1"/>
  <c r="N543" i="6"/>
  <c r="N758" i="6" s="1"/>
  <c r="N543" i="5"/>
  <c r="N758" i="5" s="1"/>
  <c r="F508" i="7"/>
  <c r="F723" i="7" s="1"/>
  <c r="F508" i="5"/>
  <c r="F723" i="5" s="1"/>
  <c r="Q518" i="5"/>
  <c r="Q733" i="5" s="1"/>
  <c r="Q518" i="7"/>
  <c r="Q733" i="7" s="1"/>
  <c r="Q518" i="6"/>
  <c r="Q733" i="6" s="1"/>
  <c r="T559" i="6"/>
  <c r="T774" i="6" s="1"/>
  <c r="T559" i="7"/>
  <c r="T774" i="7" s="1"/>
  <c r="T559" i="5"/>
  <c r="T774" i="5" s="1"/>
  <c r="C542" i="7"/>
  <c r="C757" i="7" s="1"/>
  <c r="C542" i="6"/>
  <c r="C757" i="6" s="1"/>
  <c r="K525" i="6"/>
  <c r="K740" i="6" s="1"/>
  <c r="L546" i="6"/>
  <c r="L761" i="6" s="1"/>
  <c r="L546" i="7"/>
  <c r="L761" i="7" s="1"/>
  <c r="L546" i="5"/>
  <c r="L761" i="5" s="1"/>
  <c r="V560" i="5"/>
  <c r="V775" i="5" s="1"/>
  <c r="V560" i="7"/>
  <c r="V775" i="7" s="1"/>
  <c r="S499" i="7"/>
  <c r="S714" i="7" s="1"/>
  <c r="S499" i="6"/>
  <c r="S714" i="6" s="1"/>
  <c r="S499" i="5"/>
  <c r="S714" i="5" s="1"/>
  <c r="D541" i="6"/>
  <c r="D756" i="6" s="1"/>
  <c r="D541" i="7"/>
  <c r="D756" i="7" s="1"/>
  <c r="D541" i="5"/>
  <c r="D756" i="5" s="1"/>
  <c r="B518" i="7"/>
  <c r="B733" i="7" s="1"/>
  <c r="B518" i="5"/>
  <c r="B733" i="5" s="1"/>
  <c r="B518" i="6"/>
  <c r="B733" i="6" s="1"/>
  <c r="Y511" i="7"/>
  <c r="Y726" i="7" s="1"/>
  <c r="B512" i="7"/>
  <c r="B727" i="7" s="1"/>
  <c r="B512" i="6"/>
  <c r="B727" i="6" s="1"/>
  <c r="G537" i="7"/>
  <c r="G752" i="7" s="1"/>
  <c r="G537" i="6"/>
  <c r="G752" i="6" s="1"/>
  <c r="J545" i="5"/>
  <c r="J760" i="5" s="1"/>
  <c r="J545" i="7"/>
  <c r="J760" i="7" s="1"/>
  <c r="O537" i="6"/>
  <c r="O752" i="6" s="1"/>
  <c r="O537" i="5"/>
  <c r="O752" i="5" s="1"/>
  <c r="S555" i="7"/>
  <c r="S770" i="7" s="1"/>
  <c r="S555" i="5"/>
  <c r="S770" i="5" s="1"/>
  <c r="S555" i="6"/>
  <c r="S770" i="6" s="1"/>
  <c r="O539" i="6"/>
  <c r="O754" i="6" s="1"/>
  <c r="O539" i="5"/>
  <c r="O754" i="5" s="1"/>
  <c r="O539" i="7"/>
  <c r="O754" i="7" s="1"/>
  <c r="M537" i="7"/>
  <c r="M752" i="7" s="1"/>
  <c r="M537" i="6"/>
  <c r="M752" i="6" s="1"/>
  <c r="O546" i="6"/>
  <c r="O761" i="6" s="1"/>
  <c r="O546" i="7"/>
  <c r="O761" i="7" s="1"/>
  <c r="O546" i="5"/>
  <c r="O761" i="5" s="1"/>
  <c r="H503" i="7"/>
  <c r="H718" i="7" s="1"/>
  <c r="H503" i="6"/>
  <c r="H718" i="6" s="1"/>
  <c r="P538" i="6"/>
  <c r="P753" i="6" s="1"/>
  <c r="P538" i="5"/>
  <c r="P753" i="5" s="1"/>
  <c r="P538" i="7"/>
  <c r="P753" i="7" s="1"/>
  <c r="X514" i="6"/>
  <c r="X729" i="6" s="1"/>
  <c r="X514" i="7"/>
  <c r="X729" i="7" s="1"/>
  <c r="X514" i="5"/>
  <c r="X729" i="5" s="1"/>
  <c r="T516" i="5"/>
  <c r="T731" i="5" s="1"/>
  <c r="T516" i="7"/>
  <c r="T731" i="7" s="1"/>
  <c r="T516" i="6"/>
  <c r="T731" i="6" s="1"/>
  <c r="W501" i="6"/>
  <c r="W716" i="6" s="1"/>
  <c r="W501" i="7"/>
  <c r="W716" i="7" s="1"/>
  <c r="W501" i="5"/>
  <c r="W716" i="5" s="1"/>
  <c r="J500" i="7"/>
  <c r="J715" i="7" s="1"/>
  <c r="J500" i="5"/>
  <c r="J715" i="5" s="1"/>
  <c r="J500" i="6"/>
  <c r="J715" i="6" s="1"/>
  <c r="C526" i="7"/>
  <c r="C741" i="7" s="1"/>
  <c r="C526" i="6"/>
  <c r="C741" i="6" s="1"/>
  <c r="C526" i="5"/>
  <c r="C741" i="5" s="1"/>
  <c r="C536" i="7"/>
  <c r="C751" i="7" s="1"/>
  <c r="C536" i="6"/>
  <c r="C751" i="6" s="1"/>
  <c r="T502" i="5"/>
  <c r="T717" i="5" s="1"/>
  <c r="T502" i="7"/>
  <c r="T717" i="7" s="1"/>
  <c r="T502" i="6"/>
  <c r="T717" i="6" s="1"/>
  <c r="F525" i="5"/>
  <c r="F740" i="5" s="1"/>
  <c r="F525" i="7"/>
  <c r="F740" i="7" s="1"/>
  <c r="F525" i="6"/>
  <c r="F740" i="6" s="1"/>
  <c r="S523" i="7"/>
  <c r="S738" i="7" s="1"/>
  <c r="S523" i="5"/>
  <c r="S738" i="5" s="1"/>
  <c r="S523" i="6"/>
  <c r="S738" i="6" s="1"/>
  <c r="D515" i="6"/>
  <c r="D730" i="6" s="1"/>
  <c r="D515" i="5"/>
  <c r="D730" i="5" s="1"/>
  <c r="D515" i="7"/>
  <c r="D730" i="7" s="1"/>
  <c r="C499" i="5"/>
  <c r="C714" i="5" s="1"/>
  <c r="C499" i="6"/>
  <c r="C714" i="6" s="1"/>
  <c r="C499" i="7"/>
  <c r="C714" i="7" s="1"/>
  <c r="G503" i="6"/>
  <c r="G718" i="6" s="1"/>
  <c r="G503" i="5"/>
  <c r="G718" i="5" s="1"/>
  <c r="J513" i="5"/>
  <c r="J728" i="5" s="1"/>
  <c r="J513" i="6"/>
  <c r="J728" i="6" s="1"/>
  <c r="J553" i="7"/>
  <c r="J768" i="7" s="1"/>
  <c r="J553" i="5"/>
  <c r="J768" i="5" s="1"/>
  <c r="J553" i="6"/>
  <c r="J768" i="6" s="1"/>
  <c r="F523" i="5"/>
  <c r="F738" i="5" s="1"/>
  <c r="F523" i="7"/>
  <c r="F738" i="7" s="1"/>
  <c r="F523" i="6"/>
  <c r="F738" i="6" s="1"/>
  <c r="E557" i="5"/>
  <c r="E772" i="5" s="1"/>
  <c r="E557" i="7"/>
  <c r="E772" i="7" s="1"/>
  <c r="E557" i="6"/>
  <c r="E772" i="6" s="1"/>
  <c r="J551" i="5"/>
  <c r="J766" i="5" s="1"/>
  <c r="J551" i="6"/>
  <c r="J766" i="6" s="1"/>
  <c r="H499" i="6"/>
  <c r="H714" i="6" s="1"/>
  <c r="H499" i="7"/>
  <c r="H714" i="7" s="1"/>
  <c r="H499" i="5"/>
  <c r="H714" i="5" s="1"/>
  <c r="L545" i="6"/>
  <c r="L760" i="6" s="1"/>
  <c r="L545" i="7"/>
  <c r="L760" i="7" s="1"/>
  <c r="O556" i="7"/>
  <c r="O771" i="7" s="1"/>
  <c r="O556" i="5"/>
  <c r="O771" i="5" s="1"/>
  <c r="O556" i="6"/>
  <c r="O771" i="6" s="1"/>
  <c r="V526" i="7"/>
  <c r="V741" i="7" s="1"/>
  <c r="W555" i="7"/>
  <c r="W770" i="7" s="1"/>
  <c r="W555" i="5"/>
  <c r="W770" i="5" s="1"/>
  <c r="W555" i="6"/>
  <c r="W770" i="6" s="1"/>
  <c r="H510" i="7"/>
  <c r="H725" i="7" s="1"/>
  <c r="H510" i="5"/>
  <c r="H725" i="5" s="1"/>
  <c r="U522" i="5"/>
  <c r="U737" i="5" s="1"/>
  <c r="U522" i="7"/>
  <c r="U737" i="7" s="1"/>
  <c r="U522" i="6"/>
  <c r="U737" i="6" s="1"/>
  <c r="U507" i="5"/>
  <c r="U722" i="5" s="1"/>
  <c r="U507" i="6"/>
  <c r="U722" i="6" s="1"/>
  <c r="U507" i="7"/>
  <c r="U722" i="7" s="1"/>
  <c r="N517" i="5"/>
  <c r="N732" i="5" s="1"/>
  <c r="N517" i="6"/>
  <c r="N732" i="6" s="1"/>
  <c r="N517" i="7"/>
  <c r="N732" i="7" s="1"/>
  <c r="M520" i="7"/>
  <c r="M735" i="7" s="1"/>
  <c r="M520" i="6"/>
  <c r="M735" i="6" s="1"/>
  <c r="M520" i="5"/>
  <c r="M735" i="5" s="1"/>
  <c r="Q533" i="5"/>
  <c r="Q748" i="5" s="1"/>
  <c r="Q533" i="7"/>
  <c r="Q748" i="7" s="1"/>
  <c r="Q533" i="6"/>
  <c r="Q748" i="6" s="1"/>
  <c r="F534" i="5"/>
  <c r="F749" i="5" s="1"/>
  <c r="F534" i="7"/>
  <c r="F749" i="7" s="1"/>
  <c r="R522" i="6"/>
  <c r="R737" i="6" s="1"/>
  <c r="R522" i="7"/>
  <c r="R737" i="7" s="1"/>
  <c r="B523" i="7"/>
  <c r="B738" i="7" s="1"/>
  <c r="B523" i="6"/>
  <c r="B738" i="6" s="1"/>
  <c r="T517" i="7"/>
  <c r="T732" i="7" s="1"/>
  <c r="T517" i="6"/>
  <c r="T732" i="6" s="1"/>
  <c r="K539" i="6"/>
  <c r="K754" i="6" s="1"/>
  <c r="U510" i="6"/>
  <c r="U725" i="6" s="1"/>
  <c r="U510" i="5"/>
  <c r="U725" i="5" s="1"/>
  <c r="U533" i="7"/>
  <c r="U748" i="7" s="1"/>
  <c r="U533" i="5"/>
  <c r="U748" i="5" s="1"/>
  <c r="U533" i="6"/>
  <c r="U748" i="6" s="1"/>
  <c r="L556" i="5"/>
  <c r="L771" i="5" s="1"/>
  <c r="L556" i="7"/>
  <c r="L771" i="7" s="1"/>
  <c r="L556" i="6"/>
  <c r="L771" i="6" s="1"/>
  <c r="K522" i="7"/>
  <c r="K737" i="7" s="1"/>
  <c r="K522" i="5"/>
  <c r="K737" i="5" s="1"/>
  <c r="K522" i="6"/>
  <c r="K737" i="6" s="1"/>
  <c r="F504" i="5"/>
  <c r="F719" i="5" s="1"/>
  <c r="F504" i="7"/>
  <c r="F719" i="7" s="1"/>
  <c r="F504" i="6"/>
  <c r="F719" i="6" s="1"/>
  <c r="M552" i="7"/>
  <c r="M767" i="7" s="1"/>
  <c r="M552" i="5"/>
  <c r="M767" i="5" s="1"/>
  <c r="M552" i="6"/>
  <c r="M767" i="6" s="1"/>
  <c r="N542" i="7"/>
  <c r="N757" i="7" s="1"/>
  <c r="N542" i="6"/>
  <c r="N757" i="6" s="1"/>
  <c r="N542" i="5"/>
  <c r="N757" i="5" s="1"/>
  <c r="O518" i="6"/>
  <c r="O733" i="6" s="1"/>
  <c r="O518" i="7"/>
  <c r="O733" i="7" s="1"/>
  <c r="E526" i="6"/>
  <c r="E741" i="6" s="1"/>
  <c r="E526" i="5"/>
  <c r="E741" i="5" s="1"/>
  <c r="N518" i="7"/>
  <c r="N733" i="7" s="1"/>
  <c r="N518" i="6"/>
  <c r="N733" i="6" s="1"/>
  <c r="F539" i="7"/>
  <c r="F754" i="7" s="1"/>
  <c r="F539" i="6"/>
  <c r="F754" i="6" s="1"/>
  <c r="F539" i="5"/>
  <c r="F754" i="5" s="1"/>
  <c r="E541" i="5"/>
  <c r="E756" i="5" s="1"/>
  <c r="E541" i="6"/>
  <c r="E756" i="6" s="1"/>
  <c r="N522" i="5"/>
  <c r="N737" i="5" s="1"/>
  <c r="N522" i="7"/>
  <c r="N737" i="7" s="1"/>
  <c r="N522" i="6"/>
  <c r="N737" i="6" s="1"/>
  <c r="S557" i="7"/>
  <c r="S772" i="7" s="1"/>
  <c r="S557" i="6"/>
  <c r="S772" i="6" s="1"/>
  <c r="S557" i="5"/>
  <c r="S772" i="5" s="1"/>
  <c r="M556" i="6"/>
  <c r="M771" i="6" s="1"/>
  <c r="M556" i="5"/>
  <c r="M771" i="5" s="1"/>
  <c r="L535" i="5"/>
  <c r="L750" i="5" s="1"/>
  <c r="L535" i="6"/>
  <c r="L750" i="6" s="1"/>
  <c r="L535" i="7"/>
  <c r="L750" i="7" s="1"/>
  <c r="G533" i="7"/>
  <c r="G748" i="7" s="1"/>
  <c r="G533" i="5"/>
  <c r="G748" i="5" s="1"/>
  <c r="T541" i="5"/>
  <c r="T756" i="5" s="1"/>
  <c r="T541" i="7"/>
  <c r="T756" i="7" s="1"/>
  <c r="T541" i="6"/>
  <c r="T756" i="6" s="1"/>
  <c r="F517" i="5"/>
  <c r="F732" i="5" s="1"/>
  <c r="F517" i="7"/>
  <c r="F732" i="7" s="1"/>
  <c r="F517" i="6"/>
  <c r="F732" i="6" s="1"/>
  <c r="X501" i="6"/>
  <c r="X716" i="6" s="1"/>
  <c r="X501" i="5"/>
  <c r="X716" i="5" s="1"/>
  <c r="X501" i="7"/>
  <c r="X716" i="7" s="1"/>
  <c r="P539" i="7"/>
  <c r="P754" i="7" s="1"/>
  <c r="P539" i="6"/>
  <c r="P754" i="6" s="1"/>
  <c r="P539" i="5"/>
  <c r="P754" i="5" s="1"/>
  <c r="S518" i="6"/>
  <c r="S733" i="6" s="1"/>
  <c r="S518" i="5"/>
  <c r="S733" i="5" s="1"/>
  <c r="H544" i="5"/>
  <c r="H759" i="5" s="1"/>
  <c r="H544" i="6"/>
  <c r="H759" i="6" s="1"/>
  <c r="H544" i="7"/>
  <c r="H759" i="7" s="1"/>
  <c r="R525" i="6"/>
  <c r="R740" i="6" s="1"/>
  <c r="R525" i="5"/>
  <c r="R740" i="5" s="1"/>
  <c r="I542" i="7"/>
  <c r="I757" i="7" s="1"/>
  <c r="I542" i="5"/>
  <c r="I757" i="5" s="1"/>
  <c r="I542" i="6"/>
  <c r="I757" i="6" s="1"/>
  <c r="V524" i="6"/>
  <c r="V739" i="6" s="1"/>
  <c r="V524" i="7"/>
  <c r="V739" i="7" s="1"/>
  <c r="V524" i="5"/>
  <c r="V739" i="5" s="1"/>
  <c r="V540" i="5"/>
  <c r="V755" i="5" s="1"/>
  <c r="V540" i="6"/>
  <c r="V755" i="6" s="1"/>
  <c r="V540" i="7"/>
  <c r="V755" i="7" s="1"/>
  <c r="V506" i="6"/>
  <c r="V721" i="6" s="1"/>
  <c r="V506" i="5"/>
  <c r="V721" i="5" s="1"/>
  <c r="W558" i="5"/>
  <c r="W773" i="5" s="1"/>
  <c r="W558" i="7"/>
  <c r="W773" i="7" s="1"/>
  <c r="B499" i="5"/>
  <c r="B714" i="5" s="1"/>
  <c r="B499" i="6"/>
  <c r="B714" i="6" s="1"/>
  <c r="H553" i="5"/>
  <c r="H768" i="5" s="1"/>
  <c r="X539" i="5"/>
  <c r="X754" i="5" s="1"/>
  <c r="X539" i="6"/>
  <c r="X754" i="6" s="1"/>
  <c r="Y505" i="6"/>
  <c r="Y720" i="6" s="1"/>
  <c r="V510" i="6"/>
  <c r="V725" i="6" s="1"/>
  <c r="V510" i="5"/>
  <c r="V725" i="5" s="1"/>
  <c r="V510" i="7" l="1"/>
  <c r="V725" i="7" s="1"/>
  <c r="K539" i="7"/>
  <c r="K754" i="7" s="1"/>
  <c r="P522" i="7"/>
  <c r="P737" i="7" s="1"/>
  <c r="Y510" i="7"/>
  <c r="Y725" i="7" s="1"/>
  <c r="T509" i="7"/>
  <c r="T724" i="7" s="1"/>
  <c r="M506" i="7"/>
  <c r="M721" i="7" s="1"/>
  <c r="Y551" i="7"/>
  <c r="Y766" i="7" s="1"/>
  <c r="N544" i="7"/>
  <c r="N759" i="7" s="1"/>
  <c r="K503" i="7"/>
  <c r="K718" i="7" s="1"/>
  <c r="Q525" i="7"/>
  <c r="Q740" i="7" s="1"/>
  <c r="X536" i="7"/>
  <c r="X751" i="7" s="1"/>
  <c r="K194" i="7"/>
  <c r="K160" i="7"/>
  <c r="K126" i="7"/>
  <c r="T492" i="7"/>
  <c r="T424" i="7"/>
  <c r="T458" i="7"/>
  <c r="W618" i="7"/>
  <c r="W652" i="7"/>
  <c r="W686" i="7"/>
  <c r="Y200" i="7"/>
  <c r="Y132" i="7"/>
  <c r="Y166" i="7"/>
  <c r="R690" i="7"/>
  <c r="R656" i="7"/>
  <c r="R622" i="7"/>
  <c r="G478" i="7"/>
  <c r="G444" i="7"/>
  <c r="G410" i="7"/>
  <c r="D202" i="7"/>
  <c r="D168" i="7"/>
  <c r="D134" i="7"/>
  <c r="O663" i="7"/>
  <c r="O629" i="7"/>
  <c r="O697" i="7"/>
  <c r="T156" i="7"/>
  <c r="T190" i="7"/>
  <c r="T122" i="7"/>
  <c r="V203" i="7"/>
  <c r="V135" i="7"/>
  <c r="V169" i="7"/>
  <c r="O680" i="7"/>
  <c r="O646" i="7"/>
  <c r="O612" i="7"/>
  <c r="Y485" i="7"/>
  <c r="Y451" i="7"/>
  <c r="Y417" i="7"/>
  <c r="Y411" i="7"/>
  <c r="Y479" i="7"/>
  <c r="Y445" i="7"/>
  <c r="O686" i="7"/>
  <c r="O652" i="7"/>
  <c r="O618" i="7"/>
  <c r="E451" i="7"/>
  <c r="E485" i="7"/>
  <c r="E417" i="7"/>
  <c r="G210" i="7"/>
  <c r="G142" i="7"/>
  <c r="G176" i="7"/>
  <c r="E646" i="7"/>
  <c r="E680" i="7"/>
  <c r="E612" i="7"/>
  <c r="I199" i="7"/>
  <c r="I165" i="7"/>
  <c r="I131" i="7"/>
  <c r="W690" i="7"/>
  <c r="W656" i="7"/>
  <c r="W622" i="7"/>
  <c r="S160" i="7"/>
  <c r="S126" i="7"/>
  <c r="S194" i="7"/>
  <c r="U200" i="7"/>
  <c r="U166" i="7"/>
  <c r="U132" i="7"/>
  <c r="H412" i="7"/>
  <c r="H480" i="7"/>
  <c r="H446" i="7"/>
  <c r="J436" i="7"/>
  <c r="J470" i="7"/>
  <c r="J402" i="7"/>
  <c r="E651" i="7"/>
  <c r="E685" i="7"/>
  <c r="E617" i="7"/>
  <c r="F167" i="7"/>
  <c r="F201" i="7"/>
  <c r="F133" i="7"/>
  <c r="U666" i="7"/>
  <c r="U632" i="7"/>
  <c r="U700" i="7"/>
  <c r="H657" i="7"/>
  <c r="H691" i="7"/>
  <c r="H623" i="7"/>
  <c r="V696" i="7"/>
  <c r="V662" i="7"/>
  <c r="V628" i="7"/>
  <c r="I198" i="7"/>
  <c r="I164" i="7"/>
  <c r="I130" i="7"/>
  <c r="M121" i="7"/>
  <c r="M155" i="7"/>
  <c r="M189" i="7"/>
  <c r="P487" i="7"/>
  <c r="P453" i="7"/>
  <c r="P419" i="7"/>
  <c r="F161" i="7"/>
  <c r="F195" i="7"/>
  <c r="F127" i="7"/>
  <c r="G206" i="7"/>
  <c r="G138" i="7"/>
  <c r="G172" i="7"/>
  <c r="V476" i="7"/>
  <c r="V442" i="7"/>
  <c r="V408" i="7"/>
  <c r="X472" i="7"/>
  <c r="X404" i="7"/>
  <c r="X438" i="7"/>
  <c r="H673" i="7"/>
  <c r="H707" i="7"/>
  <c r="H639" i="7"/>
  <c r="B414" i="7"/>
  <c r="B448" i="7"/>
  <c r="B482" i="7"/>
  <c r="I212" i="7"/>
  <c r="I178" i="7"/>
  <c r="I144" i="7"/>
  <c r="W700" i="7"/>
  <c r="W632" i="7"/>
  <c r="W666" i="7"/>
  <c r="R439" i="7"/>
  <c r="R473" i="7"/>
  <c r="R405" i="7"/>
  <c r="I475" i="7"/>
  <c r="I441" i="7"/>
  <c r="I407" i="7"/>
  <c r="X143" i="7"/>
  <c r="X211" i="7"/>
  <c r="X177" i="7"/>
  <c r="K185" i="7"/>
  <c r="K151" i="7"/>
  <c r="K117" i="7"/>
  <c r="I669" i="7"/>
  <c r="I635" i="7"/>
  <c r="I703" i="7"/>
  <c r="N166" i="7"/>
  <c r="N200" i="7"/>
  <c r="N132" i="7"/>
  <c r="E688" i="7"/>
  <c r="E654" i="7"/>
  <c r="E620" i="7"/>
  <c r="T398" i="7"/>
  <c r="T466" i="7"/>
  <c r="T432" i="7"/>
  <c r="I205" i="7"/>
  <c r="I171" i="7"/>
  <c r="I137" i="7"/>
  <c r="Q206" i="7"/>
  <c r="Q172" i="7"/>
  <c r="Q138" i="7"/>
  <c r="W664" i="7"/>
  <c r="W698" i="7"/>
  <c r="W630" i="7"/>
  <c r="K660" i="7"/>
  <c r="K626" i="7"/>
  <c r="K694" i="7"/>
  <c r="R192" i="7"/>
  <c r="R158" i="7"/>
  <c r="R124" i="7"/>
  <c r="X202" i="7"/>
  <c r="X168" i="7"/>
  <c r="X134" i="7"/>
  <c r="Y455" i="7"/>
  <c r="Y489" i="7"/>
  <c r="Y421" i="7"/>
  <c r="J204" i="7"/>
  <c r="J170" i="7"/>
  <c r="J136" i="7"/>
  <c r="I155" i="7"/>
  <c r="I189" i="7"/>
  <c r="I121" i="7"/>
  <c r="X163" i="7"/>
  <c r="X197" i="7"/>
  <c r="X129" i="7"/>
  <c r="R702" i="7"/>
  <c r="R634" i="7"/>
  <c r="R668" i="7"/>
  <c r="P490" i="7"/>
  <c r="P456" i="7"/>
  <c r="P422" i="7"/>
  <c r="K187" i="7"/>
  <c r="K153" i="7"/>
  <c r="K119" i="7"/>
  <c r="D686" i="7"/>
  <c r="D618" i="7"/>
  <c r="D652" i="7"/>
  <c r="S134" i="7"/>
  <c r="S168" i="7"/>
  <c r="S202" i="7"/>
  <c r="E703" i="7"/>
  <c r="E635" i="7"/>
  <c r="E669" i="7"/>
  <c r="V194" i="7"/>
  <c r="V160" i="7"/>
  <c r="V126" i="7"/>
  <c r="X694" i="7"/>
  <c r="X660" i="7"/>
  <c r="X626" i="7"/>
  <c r="X481" i="7"/>
  <c r="X413" i="7"/>
  <c r="X447" i="7"/>
  <c r="I670" i="7"/>
  <c r="I704" i="7"/>
  <c r="I636" i="7"/>
  <c r="H484" i="7"/>
  <c r="H416" i="7"/>
  <c r="H450" i="7"/>
  <c r="R436" i="7"/>
  <c r="R470" i="7"/>
  <c r="R402" i="7"/>
  <c r="M490" i="7"/>
  <c r="M456" i="7"/>
  <c r="M422" i="7"/>
  <c r="Y202" i="7"/>
  <c r="Y134" i="7"/>
  <c r="Y168" i="7"/>
  <c r="V699" i="7"/>
  <c r="V631" i="7"/>
  <c r="V665" i="7"/>
  <c r="C190" i="7"/>
  <c r="C122" i="7"/>
  <c r="C156" i="7"/>
  <c r="X656" i="7"/>
  <c r="X690" i="7"/>
  <c r="X622" i="7"/>
  <c r="K212" i="7"/>
  <c r="K178" i="7"/>
  <c r="K144" i="7"/>
  <c r="P680" i="7"/>
  <c r="P612" i="7"/>
  <c r="P646" i="7"/>
  <c r="C471" i="7"/>
  <c r="C437" i="7"/>
  <c r="C403" i="7"/>
  <c r="X203" i="7"/>
  <c r="X169" i="7"/>
  <c r="X135" i="7"/>
  <c r="V683" i="7"/>
  <c r="V649" i="7"/>
  <c r="V615" i="7"/>
  <c r="E450" i="7"/>
  <c r="E484" i="7"/>
  <c r="E416" i="7"/>
  <c r="G209" i="7"/>
  <c r="G141" i="7"/>
  <c r="G175" i="7"/>
  <c r="E668" i="7"/>
  <c r="E702" i="7"/>
  <c r="E634" i="7"/>
  <c r="Y199" i="7"/>
  <c r="Y131" i="7"/>
  <c r="Y165" i="7"/>
  <c r="O687" i="7"/>
  <c r="O619" i="7"/>
  <c r="O653" i="7"/>
  <c r="T704" i="7"/>
  <c r="T670" i="7"/>
  <c r="T636" i="7"/>
  <c r="Y209" i="7"/>
  <c r="Y141" i="7"/>
  <c r="Y175" i="7"/>
  <c r="B216" i="7"/>
  <c r="R525" i="7"/>
  <c r="R740" i="7" s="1"/>
  <c r="M556" i="7"/>
  <c r="M771" i="7" s="1"/>
  <c r="E526" i="7"/>
  <c r="E741" i="7" s="1"/>
  <c r="O537" i="7"/>
  <c r="O752" i="7" s="1"/>
  <c r="M515" i="7"/>
  <c r="M730" i="7" s="1"/>
  <c r="G516" i="7"/>
  <c r="G731" i="7" s="1"/>
  <c r="O550" i="7"/>
  <c r="O765" i="7" s="1"/>
  <c r="L503" i="7"/>
  <c r="L718" i="7" s="1"/>
  <c r="U536" i="7"/>
  <c r="U751" i="7" s="1"/>
  <c r="J520" i="7"/>
  <c r="J735" i="7" s="1"/>
  <c r="C544" i="7"/>
  <c r="C759" i="7" s="1"/>
  <c r="N15" i="6"/>
  <c r="N15" i="7"/>
  <c r="T566" i="7"/>
  <c r="T781" i="7" s="1"/>
  <c r="L559" i="7"/>
  <c r="L774" i="7" s="1"/>
  <c r="S522" i="7"/>
  <c r="S737" i="7" s="1"/>
  <c r="J541" i="7"/>
  <c r="J756" i="7" s="1"/>
  <c r="C519" i="7"/>
  <c r="C734" i="7" s="1"/>
  <c r="F499" i="7"/>
  <c r="F714" i="7" s="1"/>
  <c r="O508" i="7"/>
  <c r="O723" i="7" s="1"/>
  <c r="C541" i="7"/>
  <c r="C756" i="7" s="1"/>
  <c r="T707" i="7"/>
  <c r="T673" i="7"/>
  <c r="T639" i="7"/>
  <c r="M484" i="7"/>
  <c r="M416" i="7"/>
  <c r="M450" i="7"/>
  <c r="G207" i="7"/>
  <c r="G139" i="7"/>
  <c r="G173" i="7"/>
  <c r="G693" i="7"/>
  <c r="G659" i="7"/>
  <c r="G625" i="7"/>
  <c r="D203" i="7"/>
  <c r="D169" i="7"/>
  <c r="D135" i="7"/>
  <c r="O196" i="7"/>
  <c r="O162" i="7"/>
  <c r="O128" i="7"/>
  <c r="X170" i="7"/>
  <c r="X204" i="7"/>
  <c r="X136" i="7"/>
  <c r="Y666" i="7"/>
  <c r="Y700" i="7"/>
  <c r="Y632" i="7"/>
  <c r="Y694" i="7"/>
  <c r="Y660" i="7"/>
  <c r="Y626" i="7"/>
  <c r="O189" i="7"/>
  <c r="O155" i="7"/>
  <c r="O121" i="7"/>
  <c r="E700" i="7"/>
  <c r="E666" i="7"/>
  <c r="E632" i="7"/>
  <c r="J448" i="7"/>
  <c r="J482" i="7"/>
  <c r="J414" i="7"/>
  <c r="F475" i="7"/>
  <c r="F441" i="7"/>
  <c r="F407" i="7"/>
  <c r="K197" i="7"/>
  <c r="K163" i="7"/>
  <c r="K129" i="7"/>
  <c r="H661" i="7"/>
  <c r="H695" i="7"/>
  <c r="H627" i="7"/>
  <c r="J685" i="7"/>
  <c r="J651" i="7"/>
  <c r="J617" i="7"/>
  <c r="L454" i="7"/>
  <c r="L488" i="7"/>
  <c r="L420" i="7"/>
  <c r="M469" i="7"/>
  <c r="M435" i="7"/>
  <c r="M401" i="7"/>
  <c r="E199" i="7"/>
  <c r="E165" i="7"/>
  <c r="E131" i="7"/>
  <c r="M473" i="7"/>
  <c r="M439" i="7"/>
  <c r="M405" i="7"/>
  <c r="S487" i="7"/>
  <c r="S453" i="7"/>
  <c r="S419" i="7"/>
  <c r="D446" i="7"/>
  <c r="D480" i="7"/>
  <c r="D412" i="7"/>
  <c r="W490" i="7"/>
  <c r="W456" i="7"/>
  <c r="W422" i="7"/>
  <c r="D490" i="7"/>
  <c r="D456" i="7"/>
  <c r="D422" i="7"/>
  <c r="P702" i="7"/>
  <c r="P668" i="7"/>
  <c r="P634" i="7"/>
  <c r="S477" i="7"/>
  <c r="S409" i="7"/>
  <c r="S443" i="7"/>
  <c r="K492" i="7"/>
  <c r="K458" i="7"/>
  <c r="K424" i="7"/>
  <c r="V691" i="7"/>
  <c r="V657" i="7"/>
  <c r="V623" i="7"/>
  <c r="P489" i="7"/>
  <c r="P455" i="7"/>
  <c r="P421" i="7"/>
  <c r="B154" i="7"/>
  <c r="B120" i="7"/>
  <c r="B188" i="7"/>
  <c r="X653" i="7"/>
  <c r="X619" i="7"/>
  <c r="X687" i="7"/>
  <c r="G471" i="7"/>
  <c r="G437" i="7"/>
  <c r="G403" i="7"/>
  <c r="U471" i="7"/>
  <c r="U437" i="7"/>
  <c r="U403" i="7"/>
  <c r="L159" i="7"/>
  <c r="L125" i="7"/>
  <c r="L193" i="7"/>
  <c r="B697" i="7"/>
  <c r="B663" i="7"/>
  <c r="B629" i="7"/>
  <c r="D466" i="7"/>
  <c r="D432" i="7"/>
  <c r="D398" i="7"/>
  <c r="B164" i="7"/>
  <c r="B198" i="7"/>
  <c r="B130" i="7"/>
  <c r="S189" i="7"/>
  <c r="S121" i="7"/>
  <c r="S155" i="7"/>
  <c r="R654" i="7"/>
  <c r="R620" i="7"/>
  <c r="R688" i="7"/>
  <c r="M126" i="7"/>
  <c r="M194" i="7"/>
  <c r="M160" i="7"/>
  <c r="I690" i="7"/>
  <c r="I622" i="7"/>
  <c r="I656" i="7"/>
  <c r="B206" i="7"/>
  <c r="B172" i="7"/>
  <c r="B138" i="7"/>
  <c r="J158" i="7"/>
  <c r="J192" i="7"/>
  <c r="J124" i="7"/>
  <c r="L452" i="7"/>
  <c r="L486" i="7"/>
  <c r="L418" i="7"/>
  <c r="P442" i="7"/>
  <c r="P476" i="7"/>
  <c r="P408" i="7"/>
  <c r="S157" i="7"/>
  <c r="S123" i="7"/>
  <c r="S191" i="7"/>
  <c r="T681" i="7"/>
  <c r="T647" i="7"/>
  <c r="T613" i="7"/>
  <c r="I473" i="7"/>
  <c r="I439" i="7"/>
  <c r="I405" i="7"/>
  <c r="G485" i="7"/>
  <c r="G451" i="7"/>
  <c r="G417" i="7"/>
  <c r="T178" i="7"/>
  <c r="T212" i="7"/>
  <c r="T144" i="7"/>
  <c r="Y207" i="7"/>
  <c r="Y139" i="7"/>
  <c r="Y173" i="7"/>
  <c r="Y704" i="7"/>
  <c r="Y670" i="7"/>
  <c r="Y636" i="7"/>
  <c r="Q189" i="7"/>
  <c r="Q155" i="7"/>
  <c r="Q121" i="7"/>
  <c r="V492" i="7"/>
  <c r="V424" i="7"/>
  <c r="V458" i="7"/>
  <c r="P705" i="7"/>
  <c r="P637" i="7"/>
  <c r="P671" i="7"/>
  <c r="V177" i="7"/>
  <c r="V143" i="7"/>
  <c r="V211" i="7"/>
  <c r="Q196" i="7"/>
  <c r="Q162" i="7"/>
  <c r="Q128" i="7"/>
  <c r="S447" i="7"/>
  <c r="S481" i="7"/>
  <c r="S413" i="7"/>
  <c r="Y128" i="7"/>
  <c r="Y196" i="7"/>
  <c r="Y162" i="7"/>
  <c r="X628" i="7"/>
  <c r="X696" i="7"/>
  <c r="X662" i="7"/>
  <c r="L466" i="7"/>
  <c r="L432" i="7"/>
  <c r="L398" i="7"/>
  <c r="S444" i="7"/>
  <c r="S478" i="7"/>
  <c r="S410" i="7"/>
  <c r="H699" i="7"/>
  <c r="H665" i="7"/>
  <c r="H631" i="7"/>
  <c r="R651" i="7"/>
  <c r="R617" i="7"/>
  <c r="R685" i="7"/>
  <c r="M671" i="7"/>
  <c r="M637" i="7"/>
  <c r="M705" i="7"/>
  <c r="R160" i="7"/>
  <c r="R194" i="7"/>
  <c r="R126" i="7"/>
  <c r="Q475" i="7"/>
  <c r="Q441" i="7"/>
  <c r="Q407" i="7"/>
  <c r="F209" i="7"/>
  <c r="F141" i="7"/>
  <c r="F175" i="7"/>
  <c r="W472" i="7"/>
  <c r="W438" i="7"/>
  <c r="W404" i="7"/>
  <c r="O156" i="7"/>
  <c r="O190" i="7"/>
  <c r="O122" i="7"/>
  <c r="C686" i="7"/>
  <c r="C652" i="7"/>
  <c r="C618" i="7"/>
  <c r="L192" i="7"/>
  <c r="L158" i="7"/>
  <c r="L124" i="7"/>
  <c r="E699" i="7"/>
  <c r="E665" i="7"/>
  <c r="E631" i="7"/>
  <c r="U468" i="7"/>
  <c r="U434" i="7"/>
  <c r="U400" i="7"/>
  <c r="U203" i="7"/>
  <c r="U169" i="7"/>
  <c r="U135" i="7"/>
  <c r="E477" i="7"/>
  <c r="E443" i="7"/>
  <c r="E409" i="7"/>
  <c r="C475" i="7"/>
  <c r="C407" i="7"/>
  <c r="C441" i="7"/>
  <c r="Q190" i="7"/>
  <c r="Q156" i="7"/>
  <c r="Q122" i="7"/>
  <c r="C206" i="7"/>
  <c r="C172" i="7"/>
  <c r="C138" i="7"/>
  <c r="B571" i="7"/>
  <c r="Y505" i="7"/>
  <c r="Y720" i="7" s="1"/>
  <c r="X539" i="7"/>
  <c r="X754" i="7" s="1"/>
  <c r="H553" i="7"/>
  <c r="H768" i="7" s="1"/>
  <c r="B499" i="7"/>
  <c r="B714" i="7" s="1"/>
  <c r="J513" i="7"/>
  <c r="J728" i="7" s="1"/>
  <c r="G503" i="7"/>
  <c r="G718" i="7" s="1"/>
  <c r="S551" i="7"/>
  <c r="S766" i="7" s="1"/>
  <c r="Y501" i="7"/>
  <c r="Y716" i="7" s="1"/>
  <c r="D521" i="7"/>
  <c r="D736" i="7" s="1"/>
  <c r="V553" i="7"/>
  <c r="V768" i="7" s="1"/>
  <c r="L547" i="7"/>
  <c r="L762" i="7" s="1"/>
  <c r="I508" i="7"/>
  <c r="I723" i="7" s="1"/>
  <c r="C555" i="7"/>
  <c r="C770" i="7" s="1"/>
  <c r="Q510" i="7"/>
  <c r="Q725" i="7" s="1"/>
  <c r="F533" i="7"/>
  <c r="F748" i="7" s="1"/>
  <c r="M538" i="7"/>
  <c r="M753" i="7" s="1"/>
  <c r="I520" i="7"/>
  <c r="I735" i="7" s="1"/>
  <c r="J546" i="7"/>
  <c r="J761" i="7" s="1"/>
  <c r="G525" i="7"/>
  <c r="G740" i="7" s="1"/>
  <c r="D559" i="7"/>
  <c r="D774" i="7" s="1"/>
  <c r="V502" i="7"/>
  <c r="V717" i="7" s="1"/>
  <c r="X515" i="7"/>
  <c r="X730" i="7" s="1"/>
  <c r="V489" i="7"/>
  <c r="V455" i="7"/>
  <c r="V421" i="7"/>
  <c r="M665" i="7"/>
  <c r="M631" i="7"/>
  <c r="M699" i="7"/>
  <c r="M489" i="7"/>
  <c r="M455" i="7"/>
  <c r="M421" i="7"/>
  <c r="F451" i="7"/>
  <c r="F485" i="7"/>
  <c r="F417" i="7"/>
  <c r="B481" i="7"/>
  <c r="B413" i="7"/>
  <c r="B447" i="7"/>
  <c r="F198" i="7"/>
  <c r="F164" i="7"/>
  <c r="F130" i="7"/>
  <c r="E489" i="7"/>
  <c r="E421" i="7"/>
  <c r="E455" i="7"/>
  <c r="R451" i="7"/>
  <c r="R485" i="7"/>
  <c r="R417" i="7"/>
  <c r="U472" i="7"/>
  <c r="U438" i="7"/>
  <c r="U404" i="7"/>
  <c r="C474" i="7"/>
  <c r="C440" i="7"/>
  <c r="C406" i="7"/>
  <c r="M465" i="7"/>
  <c r="M431" i="7"/>
  <c r="M397" i="7"/>
  <c r="J697" i="7"/>
  <c r="J629" i="7"/>
  <c r="J663" i="7"/>
  <c r="F656" i="7"/>
  <c r="F690" i="7"/>
  <c r="F622" i="7"/>
  <c r="P201" i="7"/>
  <c r="P167" i="7"/>
  <c r="P133" i="7"/>
  <c r="M466" i="7"/>
  <c r="M432" i="7"/>
  <c r="M398" i="7"/>
  <c r="N470" i="7"/>
  <c r="N402" i="7"/>
  <c r="N436" i="7"/>
  <c r="C203" i="7"/>
  <c r="C169" i="7"/>
  <c r="C135" i="7"/>
  <c r="L703" i="7"/>
  <c r="L635" i="7"/>
  <c r="L669" i="7"/>
  <c r="M684" i="7"/>
  <c r="M650" i="7"/>
  <c r="M616" i="7"/>
  <c r="L481" i="7"/>
  <c r="L447" i="7"/>
  <c r="L413" i="7"/>
  <c r="I209" i="7"/>
  <c r="I175" i="7"/>
  <c r="I141" i="7"/>
  <c r="M688" i="7"/>
  <c r="M654" i="7"/>
  <c r="M620" i="7"/>
  <c r="X190" i="7"/>
  <c r="X156" i="7"/>
  <c r="X122" i="7"/>
  <c r="S702" i="7"/>
  <c r="S668" i="7"/>
  <c r="S634" i="7"/>
  <c r="D695" i="7"/>
  <c r="D661" i="7"/>
  <c r="D627" i="7"/>
  <c r="O210" i="7"/>
  <c r="O176" i="7"/>
  <c r="O142" i="7"/>
  <c r="W705" i="7"/>
  <c r="W671" i="7"/>
  <c r="W637" i="7"/>
  <c r="D705" i="7"/>
  <c r="D671" i="7"/>
  <c r="D637" i="7"/>
  <c r="L202" i="7"/>
  <c r="L168" i="7"/>
  <c r="L134" i="7"/>
  <c r="S692" i="7"/>
  <c r="S658" i="7"/>
  <c r="S624" i="7"/>
  <c r="K707" i="7"/>
  <c r="K639" i="7"/>
  <c r="K673" i="7"/>
  <c r="Y452" i="7"/>
  <c r="Y486" i="7"/>
  <c r="Y418" i="7"/>
  <c r="P161" i="7"/>
  <c r="P195" i="7"/>
  <c r="P127" i="7"/>
  <c r="P704" i="7"/>
  <c r="P670" i="7"/>
  <c r="P636" i="7"/>
  <c r="W188" i="7"/>
  <c r="W154" i="7"/>
  <c r="W120" i="7"/>
  <c r="G185" i="7"/>
  <c r="G117" i="7"/>
  <c r="G151" i="7"/>
  <c r="G686" i="7"/>
  <c r="G652" i="7"/>
  <c r="G618" i="7"/>
  <c r="U686" i="7"/>
  <c r="U652" i="7"/>
  <c r="U618" i="7"/>
  <c r="P211" i="7"/>
  <c r="P143" i="7"/>
  <c r="P177" i="7"/>
  <c r="R456" i="7"/>
  <c r="R490" i="7"/>
  <c r="R422" i="7"/>
  <c r="D438" i="7"/>
  <c r="D472" i="7"/>
  <c r="D404" i="7"/>
  <c r="Y211" i="7"/>
  <c r="Y143" i="7"/>
  <c r="Y177" i="7"/>
  <c r="D681" i="7"/>
  <c r="D613" i="7"/>
  <c r="D647" i="7"/>
  <c r="Q487" i="7"/>
  <c r="Q419" i="7"/>
  <c r="Q453" i="7"/>
  <c r="T169" i="7"/>
  <c r="T203" i="7"/>
  <c r="T135" i="7"/>
  <c r="U152" i="7"/>
  <c r="U186" i="7"/>
  <c r="U118" i="7"/>
  <c r="V141" i="7"/>
  <c r="V209" i="7"/>
  <c r="V175" i="7"/>
  <c r="L701" i="7"/>
  <c r="L667" i="7"/>
  <c r="L633" i="7"/>
  <c r="P158" i="7"/>
  <c r="P192" i="7"/>
  <c r="P124" i="7"/>
  <c r="P691" i="7"/>
  <c r="P657" i="7"/>
  <c r="P623" i="7"/>
  <c r="G135" i="7"/>
  <c r="G203" i="7"/>
  <c r="G169" i="7"/>
  <c r="I620" i="7"/>
  <c r="I688" i="7"/>
  <c r="I654" i="7"/>
  <c r="U480" i="7"/>
  <c r="U446" i="7"/>
  <c r="U412" i="7"/>
  <c r="G700" i="7"/>
  <c r="G632" i="7"/>
  <c r="G666" i="7"/>
  <c r="R186" i="7"/>
  <c r="R152" i="7"/>
  <c r="R118" i="7"/>
  <c r="V707" i="7"/>
  <c r="V673" i="7"/>
  <c r="V639" i="7"/>
  <c r="N161" i="7"/>
  <c r="N127" i="7"/>
  <c r="N195" i="7"/>
  <c r="S662" i="7"/>
  <c r="S696" i="7"/>
  <c r="S628" i="7"/>
  <c r="T483" i="7"/>
  <c r="T415" i="7"/>
  <c r="T449" i="7"/>
  <c r="W212" i="7"/>
  <c r="W178" i="7"/>
  <c r="W144" i="7"/>
  <c r="L647" i="7"/>
  <c r="L613" i="7"/>
  <c r="L681" i="7"/>
  <c r="S693" i="7"/>
  <c r="S625" i="7"/>
  <c r="S659" i="7"/>
  <c r="X453" i="7"/>
  <c r="X487" i="7"/>
  <c r="X419" i="7"/>
  <c r="V456" i="7"/>
  <c r="V490" i="7"/>
  <c r="V422" i="7"/>
  <c r="N472" i="7"/>
  <c r="N404" i="7"/>
  <c r="N438" i="7"/>
  <c r="R165" i="7"/>
  <c r="R131" i="7"/>
  <c r="R199" i="7"/>
  <c r="Q690" i="7"/>
  <c r="Q656" i="7"/>
  <c r="Q622" i="7"/>
  <c r="W687" i="7"/>
  <c r="W619" i="7"/>
  <c r="W653" i="7"/>
  <c r="W185" i="7"/>
  <c r="W151" i="7"/>
  <c r="W117" i="7"/>
  <c r="W189" i="7"/>
  <c r="W155" i="7"/>
  <c r="W121" i="7"/>
  <c r="O191" i="7"/>
  <c r="O123" i="7"/>
  <c r="O157" i="7"/>
  <c r="R153" i="7"/>
  <c r="R187" i="7"/>
  <c r="R119" i="7"/>
  <c r="U683" i="7"/>
  <c r="U649" i="7"/>
  <c r="U615" i="7"/>
  <c r="J439" i="7"/>
  <c r="J473" i="7"/>
  <c r="J405" i="7"/>
  <c r="B458" i="7"/>
  <c r="B492" i="7"/>
  <c r="B424" i="7"/>
  <c r="E692" i="7"/>
  <c r="E658" i="7"/>
  <c r="E624" i="7"/>
  <c r="C622" i="7"/>
  <c r="C690" i="7"/>
  <c r="C656" i="7"/>
  <c r="J188" i="7"/>
  <c r="J154" i="7"/>
  <c r="J120" i="7"/>
  <c r="E447" i="7"/>
  <c r="E481" i="7"/>
  <c r="E413" i="7"/>
  <c r="N421" i="7"/>
  <c r="N489" i="7"/>
  <c r="N455" i="7"/>
  <c r="T685" i="7"/>
  <c r="T651" i="7"/>
  <c r="T617" i="7"/>
  <c r="G191" i="7"/>
  <c r="G123" i="7"/>
  <c r="G157" i="7"/>
  <c r="I479" i="7"/>
  <c r="I445" i="7"/>
  <c r="I411" i="7"/>
  <c r="G449" i="7"/>
  <c r="G415" i="7"/>
  <c r="G483" i="7"/>
  <c r="W187" i="7"/>
  <c r="W153" i="7"/>
  <c r="W119" i="7"/>
  <c r="K198" i="7"/>
  <c r="K164" i="7"/>
  <c r="K130" i="7"/>
  <c r="H703" i="7"/>
  <c r="H669" i="7"/>
  <c r="H635" i="7"/>
  <c r="P152" i="7"/>
  <c r="P186" i="7"/>
  <c r="P118" i="7"/>
  <c r="Q681" i="7"/>
  <c r="Q647" i="7"/>
  <c r="Q613" i="7"/>
  <c r="L178" i="7"/>
  <c r="L144" i="7"/>
  <c r="L212" i="7"/>
  <c r="U621" i="7"/>
  <c r="U689" i="7"/>
  <c r="U655" i="7"/>
  <c r="T401" i="7"/>
  <c r="T469" i="7"/>
  <c r="T435" i="7"/>
  <c r="T175" i="7"/>
  <c r="T209" i="7"/>
  <c r="T141" i="7"/>
  <c r="F169" i="7"/>
  <c r="F135" i="7"/>
  <c r="F203" i="7"/>
  <c r="B356" i="7"/>
  <c r="U510" i="7"/>
  <c r="U725" i="7" s="1"/>
  <c r="T505" i="7"/>
  <c r="T720" i="7" s="1"/>
  <c r="E545" i="7"/>
  <c r="E760" i="7" s="1"/>
  <c r="X512" i="7"/>
  <c r="X727" i="7" s="1"/>
  <c r="O536" i="7"/>
  <c r="O751" i="7" s="1"/>
  <c r="R557" i="7"/>
  <c r="R772" i="7" s="1"/>
  <c r="E525" i="7"/>
  <c r="E740" i="7" s="1"/>
  <c r="C540" i="7"/>
  <c r="C755" i="7" s="1"/>
  <c r="Y775" i="7"/>
  <c r="Z775" i="7" s="1"/>
  <c r="Z560" i="7"/>
  <c r="V704" i="7"/>
  <c r="V636" i="7"/>
  <c r="V670" i="7"/>
  <c r="R458" i="7"/>
  <c r="R492" i="7"/>
  <c r="R424" i="7"/>
  <c r="S480" i="7"/>
  <c r="S412" i="7"/>
  <c r="S446" i="7"/>
  <c r="X193" i="7"/>
  <c r="X159" i="7"/>
  <c r="X125" i="7"/>
  <c r="M704" i="7"/>
  <c r="M636" i="7"/>
  <c r="M670" i="7"/>
  <c r="F700" i="7"/>
  <c r="F632" i="7"/>
  <c r="F666" i="7"/>
  <c r="E195" i="7"/>
  <c r="E127" i="7"/>
  <c r="E161" i="7"/>
  <c r="B662" i="7"/>
  <c r="B696" i="7"/>
  <c r="B628" i="7"/>
  <c r="E210" i="7"/>
  <c r="E176" i="7"/>
  <c r="E142" i="7"/>
  <c r="E704" i="7"/>
  <c r="E636" i="7"/>
  <c r="E670" i="7"/>
  <c r="N208" i="7"/>
  <c r="N174" i="7"/>
  <c r="N140" i="7"/>
  <c r="R666" i="7"/>
  <c r="R632" i="7"/>
  <c r="R700" i="7"/>
  <c r="U619" i="7"/>
  <c r="U653" i="7"/>
  <c r="U687" i="7"/>
  <c r="D162" i="7"/>
  <c r="D196" i="7"/>
  <c r="D128" i="7"/>
  <c r="C689" i="7"/>
  <c r="C621" i="7"/>
  <c r="C655" i="7"/>
  <c r="Q491" i="7"/>
  <c r="Q457" i="7"/>
  <c r="Q423" i="7"/>
  <c r="M680" i="7"/>
  <c r="M612" i="7"/>
  <c r="M646" i="7"/>
  <c r="V467" i="7"/>
  <c r="V433" i="7"/>
  <c r="V399" i="7"/>
  <c r="N406" i="7"/>
  <c r="N440" i="7"/>
  <c r="N474" i="7"/>
  <c r="X466" i="7"/>
  <c r="X398" i="7"/>
  <c r="X432" i="7"/>
  <c r="O473" i="7"/>
  <c r="O405" i="7"/>
  <c r="O439" i="7"/>
  <c r="N154" i="7"/>
  <c r="N188" i="7"/>
  <c r="N120" i="7"/>
  <c r="S125" i="7"/>
  <c r="S159" i="7"/>
  <c r="S193" i="7"/>
  <c r="M681" i="7"/>
  <c r="M647" i="7"/>
  <c r="M613" i="7"/>
  <c r="N685" i="7"/>
  <c r="N651" i="7"/>
  <c r="N617" i="7"/>
  <c r="L480" i="7"/>
  <c r="L412" i="7"/>
  <c r="L446" i="7"/>
  <c r="K208" i="7"/>
  <c r="K174" i="7"/>
  <c r="K140" i="7"/>
  <c r="L696" i="7"/>
  <c r="L662" i="7"/>
  <c r="L628" i="7"/>
  <c r="K193" i="7"/>
  <c r="K159" i="7"/>
  <c r="K125" i="7"/>
  <c r="X176" i="7"/>
  <c r="X210" i="7"/>
  <c r="X142" i="7"/>
  <c r="X474" i="7"/>
  <c r="X440" i="7"/>
  <c r="X406" i="7"/>
  <c r="W198" i="7"/>
  <c r="W164" i="7"/>
  <c r="W130" i="7"/>
  <c r="B483" i="7"/>
  <c r="B415" i="7"/>
  <c r="B449" i="7"/>
  <c r="J397" i="7"/>
  <c r="J431" i="7"/>
  <c r="J465" i="7"/>
  <c r="P206" i="7"/>
  <c r="P172" i="7"/>
  <c r="P138" i="7"/>
  <c r="R195" i="7"/>
  <c r="R161" i="7"/>
  <c r="R127" i="7"/>
  <c r="S474" i="7"/>
  <c r="S406" i="7"/>
  <c r="S440" i="7"/>
  <c r="T172" i="7"/>
  <c r="T206" i="7"/>
  <c r="T138" i="7"/>
  <c r="Y701" i="7"/>
  <c r="Y633" i="7"/>
  <c r="Y667" i="7"/>
  <c r="Y123" i="7"/>
  <c r="Y157" i="7"/>
  <c r="Y191" i="7"/>
  <c r="M483" i="7"/>
  <c r="M449" i="7"/>
  <c r="M415" i="7"/>
  <c r="F453" i="7"/>
  <c r="F487" i="7"/>
  <c r="F419" i="7"/>
  <c r="S130" i="7"/>
  <c r="S198" i="7"/>
  <c r="S164" i="7"/>
  <c r="R705" i="7"/>
  <c r="R671" i="7"/>
  <c r="R637" i="7"/>
  <c r="T151" i="7"/>
  <c r="T185" i="7"/>
  <c r="T117" i="7"/>
  <c r="D687" i="7"/>
  <c r="D653" i="7"/>
  <c r="D619" i="7"/>
  <c r="Q203" i="7"/>
  <c r="Q169" i="7"/>
  <c r="Q135" i="7"/>
  <c r="P155" i="7"/>
  <c r="P189" i="7"/>
  <c r="P121" i="7"/>
  <c r="Q702" i="7"/>
  <c r="Q668" i="7"/>
  <c r="Q634" i="7"/>
  <c r="Q187" i="7"/>
  <c r="Q153" i="7"/>
  <c r="Q119" i="7"/>
  <c r="I151" i="7"/>
  <c r="I185" i="7"/>
  <c r="I117" i="7"/>
  <c r="D186" i="7"/>
  <c r="D152" i="7"/>
  <c r="D118" i="7"/>
  <c r="O188" i="7"/>
  <c r="O120" i="7"/>
  <c r="O154" i="7"/>
  <c r="U661" i="7"/>
  <c r="U627" i="7"/>
  <c r="U695" i="7"/>
  <c r="E438" i="7"/>
  <c r="E472" i="7"/>
  <c r="E404" i="7"/>
  <c r="H162" i="7"/>
  <c r="H196" i="7"/>
  <c r="H128" i="7"/>
  <c r="G129" i="7"/>
  <c r="G197" i="7"/>
  <c r="G163" i="7"/>
  <c r="Q484" i="7"/>
  <c r="Q450" i="7"/>
  <c r="Q416" i="7"/>
  <c r="M202" i="7"/>
  <c r="M134" i="7"/>
  <c r="M168" i="7"/>
  <c r="T698" i="7"/>
  <c r="T630" i="7"/>
  <c r="T664" i="7"/>
  <c r="S438" i="7"/>
  <c r="S472" i="7"/>
  <c r="S404" i="7"/>
  <c r="X164" i="7"/>
  <c r="X198" i="7"/>
  <c r="X130" i="7"/>
  <c r="X702" i="7"/>
  <c r="X668" i="7"/>
  <c r="X634" i="7"/>
  <c r="V705" i="7"/>
  <c r="V671" i="7"/>
  <c r="V637" i="7"/>
  <c r="N687" i="7"/>
  <c r="N619" i="7"/>
  <c r="N653" i="7"/>
  <c r="S492" i="7"/>
  <c r="S458" i="7"/>
  <c r="S424" i="7"/>
  <c r="D447" i="7"/>
  <c r="D481" i="7"/>
  <c r="D413" i="7"/>
  <c r="T155" i="7"/>
  <c r="T189" i="7"/>
  <c r="T121" i="7"/>
  <c r="G469" i="7"/>
  <c r="G435" i="7"/>
  <c r="G401" i="7"/>
  <c r="W200" i="7"/>
  <c r="W166" i="7"/>
  <c r="W132" i="7"/>
  <c r="J688" i="7"/>
  <c r="J654" i="7"/>
  <c r="J620" i="7"/>
  <c r="H159" i="7"/>
  <c r="H193" i="7"/>
  <c r="H125" i="7"/>
  <c r="B707" i="7"/>
  <c r="B639" i="7"/>
  <c r="B673" i="7"/>
  <c r="V438" i="7"/>
  <c r="V472" i="7"/>
  <c r="V404" i="7"/>
  <c r="I201" i="7"/>
  <c r="I167" i="7"/>
  <c r="I133" i="7"/>
  <c r="E662" i="7"/>
  <c r="E696" i="7"/>
  <c r="E628" i="7"/>
  <c r="N704" i="7"/>
  <c r="N636" i="7"/>
  <c r="N670" i="7"/>
  <c r="S471" i="7"/>
  <c r="S403" i="7"/>
  <c r="S437" i="7"/>
  <c r="I660" i="7"/>
  <c r="I626" i="7"/>
  <c r="I694" i="7"/>
  <c r="B212" i="7"/>
  <c r="B178" i="7"/>
  <c r="B144" i="7"/>
  <c r="B786" i="7"/>
  <c r="K525" i="7"/>
  <c r="K740" i="7" s="1"/>
  <c r="T542" i="7"/>
  <c r="T757" i="7" s="1"/>
  <c r="N513" i="7"/>
  <c r="N728" i="7" s="1"/>
  <c r="T560" i="7"/>
  <c r="T775" i="7" s="1"/>
  <c r="N541" i="7"/>
  <c r="N756" i="7" s="1"/>
  <c r="T545" i="7"/>
  <c r="T760" i="7" s="1"/>
  <c r="Y741" i="7"/>
  <c r="Z741" i="7" s="1"/>
  <c r="Z526" i="7"/>
  <c r="Y488" i="7"/>
  <c r="Y454" i="7"/>
  <c r="Y420" i="7"/>
  <c r="T410" i="7"/>
  <c r="T478" i="7"/>
  <c r="T444" i="7"/>
  <c r="K191" i="7"/>
  <c r="K157" i="7"/>
  <c r="K123" i="7"/>
  <c r="R707" i="7"/>
  <c r="R673" i="7"/>
  <c r="R639" i="7"/>
  <c r="S695" i="7"/>
  <c r="S661" i="7"/>
  <c r="S627" i="7"/>
  <c r="Q192" i="7"/>
  <c r="Q158" i="7"/>
  <c r="Q124" i="7"/>
  <c r="M479" i="7"/>
  <c r="M445" i="7"/>
  <c r="M411" i="7"/>
  <c r="D212" i="7"/>
  <c r="D178" i="7"/>
  <c r="D144" i="7"/>
  <c r="W479" i="7"/>
  <c r="W445" i="7"/>
  <c r="W411" i="7"/>
  <c r="R163" i="7"/>
  <c r="R197" i="7"/>
  <c r="R129" i="7"/>
  <c r="P196" i="7"/>
  <c r="P162" i="7"/>
  <c r="P128" i="7"/>
  <c r="Q458" i="7"/>
  <c r="Q492" i="7"/>
  <c r="Q424" i="7"/>
  <c r="T153" i="7"/>
  <c r="T187" i="7"/>
  <c r="T119" i="7"/>
  <c r="L198" i="7"/>
  <c r="L164" i="7"/>
  <c r="L130" i="7"/>
  <c r="Q706" i="7"/>
  <c r="Q638" i="7"/>
  <c r="Q672" i="7"/>
  <c r="V491" i="7"/>
  <c r="V423" i="7"/>
  <c r="V457" i="7"/>
  <c r="V682" i="7"/>
  <c r="V648" i="7"/>
  <c r="V614" i="7"/>
  <c r="Q448" i="7"/>
  <c r="Q482" i="7"/>
  <c r="Q414" i="7"/>
  <c r="N655" i="7"/>
  <c r="N689" i="7"/>
  <c r="N621" i="7"/>
  <c r="Q176" i="7"/>
  <c r="Q142" i="7"/>
  <c r="Q210" i="7"/>
  <c r="X647" i="7"/>
  <c r="X681" i="7"/>
  <c r="X613" i="7"/>
  <c r="G121" i="7"/>
  <c r="G155" i="7"/>
  <c r="G189" i="7"/>
  <c r="O620" i="7"/>
  <c r="O688" i="7"/>
  <c r="O654" i="7"/>
  <c r="N481" i="7"/>
  <c r="N413" i="7"/>
  <c r="N447" i="7"/>
  <c r="H479" i="7"/>
  <c r="H411" i="7"/>
  <c r="H445" i="7"/>
  <c r="R481" i="7"/>
  <c r="R447" i="7"/>
  <c r="R413" i="7"/>
  <c r="L695" i="7"/>
  <c r="L661" i="7"/>
  <c r="L627" i="7"/>
  <c r="N207" i="7"/>
  <c r="N173" i="7"/>
  <c r="N139" i="7"/>
  <c r="X689" i="7"/>
  <c r="X655" i="7"/>
  <c r="X621" i="7"/>
  <c r="B698" i="7"/>
  <c r="B630" i="7"/>
  <c r="B664" i="7"/>
  <c r="J680" i="7"/>
  <c r="J646" i="7"/>
  <c r="J612" i="7"/>
  <c r="N491" i="7"/>
  <c r="N457" i="7"/>
  <c r="N423" i="7"/>
  <c r="H469" i="7"/>
  <c r="H401" i="7"/>
  <c r="H435" i="7"/>
  <c r="S689" i="7"/>
  <c r="S621" i="7"/>
  <c r="S655" i="7"/>
  <c r="P458" i="7"/>
  <c r="P492" i="7"/>
  <c r="P424" i="7"/>
  <c r="M204" i="7"/>
  <c r="M136" i="7"/>
  <c r="M170" i="7"/>
  <c r="W469" i="7"/>
  <c r="W435" i="7"/>
  <c r="W401" i="7"/>
  <c r="D444" i="7"/>
  <c r="D478" i="7"/>
  <c r="D410" i="7"/>
  <c r="M698" i="7"/>
  <c r="M664" i="7"/>
  <c r="M630" i="7"/>
  <c r="T173" i="7"/>
  <c r="T207" i="7"/>
  <c r="T139" i="7"/>
  <c r="F702" i="7"/>
  <c r="F668" i="7"/>
  <c r="F634" i="7"/>
  <c r="B209" i="7"/>
  <c r="B175" i="7"/>
  <c r="B141" i="7"/>
  <c r="F166" i="7"/>
  <c r="F132" i="7"/>
  <c r="F200" i="7"/>
  <c r="F152" i="7"/>
  <c r="F186" i="7"/>
  <c r="F118" i="7"/>
  <c r="F467" i="7"/>
  <c r="F399" i="7"/>
  <c r="F433" i="7"/>
  <c r="W199" i="7"/>
  <c r="W165" i="7"/>
  <c r="W131" i="7"/>
  <c r="B489" i="7"/>
  <c r="B421" i="7"/>
  <c r="B455" i="7"/>
  <c r="W484" i="7"/>
  <c r="W450" i="7"/>
  <c r="W416" i="7"/>
  <c r="E687" i="7"/>
  <c r="E653" i="7"/>
  <c r="E619" i="7"/>
  <c r="K475" i="7"/>
  <c r="K441" i="7"/>
  <c r="K407" i="7"/>
  <c r="P151" i="7"/>
  <c r="P185" i="7"/>
  <c r="P117" i="7"/>
  <c r="O480" i="7"/>
  <c r="O446" i="7"/>
  <c r="O412" i="7"/>
  <c r="Q699" i="7"/>
  <c r="Q665" i="7"/>
  <c r="Q631" i="7"/>
  <c r="G458" i="7"/>
  <c r="G424" i="7"/>
  <c r="G492" i="7"/>
  <c r="Y481" i="7"/>
  <c r="Y447" i="7"/>
  <c r="Y413" i="7"/>
  <c r="S653" i="7"/>
  <c r="S687" i="7"/>
  <c r="S619" i="7"/>
  <c r="T476" i="7"/>
  <c r="T408" i="7"/>
  <c r="T442" i="7"/>
  <c r="R477" i="7"/>
  <c r="R409" i="7"/>
  <c r="R443" i="7"/>
  <c r="R454" i="7"/>
  <c r="R488" i="7"/>
  <c r="R420" i="7"/>
  <c r="S707" i="7"/>
  <c r="S639" i="7"/>
  <c r="S673" i="7"/>
  <c r="Y465" i="7"/>
  <c r="Y397" i="7"/>
  <c r="Y431" i="7"/>
  <c r="O159" i="7"/>
  <c r="O193" i="7"/>
  <c r="O125" i="7"/>
  <c r="D696" i="7"/>
  <c r="D662" i="7"/>
  <c r="D628" i="7"/>
  <c r="S208" i="7"/>
  <c r="S140" i="7"/>
  <c r="S174" i="7"/>
  <c r="G684" i="7"/>
  <c r="G616" i="7"/>
  <c r="G650" i="7"/>
  <c r="K207" i="7"/>
  <c r="K173" i="7"/>
  <c r="K139" i="7"/>
  <c r="C469" i="7"/>
  <c r="C401" i="7"/>
  <c r="C435" i="7"/>
  <c r="V687" i="7"/>
  <c r="V653" i="7"/>
  <c r="V619" i="7"/>
  <c r="N397" i="7"/>
  <c r="N431" i="7"/>
  <c r="N465" i="7"/>
  <c r="M119" i="7"/>
  <c r="M153" i="7"/>
  <c r="M187" i="7"/>
  <c r="S686" i="7"/>
  <c r="S652" i="7"/>
  <c r="S618" i="7"/>
  <c r="D189" i="7"/>
  <c r="D155" i="7"/>
  <c r="D121" i="7"/>
  <c r="T468" i="7"/>
  <c r="T400" i="7"/>
  <c r="T434" i="7"/>
  <c r="Y120" i="7"/>
  <c r="Y154" i="7"/>
  <c r="Y188" i="7"/>
  <c r="W191" i="7"/>
  <c r="W157" i="7"/>
  <c r="W123" i="7"/>
  <c r="V506" i="7"/>
  <c r="V721" i="7" s="1"/>
  <c r="S518" i="7"/>
  <c r="S733" i="7" s="1"/>
  <c r="E541" i="7"/>
  <c r="E756" i="7" s="1"/>
  <c r="J551" i="7"/>
  <c r="J766" i="7" s="1"/>
  <c r="S509" i="7"/>
  <c r="S724" i="7" s="1"/>
  <c r="K504" i="7"/>
  <c r="K719" i="7" s="1"/>
  <c r="O500" i="7"/>
  <c r="O715" i="7" s="1"/>
  <c r="J502" i="7"/>
  <c r="J717" i="7" s="1"/>
  <c r="L536" i="7"/>
  <c r="L751" i="7" s="1"/>
  <c r="J557" i="7"/>
  <c r="J772" i="7" s="1"/>
  <c r="M524" i="7"/>
  <c r="M739" i="7" s="1"/>
  <c r="C546" i="7"/>
  <c r="C761" i="7" s="1"/>
  <c r="V548" i="7"/>
  <c r="V763" i="7" s="1"/>
  <c r="J560" i="7"/>
  <c r="J775" i="7" s="1"/>
  <c r="X554" i="7"/>
  <c r="X769" i="7" s="1"/>
  <c r="I502" i="7"/>
  <c r="I717" i="7" s="1"/>
  <c r="J161" i="7"/>
  <c r="J195" i="7"/>
  <c r="J127" i="7"/>
  <c r="Y703" i="7"/>
  <c r="Y669" i="7"/>
  <c r="Y635" i="7"/>
  <c r="L211" i="7"/>
  <c r="L143" i="7"/>
  <c r="L177" i="7"/>
  <c r="T659" i="7"/>
  <c r="T625" i="7"/>
  <c r="T693" i="7"/>
  <c r="W437" i="7"/>
  <c r="W471" i="7"/>
  <c r="W403" i="7"/>
  <c r="I200" i="7"/>
  <c r="I166" i="7"/>
  <c r="I132" i="7"/>
  <c r="M694" i="7"/>
  <c r="M626" i="7"/>
  <c r="M660" i="7"/>
  <c r="R475" i="7"/>
  <c r="R441" i="7"/>
  <c r="R407" i="7"/>
  <c r="W694" i="7"/>
  <c r="W660" i="7"/>
  <c r="W626" i="7"/>
  <c r="O482" i="7"/>
  <c r="O414" i="7"/>
  <c r="O448" i="7"/>
  <c r="G194" i="7"/>
  <c r="G126" i="7"/>
  <c r="G160" i="7"/>
  <c r="O465" i="7"/>
  <c r="O431" i="7"/>
  <c r="O397" i="7"/>
  <c r="Q673" i="7"/>
  <c r="Q707" i="7"/>
  <c r="Q639" i="7"/>
  <c r="O471" i="7"/>
  <c r="O437" i="7"/>
  <c r="O403" i="7"/>
  <c r="V706" i="7"/>
  <c r="V672" i="7"/>
  <c r="V638" i="7"/>
  <c r="E465" i="7"/>
  <c r="E431" i="7"/>
  <c r="E397" i="7"/>
  <c r="M127" i="7"/>
  <c r="M161" i="7"/>
  <c r="M195" i="7"/>
  <c r="Q697" i="7"/>
  <c r="Q629" i="7"/>
  <c r="Q663" i="7"/>
  <c r="W475" i="7"/>
  <c r="W441" i="7"/>
  <c r="W407" i="7"/>
  <c r="R189" i="7"/>
  <c r="R155" i="7"/>
  <c r="R121" i="7"/>
  <c r="Y125" i="7"/>
  <c r="Y159" i="7"/>
  <c r="Y193" i="7"/>
  <c r="B166" i="7"/>
  <c r="B200" i="7"/>
  <c r="B132" i="7"/>
  <c r="W196" i="7"/>
  <c r="W162" i="7"/>
  <c r="W128" i="7"/>
  <c r="D206" i="7"/>
  <c r="D172" i="7"/>
  <c r="D138" i="7"/>
  <c r="U159" i="7"/>
  <c r="U193" i="7"/>
  <c r="U125" i="7"/>
  <c r="N662" i="7"/>
  <c r="N696" i="7"/>
  <c r="N628" i="7"/>
  <c r="N151" i="7"/>
  <c r="N185" i="7"/>
  <c r="N117" i="7"/>
  <c r="H694" i="7"/>
  <c r="H660" i="7"/>
  <c r="H626" i="7"/>
  <c r="R696" i="7"/>
  <c r="R662" i="7"/>
  <c r="R628" i="7"/>
  <c r="E436" i="7"/>
  <c r="E402" i="7"/>
  <c r="E470" i="7"/>
  <c r="U485" i="7"/>
  <c r="U451" i="7"/>
  <c r="U417" i="7"/>
  <c r="H476" i="7"/>
  <c r="H408" i="7"/>
  <c r="H442" i="7"/>
  <c r="V447" i="7"/>
  <c r="V481" i="7"/>
  <c r="V413" i="7"/>
  <c r="N706" i="7"/>
  <c r="N672" i="7"/>
  <c r="N638" i="7"/>
  <c r="J173" i="7"/>
  <c r="J207" i="7"/>
  <c r="J139" i="7"/>
  <c r="H684" i="7"/>
  <c r="H650" i="7"/>
  <c r="H616" i="7"/>
  <c r="H157" i="7"/>
  <c r="H191" i="7"/>
  <c r="H123" i="7"/>
  <c r="P707" i="7"/>
  <c r="P673" i="7"/>
  <c r="P639" i="7"/>
  <c r="X152" i="7"/>
  <c r="X186" i="7"/>
  <c r="X118" i="7"/>
  <c r="W684" i="7"/>
  <c r="W650" i="7"/>
  <c r="W616" i="7"/>
  <c r="L157" i="7"/>
  <c r="L191" i="7"/>
  <c r="L123" i="7"/>
  <c r="D693" i="7"/>
  <c r="D659" i="7"/>
  <c r="D625" i="7"/>
  <c r="N205" i="7"/>
  <c r="N171" i="7"/>
  <c r="N137" i="7"/>
  <c r="H492" i="7"/>
  <c r="H424" i="7"/>
  <c r="H458" i="7"/>
  <c r="W485" i="7"/>
  <c r="W451" i="7"/>
  <c r="W417" i="7"/>
  <c r="Q208" i="7"/>
  <c r="Q174" i="7"/>
  <c r="Q140" i="7"/>
  <c r="F682" i="7"/>
  <c r="F648" i="7"/>
  <c r="F614" i="7"/>
  <c r="I488" i="7"/>
  <c r="I454" i="7"/>
  <c r="I420" i="7"/>
  <c r="E473" i="7"/>
  <c r="E439" i="7"/>
  <c r="E405" i="7"/>
  <c r="B704" i="7"/>
  <c r="B670" i="7"/>
  <c r="B636" i="7"/>
  <c r="R169" i="7"/>
  <c r="R135" i="7"/>
  <c r="R203" i="7"/>
  <c r="W699" i="7"/>
  <c r="W665" i="7"/>
  <c r="W631" i="7"/>
  <c r="W483" i="7"/>
  <c r="W449" i="7"/>
  <c r="W415" i="7"/>
  <c r="K445" i="7"/>
  <c r="K479" i="7"/>
  <c r="K411" i="7"/>
  <c r="K202" i="7"/>
  <c r="K168" i="7"/>
  <c r="K134" i="7"/>
  <c r="K690" i="7"/>
  <c r="K656" i="7"/>
  <c r="K622" i="7"/>
  <c r="P200" i="7"/>
  <c r="P166" i="7"/>
  <c r="P132" i="7"/>
  <c r="O661" i="7"/>
  <c r="O627" i="7"/>
  <c r="O695" i="7"/>
  <c r="R453" i="7"/>
  <c r="R487" i="7"/>
  <c r="R419" i="7"/>
  <c r="V197" i="7"/>
  <c r="V129" i="7"/>
  <c r="V163" i="7"/>
  <c r="G707" i="7"/>
  <c r="G673" i="7"/>
  <c r="G639" i="7"/>
  <c r="D437" i="7"/>
  <c r="D471" i="7"/>
  <c r="D403" i="7"/>
  <c r="E454" i="7"/>
  <c r="E488" i="7"/>
  <c r="E420" i="7"/>
  <c r="Y696" i="7"/>
  <c r="Y662" i="7"/>
  <c r="Y628" i="7"/>
  <c r="X479" i="7"/>
  <c r="X445" i="7"/>
  <c r="X411" i="7"/>
  <c r="I489" i="7"/>
  <c r="I421" i="7"/>
  <c r="I455" i="7"/>
  <c r="T691" i="7"/>
  <c r="T657" i="7"/>
  <c r="T623" i="7"/>
  <c r="R692" i="7"/>
  <c r="R658" i="7"/>
  <c r="R624" i="7"/>
  <c r="R669" i="7"/>
  <c r="R703" i="7"/>
  <c r="R635" i="7"/>
  <c r="V450" i="7"/>
  <c r="V484" i="7"/>
  <c r="V416" i="7"/>
  <c r="P187" i="7"/>
  <c r="P153" i="7"/>
  <c r="P119" i="7"/>
  <c r="Y680" i="7"/>
  <c r="Y646" i="7"/>
  <c r="Y612" i="7"/>
  <c r="S196" i="7"/>
  <c r="S128" i="7"/>
  <c r="S162" i="7"/>
  <c r="X475" i="7"/>
  <c r="X407" i="7"/>
  <c r="X441" i="7"/>
  <c r="P465" i="7"/>
  <c r="P397" i="7"/>
  <c r="P431" i="7"/>
  <c r="H151" i="7"/>
  <c r="H185" i="7"/>
  <c r="H117" i="7"/>
  <c r="V434" i="7"/>
  <c r="V468" i="7"/>
  <c r="V400" i="7"/>
  <c r="C684" i="7"/>
  <c r="C650" i="7"/>
  <c r="C616" i="7"/>
  <c r="E487" i="7"/>
  <c r="E453" i="7"/>
  <c r="E419" i="7"/>
  <c r="O472" i="7"/>
  <c r="O438" i="7"/>
  <c r="O404" i="7"/>
  <c r="T489" i="7"/>
  <c r="T421" i="7"/>
  <c r="T455" i="7"/>
  <c r="G656" i="7"/>
  <c r="G690" i="7"/>
  <c r="G622" i="7"/>
  <c r="J452" i="7"/>
  <c r="J486" i="7"/>
  <c r="J418" i="7"/>
  <c r="R468" i="7"/>
  <c r="R400" i="7"/>
  <c r="R434" i="7"/>
  <c r="Y689" i="7"/>
  <c r="Y655" i="7"/>
  <c r="Y621" i="7"/>
  <c r="J197" i="7"/>
  <c r="J163" i="7"/>
  <c r="J129" i="7"/>
  <c r="R693" i="7"/>
  <c r="R625" i="7"/>
  <c r="R659" i="7"/>
  <c r="B420" i="7"/>
  <c r="B488" i="7"/>
  <c r="B454" i="7"/>
  <c r="X158" i="7"/>
  <c r="X192" i="7"/>
  <c r="X124" i="7"/>
  <c r="H692" i="7"/>
  <c r="H624" i="7"/>
  <c r="H658" i="7"/>
  <c r="H172" i="7"/>
  <c r="H206" i="7"/>
  <c r="H138" i="7"/>
  <c r="D700" i="7"/>
  <c r="D666" i="7"/>
  <c r="D632" i="7"/>
  <c r="R479" i="7"/>
  <c r="R445" i="7"/>
  <c r="R411" i="7"/>
  <c r="Q185" i="7"/>
  <c r="Q151" i="7"/>
  <c r="Q117" i="7"/>
  <c r="T692" i="7"/>
  <c r="T658" i="7"/>
  <c r="T624" i="7"/>
  <c r="D160" i="7"/>
  <c r="D194" i="7"/>
  <c r="D126" i="7"/>
  <c r="J693" i="7"/>
  <c r="J625" i="7"/>
  <c r="J659" i="7"/>
  <c r="D197" i="7"/>
  <c r="D163" i="7"/>
  <c r="D129" i="7"/>
  <c r="F664" i="7"/>
  <c r="F698" i="7"/>
  <c r="F630" i="7"/>
  <c r="G165" i="7"/>
  <c r="G131" i="7"/>
  <c r="G199" i="7"/>
  <c r="G669" i="7"/>
  <c r="G703" i="7"/>
  <c r="G635" i="7"/>
  <c r="I465" i="7"/>
  <c r="I431" i="7"/>
  <c r="I397" i="7"/>
  <c r="E486" i="7"/>
  <c r="E418" i="7"/>
  <c r="E452" i="7"/>
  <c r="R663" i="7"/>
  <c r="R629" i="7"/>
  <c r="R697" i="7"/>
  <c r="Q664" i="7"/>
  <c r="Q698" i="7"/>
  <c r="Q630" i="7"/>
  <c r="Q211" i="7"/>
  <c r="Q177" i="7"/>
  <c r="Q143" i="7"/>
  <c r="T474" i="7"/>
  <c r="T406" i="7"/>
  <c r="T440" i="7"/>
  <c r="W192" i="7"/>
  <c r="W158" i="7"/>
  <c r="W124" i="7"/>
  <c r="N175" i="7"/>
  <c r="N209" i="7"/>
  <c r="N141" i="7"/>
  <c r="B684" i="7"/>
  <c r="B650" i="7"/>
  <c r="B616" i="7"/>
  <c r="V697" i="7"/>
  <c r="V663" i="7"/>
  <c r="V629" i="7"/>
  <c r="D210" i="7"/>
  <c r="D142" i="7"/>
  <c r="D176" i="7"/>
  <c r="M668" i="7"/>
  <c r="M702" i="7"/>
  <c r="M634" i="7"/>
  <c r="P684" i="7"/>
  <c r="P650" i="7"/>
  <c r="P616" i="7"/>
  <c r="C682" i="7"/>
  <c r="C648" i="7"/>
  <c r="C614" i="7"/>
  <c r="J434" i="7"/>
  <c r="J400" i="7"/>
  <c r="J468" i="7"/>
  <c r="R208" i="7"/>
  <c r="R140" i="7"/>
  <c r="R174" i="7"/>
  <c r="I158" i="7"/>
  <c r="I192" i="7"/>
  <c r="I124" i="7"/>
  <c r="L706" i="7"/>
  <c r="L672" i="7"/>
  <c r="L638" i="7"/>
  <c r="Y682" i="7"/>
  <c r="Y648" i="7"/>
  <c r="Y614" i="7"/>
  <c r="N485" i="7"/>
  <c r="N451" i="7"/>
  <c r="N417" i="7"/>
  <c r="B706" i="7"/>
  <c r="B672" i="7"/>
  <c r="B638" i="7"/>
  <c r="D449" i="7"/>
  <c r="D483" i="7"/>
  <c r="D415" i="7"/>
  <c r="I211" i="7"/>
  <c r="I177" i="7"/>
  <c r="I143" i="7"/>
  <c r="I161" i="7"/>
  <c r="I195" i="7"/>
  <c r="I127" i="7"/>
  <c r="T706" i="7"/>
  <c r="T672" i="7"/>
  <c r="T638" i="7"/>
  <c r="K188" i="7"/>
  <c r="K154" i="7"/>
  <c r="K120" i="7"/>
  <c r="T162" i="7"/>
  <c r="T196" i="7"/>
  <c r="T128" i="7"/>
  <c r="O203" i="7"/>
  <c r="O169" i="7"/>
  <c r="O135" i="7"/>
  <c r="W209" i="7"/>
  <c r="W175" i="7"/>
  <c r="W141" i="7"/>
  <c r="F673" i="7"/>
  <c r="F707" i="7"/>
  <c r="F639" i="7"/>
  <c r="H472" i="7"/>
  <c r="H404" i="7"/>
  <c r="H438" i="7"/>
  <c r="D492" i="7"/>
  <c r="D458" i="7"/>
  <c r="D424" i="7"/>
  <c r="U156" i="7"/>
  <c r="U190" i="7"/>
  <c r="U122" i="7"/>
  <c r="C620" i="7"/>
  <c r="C688" i="7"/>
  <c r="C654" i="7"/>
  <c r="F476" i="7"/>
  <c r="F408" i="7"/>
  <c r="F442" i="7"/>
  <c r="Q212" i="7"/>
  <c r="Q178" i="7"/>
  <c r="Q144" i="7"/>
  <c r="O681" i="7"/>
  <c r="O647" i="7"/>
  <c r="O613" i="7"/>
  <c r="R474" i="7"/>
  <c r="R406" i="7"/>
  <c r="R440" i="7"/>
  <c r="X437" i="7"/>
  <c r="X403" i="7"/>
  <c r="X471" i="7"/>
  <c r="R701" i="7"/>
  <c r="R633" i="7"/>
  <c r="R667" i="7"/>
  <c r="T154" i="7"/>
  <c r="T188" i="7"/>
  <c r="T120" i="7"/>
  <c r="D489" i="7"/>
  <c r="D455" i="7"/>
  <c r="D421" i="7"/>
  <c r="S680" i="7"/>
  <c r="S646" i="7"/>
  <c r="S612" i="7"/>
  <c r="I621" i="7"/>
  <c r="I689" i="7"/>
  <c r="I655" i="7"/>
  <c r="O161" i="7"/>
  <c r="O195" i="7"/>
  <c r="O127" i="7"/>
  <c r="Y204" i="7"/>
  <c r="Y136" i="7"/>
  <c r="Y170" i="7"/>
  <c r="V686" i="7"/>
  <c r="V652" i="7"/>
  <c r="V618" i="7"/>
  <c r="R211" i="7"/>
  <c r="R143" i="7"/>
  <c r="R177" i="7"/>
  <c r="P688" i="7"/>
  <c r="P620" i="7"/>
  <c r="P654" i="7"/>
  <c r="N490" i="7"/>
  <c r="N422" i="7"/>
  <c r="N456" i="7"/>
  <c r="O492" i="7"/>
  <c r="O458" i="7"/>
  <c r="O424" i="7"/>
  <c r="W486" i="7"/>
  <c r="W452" i="7"/>
  <c r="W418" i="7"/>
  <c r="P448" i="7"/>
  <c r="P482" i="7"/>
  <c r="P414" i="7"/>
  <c r="C692" i="7"/>
  <c r="C624" i="7"/>
  <c r="C658" i="7"/>
  <c r="S705" i="7"/>
  <c r="S671" i="7"/>
  <c r="S637" i="7"/>
  <c r="Q434" i="7"/>
  <c r="Q468" i="7"/>
  <c r="Q400" i="7"/>
  <c r="I476" i="7"/>
  <c r="I442" i="7"/>
  <c r="I408" i="7"/>
  <c r="F665" i="7"/>
  <c r="F699" i="7"/>
  <c r="F631" i="7"/>
  <c r="M122" i="7"/>
  <c r="M156" i="7"/>
  <c r="M190" i="7"/>
  <c r="L657" i="7"/>
  <c r="L691" i="7"/>
  <c r="L623" i="7"/>
  <c r="S186" i="7"/>
  <c r="S118" i="7"/>
  <c r="S152" i="7"/>
  <c r="B487" i="7"/>
  <c r="B453" i="7"/>
  <c r="B419" i="7"/>
  <c r="Y471" i="7"/>
  <c r="Y437" i="7"/>
  <c r="Y403" i="7"/>
  <c r="K653" i="7"/>
  <c r="K687" i="7"/>
  <c r="K619" i="7"/>
  <c r="F685" i="7"/>
  <c r="F651" i="7"/>
  <c r="F617" i="7"/>
  <c r="N699" i="7"/>
  <c r="N631" i="7"/>
  <c r="N665" i="7"/>
  <c r="D680" i="7"/>
  <c r="D646" i="7"/>
  <c r="D612" i="7"/>
  <c r="R433" i="7"/>
  <c r="R467" i="7"/>
  <c r="R399" i="7"/>
  <c r="L163" i="7"/>
  <c r="L197" i="7"/>
  <c r="L129" i="7"/>
  <c r="X651" i="7"/>
  <c r="X685" i="7"/>
  <c r="X617" i="7"/>
  <c r="E435" i="7"/>
  <c r="E469" i="7"/>
  <c r="E401" i="7"/>
  <c r="G455" i="7"/>
  <c r="G489" i="7"/>
  <c r="G421" i="7"/>
  <c r="V694" i="7"/>
  <c r="V660" i="7"/>
  <c r="V626" i="7"/>
  <c r="B153" i="7"/>
  <c r="B187" i="7"/>
  <c r="B119" i="7"/>
  <c r="B155" i="7"/>
  <c r="B189" i="7"/>
  <c r="B121" i="7"/>
  <c r="O206" i="7"/>
  <c r="O138" i="7"/>
  <c r="O172" i="7"/>
  <c r="V488" i="7"/>
  <c r="V420" i="7"/>
  <c r="V454" i="7"/>
  <c r="G481" i="7"/>
  <c r="G447" i="7"/>
  <c r="G413" i="7"/>
  <c r="L707" i="7"/>
  <c r="L639" i="7"/>
  <c r="L673" i="7"/>
  <c r="D199" i="7"/>
  <c r="D165" i="7"/>
  <c r="D131" i="7"/>
  <c r="D702" i="7"/>
  <c r="D668" i="7"/>
  <c r="D634" i="7"/>
  <c r="F466" i="7"/>
  <c r="F432" i="7"/>
  <c r="F398" i="7"/>
  <c r="C485" i="7"/>
  <c r="C451" i="7"/>
  <c r="C417" i="7"/>
  <c r="C197" i="7"/>
  <c r="C163" i="7"/>
  <c r="C129" i="7"/>
  <c r="V680" i="7"/>
  <c r="V646" i="7"/>
  <c r="V612" i="7"/>
  <c r="L666" i="7"/>
  <c r="L700" i="7"/>
  <c r="L632" i="7"/>
  <c r="I663" i="7"/>
  <c r="I629" i="7"/>
  <c r="I697" i="7"/>
  <c r="W203" i="7"/>
  <c r="W169" i="7"/>
  <c r="W135" i="7"/>
  <c r="D701" i="7"/>
  <c r="D667" i="7"/>
  <c r="D633" i="7"/>
  <c r="C173" i="7"/>
  <c r="C207" i="7"/>
  <c r="C139" i="7"/>
  <c r="I681" i="7"/>
  <c r="I647" i="7"/>
  <c r="I613" i="7"/>
  <c r="H154" i="7"/>
  <c r="H188" i="7"/>
  <c r="H120" i="7"/>
  <c r="J196" i="7"/>
  <c r="J162" i="7"/>
  <c r="J128" i="7"/>
  <c r="V695" i="7"/>
  <c r="V627" i="7"/>
  <c r="V661" i="7"/>
  <c r="V199" i="7"/>
  <c r="V165" i="7"/>
  <c r="V131" i="7"/>
  <c r="T695" i="7"/>
  <c r="T661" i="7"/>
  <c r="T627" i="7"/>
  <c r="P440" i="7"/>
  <c r="P474" i="7"/>
  <c r="P406" i="7"/>
  <c r="M210" i="7"/>
  <c r="M142" i="7"/>
  <c r="M176" i="7"/>
  <c r="H690" i="7"/>
  <c r="H656" i="7"/>
  <c r="H622" i="7"/>
  <c r="F473" i="7"/>
  <c r="F405" i="7"/>
  <c r="F439" i="7"/>
  <c r="J160" i="7"/>
  <c r="J194" i="7"/>
  <c r="J126" i="7"/>
  <c r="P210" i="7"/>
  <c r="P176" i="7"/>
  <c r="P142" i="7"/>
  <c r="C681" i="7"/>
  <c r="C647" i="7"/>
  <c r="C613" i="7"/>
  <c r="X451" i="7"/>
  <c r="X485" i="7"/>
  <c r="X417" i="7"/>
  <c r="X467" i="7"/>
  <c r="X433" i="7"/>
  <c r="X399" i="7"/>
  <c r="P212" i="7"/>
  <c r="P178" i="7"/>
  <c r="P144" i="7"/>
  <c r="L456" i="7"/>
  <c r="L422" i="7"/>
  <c r="L490" i="7"/>
  <c r="G697" i="7"/>
  <c r="G663" i="7"/>
  <c r="G629" i="7"/>
  <c r="S207" i="7"/>
  <c r="S139" i="7"/>
  <c r="S173" i="7"/>
  <c r="W691" i="7"/>
  <c r="W623" i="7"/>
  <c r="W657" i="7"/>
  <c r="S205" i="7"/>
  <c r="S137" i="7"/>
  <c r="S171" i="7"/>
  <c r="K688" i="7"/>
  <c r="K620" i="7"/>
  <c r="K654" i="7"/>
  <c r="V444" i="7"/>
  <c r="V478" i="7"/>
  <c r="V410" i="7"/>
  <c r="B671" i="7"/>
  <c r="B705" i="7"/>
  <c r="B637" i="7"/>
  <c r="N159" i="7"/>
  <c r="N193" i="7"/>
  <c r="N125" i="7"/>
  <c r="T168" i="7"/>
  <c r="T202" i="7"/>
  <c r="T134" i="7"/>
  <c r="K671" i="7"/>
  <c r="K705" i="7"/>
  <c r="K637" i="7"/>
  <c r="C487" i="7"/>
  <c r="C419" i="7"/>
  <c r="C453" i="7"/>
  <c r="B408" i="7"/>
  <c r="B476" i="7"/>
  <c r="B442" i="7"/>
  <c r="N488" i="7"/>
  <c r="N454" i="7"/>
  <c r="N420" i="7"/>
  <c r="H485" i="7"/>
  <c r="H417" i="7"/>
  <c r="H451" i="7"/>
  <c r="N157" i="7"/>
  <c r="N191" i="7"/>
  <c r="N123" i="7"/>
  <c r="F207" i="7"/>
  <c r="F173" i="7"/>
  <c r="F139" i="7"/>
  <c r="E697" i="7"/>
  <c r="E663" i="7"/>
  <c r="E629" i="7"/>
  <c r="G124" i="7"/>
  <c r="G158" i="7"/>
  <c r="G192" i="7"/>
  <c r="B665" i="7"/>
  <c r="B699" i="7"/>
  <c r="B631" i="7"/>
  <c r="F472" i="7"/>
  <c r="F438" i="7"/>
  <c r="F404" i="7"/>
  <c r="F155" i="7"/>
  <c r="F189" i="7"/>
  <c r="F121" i="7"/>
  <c r="B681" i="7"/>
  <c r="B647" i="7"/>
  <c r="B613" i="7"/>
  <c r="T166" i="7"/>
  <c r="T200" i="7"/>
  <c r="T132" i="7"/>
  <c r="H705" i="7"/>
  <c r="H637" i="7"/>
  <c r="H671" i="7"/>
  <c r="I478" i="7"/>
  <c r="I444" i="7"/>
  <c r="I410" i="7"/>
  <c r="C484" i="7"/>
  <c r="C416" i="7"/>
  <c r="C450" i="7"/>
  <c r="L469" i="7"/>
  <c r="L435" i="7"/>
  <c r="L401" i="7"/>
  <c r="B403" i="7"/>
  <c r="B471" i="7"/>
  <c r="B437" i="7"/>
  <c r="F153" i="7"/>
  <c r="F187" i="7"/>
  <c r="F119" i="7"/>
  <c r="Q455" i="7"/>
  <c r="Q489" i="7"/>
  <c r="Q421" i="7"/>
  <c r="N658" i="7"/>
  <c r="N692" i="7"/>
  <c r="N624" i="7"/>
  <c r="F197" i="7"/>
  <c r="F163" i="7"/>
  <c r="F129" i="7"/>
  <c r="Q687" i="7"/>
  <c r="Q653" i="7"/>
  <c r="Q619" i="7"/>
  <c r="L154" i="7"/>
  <c r="L188" i="7"/>
  <c r="L120" i="7"/>
  <c r="K693" i="7"/>
  <c r="K659" i="7"/>
  <c r="K625" i="7"/>
  <c r="O201" i="7"/>
  <c r="O167" i="7"/>
  <c r="O133" i="7"/>
  <c r="B177" i="7"/>
  <c r="B211" i="7"/>
  <c r="B143" i="7"/>
  <c r="W205" i="7"/>
  <c r="W171" i="7"/>
  <c r="W137" i="7"/>
  <c r="E432" i="7"/>
  <c r="E466" i="7"/>
  <c r="E398" i="7"/>
  <c r="H693" i="7"/>
  <c r="H659" i="7"/>
  <c r="H625" i="7"/>
  <c r="U196" i="7"/>
  <c r="U162" i="7"/>
  <c r="U128" i="7"/>
  <c r="F706" i="7"/>
  <c r="F672" i="7"/>
  <c r="F638" i="7"/>
  <c r="Y118" i="7"/>
  <c r="Y186" i="7"/>
  <c r="Y152" i="7"/>
  <c r="R699" i="7"/>
  <c r="R665" i="7"/>
  <c r="R631" i="7"/>
  <c r="J694" i="7"/>
  <c r="J660" i="7"/>
  <c r="J626" i="7"/>
  <c r="O483" i="7"/>
  <c r="O449" i="7"/>
  <c r="O415" i="7"/>
  <c r="V453" i="7"/>
  <c r="V487" i="7"/>
  <c r="V419" i="7"/>
  <c r="B161" i="7"/>
  <c r="B195" i="7"/>
  <c r="B127" i="7"/>
  <c r="D192" i="7"/>
  <c r="D158" i="7"/>
  <c r="D124" i="7"/>
  <c r="L162" i="7"/>
  <c r="L196" i="7"/>
  <c r="L128" i="7"/>
  <c r="Q620" i="7"/>
  <c r="Q654" i="7"/>
  <c r="Q688" i="7"/>
  <c r="O467" i="7"/>
  <c r="O399" i="7"/>
  <c r="O433" i="7"/>
  <c r="U479" i="7"/>
  <c r="U445" i="7"/>
  <c r="U411" i="7"/>
  <c r="W488" i="7"/>
  <c r="W420" i="7"/>
  <c r="W454" i="7"/>
  <c r="Y210" i="7"/>
  <c r="Y142" i="7"/>
  <c r="Y176" i="7"/>
  <c r="V700" i="7"/>
  <c r="V666" i="7"/>
  <c r="V632" i="7"/>
  <c r="H482" i="7"/>
  <c r="H414" i="7"/>
  <c r="H448" i="7"/>
  <c r="O478" i="7"/>
  <c r="O444" i="7"/>
  <c r="O410" i="7"/>
  <c r="C488" i="7"/>
  <c r="C454" i="7"/>
  <c r="C420" i="7"/>
  <c r="X469" i="7"/>
  <c r="X401" i="7"/>
  <c r="X435" i="7"/>
  <c r="H473" i="7"/>
  <c r="H405" i="7"/>
  <c r="H439" i="7"/>
  <c r="U211" i="7"/>
  <c r="U177" i="7"/>
  <c r="U143" i="7"/>
  <c r="Y688" i="7"/>
  <c r="Y620" i="7"/>
  <c r="Y654" i="7"/>
  <c r="F480" i="7"/>
  <c r="F446" i="7"/>
  <c r="F412" i="7"/>
  <c r="O185" i="7"/>
  <c r="O117" i="7"/>
  <c r="O151" i="7"/>
  <c r="U682" i="7"/>
  <c r="U648" i="7"/>
  <c r="U614" i="7"/>
  <c r="X157" i="7"/>
  <c r="X123" i="7"/>
  <c r="X191" i="7"/>
  <c r="S681" i="7"/>
  <c r="S647" i="7"/>
  <c r="S613" i="7"/>
  <c r="Y477" i="7"/>
  <c r="Y443" i="7"/>
  <c r="Y409" i="7"/>
  <c r="K189" i="7"/>
  <c r="K155" i="7"/>
  <c r="K121" i="7"/>
  <c r="F444" i="7"/>
  <c r="F478" i="7"/>
  <c r="F410" i="7"/>
  <c r="Q202" i="7"/>
  <c r="Q134" i="7"/>
  <c r="Q168" i="7"/>
  <c r="X199" i="7"/>
  <c r="X165" i="7"/>
  <c r="X131" i="7"/>
  <c r="R154" i="7"/>
  <c r="R188" i="7"/>
  <c r="R120" i="7"/>
  <c r="E186" i="7"/>
  <c r="E152" i="7"/>
  <c r="E118" i="7"/>
  <c r="U209" i="7"/>
  <c r="U175" i="7"/>
  <c r="U141" i="7"/>
  <c r="F477" i="7"/>
  <c r="F443" i="7"/>
  <c r="F409" i="7"/>
  <c r="N694" i="7"/>
  <c r="N660" i="7"/>
  <c r="N626" i="7"/>
  <c r="S476" i="7"/>
  <c r="S442" i="7"/>
  <c r="S408" i="7"/>
  <c r="J202" i="7"/>
  <c r="J134" i="7"/>
  <c r="J168" i="7"/>
  <c r="N656" i="7"/>
  <c r="N690" i="7"/>
  <c r="N622" i="7"/>
  <c r="W446" i="7"/>
  <c r="W412" i="7"/>
  <c r="W480" i="7"/>
  <c r="G465" i="7"/>
  <c r="G431" i="7"/>
  <c r="G397" i="7"/>
  <c r="L189" i="7"/>
  <c r="L155" i="7"/>
  <c r="L121" i="7"/>
  <c r="G687" i="7"/>
  <c r="G619" i="7"/>
  <c r="G653" i="7"/>
  <c r="V198" i="7"/>
  <c r="V164" i="7"/>
  <c r="V130" i="7"/>
  <c r="F191" i="7"/>
  <c r="F157" i="7"/>
  <c r="F123" i="7"/>
  <c r="R653" i="7"/>
  <c r="R687" i="7"/>
  <c r="R619" i="7"/>
  <c r="K692" i="7"/>
  <c r="K658" i="7"/>
  <c r="K624" i="7"/>
  <c r="M619" i="7"/>
  <c r="M687" i="7"/>
  <c r="M653" i="7"/>
  <c r="I492" i="7"/>
  <c r="I458" i="7"/>
  <c r="I424" i="7"/>
  <c r="U158" i="7"/>
  <c r="U192" i="7"/>
  <c r="U124" i="7"/>
  <c r="O624" i="7"/>
  <c r="O658" i="7"/>
  <c r="O692" i="7"/>
  <c r="R657" i="7"/>
  <c r="R623" i="7"/>
  <c r="R691" i="7"/>
  <c r="K680" i="7"/>
  <c r="K612" i="7"/>
  <c r="K646" i="7"/>
  <c r="H155" i="7"/>
  <c r="H189" i="7"/>
  <c r="H121" i="7"/>
  <c r="F162" i="7"/>
  <c r="F196" i="7"/>
  <c r="F128" i="7"/>
  <c r="U622" i="7"/>
  <c r="U656" i="7"/>
  <c r="U690" i="7"/>
  <c r="J185" i="7"/>
  <c r="J151" i="7"/>
  <c r="J117" i="7"/>
  <c r="K695" i="7"/>
  <c r="K661" i="7"/>
  <c r="K627" i="7"/>
  <c r="W193" i="7"/>
  <c r="W159" i="7"/>
  <c r="W125" i="7"/>
  <c r="C489" i="7"/>
  <c r="C455" i="7"/>
  <c r="C421" i="7"/>
  <c r="F479" i="7"/>
  <c r="F411" i="7"/>
  <c r="F445" i="7"/>
  <c r="B700" i="7"/>
  <c r="B666" i="7"/>
  <c r="B632" i="7"/>
  <c r="G668" i="7"/>
  <c r="G702" i="7"/>
  <c r="G634" i="7"/>
  <c r="N661" i="7"/>
  <c r="N695" i="7"/>
  <c r="N627" i="7"/>
  <c r="G205" i="7"/>
  <c r="G171" i="7"/>
  <c r="G137" i="7"/>
  <c r="C201" i="7"/>
  <c r="C167" i="7"/>
  <c r="C133" i="7"/>
  <c r="X450" i="7"/>
  <c r="X484" i="7"/>
  <c r="X416" i="7"/>
  <c r="G486" i="7"/>
  <c r="G418" i="7"/>
  <c r="G452" i="7"/>
  <c r="N156" i="7"/>
  <c r="N190" i="7"/>
  <c r="N122" i="7"/>
  <c r="G613" i="7"/>
  <c r="G647" i="7"/>
  <c r="G681" i="7"/>
  <c r="M470" i="7"/>
  <c r="M436" i="7"/>
  <c r="M402" i="7"/>
  <c r="K483" i="7"/>
  <c r="K449" i="7"/>
  <c r="K415" i="7"/>
  <c r="Q437" i="7"/>
  <c r="Q471" i="7"/>
  <c r="Q403" i="7"/>
  <c r="C672" i="7"/>
  <c r="C638" i="7"/>
  <c r="C706" i="7"/>
  <c r="D692" i="7"/>
  <c r="D658" i="7"/>
  <c r="D624" i="7"/>
  <c r="D435" i="7"/>
  <c r="D469" i="7"/>
  <c r="D401" i="7"/>
  <c r="G688" i="7"/>
  <c r="G654" i="7"/>
  <c r="G620" i="7"/>
  <c r="E693" i="7"/>
  <c r="E625" i="7"/>
  <c r="E659" i="7"/>
  <c r="M692" i="7"/>
  <c r="M658" i="7"/>
  <c r="M624" i="7"/>
  <c r="B168" i="7"/>
  <c r="B202" i="7"/>
  <c r="B134" i="7"/>
  <c r="N702" i="7"/>
  <c r="N668" i="7"/>
  <c r="N634" i="7"/>
  <c r="Y482" i="7"/>
  <c r="Y414" i="7"/>
  <c r="Y448" i="7"/>
  <c r="U665" i="7"/>
  <c r="U631" i="7"/>
  <c r="U699" i="7"/>
  <c r="J491" i="7"/>
  <c r="J457" i="7"/>
  <c r="J423" i="7"/>
  <c r="J684" i="7"/>
  <c r="J650" i="7"/>
  <c r="J616" i="7"/>
  <c r="Y683" i="7"/>
  <c r="Y649" i="7"/>
  <c r="Y615" i="7"/>
  <c r="I486" i="7"/>
  <c r="I452" i="7"/>
  <c r="I418" i="7"/>
  <c r="O699" i="7"/>
  <c r="O665" i="7"/>
  <c r="O631" i="7"/>
  <c r="D433" i="7"/>
  <c r="D467" i="7"/>
  <c r="D399" i="7"/>
  <c r="C198" i="7"/>
  <c r="C164" i="7"/>
  <c r="C130" i="7"/>
  <c r="S704" i="7"/>
  <c r="S670" i="7"/>
  <c r="S636" i="7"/>
  <c r="L467" i="7"/>
  <c r="L433" i="7"/>
  <c r="L399" i="7"/>
  <c r="F205" i="7"/>
  <c r="F171" i="7"/>
  <c r="F137" i="7"/>
  <c r="I665" i="7"/>
  <c r="I699" i="7"/>
  <c r="I631" i="7"/>
  <c r="H171" i="7"/>
  <c r="H137" i="7"/>
  <c r="H205" i="7"/>
  <c r="B688" i="7"/>
  <c r="B654" i="7"/>
  <c r="B620" i="7"/>
  <c r="J475" i="7"/>
  <c r="J441" i="7"/>
  <c r="J407" i="7"/>
  <c r="N162" i="7"/>
  <c r="N196" i="7"/>
  <c r="N128" i="7"/>
  <c r="O198" i="7"/>
  <c r="O164" i="7"/>
  <c r="O130" i="7"/>
  <c r="I668" i="7"/>
  <c r="I634" i="7"/>
  <c r="I702" i="7"/>
  <c r="J701" i="7"/>
  <c r="J667" i="7"/>
  <c r="J633" i="7"/>
  <c r="R683" i="7"/>
  <c r="R649" i="7"/>
  <c r="R615" i="7"/>
  <c r="P207" i="7"/>
  <c r="P173" i="7"/>
  <c r="P139" i="7"/>
  <c r="T470" i="7"/>
  <c r="T402" i="7"/>
  <c r="T436" i="7"/>
  <c r="K206" i="7"/>
  <c r="K172" i="7"/>
  <c r="K138" i="7"/>
  <c r="B703" i="7"/>
  <c r="B635" i="7"/>
  <c r="B669" i="7"/>
  <c r="N178" i="7"/>
  <c r="N212" i="7"/>
  <c r="N144" i="7"/>
  <c r="R660" i="7"/>
  <c r="R626" i="7"/>
  <c r="R694" i="7"/>
  <c r="E196" i="7"/>
  <c r="E162" i="7"/>
  <c r="E128" i="7"/>
  <c r="M208" i="7"/>
  <c r="M140" i="7"/>
  <c r="M174" i="7"/>
  <c r="H488" i="7"/>
  <c r="H420" i="7"/>
  <c r="H454" i="7"/>
  <c r="Q466" i="7"/>
  <c r="Q432" i="7"/>
  <c r="Q398" i="7"/>
  <c r="U474" i="7"/>
  <c r="U440" i="7"/>
  <c r="U406" i="7"/>
  <c r="G479" i="7"/>
  <c r="G411" i="7"/>
  <c r="G445" i="7"/>
  <c r="K209" i="7"/>
  <c r="K175" i="7"/>
  <c r="K141" i="7"/>
  <c r="I680" i="7"/>
  <c r="I612" i="7"/>
  <c r="I646" i="7"/>
  <c r="E204" i="7"/>
  <c r="E136" i="7"/>
  <c r="E170" i="7"/>
  <c r="E701" i="7"/>
  <c r="E667" i="7"/>
  <c r="E633" i="7"/>
  <c r="F482" i="7"/>
  <c r="F414" i="7"/>
  <c r="F448" i="7"/>
  <c r="I472" i="7"/>
  <c r="I438" i="7"/>
  <c r="I404" i="7"/>
  <c r="Q186" i="7"/>
  <c r="Q152" i="7"/>
  <c r="Q118" i="7"/>
  <c r="D207" i="7"/>
  <c r="D139" i="7"/>
  <c r="D173" i="7"/>
  <c r="T689" i="7"/>
  <c r="T655" i="7"/>
  <c r="T621" i="7"/>
  <c r="I469" i="7"/>
  <c r="I435" i="7"/>
  <c r="I401" i="7"/>
  <c r="M486" i="7"/>
  <c r="M452" i="7"/>
  <c r="M418" i="7"/>
  <c r="G468" i="7"/>
  <c r="G434" i="7"/>
  <c r="G400" i="7"/>
  <c r="E479" i="7"/>
  <c r="E445" i="7"/>
  <c r="E411" i="7"/>
  <c r="R483" i="7"/>
  <c r="R415" i="7"/>
  <c r="R449" i="7"/>
  <c r="Y470" i="7"/>
  <c r="Y436" i="7"/>
  <c r="Y402" i="7"/>
  <c r="G470" i="7"/>
  <c r="G402" i="7"/>
  <c r="G436" i="7"/>
  <c r="N163" i="7"/>
  <c r="N197" i="7"/>
  <c r="N129" i="7"/>
  <c r="J683" i="7"/>
  <c r="J649" i="7"/>
  <c r="J615" i="7"/>
  <c r="W208" i="7"/>
  <c r="W174" i="7"/>
  <c r="W140" i="7"/>
  <c r="P441" i="7"/>
  <c r="P475" i="7"/>
  <c r="P407" i="7"/>
  <c r="G136" i="7"/>
  <c r="G170" i="7"/>
  <c r="G204" i="7"/>
  <c r="N700" i="7"/>
  <c r="N632" i="7"/>
  <c r="N666" i="7"/>
  <c r="U487" i="7"/>
  <c r="U453" i="7"/>
  <c r="U419" i="7"/>
  <c r="Y483" i="7"/>
  <c r="Y449" i="7"/>
  <c r="Y415" i="7"/>
  <c r="I203" i="7"/>
  <c r="I169" i="7"/>
  <c r="I135" i="7"/>
  <c r="D698" i="7"/>
  <c r="D630" i="7"/>
  <c r="D664" i="7"/>
  <c r="M207" i="7"/>
  <c r="M139" i="7"/>
  <c r="M173" i="7"/>
  <c r="X455" i="7"/>
  <c r="X489" i="7"/>
  <c r="X421" i="7"/>
  <c r="H687" i="7"/>
  <c r="H653" i="7"/>
  <c r="H619" i="7"/>
  <c r="K200" i="7"/>
  <c r="K166" i="7"/>
  <c r="K132" i="7"/>
  <c r="D707" i="7"/>
  <c r="D673" i="7"/>
  <c r="D639" i="7"/>
  <c r="Q197" i="7"/>
  <c r="Q163" i="7"/>
  <c r="Q129" i="7"/>
  <c r="F691" i="7"/>
  <c r="F657" i="7"/>
  <c r="F623" i="7"/>
  <c r="X167" i="7"/>
  <c r="X201" i="7"/>
  <c r="X133" i="7"/>
  <c r="T413" i="7"/>
  <c r="T447" i="7"/>
  <c r="T481" i="7"/>
  <c r="K485" i="7"/>
  <c r="K451" i="7"/>
  <c r="K417" i="7"/>
  <c r="R689" i="7"/>
  <c r="R655" i="7"/>
  <c r="R621" i="7"/>
  <c r="X652" i="7"/>
  <c r="X618" i="7"/>
  <c r="X686" i="7"/>
  <c r="C187" i="7"/>
  <c r="C153" i="7"/>
  <c r="C119" i="7"/>
  <c r="H166" i="7"/>
  <c r="H200" i="7"/>
  <c r="H132" i="7"/>
  <c r="D704" i="7"/>
  <c r="D670" i="7"/>
  <c r="D636" i="7"/>
  <c r="M441" i="7"/>
  <c r="M407" i="7"/>
  <c r="M475" i="7"/>
  <c r="K484" i="7"/>
  <c r="K450" i="7"/>
  <c r="K416" i="7"/>
  <c r="T465" i="7"/>
  <c r="T397" i="7"/>
  <c r="T431" i="7"/>
  <c r="J490" i="7"/>
  <c r="J422" i="7"/>
  <c r="J456" i="7"/>
  <c r="F194" i="7"/>
  <c r="F160" i="7"/>
  <c r="F126" i="7"/>
  <c r="C199" i="7"/>
  <c r="C131" i="7"/>
  <c r="C165" i="7"/>
  <c r="T164" i="7"/>
  <c r="T198" i="7"/>
  <c r="T130" i="7"/>
  <c r="N705" i="7"/>
  <c r="N671" i="7"/>
  <c r="N637" i="7"/>
  <c r="O673" i="7"/>
  <c r="O707" i="7"/>
  <c r="O639" i="7"/>
  <c r="Q195" i="7"/>
  <c r="Q161" i="7"/>
  <c r="Q127" i="7"/>
  <c r="W667" i="7"/>
  <c r="W701" i="7"/>
  <c r="W633" i="7"/>
  <c r="O470" i="7"/>
  <c r="O402" i="7"/>
  <c r="O436" i="7"/>
  <c r="F210" i="7"/>
  <c r="F142" i="7"/>
  <c r="F176" i="7"/>
  <c r="P697" i="7"/>
  <c r="P663" i="7"/>
  <c r="P629" i="7"/>
  <c r="O486" i="7"/>
  <c r="O452" i="7"/>
  <c r="O418" i="7"/>
  <c r="S473" i="7"/>
  <c r="S439" i="7"/>
  <c r="S405" i="7"/>
  <c r="Q683" i="7"/>
  <c r="Q649" i="7"/>
  <c r="Q615" i="7"/>
  <c r="F471" i="7"/>
  <c r="F437" i="7"/>
  <c r="F403" i="7"/>
  <c r="U191" i="7"/>
  <c r="U157" i="7"/>
  <c r="U123" i="7"/>
  <c r="I623" i="7"/>
  <c r="I691" i="7"/>
  <c r="I657" i="7"/>
  <c r="V161" i="7"/>
  <c r="V195" i="7"/>
  <c r="V127" i="7"/>
  <c r="I202" i="7"/>
  <c r="I168" i="7"/>
  <c r="I134" i="7"/>
  <c r="B668" i="7"/>
  <c r="B634" i="7"/>
  <c r="B702" i="7"/>
  <c r="Y686" i="7"/>
  <c r="Y652" i="7"/>
  <c r="Y618" i="7"/>
  <c r="X473" i="7"/>
  <c r="X439" i="7"/>
  <c r="X405" i="7"/>
  <c r="C492" i="7"/>
  <c r="C458" i="7"/>
  <c r="C424" i="7"/>
  <c r="F468" i="7"/>
  <c r="F434" i="7"/>
  <c r="F400" i="7"/>
  <c r="D436" i="7"/>
  <c r="D470" i="7"/>
  <c r="D402" i="7"/>
  <c r="P154" i="7"/>
  <c r="P120" i="7"/>
  <c r="P188" i="7"/>
  <c r="R648" i="7"/>
  <c r="R614" i="7"/>
  <c r="R682" i="7"/>
  <c r="S450" i="7"/>
  <c r="S484" i="7"/>
  <c r="S416" i="7"/>
  <c r="C200" i="7"/>
  <c r="C166" i="7"/>
  <c r="C132" i="7"/>
  <c r="E684" i="7"/>
  <c r="E650" i="7"/>
  <c r="E616" i="7"/>
  <c r="G211" i="7"/>
  <c r="G177" i="7"/>
  <c r="G143" i="7"/>
  <c r="G704" i="7"/>
  <c r="G670" i="7"/>
  <c r="G636" i="7"/>
  <c r="R142" i="7"/>
  <c r="R210" i="7"/>
  <c r="R176" i="7"/>
  <c r="V703" i="7"/>
  <c r="V635" i="7"/>
  <c r="V669" i="7"/>
  <c r="P163" i="7"/>
  <c r="P129" i="7"/>
  <c r="P197" i="7"/>
  <c r="G696" i="7"/>
  <c r="G628" i="7"/>
  <c r="G662" i="7"/>
  <c r="N424" i="7"/>
  <c r="N458" i="7"/>
  <c r="N492" i="7"/>
  <c r="O174" i="7"/>
  <c r="O208" i="7"/>
  <c r="O140" i="7"/>
  <c r="C212" i="7"/>
  <c r="C178" i="7"/>
  <c r="C144" i="7"/>
  <c r="F647" i="7"/>
  <c r="F681" i="7"/>
  <c r="F613" i="7"/>
  <c r="C666" i="7"/>
  <c r="C632" i="7"/>
  <c r="C700" i="7"/>
  <c r="O469" i="7"/>
  <c r="O435" i="7"/>
  <c r="O401" i="7"/>
  <c r="Q433" i="7"/>
  <c r="Q467" i="7"/>
  <c r="Q399" i="7"/>
  <c r="J466" i="7"/>
  <c r="J398" i="7"/>
  <c r="J432" i="7"/>
  <c r="E178" i="7"/>
  <c r="E212" i="7"/>
  <c r="E144" i="7"/>
  <c r="R167" i="7"/>
  <c r="R133" i="7"/>
  <c r="R201" i="7"/>
  <c r="S206" i="7"/>
  <c r="S172" i="7"/>
  <c r="S138" i="7"/>
  <c r="R170" i="7"/>
  <c r="R136" i="7"/>
  <c r="R204" i="7"/>
  <c r="P689" i="7"/>
  <c r="P621" i="7"/>
  <c r="P655" i="7"/>
  <c r="U210" i="7"/>
  <c r="U176" i="7"/>
  <c r="U142" i="7"/>
  <c r="F688" i="7"/>
  <c r="F654" i="7"/>
  <c r="F620" i="7"/>
  <c r="L142" i="7"/>
  <c r="L210" i="7"/>
  <c r="L176" i="7"/>
  <c r="U490" i="7"/>
  <c r="U456" i="7"/>
  <c r="U422" i="7"/>
  <c r="L175" i="7"/>
  <c r="L141" i="7"/>
  <c r="L209" i="7"/>
  <c r="X700" i="7"/>
  <c r="X632" i="7"/>
  <c r="X666" i="7"/>
  <c r="L473" i="7"/>
  <c r="L439" i="7"/>
  <c r="L405" i="7"/>
  <c r="Q173" i="7"/>
  <c r="Q207" i="7"/>
  <c r="Q139" i="7"/>
  <c r="X648" i="7"/>
  <c r="X682" i="7"/>
  <c r="X614" i="7"/>
  <c r="L705" i="7"/>
  <c r="L671" i="7"/>
  <c r="L637" i="7"/>
  <c r="E205" i="7"/>
  <c r="E171" i="7"/>
  <c r="E137" i="7"/>
  <c r="K186" i="7"/>
  <c r="K152" i="7"/>
  <c r="K118" i="7"/>
  <c r="Q194" i="7"/>
  <c r="Q160" i="7"/>
  <c r="Q126" i="7"/>
  <c r="V693" i="7"/>
  <c r="V659" i="7"/>
  <c r="V625" i="7"/>
  <c r="O490" i="7"/>
  <c r="O456" i="7"/>
  <c r="O422" i="7"/>
  <c r="P160" i="7"/>
  <c r="P126" i="7"/>
  <c r="P194" i="7"/>
  <c r="U198" i="7"/>
  <c r="U164" i="7"/>
  <c r="U130" i="7"/>
  <c r="C668" i="7"/>
  <c r="C634" i="7"/>
  <c r="C702" i="7"/>
  <c r="B691" i="7"/>
  <c r="B657" i="7"/>
  <c r="B623" i="7"/>
  <c r="E193" i="7"/>
  <c r="E159" i="7"/>
  <c r="E125" i="7"/>
  <c r="N703" i="7"/>
  <c r="N669" i="7"/>
  <c r="N635" i="7"/>
  <c r="H700" i="7"/>
  <c r="H666" i="7"/>
  <c r="H632" i="7"/>
  <c r="I197" i="7"/>
  <c r="I163" i="7"/>
  <c r="I129" i="7"/>
  <c r="J155" i="7"/>
  <c r="J189" i="7"/>
  <c r="J121" i="7"/>
  <c r="F653" i="7"/>
  <c r="F687" i="7"/>
  <c r="F619" i="7"/>
  <c r="L207" i="7"/>
  <c r="L173" i="7"/>
  <c r="L139" i="7"/>
  <c r="V189" i="7"/>
  <c r="V155" i="7"/>
  <c r="V121" i="7"/>
  <c r="I659" i="7"/>
  <c r="I625" i="7"/>
  <c r="I693" i="7"/>
  <c r="C665" i="7"/>
  <c r="C631" i="7"/>
  <c r="C699" i="7"/>
  <c r="U205" i="7"/>
  <c r="U171" i="7"/>
  <c r="U137" i="7"/>
  <c r="L650" i="7"/>
  <c r="L616" i="7"/>
  <c r="L684" i="7"/>
  <c r="U476" i="7"/>
  <c r="U442" i="7"/>
  <c r="U408" i="7"/>
  <c r="B618" i="7"/>
  <c r="B686" i="7"/>
  <c r="B652" i="7"/>
  <c r="C472" i="7"/>
  <c r="C404" i="7"/>
  <c r="C438" i="7"/>
  <c r="Q704" i="7"/>
  <c r="Q670" i="7"/>
  <c r="Q636" i="7"/>
  <c r="Y124" i="7"/>
  <c r="Y192" i="7"/>
  <c r="Y158" i="7"/>
  <c r="Y119" i="7"/>
  <c r="Y153" i="7"/>
  <c r="Y187" i="7"/>
  <c r="U153" i="7"/>
  <c r="U187" i="7"/>
  <c r="U119" i="7"/>
  <c r="M205" i="7"/>
  <c r="M137" i="7"/>
  <c r="M171" i="7"/>
  <c r="J205" i="7"/>
  <c r="J137" i="7"/>
  <c r="J171" i="7"/>
  <c r="E681" i="7"/>
  <c r="E613" i="7"/>
  <c r="E647" i="7"/>
  <c r="H478" i="7"/>
  <c r="H410" i="7"/>
  <c r="H444" i="7"/>
  <c r="D208" i="7"/>
  <c r="D174" i="7"/>
  <c r="D140" i="7"/>
  <c r="O485" i="7"/>
  <c r="O417" i="7"/>
  <c r="O451" i="7"/>
  <c r="R159" i="7"/>
  <c r="R193" i="7"/>
  <c r="R125" i="7"/>
  <c r="O664" i="7"/>
  <c r="O698" i="7"/>
  <c r="O630" i="7"/>
  <c r="V702" i="7"/>
  <c r="V668" i="7"/>
  <c r="V634" i="7"/>
  <c r="C490" i="7"/>
  <c r="C422" i="7"/>
  <c r="C456" i="7"/>
  <c r="S119" i="7"/>
  <c r="S153" i="7"/>
  <c r="S187" i="7"/>
  <c r="L119" i="7"/>
  <c r="L153" i="7"/>
  <c r="L187" i="7"/>
  <c r="O682" i="7"/>
  <c r="O648" i="7"/>
  <c r="O614" i="7"/>
  <c r="U660" i="7"/>
  <c r="U626" i="7"/>
  <c r="U694" i="7"/>
  <c r="W703" i="7"/>
  <c r="W669" i="7"/>
  <c r="W635" i="7"/>
  <c r="M118" i="7"/>
  <c r="M152" i="7"/>
  <c r="M186" i="7"/>
  <c r="G490" i="7"/>
  <c r="G422" i="7"/>
  <c r="G456" i="7"/>
  <c r="E198" i="7"/>
  <c r="E164" i="7"/>
  <c r="E130" i="7"/>
  <c r="H629" i="7"/>
  <c r="H697" i="7"/>
  <c r="H663" i="7"/>
  <c r="O693" i="7"/>
  <c r="O659" i="7"/>
  <c r="O625" i="7"/>
  <c r="K488" i="7"/>
  <c r="K420" i="7"/>
  <c r="K454" i="7"/>
  <c r="C669" i="7"/>
  <c r="C635" i="7"/>
  <c r="C703" i="7"/>
  <c r="H177" i="7"/>
  <c r="H143" i="7"/>
  <c r="H211" i="7"/>
  <c r="X684" i="7"/>
  <c r="X650" i="7"/>
  <c r="X616" i="7"/>
  <c r="C205" i="7"/>
  <c r="C171" i="7"/>
  <c r="C137" i="7"/>
  <c r="H620" i="7"/>
  <c r="H688" i="7"/>
  <c r="H654" i="7"/>
  <c r="K457" i="7"/>
  <c r="K491" i="7"/>
  <c r="K423" i="7"/>
  <c r="N152" i="7"/>
  <c r="N118" i="7"/>
  <c r="N186" i="7"/>
  <c r="F695" i="7"/>
  <c r="F627" i="7"/>
  <c r="F661" i="7"/>
  <c r="O476" i="7"/>
  <c r="O408" i="7"/>
  <c r="O442" i="7"/>
  <c r="R465" i="7"/>
  <c r="R397" i="7"/>
  <c r="R431" i="7"/>
  <c r="Y692" i="7"/>
  <c r="Y658" i="7"/>
  <c r="Y624" i="7"/>
  <c r="V153" i="7"/>
  <c r="V187" i="7"/>
  <c r="V119" i="7"/>
  <c r="F693" i="7"/>
  <c r="F659" i="7"/>
  <c r="F625" i="7"/>
  <c r="E433" i="7"/>
  <c r="E399" i="7"/>
  <c r="E467" i="7"/>
  <c r="H397" i="7"/>
  <c r="H465" i="7"/>
  <c r="H431" i="7"/>
  <c r="L205" i="7"/>
  <c r="L171" i="7"/>
  <c r="L137" i="7"/>
  <c r="J209" i="7"/>
  <c r="J175" i="7"/>
  <c r="J141" i="7"/>
  <c r="O200" i="7"/>
  <c r="O132" i="7"/>
  <c r="O166" i="7"/>
  <c r="F658" i="7"/>
  <c r="F692" i="7"/>
  <c r="F624" i="7"/>
  <c r="Y458" i="7"/>
  <c r="Y492" i="7"/>
  <c r="Y424" i="7"/>
  <c r="E187" i="7"/>
  <c r="E153" i="7"/>
  <c r="E119" i="7"/>
  <c r="S691" i="7"/>
  <c r="S657" i="7"/>
  <c r="S623" i="7"/>
  <c r="R151" i="7"/>
  <c r="R185" i="7"/>
  <c r="R117" i="7"/>
  <c r="W661" i="7"/>
  <c r="W695" i="7"/>
  <c r="W627" i="7"/>
  <c r="V449" i="7"/>
  <c r="V483" i="7"/>
  <c r="V415" i="7"/>
  <c r="G680" i="7"/>
  <c r="G646" i="7"/>
  <c r="G612" i="7"/>
  <c r="C465" i="7"/>
  <c r="C397" i="7"/>
  <c r="C431" i="7"/>
  <c r="S441" i="7"/>
  <c r="S475" i="7"/>
  <c r="S407" i="7"/>
  <c r="I485" i="7"/>
  <c r="I417" i="7"/>
  <c r="I451" i="7"/>
  <c r="Y478" i="7"/>
  <c r="Y444" i="7"/>
  <c r="Y410" i="7"/>
  <c r="E201" i="7"/>
  <c r="E133" i="7"/>
  <c r="E167" i="7"/>
  <c r="I673" i="7"/>
  <c r="I639" i="7"/>
  <c r="I707" i="7"/>
  <c r="X206" i="7"/>
  <c r="X172" i="7"/>
  <c r="X138" i="7"/>
  <c r="T454" i="7"/>
  <c r="T488" i="7"/>
  <c r="T420" i="7"/>
  <c r="P445" i="7"/>
  <c r="P479" i="7"/>
  <c r="P411" i="7"/>
  <c r="G440" i="7"/>
  <c r="G474" i="7"/>
  <c r="G406" i="7"/>
  <c r="I196" i="7"/>
  <c r="I162" i="7"/>
  <c r="I128" i="7"/>
  <c r="S485" i="7"/>
  <c r="S417" i="7"/>
  <c r="S451" i="7"/>
  <c r="V443" i="7"/>
  <c r="V477" i="7"/>
  <c r="V409" i="7"/>
  <c r="C704" i="7"/>
  <c r="C670" i="7"/>
  <c r="C636" i="7"/>
  <c r="F694" i="7"/>
  <c r="F660" i="7"/>
  <c r="F626" i="7"/>
  <c r="W467" i="7"/>
  <c r="W433" i="7"/>
  <c r="W399" i="7"/>
  <c r="J437" i="7"/>
  <c r="J403" i="7"/>
  <c r="J471" i="7"/>
  <c r="C478" i="7"/>
  <c r="C410" i="7"/>
  <c r="C444" i="7"/>
  <c r="E200" i="7"/>
  <c r="E166" i="7"/>
  <c r="E132" i="7"/>
  <c r="X665" i="7"/>
  <c r="X699" i="7"/>
  <c r="X631" i="7"/>
  <c r="W458" i="7"/>
  <c r="W492" i="7"/>
  <c r="W424" i="7"/>
  <c r="Y206" i="7"/>
  <c r="Y138" i="7"/>
  <c r="Y172" i="7"/>
  <c r="G701" i="7"/>
  <c r="G633" i="7"/>
  <c r="G667" i="7"/>
  <c r="P485" i="7"/>
  <c r="P451" i="7"/>
  <c r="P417" i="7"/>
  <c r="Q199" i="7"/>
  <c r="Q131" i="7"/>
  <c r="Q165" i="7"/>
  <c r="M685" i="7"/>
  <c r="M651" i="7"/>
  <c r="M617" i="7"/>
  <c r="E197" i="7"/>
  <c r="E163" i="7"/>
  <c r="E129" i="7"/>
  <c r="K698" i="7"/>
  <c r="K630" i="7"/>
  <c r="K664" i="7"/>
  <c r="Q686" i="7"/>
  <c r="Q652" i="7"/>
  <c r="Q618" i="7"/>
  <c r="L468" i="7"/>
  <c r="L400" i="7"/>
  <c r="L434" i="7"/>
  <c r="Q454" i="7"/>
  <c r="Q488" i="7"/>
  <c r="Q420" i="7"/>
  <c r="S483" i="7"/>
  <c r="S415" i="7"/>
  <c r="S449" i="7"/>
  <c r="J481" i="7"/>
  <c r="J447" i="7"/>
  <c r="J413" i="7"/>
  <c r="H470" i="7"/>
  <c r="H402" i="7"/>
  <c r="H436" i="7"/>
  <c r="D684" i="7"/>
  <c r="D650" i="7"/>
  <c r="D616" i="7"/>
  <c r="V435" i="7"/>
  <c r="V469" i="7"/>
  <c r="V401" i="7"/>
  <c r="N398" i="7"/>
  <c r="N466" i="7"/>
  <c r="N432" i="7"/>
  <c r="C470" i="7"/>
  <c r="C436" i="7"/>
  <c r="C402" i="7"/>
  <c r="F456" i="7"/>
  <c r="F490" i="7"/>
  <c r="F422" i="7"/>
  <c r="Y663" i="7"/>
  <c r="Y697" i="7"/>
  <c r="Y629" i="7"/>
  <c r="U492" i="7"/>
  <c r="U458" i="7"/>
  <c r="U424" i="7"/>
  <c r="H486" i="7"/>
  <c r="H418" i="7"/>
  <c r="H452" i="7"/>
  <c r="J706" i="7"/>
  <c r="J672" i="7"/>
  <c r="J638" i="7"/>
  <c r="Q436" i="7"/>
  <c r="Q470" i="7"/>
  <c r="Q402" i="7"/>
  <c r="U478" i="7"/>
  <c r="U444" i="7"/>
  <c r="U410" i="7"/>
  <c r="F452" i="7"/>
  <c r="F486" i="7"/>
  <c r="F418" i="7"/>
  <c r="M482" i="7"/>
  <c r="M448" i="7"/>
  <c r="M414" i="7"/>
  <c r="I667" i="7"/>
  <c r="I633" i="7"/>
  <c r="I701" i="7"/>
  <c r="O487" i="7"/>
  <c r="O453" i="7"/>
  <c r="O419" i="7"/>
  <c r="Y201" i="7"/>
  <c r="Y133" i="7"/>
  <c r="Y167" i="7"/>
  <c r="D682" i="7"/>
  <c r="D614" i="7"/>
  <c r="D648" i="7"/>
  <c r="K190" i="7"/>
  <c r="K156" i="7"/>
  <c r="K122" i="7"/>
  <c r="J212" i="7"/>
  <c r="J178" i="7"/>
  <c r="J144" i="7"/>
  <c r="L648" i="7"/>
  <c r="L682" i="7"/>
  <c r="L614" i="7"/>
  <c r="X160" i="7"/>
  <c r="X126" i="7"/>
  <c r="X194" i="7"/>
  <c r="K196" i="7"/>
  <c r="K162" i="7"/>
  <c r="K128" i="7"/>
  <c r="H175" i="7"/>
  <c r="H209" i="7"/>
  <c r="H141" i="7"/>
  <c r="J690" i="7"/>
  <c r="J656" i="7"/>
  <c r="J622" i="7"/>
  <c r="T407" i="7"/>
  <c r="T475" i="7"/>
  <c r="T441" i="7"/>
  <c r="Q188" i="7"/>
  <c r="Q154" i="7"/>
  <c r="Q120" i="7"/>
  <c r="U489" i="7"/>
  <c r="U421" i="7"/>
  <c r="U455" i="7"/>
  <c r="M454" i="7"/>
  <c r="M488" i="7"/>
  <c r="M420" i="7"/>
  <c r="G660" i="7"/>
  <c r="G694" i="7"/>
  <c r="G626" i="7"/>
  <c r="X434" i="7"/>
  <c r="X400" i="7"/>
  <c r="X468" i="7"/>
  <c r="C193" i="7"/>
  <c r="C159" i="7"/>
  <c r="C125" i="7"/>
  <c r="F697" i="7"/>
  <c r="F663" i="7"/>
  <c r="F629" i="7"/>
  <c r="I619" i="7"/>
  <c r="I687" i="7"/>
  <c r="I653" i="7"/>
  <c r="V202" i="7"/>
  <c r="V168" i="7"/>
  <c r="V134" i="7"/>
  <c r="W489" i="7"/>
  <c r="W455" i="7"/>
  <c r="W421" i="7"/>
  <c r="D198" i="7"/>
  <c r="D130" i="7"/>
  <c r="D164" i="7"/>
  <c r="I684" i="7"/>
  <c r="I650" i="7"/>
  <c r="I616" i="7"/>
  <c r="M701" i="7"/>
  <c r="M667" i="7"/>
  <c r="M633" i="7"/>
  <c r="L195" i="7"/>
  <c r="L161" i="7"/>
  <c r="L127" i="7"/>
  <c r="G683" i="7"/>
  <c r="G649" i="7"/>
  <c r="G615" i="7"/>
  <c r="E694" i="7"/>
  <c r="E660" i="7"/>
  <c r="E626" i="7"/>
  <c r="W440" i="7"/>
  <c r="W474" i="7"/>
  <c r="W406" i="7"/>
  <c r="R698" i="7"/>
  <c r="R664" i="7"/>
  <c r="R630" i="7"/>
  <c r="Y685" i="7"/>
  <c r="Y651" i="7"/>
  <c r="Y617" i="7"/>
  <c r="Q481" i="7"/>
  <c r="Q447" i="7"/>
  <c r="Q413" i="7"/>
  <c r="K489" i="7"/>
  <c r="K455" i="7"/>
  <c r="K421" i="7"/>
  <c r="G651" i="7"/>
  <c r="G685" i="7"/>
  <c r="G617" i="7"/>
  <c r="T208" i="7"/>
  <c r="T174" i="7"/>
  <c r="T140" i="7"/>
  <c r="P690" i="7"/>
  <c r="P656" i="7"/>
  <c r="P622" i="7"/>
  <c r="U668" i="7"/>
  <c r="U634" i="7"/>
  <c r="U702" i="7"/>
  <c r="C196" i="7"/>
  <c r="C128" i="7"/>
  <c r="C162" i="7"/>
  <c r="Y698" i="7"/>
  <c r="Y664" i="7"/>
  <c r="Y630" i="7"/>
  <c r="H207" i="7"/>
  <c r="H173" i="7"/>
  <c r="H139" i="7"/>
  <c r="U486" i="7"/>
  <c r="U452" i="7"/>
  <c r="U418" i="7"/>
  <c r="W194" i="7"/>
  <c r="W160" i="7"/>
  <c r="W126" i="7"/>
  <c r="X704" i="7"/>
  <c r="X670" i="7"/>
  <c r="X636" i="7"/>
  <c r="P491" i="7"/>
  <c r="P457" i="7"/>
  <c r="P423" i="7"/>
  <c r="D204" i="7"/>
  <c r="D136" i="7"/>
  <c r="D170" i="7"/>
  <c r="N164" i="7"/>
  <c r="N198" i="7"/>
  <c r="N130" i="7"/>
  <c r="L453" i="7"/>
  <c r="L487" i="7"/>
  <c r="L419" i="7"/>
  <c r="R166" i="7"/>
  <c r="R132" i="7"/>
  <c r="R200" i="7"/>
  <c r="T696" i="7"/>
  <c r="T662" i="7"/>
  <c r="T628" i="7"/>
  <c r="B171" i="7"/>
  <c r="B205" i="7"/>
  <c r="B137" i="7"/>
  <c r="K700" i="7"/>
  <c r="K666" i="7"/>
  <c r="K632" i="7"/>
  <c r="U491" i="7"/>
  <c r="U457" i="7"/>
  <c r="U423" i="7"/>
  <c r="E492" i="7"/>
  <c r="E458" i="7"/>
  <c r="E424" i="7"/>
  <c r="I467" i="7"/>
  <c r="I433" i="7"/>
  <c r="I399" i="7"/>
  <c r="Y129" i="7"/>
  <c r="Y163" i="7"/>
  <c r="Y197" i="7"/>
  <c r="M622" i="7"/>
  <c r="M690" i="7"/>
  <c r="M656" i="7"/>
  <c r="K699" i="7"/>
  <c r="K665" i="7"/>
  <c r="K631" i="7"/>
  <c r="O212" i="7"/>
  <c r="O178" i="7"/>
  <c r="O144" i="7"/>
  <c r="T680" i="7"/>
  <c r="T646" i="7"/>
  <c r="T612" i="7"/>
  <c r="B174" i="7"/>
  <c r="B208" i="7"/>
  <c r="B140" i="7"/>
  <c r="J705" i="7"/>
  <c r="J671" i="7"/>
  <c r="J637" i="7"/>
  <c r="D488" i="7"/>
  <c r="D454" i="7"/>
  <c r="D420" i="7"/>
  <c r="B157" i="7"/>
  <c r="B123" i="7"/>
  <c r="B191" i="7"/>
  <c r="V188" i="7"/>
  <c r="V154" i="7"/>
  <c r="V120" i="7"/>
  <c r="O651" i="7"/>
  <c r="O685" i="7"/>
  <c r="O617" i="7"/>
  <c r="O202" i="7"/>
  <c r="O168" i="7"/>
  <c r="O134" i="7"/>
  <c r="V441" i="7"/>
  <c r="V475" i="7"/>
  <c r="V407" i="7"/>
  <c r="O667" i="7"/>
  <c r="O633" i="7"/>
  <c r="O701" i="7"/>
  <c r="S654" i="7"/>
  <c r="S688" i="7"/>
  <c r="S620" i="7"/>
  <c r="I160" i="7"/>
  <c r="I194" i="7"/>
  <c r="I126" i="7"/>
  <c r="F652" i="7"/>
  <c r="F618" i="7"/>
  <c r="F686" i="7"/>
  <c r="G491" i="7"/>
  <c r="G457" i="7"/>
  <c r="G423" i="7"/>
  <c r="S192" i="7"/>
  <c r="S124" i="7"/>
  <c r="S158" i="7"/>
  <c r="M492" i="7"/>
  <c r="M458" i="7"/>
  <c r="M424" i="7"/>
  <c r="L455" i="7"/>
  <c r="L489" i="7"/>
  <c r="L421" i="7"/>
  <c r="W210" i="7"/>
  <c r="W176" i="7"/>
  <c r="W142" i="7"/>
  <c r="X654" i="7"/>
  <c r="X688" i="7"/>
  <c r="X620" i="7"/>
  <c r="C707" i="7"/>
  <c r="C673" i="7"/>
  <c r="C639" i="7"/>
  <c r="Q485" i="7"/>
  <c r="Q451" i="7"/>
  <c r="Q417" i="7"/>
  <c r="F649" i="7"/>
  <c r="F615" i="7"/>
  <c r="F683" i="7"/>
  <c r="D685" i="7"/>
  <c r="D617" i="7"/>
  <c r="D651" i="7"/>
  <c r="I208" i="7"/>
  <c r="I174" i="7"/>
  <c r="I140" i="7"/>
  <c r="S699" i="7"/>
  <c r="S665" i="7"/>
  <c r="S631" i="7"/>
  <c r="D441" i="7"/>
  <c r="D475" i="7"/>
  <c r="D407" i="7"/>
  <c r="N476" i="7"/>
  <c r="N408" i="7"/>
  <c r="N442" i="7"/>
  <c r="C479" i="7"/>
  <c r="C445" i="7"/>
  <c r="C411" i="7"/>
  <c r="L166" i="7"/>
  <c r="L200" i="7"/>
  <c r="L132" i="7"/>
  <c r="W487" i="7"/>
  <c r="W453" i="7"/>
  <c r="W419" i="7"/>
  <c r="H400" i="7"/>
  <c r="H468" i="7"/>
  <c r="H434" i="7"/>
  <c r="E480" i="7"/>
  <c r="E446" i="7"/>
  <c r="E412" i="7"/>
  <c r="G168" i="7"/>
  <c r="G134" i="7"/>
  <c r="G202" i="7"/>
  <c r="W211" i="7"/>
  <c r="W177" i="7"/>
  <c r="W143" i="7"/>
  <c r="N673" i="7"/>
  <c r="N707" i="7"/>
  <c r="N639" i="7"/>
  <c r="Q445" i="7"/>
  <c r="Q479" i="7"/>
  <c r="Q411" i="7"/>
  <c r="C468" i="7"/>
  <c r="C434" i="7"/>
  <c r="C400" i="7"/>
  <c r="O684" i="7"/>
  <c r="O650" i="7"/>
  <c r="O616" i="7"/>
  <c r="Q648" i="7"/>
  <c r="Q682" i="7"/>
  <c r="Q614" i="7"/>
  <c r="H165" i="7"/>
  <c r="H199" i="7"/>
  <c r="H131" i="7"/>
  <c r="G188" i="7"/>
  <c r="G120" i="7"/>
  <c r="G154" i="7"/>
  <c r="J681" i="7"/>
  <c r="J647" i="7"/>
  <c r="J613" i="7"/>
  <c r="O488" i="7"/>
  <c r="O420" i="7"/>
  <c r="O454" i="7"/>
  <c r="G118" i="7"/>
  <c r="G152" i="7"/>
  <c r="G186" i="7"/>
  <c r="U671" i="7"/>
  <c r="U637" i="7"/>
  <c r="U705" i="7"/>
  <c r="N210" i="7"/>
  <c r="N176" i="7"/>
  <c r="N142" i="7"/>
  <c r="H160" i="7"/>
  <c r="H194" i="7"/>
  <c r="H126" i="7"/>
  <c r="L654" i="7"/>
  <c r="L688" i="7"/>
  <c r="L620" i="7"/>
  <c r="J176" i="7"/>
  <c r="J210" i="7"/>
  <c r="J142" i="7"/>
  <c r="B472" i="7"/>
  <c r="B404" i="7"/>
  <c r="B438" i="7"/>
  <c r="H483" i="7"/>
  <c r="H415" i="7"/>
  <c r="H449" i="7"/>
  <c r="L156" i="7"/>
  <c r="L190" i="7"/>
  <c r="L122" i="7"/>
  <c r="O705" i="7"/>
  <c r="O671" i="7"/>
  <c r="O637" i="7"/>
  <c r="M480" i="7"/>
  <c r="M446" i="7"/>
  <c r="M412" i="7"/>
  <c r="S433" i="7"/>
  <c r="S399" i="7"/>
  <c r="S467" i="7"/>
  <c r="O491" i="7"/>
  <c r="O457" i="7"/>
  <c r="O423" i="7"/>
  <c r="C152" i="7"/>
  <c r="C186" i="7"/>
  <c r="C118" i="7"/>
  <c r="B478" i="7"/>
  <c r="B410" i="7"/>
  <c r="B444" i="7"/>
  <c r="W443" i="7"/>
  <c r="W477" i="7"/>
  <c r="W409" i="7"/>
  <c r="E457" i="7"/>
  <c r="E491" i="7"/>
  <c r="E423" i="7"/>
  <c r="H466" i="7"/>
  <c r="H398" i="7"/>
  <c r="H432" i="7"/>
  <c r="C486" i="7"/>
  <c r="C452" i="7"/>
  <c r="C418" i="7"/>
  <c r="O475" i="7"/>
  <c r="O441" i="7"/>
  <c r="O407" i="7"/>
  <c r="T159" i="7"/>
  <c r="T193" i="7"/>
  <c r="T125" i="7"/>
  <c r="Q201" i="7"/>
  <c r="Q167" i="7"/>
  <c r="Q133" i="7"/>
  <c r="U623" i="7"/>
  <c r="U691" i="7"/>
  <c r="U657" i="7"/>
  <c r="S435" i="7"/>
  <c r="S469" i="7"/>
  <c r="S401" i="7"/>
  <c r="O199" i="7"/>
  <c r="O165" i="7"/>
  <c r="O131" i="7"/>
  <c r="C687" i="7"/>
  <c r="C653" i="7"/>
  <c r="C619" i="7"/>
  <c r="M476" i="7"/>
  <c r="M442" i="7"/>
  <c r="M408" i="7"/>
  <c r="O197" i="7"/>
  <c r="O129" i="7"/>
  <c r="O163" i="7"/>
  <c r="N401" i="7"/>
  <c r="N435" i="7"/>
  <c r="N469" i="7"/>
  <c r="C476" i="7"/>
  <c r="C442" i="7"/>
  <c r="C408" i="7"/>
  <c r="O666" i="7"/>
  <c r="O632" i="7"/>
  <c r="O700" i="7"/>
  <c r="J440" i="7"/>
  <c r="J474" i="7"/>
  <c r="J406" i="7"/>
  <c r="W470" i="7"/>
  <c r="W436" i="7"/>
  <c r="W402" i="7"/>
  <c r="K487" i="7"/>
  <c r="K453" i="7"/>
  <c r="K419" i="7"/>
  <c r="C480" i="7"/>
  <c r="C446" i="7"/>
  <c r="C412" i="7"/>
  <c r="Q469" i="7"/>
  <c r="Q435" i="7"/>
  <c r="Q401" i="7"/>
  <c r="R207" i="7"/>
  <c r="R173" i="7"/>
  <c r="R139" i="7"/>
  <c r="C671" i="7"/>
  <c r="C705" i="7"/>
  <c r="C637" i="7"/>
  <c r="H153" i="7"/>
  <c r="H187" i="7"/>
  <c r="H119" i="7"/>
  <c r="L465" i="7"/>
  <c r="L397" i="7"/>
  <c r="L431" i="7"/>
  <c r="F474" i="7"/>
  <c r="F440" i="7"/>
  <c r="F406" i="7"/>
  <c r="V144" i="7"/>
  <c r="V212" i="7"/>
  <c r="V178" i="7"/>
  <c r="G705" i="7"/>
  <c r="G637" i="7"/>
  <c r="G671" i="7"/>
  <c r="H163" i="7"/>
  <c r="H197" i="7"/>
  <c r="H129" i="7"/>
  <c r="K482" i="7"/>
  <c r="K448" i="7"/>
  <c r="K414" i="7"/>
  <c r="V156" i="7"/>
  <c r="V190" i="7"/>
  <c r="V122" i="7"/>
  <c r="K669" i="7"/>
  <c r="K703" i="7"/>
  <c r="K635" i="7"/>
  <c r="V452" i="7"/>
  <c r="V486" i="7"/>
  <c r="V418" i="7"/>
  <c r="Y117" i="7"/>
  <c r="Y151" i="7"/>
  <c r="Y185" i="7"/>
  <c r="I207" i="7"/>
  <c r="I173" i="7"/>
  <c r="I139" i="7"/>
  <c r="J157" i="7"/>
  <c r="J191" i="7"/>
  <c r="J123" i="7"/>
  <c r="K672" i="7"/>
  <c r="K706" i="7"/>
  <c r="K638" i="7"/>
  <c r="V470" i="7"/>
  <c r="V436" i="7"/>
  <c r="V402" i="7"/>
  <c r="O623" i="7"/>
  <c r="O691" i="7"/>
  <c r="O657" i="7"/>
  <c r="E490" i="7"/>
  <c r="E456" i="7"/>
  <c r="E422" i="7"/>
  <c r="R680" i="7"/>
  <c r="R646" i="7"/>
  <c r="R612" i="7"/>
  <c r="U473" i="7"/>
  <c r="U439" i="7"/>
  <c r="U405" i="7"/>
  <c r="P450" i="7"/>
  <c r="P484" i="7"/>
  <c r="P416" i="7"/>
  <c r="B162" i="7"/>
  <c r="B196" i="7"/>
  <c r="B128" i="7"/>
  <c r="J484" i="7"/>
  <c r="J450" i="7"/>
  <c r="J416" i="7"/>
  <c r="V210" i="7"/>
  <c r="V176" i="7"/>
  <c r="V142" i="7"/>
  <c r="E648" i="7"/>
  <c r="E682" i="7"/>
  <c r="E614" i="7"/>
  <c r="Y487" i="7"/>
  <c r="Y453" i="7"/>
  <c r="Y419" i="7"/>
  <c r="O207" i="7"/>
  <c r="O173" i="7"/>
  <c r="O139" i="7"/>
  <c r="H680" i="7"/>
  <c r="H646" i="7"/>
  <c r="H612" i="7"/>
  <c r="E203" i="7"/>
  <c r="E169" i="7"/>
  <c r="E135" i="7"/>
  <c r="U194" i="7"/>
  <c r="U160" i="7"/>
  <c r="U126" i="7"/>
  <c r="H158" i="7"/>
  <c r="H192" i="7"/>
  <c r="H124" i="7"/>
  <c r="Y707" i="7"/>
  <c r="Y673" i="7"/>
  <c r="Y639" i="7"/>
  <c r="B475" i="7"/>
  <c r="B407" i="7"/>
  <c r="B441" i="7"/>
  <c r="D439" i="7"/>
  <c r="D473" i="7"/>
  <c r="D405" i="7"/>
  <c r="X200" i="7"/>
  <c r="X166" i="7"/>
  <c r="X132" i="7"/>
  <c r="V698" i="7"/>
  <c r="V664" i="7"/>
  <c r="V630" i="7"/>
  <c r="S486" i="7"/>
  <c r="S452" i="7"/>
  <c r="S418" i="7"/>
  <c r="K433" i="7"/>
  <c r="K467" i="7"/>
  <c r="K399" i="7"/>
  <c r="C680" i="7"/>
  <c r="C646" i="7"/>
  <c r="C612" i="7"/>
  <c r="K436" i="7"/>
  <c r="K470" i="7"/>
  <c r="K402" i="7"/>
  <c r="S690" i="7"/>
  <c r="S656" i="7"/>
  <c r="S622" i="7"/>
  <c r="I666" i="7"/>
  <c r="I632" i="7"/>
  <c r="I700" i="7"/>
  <c r="S210" i="7"/>
  <c r="S142" i="7"/>
  <c r="S176" i="7"/>
  <c r="Y659" i="7"/>
  <c r="Y693" i="7"/>
  <c r="Y625" i="7"/>
  <c r="F170" i="7"/>
  <c r="F204" i="7"/>
  <c r="F136" i="7"/>
  <c r="T703" i="7"/>
  <c r="T635" i="7"/>
  <c r="T669" i="7"/>
  <c r="X482" i="7"/>
  <c r="X448" i="7"/>
  <c r="X414" i="7"/>
  <c r="P694" i="7"/>
  <c r="P660" i="7"/>
  <c r="P626" i="7"/>
  <c r="G689" i="7"/>
  <c r="G655" i="7"/>
  <c r="G621" i="7"/>
  <c r="C482" i="7"/>
  <c r="C448" i="7"/>
  <c r="C414" i="7"/>
  <c r="B158" i="7"/>
  <c r="B192" i="7"/>
  <c r="B124" i="7"/>
  <c r="S700" i="7"/>
  <c r="S666" i="7"/>
  <c r="S632" i="7"/>
  <c r="V692" i="7"/>
  <c r="V658" i="7"/>
  <c r="V624" i="7"/>
  <c r="B474" i="7"/>
  <c r="B406" i="7"/>
  <c r="B440" i="7"/>
  <c r="G443" i="7"/>
  <c r="G477" i="7"/>
  <c r="G409" i="7"/>
  <c r="V200" i="7"/>
  <c r="V132" i="7"/>
  <c r="V166" i="7"/>
  <c r="W190" i="7"/>
  <c r="W156" i="7"/>
  <c r="W122" i="7"/>
  <c r="H168" i="7"/>
  <c r="H202" i="7"/>
  <c r="H134" i="7"/>
  <c r="W682" i="7"/>
  <c r="W648" i="7"/>
  <c r="W614" i="7"/>
  <c r="J686" i="7"/>
  <c r="J652" i="7"/>
  <c r="J618" i="7"/>
  <c r="C625" i="7"/>
  <c r="C659" i="7"/>
  <c r="C693" i="7"/>
  <c r="G467" i="7"/>
  <c r="G399" i="7"/>
  <c r="G433" i="7"/>
  <c r="L160" i="7"/>
  <c r="L194" i="7"/>
  <c r="L126" i="7"/>
  <c r="W673" i="7"/>
  <c r="W707" i="7"/>
  <c r="W639" i="7"/>
  <c r="Y203" i="7"/>
  <c r="Y135" i="7"/>
  <c r="Y169" i="7"/>
  <c r="V204" i="7"/>
  <c r="V170" i="7"/>
  <c r="V136" i="7"/>
  <c r="P700" i="7"/>
  <c r="P666" i="7"/>
  <c r="P632" i="7"/>
  <c r="N155" i="7"/>
  <c r="N121" i="7"/>
  <c r="N189" i="7"/>
  <c r="P449" i="7"/>
  <c r="P483" i="7"/>
  <c r="P415" i="7"/>
  <c r="N169" i="7"/>
  <c r="N203" i="7"/>
  <c r="N135" i="7"/>
  <c r="L649" i="7"/>
  <c r="L615" i="7"/>
  <c r="L683" i="7"/>
  <c r="T152" i="7"/>
  <c r="T186" i="7"/>
  <c r="T118" i="7"/>
  <c r="Q703" i="7"/>
  <c r="Q669" i="7"/>
  <c r="Q635" i="7"/>
  <c r="F211" i="7"/>
  <c r="F177" i="7"/>
  <c r="F143" i="7"/>
  <c r="S698" i="7"/>
  <c r="S630" i="7"/>
  <c r="S664" i="7"/>
  <c r="J696" i="7"/>
  <c r="J662" i="7"/>
  <c r="J628" i="7"/>
  <c r="H685" i="7"/>
  <c r="H651" i="7"/>
  <c r="H617" i="7"/>
  <c r="P466" i="7"/>
  <c r="P398" i="7"/>
  <c r="P432" i="7"/>
  <c r="V684" i="7"/>
  <c r="V650" i="7"/>
  <c r="V616" i="7"/>
  <c r="N681" i="7"/>
  <c r="N613" i="7"/>
  <c r="N647" i="7"/>
  <c r="C685" i="7"/>
  <c r="C651" i="7"/>
  <c r="C617" i="7"/>
  <c r="F671" i="7"/>
  <c r="F705" i="7"/>
  <c r="F637" i="7"/>
  <c r="N467" i="7"/>
  <c r="N399" i="7"/>
  <c r="N433" i="7"/>
  <c r="R212" i="7"/>
  <c r="R178" i="7"/>
  <c r="R144" i="7"/>
  <c r="U673" i="7"/>
  <c r="U639" i="7"/>
  <c r="U707" i="7"/>
  <c r="E474" i="7"/>
  <c r="E440" i="7"/>
  <c r="E406" i="7"/>
  <c r="H667" i="7"/>
  <c r="H701" i="7"/>
  <c r="H633" i="7"/>
  <c r="X452" i="7"/>
  <c r="X486" i="7"/>
  <c r="X418" i="7"/>
  <c r="Q685" i="7"/>
  <c r="Q651" i="7"/>
  <c r="Q617" i="7"/>
  <c r="D205" i="7"/>
  <c r="D171" i="7"/>
  <c r="D137" i="7"/>
  <c r="U659" i="7"/>
  <c r="U625" i="7"/>
  <c r="U693" i="7"/>
  <c r="F667" i="7"/>
  <c r="F701" i="7"/>
  <c r="F633" i="7"/>
  <c r="M124" i="7"/>
  <c r="M158" i="7"/>
  <c r="M192" i="7"/>
  <c r="M697" i="7"/>
  <c r="M663" i="7"/>
  <c r="M629" i="7"/>
  <c r="E476" i="7"/>
  <c r="E442" i="7"/>
  <c r="E408" i="7"/>
  <c r="K468" i="7"/>
  <c r="K434" i="7"/>
  <c r="K400" i="7"/>
  <c r="O479" i="7"/>
  <c r="O411" i="7"/>
  <c r="O445" i="7"/>
  <c r="J164" i="7"/>
  <c r="J130" i="7"/>
  <c r="J198" i="7"/>
  <c r="O702" i="7"/>
  <c r="O668" i="7"/>
  <c r="O634" i="7"/>
  <c r="W195" i="7"/>
  <c r="W161" i="7"/>
  <c r="W127" i="7"/>
  <c r="B411" i="7"/>
  <c r="B445" i="7"/>
  <c r="B479" i="7"/>
  <c r="L199" i="7"/>
  <c r="L165" i="7"/>
  <c r="L131" i="7"/>
  <c r="T622" i="7"/>
  <c r="T656" i="7"/>
  <c r="T690" i="7"/>
  <c r="K192" i="7"/>
  <c r="K158" i="7"/>
  <c r="K124" i="7"/>
  <c r="U670" i="7"/>
  <c r="U636" i="7"/>
  <c r="U704" i="7"/>
  <c r="E185" i="7"/>
  <c r="E151" i="7"/>
  <c r="E117" i="7"/>
  <c r="M703" i="7"/>
  <c r="M669" i="7"/>
  <c r="M635" i="7"/>
  <c r="S488" i="7"/>
  <c r="S454" i="7"/>
  <c r="S420" i="7"/>
  <c r="G698" i="7"/>
  <c r="G664" i="7"/>
  <c r="G630" i="7"/>
  <c r="G484" i="7"/>
  <c r="G450" i="7"/>
  <c r="G416" i="7"/>
  <c r="D151" i="7"/>
  <c r="D185" i="7"/>
  <c r="D117" i="7"/>
  <c r="E188" i="7"/>
  <c r="E154" i="7"/>
  <c r="E120" i="7"/>
  <c r="G162" i="7"/>
  <c r="G128" i="7"/>
  <c r="G196" i="7"/>
  <c r="T684" i="7"/>
  <c r="T650" i="7"/>
  <c r="T616" i="7"/>
  <c r="L477" i="7"/>
  <c r="L409" i="7"/>
  <c r="L443" i="7"/>
  <c r="E189" i="7"/>
  <c r="E121" i="7"/>
  <c r="E155" i="7"/>
  <c r="K471" i="7"/>
  <c r="K437" i="7"/>
  <c r="K403" i="7"/>
  <c r="V159" i="7"/>
  <c r="V193" i="7"/>
  <c r="V125" i="7"/>
  <c r="X649" i="7"/>
  <c r="X615" i="7"/>
  <c r="X683" i="7"/>
  <c r="Y198" i="7"/>
  <c r="Y130" i="7"/>
  <c r="Y164" i="7"/>
  <c r="M474" i="7"/>
  <c r="M440" i="7"/>
  <c r="M406" i="7"/>
  <c r="Q452" i="7"/>
  <c r="Q486" i="7"/>
  <c r="Q418" i="7"/>
  <c r="Y472" i="7"/>
  <c r="Y438" i="7"/>
  <c r="Y404" i="7"/>
  <c r="E190" i="7"/>
  <c r="E156" i="7"/>
  <c r="E122" i="7"/>
  <c r="U206" i="7"/>
  <c r="U172" i="7"/>
  <c r="U138" i="7"/>
  <c r="W670" i="7"/>
  <c r="W704" i="7"/>
  <c r="W636" i="7"/>
  <c r="T484" i="7"/>
  <c r="T416" i="7"/>
  <c r="T450" i="7"/>
  <c r="B210" i="7"/>
  <c r="B176" i="7"/>
  <c r="B142" i="7"/>
  <c r="R457" i="7"/>
  <c r="R491" i="7"/>
  <c r="R423" i="7"/>
  <c r="X480" i="7"/>
  <c r="X446" i="7"/>
  <c r="X412" i="7"/>
  <c r="C155" i="7"/>
  <c r="C189" i="7"/>
  <c r="C121" i="7"/>
  <c r="H489" i="7"/>
  <c r="H421" i="7"/>
  <c r="H455" i="7"/>
  <c r="N400" i="7"/>
  <c r="N434" i="7"/>
  <c r="N468" i="7"/>
  <c r="I210" i="7"/>
  <c r="I176" i="7"/>
  <c r="I142" i="7"/>
  <c r="W621" i="7"/>
  <c r="W655" i="7"/>
  <c r="W689" i="7"/>
  <c r="U477" i="7"/>
  <c r="U443" i="7"/>
  <c r="U409" i="7"/>
  <c r="E192" i="7"/>
  <c r="E158" i="7"/>
  <c r="E124" i="7"/>
  <c r="Q696" i="7"/>
  <c r="Q628" i="7"/>
  <c r="Q662" i="7"/>
  <c r="P209" i="7"/>
  <c r="P175" i="7"/>
  <c r="P141" i="7"/>
  <c r="K704" i="7"/>
  <c r="K670" i="7"/>
  <c r="K636" i="7"/>
  <c r="C481" i="7"/>
  <c r="C413" i="7"/>
  <c r="C447" i="7"/>
  <c r="R168" i="7"/>
  <c r="R134" i="7"/>
  <c r="R202" i="7"/>
  <c r="U202" i="7"/>
  <c r="U168" i="7"/>
  <c r="U134" i="7"/>
  <c r="Y466" i="7"/>
  <c r="Y432" i="7"/>
  <c r="Y398" i="7"/>
  <c r="P434" i="7"/>
  <c r="P468" i="7"/>
  <c r="P400" i="7"/>
  <c r="J152" i="7"/>
  <c r="J186" i="7"/>
  <c r="J118" i="7"/>
  <c r="F465" i="7"/>
  <c r="F431" i="7"/>
  <c r="F397" i="7"/>
  <c r="V138" i="7"/>
  <c r="V206" i="7"/>
  <c r="V172" i="7"/>
  <c r="U667" i="7"/>
  <c r="U701" i="7"/>
  <c r="U633" i="7"/>
  <c r="J208" i="7"/>
  <c r="J140" i="7"/>
  <c r="J174" i="7"/>
  <c r="F159" i="7"/>
  <c r="F193" i="7"/>
  <c r="F125" i="7"/>
  <c r="P706" i="7"/>
  <c r="P672" i="7"/>
  <c r="P638" i="7"/>
  <c r="L702" i="7"/>
  <c r="L668" i="7"/>
  <c r="L634" i="7"/>
  <c r="J433" i="7"/>
  <c r="J467" i="7"/>
  <c r="J399" i="7"/>
  <c r="X188" i="7"/>
  <c r="X154" i="7"/>
  <c r="X120" i="7"/>
  <c r="M117" i="7"/>
  <c r="M185" i="7"/>
  <c r="M151" i="7"/>
  <c r="U672" i="7"/>
  <c r="U638" i="7"/>
  <c r="U706" i="7"/>
  <c r="E707" i="7"/>
  <c r="E673" i="7"/>
  <c r="E639" i="7"/>
  <c r="I682" i="7"/>
  <c r="I648" i="7"/>
  <c r="I614" i="7"/>
  <c r="N418" i="7"/>
  <c r="N452" i="7"/>
  <c r="N486" i="7"/>
  <c r="T167" i="7"/>
  <c r="T201" i="7"/>
  <c r="T133" i="7"/>
  <c r="L151" i="7"/>
  <c r="L185" i="7"/>
  <c r="L117" i="7"/>
  <c r="I471" i="7"/>
  <c r="I437" i="7"/>
  <c r="I403" i="7"/>
  <c r="J458" i="7"/>
  <c r="J492" i="7"/>
  <c r="J424" i="7"/>
  <c r="U482" i="7"/>
  <c r="U448" i="7"/>
  <c r="U414" i="7"/>
  <c r="S457" i="7"/>
  <c r="S491" i="7"/>
  <c r="S423" i="7"/>
  <c r="D703" i="7"/>
  <c r="D669" i="7"/>
  <c r="D635" i="7"/>
  <c r="B480" i="7"/>
  <c r="B412" i="7"/>
  <c r="B446" i="7"/>
  <c r="D442" i="7"/>
  <c r="D476" i="7"/>
  <c r="D408" i="7"/>
  <c r="G132" i="7"/>
  <c r="G200" i="7"/>
  <c r="G166" i="7"/>
  <c r="V690" i="7"/>
  <c r="V656" i="7"/>
  <c r="V622" i="7"/>
  <c r="E483" i="7"/>
  <c r="E449" i="7"/>
  <c r="E415" i="7"/>
  <c r="X397" i="7"/>
  <c r="X465" i="7"/>
  <c r="X431" i="7"/>
  <c r="L483" i="7"/>
  <c r="L415" i="7"/>
  <c r="L449" i="7"/>
  <c r="U481" i="7"/>
  <c r="U413" i="7"/>
  <c r="U447" i="7"/>
  <c r="R157" i="7"/>
  <c r="R191" i="7"/>
  <c r="R123" i="7"/>
  <c r="G706" i="7"/>
  <c r="G672" i="7"/>
  <c r="G638" i="7"/>
  <c r="I480" i="7"/>
  <c r="I412" i="7"/>
  <c r="I446" i="7"/>
  <c r="O171" i="7"/>
  <c r="O205" i="7"/>
  <c r="O137" i="7"/>
  <c r="M707" i="7"/>
  <c r="M673" i="7"/>
  <c r="M639" i="7"/>
  <c r="S482" i="7"/>
  <c r="S448" i="7"/>
  <c r="S414" i="7"/>
  <c r="L704" i="7"/>
  <c r="L670" i="7"/>
  <c r="L636" i="7"/>
  <c r="T486" i="7"/>
  <c r="T418" i="7"/>
  <c r="T452" i="7"/>
  <c r="Y122" i="7"/>
  <c r="Y156" i="7"/>
  <c r="Y190" i="7"/>
  <c r="Q700" i="7"/>
  <c r="Q666" i="7"/>
  <c r="Q632" i="7"/>
  <c r="P447" i="7"/>
  <c r="P481" i="7"/>
  <c r="P413" i="7"/>
  <c r="C483" i="7"/>
  <c r="C449" i="7"/>
  <c r="C415" i="7"/>
  <c r="T471" i="7"/>
  <c r="T403" i="7"/>
  <c r="T437" i="7"/>
  <c r="C176" i="7"/>
  <c r="C210" i="7"/>
  <c r="C142" i="7"/>
  <c r="D690" i="7"/>
  <c r="D622" i="7"/>
  <c r="D656" i="7"/>
  <c r="I187" i="7"/>
  <c r="I153" i="7"/>
  <c r="I119" i="7"/>
  <c r="N691" i="7"/>
  <c r="N623" i="7"/>
  <c r="N657" i="7"/>
  <c r="C660" i="7"/>
  <c r="C626" i="7"/>
  <c r="C694" i="7"/>
  <c r="W702" i="7"/>
  <c r="W668" i="7"/>
  <c r="W634" i="7"/>
  <c r="J488" i="7"/>
  <c r="J454" i="7"/>
  <c r="J420" i="7"/>
  <c r="R455" i="7"/>
  <c r="R489" i="7"/>
  <c r="R421" i="7"/>
  <c r="H683" i="7"/>
  <c r="H649" i="7"/>
  <c r="H615" i="7"/>
  <c r="J211" i="7"/>
  <c r="J143" i="7"/>
  <c r="J177" i="7"/>
  <c r="E627" i="7"/>
  <c r="E695" i="7"/>
  <c r="E661" i="7"/>
  <c r="W431" i="7"/>
  <c r="W465" i="7"/>
  <c r="W397" i="7"/>
  <c r="L169" i="7"/>
  <c r="L203" i="7"/>
  <c r="L135" i="7"/>
  <c r="Q480" i="7"/>
  <c r="Q446" i="7"/>
  <c r="Q412" i="7"/>
  <c r="Q694" i="7"/>
  <c r="Q660" i="7"/>
  <c r="Q626" i="7"/>
  <c r="C683" i="7"/>
  <c r="C649" i="7"/>
  <c r="C615" i="7"/>
  <c r="X457" i="7"/>
  <c r="X491" i="7"/>
  <c r="X423" i="7"/>
  <c r="Q442" i="7"/>
  <c r="Q476" i="7"/>
  <c r="Q408" i="7"/>
  <c r="K442" i="7"/>
  <c r="K408" i="7"/>
  <c r="K476" i="7"/>
  <c r="R469" i="7"/>
  <c r="R435" i="7"/>
  <c r="R401" i="7"/>
  <c r="E191" i="7"/>
  <c r="E157" i="7"/>
  <c r="E123" i="7"/>
  <c r="K681" i="7"/>
  <c r="K647" i="7"/>
  <c r="K613" i="7"/>
  <c r="O669" i="7"/>
  <c r="O635" i="7"/>
  <c r="O703" i="7"/>
  <c r="L482" i="7"/>
  <c r="L448" i="7"/>
  <c r="L414" i="7"/>
  <c r="Q209" i="7"/>
  <c r="Q175" i="7"/>
  <c r="Q141" i="7"/>
  <c r="I206" i="7"/>
  <c r="I172" i="7"/>
  <c r="I138" i="7"/>
  <c r="B653" i="7"/>
  <c r="B687" i="7"/>
  <c r="B619" i="7"/>
  <c r="H664" i="7"/>
  <c r="H698" i="7"/>
  <c r="H630" i="7"/>
  <c r="G446" i="7"/>
  <c r="G480" i="7"/>
  <c r="G412" i="7"/>
  <c r="P437" i="7"/>
  <c r="P471" i="7"/>
  <c r="P403" i="7"/>
  <c r="D157" i="7"/>
  <c r="D191" i="7"/>
  <c r="D123" i="7"/>
  <c r="M695" i="7"/>
  <c r="M627" i="7"/>
  <c r="M661" i="7"/>
  <c r="S682" i="7"/>
  <c r="S648" i="7"/>
  <c r="S614" i="7"/>
  <c r="O672" i="7"/>
  <c r="O638" i="7"/>
  <c r="O706" i="7"/>
  <c r="B659" i="7"/>
  <c r="B625" i="7"/>
  <c r="B693" i="7"/>
  <c r="W658" i="7"/>
  <c r="W692" i="7"/>
  <c r="W624" i="7"/>
  <c r="Y205" i="7"/>
  <c r="Y137" i="7"/>
  <c r="Y171" i="7"/>
  <c r="E706" i="7"/>
  <c r="E672" i="7"/>
  <c r="E638" i="7"/>
  <c r="W482" i="7"/>
  <c r="W448" i="7"/>
  <c r="W414" i="7"/>
  <c r="H681" i="7"/>
  <c r="H647" i="7"/>
  <c r="H613" i="7"/>
  <c r="C701" i="7"/>
  <c r="C667" i="7"/>
  <c r="C633" i="7"/>
  <c r="O690" i="7"/>
  <c r="O622" i="7"/>
  <c r="O656" i="7"/>
  <c r="B399" i="7"/>
  <c r="B467" i="7"/>
  <c r="B433" i="7"/>
  <c r="R205" i="7"/>
  <c r="R171" i="7"/>
  <c r="R137" i="7"/>
  <c r="S211" i="7"/>
  <c r="S143" i="7"/>
  <c r="S177" i="7"/>
  <c r="S684" i="7"/>
  <c r="S650" i="7"/>
  <c r="S616" i="7"/>
  <c r="W201" i="7"/>
  <c r="W167" i="7"/>
  <c r="W133" i="7"/>
  <c r="M691" i="7"/>
  <c r="M657" i="7"/>
  <c r="M623" i="7"/>
  <c r="J449" i="7"/>
  <c r="J483" i="7"/>
  <c r="J415" i="7"/>
  <c r="P488" i="7"/>
  <c r="P454" i="7"/>
  <c r="P420" i="7"/>
  <c r="W481" i="7"/>
  <c r="W447" i="7"/>
  <c r="W413" i="7"/>
  <c r="U488" i="7"/>
  <c r="U454" i="7"/>
  <c r="U420" i="7"/>
  <c r="D445" i="7"/>
  <c r="D411" i="7"/>
  <c r="D479" i="7"/>
  <c r="N684" i="7"/>
  <c r="N650" i="7"/>
  <c r="N616" i="7"/>
  <c r="C623" i="7"/>
  <c r="C691" i="7"/>
  <c r="C657" i="7"/>
  <c r="P436" i="7"/>
  <c r="P470" i="7"/>
  <c r="P402" i="7"/>
  <c r="Y484" i="7"/>
  <c r="Y450" i="7"/>
  <c r="Y416" i="7"/>
  <c r="J689" i="7"/>
  <c r="J655" i="7"/>
  <c r="J621" i="7"/>
  <c r="M197" i="7"/>
  <c r="M129" i="7"/>
  <c r="M163" i="7"/>
  <c r="W685" i="7"/>
  <c r="W651" i="7"/>
  <c r="W617" i="7"/>
  <c r="Q474" i="7"/>
  <c r="Q440" i="7"/>
  <c r="Q406" i="7"/>
  <c r="S154" i="7"/>
  <c r="S120" i="7"/>
  <c r="S188" i="7"/>
  <c r="K702" i="7"/>
  <c r="K634" i="7"/>
  <c r="K668" i="7"/>
  <c r="C695" i="7"/>
  <c r="C661" i="7"/>
  <c r="C627" i="7"/>
  <c r="Q684" i="7"/>
  <c r="Q650" i="7"/>
  <c r="Q616" i="7"/>
  <c r="E175" i="7"/>
  <c r="E209" i="7"/>
  <c r="E141" i="7"/>
  <c r="M467" i="7"/>
  <c r="M433" i="7"/>
  <c r="M399" i="7"/>
  <c r="R206" i="7"/>
  <c r="R172" i="7"/>
  <c r="R138" i="7"/>
  <c r="L646" i="7"/>
  <c r="L612" i="7"/>
  <c r="L680" i="7"/>
  <c r="Q490" i="7"/>
  <c r="Q422" i="7"/>
  <c r="Q456" i="7"/>
  <c r="F655" i="7"/>
  <c r="F689" i="7"/>
  <c r="F621" i="7"/>
  <c r="L208" i="7"/>
  <c r="L140" i="7"/>
  <c r="L174" i="7"/>
  <c r="K663" i="7"/>
  <c r="K629" i="7"/>
  <c r="K697" i="7"/>
  <c r="N482" i="7"/>
  <c r="N414" i="7"/>
  <c r="N448" i="7"/>
  <c r="V701" i="7"/>
  <c r="V667" i="7"/>
  <c r="V633" i="7"/>
  <c r="O209" i="7"/>
  <c r="O141" i="7"/>
  <c r="O175" i="7"/>
  <c r="E468" i="7"/>
  <c r="E434" i="7"/>
  <c r="E400" i="7"/>
  <c r="V685" i="7"/>
  <c r="V651" i="7"/>
  <c r="V617" i="7"/>
  <c r="W186" i="7"/>
  <c r="W152" i="7"/>
  <c r="W118" i="7"/>
  <c r="E705" i="7"/>
  <c r="E671" i="7"/>
  <c r="E637" i="7"/>
  <c r="U207" i="7"/>
  <c r="U173" i="7"/>
  <c r="U139" i="7"/>
  <c r="U620" i="7"/>
  <c r="U688" i="7"/>
  <c r="U654" i="7"/>
  <c r="P699" i="7"/>
  <c r="P665" i="7"/>
  <c r="P631" i="7"/>
  <c r="C204" i="7"/>
  <c r="C170" i="7"/>
  <c r="C136" i="7"/>
  <c r="V186" i="7"/>
  <c r="V152" i="7"/>
  <c r="V118" i="7"/>
  <c r="J699" i="7"/>
  <c r="J665" i="7"/>
  <c r="J631" i="7"/>
  <c r="V185" i="7"/>
  <c r="V117" i="7"/>
  <c r="V151" i="7"/>
  <c r="Y702" i="7"/>
  <c r="Y668" i="7"/>
  <c r="Y634" i="7"/>
  <c r="K469" i="7"/>
  <c r="K435" i="7"/>
  <c r="K401" i="7"/>
  <c r="K199" i="7"/>
  <c r="K165" i="7"/>
  <c r="K131" i="7"/>
  <c r="L172" i="7"/>
  <c r="L206" i="7"/>
  <c r="L138" i="7"/>
  <c r="D450" i="7"/>
  <c r="D484" i="7"/>
  <c r="D416" i="7"/>
  <c r="U197" i="7"/>
  <c r="U163" i="7"/>
  <c r="U129" i="7"/>
  <c r="E208" i="7"/>
  <c r="E174" i="7"/>
  <c r="E140" i="7"/>
  <c r="B690" i="7"/>
  <c r="B656" i="7"/>
  <c r="B622" i="7"/>
  <c r="J442" i="7"/>
  <c r="J476" i="7"/>
  <c r="J408" i="7"/>
  <c r="D688" i="7"/>
  <c r="D620" i="7"/>
  <c r="D654" i="7"/>
  <c r="P190" i="7"/>
  <c r="P156" i="7"/>
  <c r="P122" i="7"/>
  <c r="S701" i="7"/>
  <c r="S667" i="7"/>
  <c r="S633" i="7"/>
  <c r="L472" i="7"/>
  <c r="L438" i="7"/>
  <c r="L404" i="7"/>
  <c r="K682" i="7"/>
  <c r="K614" i="7"/>
  <c r="K648" i="7"/>
  <c r="K685" i="7"/>
  <c r="K617" i="7"/>
  <c r="K651" i="7"/>
  <c r="J487" i="7"/>
  <c r="J419" i="7"/>
  <c r="J453" i="7"/>
  <c r="G208" i="7"/>
  <c r="G174" i="7"/>
  <c r="G140" i="7"/>
  <c r="O489" i="7"/>
  <c r="O455" i="7"/>
  <c r="O421" i="7"/>
  <c r="X458" i="7"/>
  <c r="X492" i="7"/>
  <c r="X424" i="7"/>
  <c r="F206" i="7"/>
  <c r="F172" i="7"/>
  <c r="F138" i="7"/>
  <c r="X697" i="7"/>
  <c r="X663" i="7"/>
  <c r="X629" i="7"/>
  <c r="R466" i="7"/>
  <c r="R432" i="7"/>
  <c r="R398" i="7"/>
  <c r="X477" i="7"/>
  <c r="X443" i="7"/>
  <c r="X409" i="7"/>
  <c r="B397" i="7"/>
  <c r="B465" i="7"/>
  <c r="B431" i="7"/>
  <c r="H167" i="7"/>
  <c r="H201" i="7"/>
  <c r="H133" i="7"/>
  <c r="C663" i="7"/>
  <c r="C629" i="7"/>
  <c r="C697" i="7"/>
  <c r="M128" i="7"/>
  <c r="M162" i="7"/>
  <c r="M196" i="7"/>
  <c r="O481" i="7"/>
  <c r="O447" i="7"/>
  <c r="O413" i="7"/>
  <c r="O474" i="7"/>
  <c r="O440" i="7"/>
  <c r="O406" i="7"/>
  <c r="F185" i="7"/>
  <c r="F151" i="7"/>
  <c r="F117" i="7"/>
  <c r="B621" i="7"/>
  <c r="B689" i="7"/>
  <c r="B655" i="7"/>
  <c r="G624" i="7"/>
  <c r="G692" i="7"/>
  <c r="G658" i="7"/>
  <c r="X483" i="7"/>
  <c r="X449" i="7"/>
  <c r="X415" i="7"/>
  <c r="O186" i="7"/>
  <c r="O118" i="7"/>
  <c r="O152" i="7"/>
  <c r="D491" i="7"/>
  <c r="D423" i="7"/>
  <c r="D457" i="7"/>
  <c r="E471" i="7"/>
  <c r="E437" i="7"/>
  <c r="E403" i="7"/>
  <c r="H453" i="7"/>
  <c r="H487" i="7"/>
  <c r="H419" i="7"/>
  <c r="U204" i="7"/>
  <c r="U170" i="7"/>
  <c r="U136" i="7"/>
  <c r="G682" i="7"/>
  <c r="G614" i="7"/>
  <c r="G648" i="7"/>
  <c r="H156" i="7"/>
  <c r="H190" i="7"/>
  <c r="H122" i="7"/>
  <c r="F481" i="7"/>
  <c r="F447" i="7"/>
  <c r="F413" i="7"/>
  <c r="U469" i="7"/>
  <c r="U435" i="7"/>
  <c r="U401" i="7"/>
  <c r="P698" i="7"/>
  <c r="P664" i="7"/>
  <c r="P630" i="7"/>
  <c r="L201" i="7"/>
  <c r="L167" i="7"/>
  <c r="L133" i="7"/>
  <c r="B165" i="7"/>
  <c r="B199" i="7"/>
  <c r="B131" i="7"/>
  <c r="Y469" i="7"/>
  <c r="Y435" i="7"/>
  <c r="Y401" i="7"/>
  <c r="H467" i="7"/>
  <c r="H399" i="7"/>
  <c r="H433" i="7"/>
  <c r="I470" i="7"/>
  <c r="I436" i="7"/>
  <c r="I402" i="7"/>
  <c r="D434" i="7"/>
  <c r="D468" i="7"/>
  <c r="D400" i="7"/>
  <c r="P681" i="7"/>
  <c r="P647" i="7"/>
  <c r="P613" i="7"/>
  <c r="Y480" i="7"/>
  <c r="Y446" i="7"/>
  <c r="Y412" i="7"/>
  <c r="F455" i="7"/>
  <c r="F489" i="7"/>
  <c r="F421" i="7"/>
  <c r="B400" i="7"/>
  <c r="B468" i="7"/>
  <c r="B434" i="7"/>
  <c r="T404" i="7"/>
  <c r="T438" i="7"/>
  <c r="T472" i="7"/>
  <c r="N682" i="7"/>
  <c r="N648" i="7"/>
  <c r="N614" i="7"/>
  <c r="K205" i="7"/>
  <c r="K171" i="7"/>
  <c r="K137" i="7"/>
  <c r="E689" i="7"/>
  <c r="E655" i="7"/>
  <c r="E621" i="7"/>
  <c r="S436" i="7"/>
  <c r="S402" i="7"/>
  <c r="S470" i="7"/>
  <c r="K474" i="7"/>
  <c r="K440" i="7"/>
  <c r="K406" i="7"/>
  <c r="U466" i="7"/>
  <c r="U432" i="7"/>
  <c r="U398" i="7"/>
  <c r="X701" i="7"/>
  <c r="X667" i="7"/>
  <c r="X633" i="7"/>
  <c r="N415" i="7"/>
  <c r="N449" i="7"/>
  <c r="N483" i="7"/>
  <c r="J201" i="7"/>
  <c r="J167" i="7"/>
  <c r="J133" i="7"/>
  <c r="I477" i="7"/>
  <c r="I443" i="7"/>
  <c r="I409" i="7"/>
  <c r="D153" i="7"/>
  <c r="D187" i="7"/>
  <c r="D119" i="7"/>
  <c r="X155" i="7"/>
  <c r="X189" i="7"/>
  <c r="X121" i="7"/>
  <c r="E691" i="7"/>
  <c r="E657" i="7"/>
  <c r="E623" i="7"/>
  <c r="N160" i="7"/>
  <c r="N194" i="7"/>
  <c r="N126" i="7"/>
  <c r="K683" i="7"/>
  <c r="K649" i="7"/>
  <c r="K615" i="7"/>
  <c r="H403" i="7"/>
  <c r="H471" i="7"/>
  <c r="H437" i="7"/>
  <c r="O660" i="7"/>
  <c r="O626" i="7"/>
  <c r="O694" i="7"/>
  <c r="V162" i="7"/>
  <c r="V128" i="7"/>
  <c r="V196" i="7"/>
  <c r="K481" i="7"/>
  <c r="K447" i="7"/>
  <c r="K413" i="7"/>
  <c r="L186" i="7"/>
  <c r="L118" i="7"/>
  <c r="L152" i="7"/>
  <c r="B694" i="7"/>
  <c r="B626" i="7"/>
  <c r="B660" i="7"/>
  <c r="B170" i="7"/>
  <c r="B204" i="7"/>
  <c r="B136" i="7"/>
  <c r="G212" i="7"/>
  <c r="G144" i="7"/>
  <c r="G178" i="7"/>
  <c r="M203" i="7"/>
  <c r="M135" i="7"/>
  <c r="M169" i="7"/>
  <c r="S669" i="7"/>
  <c r="S703" i="7"/>
  <c r="S635" i="7"/>
  <c r="G699" i="7"/>
  <c r="G665" i="7"/>
  <c r="G631" i="7"/>
  <c r="U185" i="7"/>
  <c r="U151" i="7"/>
  <c r="U117" i="7"/>
  <c r="L658" i="7"/>
  <c r="L692" i="7"/>
  <c r="L624" i="7"/>
  <c r="C158" i="7"/>
  <c r="C192" i="7"/>
  <c r="C124" i="7"/>
  <c r="M125" i="7"/>
  <c r="M159" i="7"/>
  <c r="M193" i="7"/>
  <c r="K686" i="7"/>
  <c r="K652" i="7"/>
  <c r="K618" i="7"/>
  <c r="S479" i="7"/>
  <c r="S445" i="7"/>
  <c r="S411" i="7"/>
  <c r="M655" i="7"/>
  <c r="M689" i="7"/>
  <c r="M621" i="7"/>
  <c r="Q204" i="7"/>
  <c r="Q170" i="7"/>
  <c r="Q136" i="7"/>
  <c r="Q701" i="7"/>
  <c r="Q633" i="7"/>
  <c r="Q667" i="7"/>
  <c r="Y687" i="7"/>
  <c r="Y653" i="7"/>
  <c r="Y619" i="7"/>
  <c r="E202" i="7"/>
  <c r="E168" i="7"/>
  <c r="E134" i="7"/>
  <c r="E441" i="7"/>
  <c r="E475" i="7"/>
  <c r="E407" i="7"/>
  <c r="G153" i="7"/>
  <c r="G119" i="7"/>
  <c r="G187" i="7"/>
  <c r="T665" i="7"/>
  <c r="T699" i="7"/>
  <c r="T631" i="7"/>
  <c r="P433" i="7"/>
  <c r="P467" i="7"/>
  <c r="P399" i="7"/>
  <c r="S122" i="7"/>
  <c r="S156" i="7"/>
  <c r="S190" i="7"/>
  <c r="R672" i="7"/>
  <c r="R706" i="7"/>
  <c r="R638" i="7"/>
  <c r="S212" i="7"/>
  <c r="S178" i="7"/>
  <c r="S144" i="7"/>
  <c r="X695" i="7"/>
  <c r="X627" i="7"/>
  <c r="X661" i="7"/>
  <c r="H670" i="7"/>
  <c r="H704" i="7"/>
  <c r="H636" i="7"/>
  <c r="N649" i="7"/>
  <c r="N615" i="7"/>
  <c r="N683" i="7"/>
  <c r="J187" i="7"/>
  <c r="J119" i="7"/>
  <c r="J153" i="7"/>
  <c r="U465" i="7"/>
  <c r="U431" i="7"/>
  <c r="U397" i="7"/>
  <c r="U692" i="7"/>
  <c r="U624" i="7"/>
  <c r="U658" i="7"/>
  <c r="Y212" i="7"/>
  <c r="Y144" i="7"/>
  <c r="Y178" i="7"/>
  <c r="O177" i="7"/>
  <c r="O211" i="7"/>
  <c r="O143" i="7"/>
  <c r="C662" i="7"/>
  <c r="C696" i="7"/>
  <c r="C628" i="7"/>
  <c r="D448" i="7"/>
  <c r="D482" i="7"/>
  <c r="D414" i="7"/>
  <c r="Y681" i="7"/>
  <c r="Y647" i="7"/>
  <c r="Y613" i="7"/>
  <c r="P683" i="7"/>
  <c r="P615" i="7"/>
  <c r="P649" i="7"/>
  <c r="F646" i="7"/>
  <c r="F680" i="7"/>
  <c r="F612" i="7"/>
  <c r="T176" i="7"/>
  <c r="T210" i="7"/>
  <c r="T142" i="7"/>
  <c r="P202" i="7"/>
  <c r="P134" i="7"/>
  <c r="P168" i="7"/>
  <c r="T487" i="7"/>
  <c r="T419" i="7"/>
  <c r="T453" i="7"/>
  <c r="B486" i="7"/>
  <c r="B418" i="7"/>
  <c r="B452" i="7"/>
  <c r="L475" i="7"/>
  <c r="L441" i="7"/>
  <c r="L407" i="7"/>
  <c r="V473" i="7"/>
  <c r="V439" i="7"/>
  <c r="V405" i="7"/>
  <c r="W491" i="7"/>
  <c r="W457" i="7"/>
  <c r="W423" i="7"/>
  <c r="W478" i="7"/>
  <c r="W444" i="7"/>
  <c r="W410" i="7"/>
  <c r="P157" i="7"/>
  <c r="P191" i="7"/>
  <c r="P123" i="7"/>
  <c r="J682" i="7"/>
  <c r="J648" i="7"/>
  <c r="J614" i="7"/>
  <c r="M478" i="7"/>
  <c r="M444" i="7"/>
  <c r="M410" i="7"/>
  <c r="I483" i="7"/>
  <c r="I415" i="7"/>
  <c r="I449" i="7"/>
  <c r="J485" i="7"/>
  <c r="J451" i="7"/>
  <c r="J417" i="7"/>
  <c r="P438" i="7"/>
  <c r="P472" i="7"/>
  <c r="P404" i="7"/>
  <c r="N701" i="7"/>
  <c r="N667" i="7"/>
  <c r="N633" i="7"/>
  <c r="I686" i="7"/>
  <c r="I652" i="7"/>
  <c r="I618" i="7"/>
  <c r="I481" i="7"/>
  <c r="I447" i="7"/>
  <c r="I413" i="7"/>
  <c r="R209" i="7"/>
  <c r="R175" i="7"/>
  <c r="R141" i="7"/>
  <c r="J707" i="7"/>
  <c r="J673" i="7"/>
  <c r="J639" i="7"/>
  <c r="O194" i="7"/>
  <c r="O160" i="7"/>
  <c r="O126" i="7"/>
  <c r="U663" i="7"/>
  <c r="U629" i="7"/>
  <c r="U697" i="7"/>
  <c r="U201" i="7"/>
  <c r="U167" i="7"/>
  <c r="U133" i="7"/>
  <c r="S706" i="7"/>
  <c r="S638" i="7"/>
  <c r="S672" i="7"/>
  <c r="X151" i="7"/>
  <c r="X185" i="7"/>
  <c r="X117" i="7"/>
  <c r="B661" i="7"/>
  <c r="B695" i="7"/>
  <c r="B627" i="7"/>
  <c r="R471" i="7"/>
  <c r="R403" i="7"/>
  <c r="R437" i="7"/>
  <c r="D691" i="7"/>
  <c r="D657" i="7"/>
  <c r="D623" i="7"/>
  <c r="T205" i="7"/>
  <c r="T171" i="7"/>
  <c r="T137" i="7"/>
  <c r="M211" i="7"/>
  <c r="M143" i="7"/>
  <c r="M177" i="7"/>
  <c r="E698" i="7"/>
  <c r="E664" i="7"/>
  <c r="E630" i="7"/>
  <c r="X680" i="7"/>
  <c r="X646" i="7"/>
  <c r="X612" i="7"/>
  <c r="N153" i="7"/>
  <c r="N187" i="7"/>
  <c r="N119" i="7"/>
  <c r="L698" i="7"/>
  <c r="L664" i="7"/>
  <c r="L630" i="7"/>
  <c r="U662" i="7"/>
  <c r="U628" i="7"/>
  <c r="U696" i="7"/>
  <c r="P443" i="7"/>
  <c r="P477" i="7"/>
  <c r="P409" i="7"/>
  <c r="Y127" i="7"/>
  <c r="Y195" i="7"/>
  <c r="Y161" i="7"/>
  <c r="I661" i="7"/>
  <c r="I695" i="7"/>
  <c r="I627" i="7"/>
  <c r="T211" i="7"/>
  <c r="T177" i="7"/>
  <c r="T143" i="7"/>
  <c r="R196" i="7"/>
  <c r="R162" i="7"/>
  <c r="R128" i="7"/>
  <c r="S697" i="7"/>
  <c r="S663" i="7"/>
  <c r="S629" i="7"/>
  <c r="L470" i="7"/>
  <c r="L436" i="7"/>
  <c r="L402" i="7"/>
  <c r="Y490" i="7"/>
  <c r="Y456" i="7"/>
  <c r="Y422" i="7"/>
  <c r="T701" i="7"/>
  <c r="T667" i="7"/>
  <c r="T633" i="7"/>
  <c r="B207" i="7"/>
  <c r="B173" i="7"/>
  <c r="B139" i="7"/>
  <c r="P696" i="7"/>
  <c r="P628" i="7"/>
  <c r="P662" i="7"/>
  <c r="C698" i="7"/>
  <c r="C664" i="7"/>
  <c r="C630" i="7"/>
  <c r="T686" i="7"/>
  <c r="T652" i="7"/>
  <c r="T618" i="7"/>
  <c r="J200" i="7"/>
  <c r="J166" i="7"/>
  <c r="J132" i="7"/>
  <c r="B163" i="7"/>
  <c r="B197" i="7"/>
  <c r="B129" i="7"/>
  <c r="K201" i="7"/>
  <c r="K167" i="7"/>
  <c r="K133" i="7"/>
  <c r="Q478" i="7"/>
  <c r="Q444" i="7"/>
  <c r="Q410" i="7"/>
  <c r="C211" i="7"/>
  <c r="C177" i="7"/>
  <c r="C143" i="7"/>
  <c r="J703" i="7"/>
  <c r="J669" i="7"/>
  <c r="J635" i="7"/>
  <c r="R704" i="7"/>
  <c r="R670" i="7"/>
  <c r="R636" i="7"/>
  <c r="Y491" i="7"/>
  <c r="Y457" i="7"/>
  <c r="Y423" i="7"/>
  <c r="Q477" i="7"/>
  <c r="Q443" i="7"/>
  <c r="Q409" i="7"/>
  <c r="P444" i="7"/>
  <c r="P478" i="7"/>
  <c r="P410" i="7"/>
  <c r="W206" i="7"/>
  <c r="W172" i="7"/>
  <c r="W138" i="7"/>
  <c r="W646" i="7"/>
  <c r="W612" i="7"/>
  <c r="W680" i="7"/>
  <c r="J193" i="7"/>
  <c r="J125" i="7"/>
  <c r="J159" i="7"/>
  <c r="Q661" i="7"/>
  <c r="Q695" i="7"/>
  <c r="Q627" i="7"/>
  <c r="P446" i="7"/>
  <c r="P480" i="7"/>
  <c r="P412" i="7"/>
  <c r="H481" i="7"/>
  <c r="H413" i="7"/>
  <c r="H447" i="7"/>
  <c r="X706" i="7"/>
  <c r="X672" i="7"/>
  <c r="X638" i="7"/>
  <c r="J206" i="7"/>
  <c r="J172" i="7"/>
  <c r="J138" i="7"/>
  <c r="Q657" i="7"/>
  <c r="Q691" i="7"/>
  <c r="Q623" i="7"/>
  <c r="K691" i="7"/>
  <c r="K657" i="7"/>
  <c r="K623" i="7"/>
  <c r="C185" i="7"/>
  <c r="C151" i="7"/>
  <c r="C117" i="7"/>
  <c r="R650" i="7"/>
  <c r="R684" i="7"/>
  <c r="R616" i="7"/>
  <c r="K466" i="7"/>
  <c r="K432" i="7"/>
  <c r="K398" i="7"/>
  <c r="L471" i="7"/>
  <c r="L403" i="7"/>
  <c r="L437" i="7"/>
  <c r="D440" i="7"/>
  <c r="D474" i="7"/>
  <c r="D406" i="7"/>
  <c r="I491" i="7"/>
  <c r="I457" i="7"/>
  <c r="I423" i="7"/>
  <c r="V174" i="7"/>
  <c r="V140" i="7"/>
  <c r="V208" i="7"/>
  <c r="L697" i="7"/>
  <c r="L663" i="7"/>
  <c r="L629" i="7"/>
  <c r="N473" i="7"/>
  <c r="N405" i="7"/>
  <c r="N439" i="7"/>
  <c r="B477" i="7"/>
  <c r="B409" i="7"/>
  <c r="B443" i="7"/>
  <c r="I154" i="7"/>
  <c r="I188" i="7"/>
  <c r="I120" i="7"/>
  <c r="G695" i="7"/>
  <c r="G661" i="7"/>
  <c r="G627" i="7"/>
  <c r="P686" i="7"/>
  <c r="P618" i="7"/>
  <c r="P652" i="7"/>
  <c r="G127" i="7"/>
  <c r="G161" i="7"/>
  <c r="G195" i="7"/>
  <c r="Q205" i="7"/>
  <c r="Q171" i="7"/>
  <c r="Q137" i="7"/>
  <c r="K204" i="7"/>
  <c r="K170" i="7"/>
  <c r="K136" i="7"/>
  <c r="T473" i="7"/>
  <c r="T405" i="7"/>
  <c r="T439" i="7"/>
  <c r="Y476" i="7"/>
  <c r="Y408" i="7"/>
  <c r="Y442" i="7"/>
  <c r="L479" i="7"/>
  <c r="L445" i="7"/>
  <c r="L411" i="7"/>
  <c r="V207" i="7"/>
  <c r="V173" i="7"/>
  <c r="V139" i="7"/>
  <c r="L478" i="7"/>
  <c r="L444" i="7"/>
  <c r="L410" i="7"/>
  <c r="N478" i="7"/>
  <c r="N410" i="7"/>
  <c r="N444" i="7"/>
  <c r="T170" i="7"/>
  <c r="T204" i="7"/>
  <c r="T136" i="7"/>
  <c r="W697" i="7"/>
  <c r="W663" i="7"/>
  <c r="W629" i="7"/>
  <c r="W466" i="7"/>
  <c r="W432" i="7"/>
  <c r="W398" i="7"/>
  <c r="S468" i="7"/>
  <c r="S400" i="7"/>
  <c r="S434" i="7"/>
  <c r="X140" i="7"/>
  <c r="X208" i="7"/>
  <c r="X174" i="7"/>
  <c r="B682" i="7"/>
  <c r="B648" i="7"/>
  <c r="B614" i="7"/>
  <c r="F208" i="7"/>
  <c r="F174" i="7"/>
  <c r="F140" i="7"/>
  <c r="W434" i="7"/>
  <c r="W468" i="7"/>
  <c r="W400" i="7"/>
  <c r="Y475" i="7"/>
  <c r="Y441" i="7"/>
  <c r="Y407" i="7"/>
  <c r="G476" i="7"/>
  <c r="G408" i="7"/>
  <c r="G442" i="7"/>
  <c r="J698" i="7"/>
  <c r="J664" i="7"/>
  <c r="J630" i="7"/>
  <c r="P703" i="7"/>
  <c r="P669" i="7"/>
  <c r="P635" i="7"/>
  <c r="I204" i="7"/>
  <c r="I170" i="7"/>
  <c r="I136" i="7"/>
  <c r="W696" i="7"/>
  <c r="W662" i="7"/>
  <c r="W628" i="7"/>
  <c r="B156" i="7"/>
  <c r="B190" i="7"/>
  <c r="B122" i="7"/>
  <c r="U669" i="7"/>
  <c r="U635" i="7"/>
  <c r="U703" i="7"/>
  <c r="P199" i="7"/>
  <c r="P131" i="7"/>
  <c r="P165" i="7"/>
  <c r="D694" i="7"/>
  <c r="D660" i="7"/>
  <c r="D626" i="7"/>
  <c r="N403" i="7"/>
  <c r="N437" i="7"/>
  <c r="N471" i="7"/>
  <c r="B402" i="7"/>
  <c r="B470" i="7"/>
  <c r="B436" i="7"/>
  <c r="K486" i="7"/>
  <c r="K452" i="7"/>
  <c r="K418" i="7"/>
  <c r="X456" i="7"/>
  <c r="X490" i="7"/>
  <c r="X422" i="7"/>
  <c r="P685" i="7"/>
  <c r="P651" i="7"/>
  <c r="P617" i="7"/>
  <c r="W207" i="7"/>
  <c r="W173" i="7"/>
  <c r="W139" i="7"/>
  <c r="Y665" i="7"/>
  <c r="Y699" i="7"/>
  <c r="Y631" i="7"/>
  <c r="F212" i="7"/>
  <c r="F144" i="7"/>
  <c r="F178" i="7"/>
  <c r="P205" i="7"/>
  <c r="P137" i="7"/>
  <c r="P171" i="7"/>
  <c r="Q655" i="7"/>
  <c r="Q689" i="7"/>
  <c r="Q621" i="7"/>
  <c r="N158" i="7"/>
  <c r="N124" i="7"/>
  <c r="N192" i="7"/>
  <c r="M200" i="7"/>
  <c r="M132" i="7"/>
  <c r="M166" i="7"/>
  <c r="R198" i="7"/>
  <c r="R164" i="7"/>
  <c r="R130" i="7"/>
  <c r="T479" i="7"/>
  <c r="T411" i="7"/>
  <c r="T445" i="7"/>
  <c r="X454" i="7"/>
  <c r="X488" i="7"/>
  <c r="X420" i="7"/>
  <c r="X187" i="7"/>
  <c r="X153" i="7"/>
  <c r="X119" i="7"/>
  <c r="M682" i="7"/>
  <c r="M648" i="7"/>
  <c r="M614" i="7"/>
  <c r="N168" i="7"/>
  <c r="N202" i="7"/>
  <c r="N134" i="7"/>
  <c r="U161" i="7"/>
  <c r="U195" i="7"/>
  <c r="U127" i="7"/>
  <c r="Q705" i="7"/>
  <c r="Q671" i="7"/>
  <c r="Q637" i="7"/>
  <c r="J446" i="7"/>
  <c r="J480" i="7"/>
  <c r="J412" i="7"/>
  <c r="X476" i="7"/>
  <c r="X442" i="7"/>
  <c r="X408" i="7"/>
  <c r="U470" i="7"/>
  <c r="U436" i="7"/>
  <c r="U402" i="7"/>
  <c r="N697" i="7"/>
  <c r="N663" i="7"/>
  <c r="N629" i="7"/>
  <c r="V440" i="7"/>
  <c r="V474" i="7"/>
  <c r="V406" i="7"/>
  <c r="U199" i="7"/>
  <c r="U165" i="7"/>
  <c r="U131" i="7"/>
  <c r="E683" i="7"/>
  <c r="E649" i="7"/>
  <c r="E615" i="7"/>
  <c r="M481" i="7"/>
  <c r="M413" i="7"/>
  <c r="M447" i="7"/>
  <c r="H491" i="7"/>
  <c r="H423" i="7"/>
  <c r="H457" i="7"/>
  <c r="Q431" i="7"/>
  <c r="Q465" i="7"/>
  <c r="Q397" i="7"/>
  <c r="L484" i="7"/>
  <c r="L450" i="7"/>
  <c r="L416" i="7"/>
  <c r="N165" i="7"/>
  <c r="N199" i="7"/>
  <c r="N131" i="7"/>
  <c r="T451" i="7"/>
  <c r="T485" i="7"/>
  <c r="T417" i="7"/>
  <c r="S133" i="7"/>
  <c r="S201" i="7"/>
  <c r="S167" i="7"/>
  <c r="K650" i="7"/>
  <c r="K616" i="7"/>
  <c r="K684" i="7"/>
  <c r="Q191" i="7"/>
  <c r="Q157" i="7"/>
  <c r="Q123" i="7"/>
  <c r="M206" i="7"/>
  <c r="M138" i="7"/>
  <c r="M172" i="7"/>
  <c r="D699" i="7"/>
  <c r="D631" i="7"/>
  <c r="D665" i="7"/>
  <c r="M471" i="7"/>
  <c r="M437" i="7"/>
  <c r="M403" i="7"/>
  <c r="L474" i="7"/>
  <c r="L406" i="7"/>
  <c r="L440" i="7"/>
  <c r="T467" i="7"/>
  <c r="T399" i="7"/>
  <c r="T433" i="7"/>
  <c r="N211" i="7"/>
  <c r="N177" i="7"/>
  <c r="N143" i="7"/>
  <c r="J443" i="7"/>
  <c r="J477" i="7"/>
  <c r="J409" i="7"/>
  <c r="J691" i="7"/>
  <c r="J657" i="7"/>
  <c r="J623" i="7"/>
  <c r="M451" i="7"/>
  <c r="M485" i="7"/>
  <c r="M417" i="7"/>
  <c r="D211" i="7"/>
  <c r="D177" i="7"/>
  <c r="D143" i="7"/>
  <c r="L687" i="7"/>
  <c r="L653" i="7"/>
  <c r="L619" i="7"/>
  <c r="U483" i="7"/>
  <c r="U449" i="7"/>
  <c r="U415" i="7"/>
  <c r="H406" i="7"/>
  <c r="H474" i="7"/>
  <c r="H440" i="7"/>
  <c r="X161" i="7"/>
  <c r="X195" i="7"/>
  <c r="X127" i="7"/>
  <c r="J455" i="7"/>
  <c r="J489" i="7"/>
  <c r="J421" i="7"/>
  <c r="I490" i="7"/>
  <c r="I456" i="7"/>
  <c r="I422" i="7"/>
  <c r="J702" i="7"/>
  <c r="J634" i="7"/>
  <c r="J668" i="7"/>
  <c r="O670" i="7"/>
  <c r="O636" i="7"/>
  <c r="O704" i="7"/>
  <c r="I193" i="7"/>
  <c r="I159" i="7"/>
  <c r="I125" i="7"/>
  <c r="X707" i="7"/>
  <c r="X673" i="7"/>
  <c r="X639" i="7"/>
  <c r="M199" i="7"/>
  <c r="M131" i="7"/>
  <c r="M165" i="7"/>
  <c r="R681" i="7"/>
  <c r="R647" i="7"/>
  <c r="R613" i="7"/>
  <c r="U155" i="7"/>
  <c r="U189" i="7"/>
  <c r="U121" i="7"/>
  <c r="X658" i="7"/>
  <c r="X692" i="7"/>
  <c r="X624" i="7"/>
  <c r="B612" i="7"/>
  <c r="B646" i="7"/>
  <c r="B680" i="7"/>
  <c r="J472" i="7"/>
  <c r="J438" i="7"/>
  <c r="J404" i="7"/>
  <c r="T157" i="7"/>
  <c r="T191" i="7"/>
  <c r="T123" i="7"/>
  <c r="O696" i="7"/>
  <c r="O662" i="7"/>
  <c r="O628" i="7"/>
  <c r="W473" i="7"/>
  <c r="W439" i="7"/>
  <c r="W405" i="7"/>
  <c r="O689" i="7"/>
  <c r="O621" i="7"/>
  <c r="O655" i="7"/>
  <c r="C202" i="7"/>
  <c r="C168" i="7"/>
  <c r="C134" i="7"/>
  <c r="X478" i="7"/>
  <c r="X410" i="7"/>
  <c r="X444" i="7"/>
  <c r="J190" i="7"/>
  <c r="J122" i="7"/>
  <c r="J156" i="7"/>
  <c r="X698" i="7"/>
  <c r="X664" i="7"/>
  <c r="X630" i="7"/>
  <c r="I157" i="7"/>
  <c r="I191" i="7"/>
  <c r="I123" i="7"/>
  <c r="D706" i="7"/>
  <c r="D672" i="7"/>
  <c r="D638" i="7"/>
  <c r="E652" i="7"/>
  <c r="E686" i="7"/>
  <c r="E618" i="7"/>
  <c r="H702" i="7"/>
  <c r="H668" i="7"/>
  <c r="H634" i="7"/>
  <c r="M468" i="7"/>
  <c r="M434" i="7"/>
  <c r="M400" i="7"/>
  <c r="X196" i="7"/>
  <c r="X128" i="7"/>
  <c r="X162" i="7"/>
  <c r="I468" i="7"/>
  <c r="I434" i="7"/>
  <c r="I400" i="7"/>
  <c r="F662" i="7"/>
  <c r="F696" i="7"/>
  <c r="F628" i="7"/>
  <c r="G198" i="7"/>
  <c r="G130" i="7"/>
  <c r="G164" i="7"/>
  <c r="U684" i="7"/>
  <c r="U616" i="7"/>
  <c r="U650" i="7"/>
  <c r="V432" i="7"/>
  <c r="V466" i="7"/>
  <c r="V398" i="7"/>
  <c r="Y684" i="7"/>
  <c r="Y650" i="7"/>
  <c r="Y616" i="7"/>
  <c r="P204" i="7"/>
  <c r="P170" i="7"/>
  <c r="P136" i="7"/>
  <c r="H682" i="7"/>
  <c r="H648" i="7"/>
  <c r="H614" i="7"/>
  <c r="I685" i="7"/>
  <c r="I651" i="7"/>
  <c r="I617" i="7"/>
  <c r="D683" i="7"/>
  <c r="D649" i="7"/>
  <c r="D615" i="7"/>
  <c r="M457" i="7"/>
  <c r="M491" i="7"/>
  <c r="M423" i="7"/>
  <c r="T165" i="7"/>
  <c r="T199" i="7"/>
  <c r="T131" i="7"/>
  <c r="Y695" i="7"/>
  <c r="Y661" i="7"/>
  <c r="Y627" i="7"/>
  <c r="F670" i="7"/>
  <c r="F704" i="7"/>
  <c r="F636" i="7"/>
  <c r="B615" i="7"/>
  <c r="B683" i="7"/>
  <c r="B649" i="7"/>
  <c r="T687" i="7"/>
  <c r="T619" i="7"/>
  <c r="T653" i="7"/>
  <c r="F454" i="7"/>
  <c r="F488" i="7"/>
  <c r="F420" i="7"/>
  <c r="K210" i="7"/>
  <c r="K176" i="7"/>
  <c r="K142" i="7"/>
  <c r="R480" i="7"/>
  <c r="R412" i="7"/>
  <c r="R446" i="7"/>
  <c r="V171" i="7"/>
  <c r="V137" i="7"/>
  <c r="V205" i="7"/>
  <c r="S685" i="7"/>
  <c r="S617" i="7"/>
  <c r="S651" i="7"/>
  <c r="K689" i="7"/>
  <c r="K621" i="7"/>
  <c r="K655" i="7"/>
  <c r="P193" i="7"/>
  <c r="P159" i="7"/>
  <c r="P125" i="7"/>
  <c r="U613" i="7"/>
  <c r="U681" i="7"/>
  <c r="U647" i="7"/>
  <c r="O468" i="7"/>
  <c r="O434" i="7"/>
  <c r="O400" i="7"/>
  <c r="F165" i="7"/>
  <c r="F131" i="7"/>
  <c r="F199" i="7"/>
  <c r="N664" i="7"/>
  <c r="N698" i="7"/>
  <c r="N630" i="7"/>
  <c r="I624" i="7"/>
  <c r="I692" i="7"/>
  <c r="I658" i="7"/>
  <c r="F168" i="7"/>
  <c r="F134" i="7"/>
  <c r="F202" i="7"/>
  <c r="R156" i="7"/>
  <c r="R190" i="7"/>
  <c r="R122" i="7"/>
  <c r="H686" i="7"/>
  <c r="H652" i="7"/>
  <c r="H618" i="7"/>
  <c r="P486" i="7"/>
  <c r="P418" i="7"/>
  <c r="P452" i="7"/>
  <c r="H164" i="7"/>
  <c r="H198" i="7"/>
  <c r="H130" i="7"/>
  <c r="K662" i="7"/>
  <c r="K696" i="7"/>
  <c r="K628" i="7"/>
  <c r="T482" i="7"/>
  <c r="T414" i="7"/>
  <c r="T448" i="7"/>
  <c r="F469" i="7"/>
  <c r="F435" i="7"/>
  <c r="F401" i="7"/>
  <c r="T490" i="7"/>
  <c r="T422" i="7"/>
  <c r="T456" i="7"/>
  <c r="G475" i="7"/>
  <c r="G441" i="7"/>
  <c r="G407" i="7"/>
  <c r="N680" i="7"/>
  <c r="N646" i="7"/>
  <c r="N612" i="7"/>
  <c r="Y474" i="7"/>
  <c r="Y440" i="7"/>
  <c r="Y406" i="7"/>
  <c r="R478" i="7"/>
  <c r="R444" i="7"/>
  <c r="R410" i="7"/>
  <c r="T683" i="7"/>
  <c r="T649" i="7"/>
  <c r="T615" i="7"/>
  <c r="J203" i="7"/>
  <c r="J169" i="7"/>
  <c r="J135" i="7"/>
  <c r="H409" i="7"/>
  <c r="H443" i="7"/>
  <c r="H477" i="7"/>
  <c r="D485" i="7"/>
  <c r="D451" i="7"/>
  <c r="D417" i="7"/>
  <c r="T477" i="7"/>
  <c r="T409" i="7"/>
  <c r="T443" i="7"/>
  <c r="J478" i="7"/>
  <c r="J444" i="7"/>
  <c r="J410" i="7"/>
  <c r="H169" i="7"/>
  <c r="H203" i="7"/>
  <c r="H135" i="7"/>
  <c r="W197" i="7"/>
  <c r="W163" i="7"/>
  <c r="W129" i="7"/>
  <c r="F483" i="7"/>
  <c r="F449" i="7"/>
  <c r="F415" i="7"/>
  <c r="S660" i="7"/>
  <c r="S626" i="7"/>
  <c r="S694" i="7"/>
  <c r="G488" i="7"/>
  <c r="G454" i="7"/>
  <c r="G420" i="7"/>
  <c r="X212" i="7"/>
  <c r="X144" i="7"/>
  <c r="X178" i="7"/>
  <c r="R482" i="7"/>
  <c r="R448" i="7"/>
  <c r="R414" i="7"/>
  <c r="Q483" i="7"/>
  <c r="Q449" i="7"/>
  <c r="Q415" i="7"/>
  <c r="I190" i="7"/>
  <c r="I156" i="7"/>
  <c r="I122" i="7"/>
  <c r="E690" i="7"/>
  <c r="E656" i="7"/>
  <c r="E622" i="7"/>
  <c r="O204" i="7"/>
  <c r="O170" i="7"/>
  <c r="O136" i="7"/>
  <c r="V191" i="7"/>
  <c r="V123" i="7"/>
  <c r="V157" i="7"/>
  <c r="P682" i="7"/>
  <c r="P648" i="7"/>
  <c r="P614" i="7"/>
  <c r="N172" i="7"/>
  <c r="N206" i="7"/>
  <c r="N138" i="7"/>
  <c r="T161" i="7"/>
  <c r="T195" i="7"/>
  <c r="T127" i="7"/>
  <c r="B469" i="7"/>
  <c r="B401" i="7"/>
  <c r="B435" i="7"/>
  <c r="V482" i="7"/>
  <c r="V448" i="7"/>
  <c r="V414" i="7"/>
  <c r="K195" i="7"/>
  <c r="K161" i="7"/>
  <c r="K127" i="7"/>
  <c r="U680" i="7"/>
  <c r="U646" i="7"/>
  <c r="U612" i="7"/>
  <c r="M487" i="7"/>
  <c r="M419" i="7"/>
  <c r="M453" i="7"/>
  <c r="P435" i="7"/>
  <c r="P469" i="7"/>
  <c r="P401" i="7"/>
  <c r="C467" i="7"/>
  <c r="C433" i="7"/>
  <c r="C399" i="7"/>
  <c r="M212" i="7"/>
  <c r="M144" i="7"/>
  <c r="M178" i="7"/>
  <c r="D697" i="7"/>
  <c r="D663" i="7"/>
  <c r="D629" i="7"/>
  <c r="L457" i="7"/>
  <c r="L491" i="7"/>
  <c r="L423" i="7"/>
  <c r="Y467" i="7"/>
  <c r="Y399" i="7"/>
  <c r="Y433" i="7"/>
  <c r="B423" i="7"/>
  <c r="B457" i="7"/>
  <c r="B491" i="7"/>
  <c r="Y126" i="7"/>
  <c r="Y160" i="7"/>
  <c r="Y194" i="7"/>
  <c r="C161" i="7"/>
  <c r="C195" i="7"/>
  <c r="C127" i="7"/>
  <c r="T668" i="7"/>
  <c r="T702" i="7"/>
  <c r="T634" i="7"/>
  <c r="T457" i="7"/>
  <c r="T491" i="7"/>
  <c r="T423" i="7"/>
  <c r="B701" i="7"/>
  <c r="B667" i="7"/>
  <c r="B633" i="7"/>
  <c r="Q200" i="7"/>
  <c r="Q166" i="7"/>
  <c r="Q132" i="7"/>
  <c r="L656" i="7"/>
  <c r="L622" i="7"/>
  <c r="L690" i="7"/>
  <c r="V158" i="7"/>
  <c r="V192" i="7"/>
  <c r="V124" i="7"/>
  <c r="V688" i="7"/>
  <c r="V654" i="7"/>
  <c r="V620" i="7"/>
  <c r="B160" i="7"/>
  <c r="B126" i="7"/>
  <c r="B194" i="7"/>
  <c r="W706" i="7"/>
  <c r="W672" i="7"/>
  <c r="W638" i="7"/>
  <c r="F458" i="7"/>
  <c r="F492" i="7"/>
  <c r="F424" i="7"/>
  <c r="W693" i="7"/>
  <c r="W659" i="7"/>
  <c r="W625" i="7"/>
  <c r="E172" i="7"/>
  <c r="E206" i="7"/>
  <c r="E138" i="7"/>
  <c r="C473" i="7"/>
  <c r="C439" i="7"/>
  <c r="C405" i="7"/>
  <c r="O466" i="7"/>
  <c r="O398" i="7"/>
  <c r="O432" i="7"/>
  <c r="M659" i="7"/>
  <c r="M625" i="7"/>
  <c r="M693" i="7"/>
  <c r="I664" i="7"/>
  <c r="I630" i="7"/>
  <c r="I698" i="7"/>
  <c r="J700" i="7"/>
  <c r="J666" i="7"/>
  <c r="J632" i="7"/>
  <c r="R452" i="7"/>
  <c r="R486" i="7"/>
  <c r="R418" i="7"/>
  <c r="H174" i="7"/>
  <c r="H140" i="7"/>
  <c r="H208" i="7"/>
  <c r="P687" i="7"/>
  <c r="P619" i="7"/>
  <c r="P653" i="7"/>
  <c r="S465" i="7"/>
  <c r="S397" i="7"/>
  <c r="S431" i="7"/>
  <c r="I474" i="7"/>
  <c r="I440" i="7"/>
  <c r="I406" i="7"/>
  <c r="C160" i="7"/>
  <c r="C194" i="7"/>
  <c r="C126" i="7"/>
  <c r="I662" i="7"/>
  <c r="I628" i="7"/>
  <c r="I696" i="7"/>
  <c r="E207" i="7"/>
  <c r="E173" i="7"/>
  <c r="E139" i="7"/>
  <c r="V437" i="7"/>
  <c r="V471" i="7"/>
  <c r="V403" i="7"/>
  <c r="S195" i="7"/>
  <c r="S127" i="7"/>
  <c r="S161" i="7"/>
  <c r="Q198" i="7"/>
  <c r="Q164" i="7"/>
  <c r="Q130" i="7"/>
  <c r="P439" i="7"/>
  <c r="P473" i="7"/>
  <c r="P405" i="7"/>
  <c r="L204" i="7"/>
  <c r="L136" i="7"/>
  <c r="L170" i="7"/>
  <c r="R686" i="7"/>
  <c r="R652" i="7"/>
  <c r="R618" i="7"/>
  <c r="Q193" i="7"/>
  <c r="Q125" i="7"/>
  <c r="Q159" i="7"/>
  <c r="C477" i="7"/>
  <c r="C443" i="7"/>
  <c r="C409" i="7"/>
  <c r="H161" i="7"/>
  <c r="H195" i="7"/>
  <c r="H127" i="7"/>
  <c r="S490" i="7"/>
  <c r="S456" i="7"/>
  <c r="S422" i="7"/>
  <c r="D200" i="7"/>
  <c r="D166" i="7"/>
  <c r="D132" i="7"/>
  <c r="P692" i="7"/>
  <c r="P658" i="7"/>
  <c r="P624" i="7"/>
  <c r="S131" i="7"/>
  <c r="S165" i="7"/>
  <c r="S199" i="7"/>
  <c r="F484" i="7"/>
  <c r="F450" i="7"/>
  <c r="F416" i="7"/>
  <c r="L476" i="7"/>
  <c r="L442" i="7"/>
  <c r="L408" i="7"/>
  <c r="F188" i="7"/>
  <c r="F154" i="7"/>
  <c r="F120" i="7"/>
  <c r="L651" i="7"/>
  <c r="L685" i="7"/>
  <c r="L617" i="7"/>
  <c r="Y705" i="7"/>
  <c r="Y637" i="7"/>
  <c r="Y671" i="7"/>
  <c r="K472" i="7"/>
  <c r="K438" i="7"/>
  <c r="K404" i="7"/>
  <c r="F470" i="7"/>
  <c r="F402" i="7"/>
  <c r="F436" i="7"/>
  <c r="N484" i="7"/>
  <c r="N416" i="7"/>
  <c r="N450" i="7"/>
  <c r="D465" i="7"/>
  <c r="D397" i="7"/>
  <c r="D431" i="7"/>
  <c r="Q693" i="7"/>
  <c r="Q659" i="7"/>
  <c r="Q625" i="7"/>
  <c r="X470" i="7"/>
  <c r="X436" i="7"/>
  <c r="X402" i="7"/>
  <c r="N167" i="7"/>
  <c r="N201" i="7"/>
  <c r="N133" i="7"/>
  <c r="G159" i="7"/>
  <c r="G125" i="7"/>
  <c r="G193" i="7"/>
  <c r="V479" i="7"/>
  <c r="V445" i="7"/>
  <c r="V411" i="7"/>
  <c r="D201" i="7"/>
  <c r="D133" i="7"/>
  <c r="D167" i="7"/>
  <c r="Y672" i="7"/>
  <c r="Y706" i="7"/>
  <c r="Y638" i="7"/>
  <c r="B159" i="7"/>
  <c r="B193" i="7"/>
  <c r="B125" i="7"/>
  <c r="Q658" i="7"/>
  <c r="Q692" i="7"/>
  <c r="Q624" i="7"/>
  <c r="H178" i="7"/>
  <c r="H212" i="7"/>
  <c r="H144" i="7"/>
  <c r="P693" i="7"/>
  <c r="P659" i="7"/>
  <c r="P625" i="7"/>
  <c r="S209" i="7"/>
  <c r="S175" i="7"/>
  <c r="S141" i="7"/>
  <c r="F158" i="7"/>
  <c r="F192" i="7"/>
  <c r="F124" i="7"/>
  <c r="L458" i="7"/>
  <c r="L492" i="7"/>
  <c r="L424" i="7"/>
  <c r="D487" i="7"/>
  <c r="D419" i="7"/>
  <c r="D453" i="7"/>
  <c r="P695" i="7"/>
  <c r="P661" i="7"/>
  <c r="P627" i="7"/>
  <c r="H696" i="7"/>
  <c r="H662" i="7"/>
  <c r="H628" i="7"/>
  <c r="V465" i="7"/>
  <c r="V431" i="7"/>
  <c r="V397" i="7"/>
  <c r="U208" i="7"/>
  <c r="U174" i="7"/>
  <c r="U140" i="7"/>
  <c r="L451" i="7"/>
  <c r="L485" i="7"/>
  <c r="L417" i="7"/>
  <c r="I482" i="7"/>
  <c r="I448" i="7"/>
  <c r="I414" i="7"/>
  <c r="H210" i="7"/>
  <c r="H176" i="7"/>
  <c r="H142" i="7"/>
  <c r="Y121" i="7"/>
  <c r="Y189" i="7"/>
  <c r="Y155" i="7"/>
  <c r="P208" i="7"/>
  <c r="P140" i="7"/>
  <c r="P174" i="7"/>
  <c r="D486" i="7"/>
  <c r="D452" i="7"/>
  <c r="D418" i="7"/>
  <c r="I466" i="7"/>
  <c r="I398" i="7"/>
  <c r="I432" i="7"/>
  <c r="K203" i="7"/>
  <c r="K169" i="7"/>
  <c r="K135" i="7"/>
  <c r="L652" i="7"/>
  <c r="L686" i="7"/>
  <c r="L618" i="7"/>
  <c r="V446" i="7"/>
  <c r="V480" i="7"/>
  <c r="V412" i="7"/>
  <c r="T480" i="7"/>
  <c r="T412" i="7"/>
  <c r="T446" i="7"/>
  <c r="D689" i="7"/>
  <c r="D655" i="7"/>
  <c r="D621" i="7"/>
  <c r="H475" i="7"/>
  <c r="H407" i="7"/>
  <c r="H441" i="7"/>
  <c r="C157" i="7"/>
  <c r="C191" i="7"/>
  <c r="C123" i="7"/>
  <c r="I672" i="7"/>
  <c r="I638" i="7"/>
  <c r="I706" i="7"/>
  <c r="N170" i="7"/>
  <c r="N204" i="7"/>
  <c r="N136" i="7"/>
  <c r="C466" i="7"/>
  <c r="C398" i="7"/>
  <c r="C432" i="7"/>
  <c r="N688" i="7"/>
  <c r="N654" i="7"/>
  <c r="N620" i="7"/>
  <c r="S169" i="7"/>
  <c r="S135" i="7"/>
  <c r="S203" i="7"/>
  <c r="B658" i="7"/>
  <c r="B692" i="7"/>
  <c r="B624" i="7"/>
  <c r="G482" i="7"/>
  <c r="G414" i="7"/>
  <c r="G448" i="7"/>
  <c r="W476" i="7"/>
  <c r="W442" i="7"/>
  <c r="W408" i="7"/>
  <c r="K439" i="7"/>
  <c r="K473" i="7"/>
  <c r="K405" i="7"/>
  <c r="B490" i="7"/>
  <c r="B456" i="7"/>
  <c r="B422" i="7"/>
  <c r="O158" i="7"/>
  <c r="O192" i="7"/>
  <c r="O124" i="7"/>
  <c r="T688" i="7"/>
  <c r="T654" i="7"/>
  <c r="T620" i="7"/>
  <c r="K490" i="7"/>
  <c r="K456" i="7"/>
  <c r="K422" i="7"/>
  <c r="Y691" i="7"/>
  <c r="Y623" i="7"/>
  <c r="Y657" i="7"/>
  <c r="L694" i="7"/>
  <c r="L626" i="7"/>
  <c r="L660" i="7"/>
  <c r="L693" i="7"/>
  <c r="L659" i="7"/>
  <c r="L625" i="7"/>
  <c r="H152" i="7"/>
  <c r="H186" i="7"/>
  <c r="H118" i="7"/>
  <c r="N693" i="7"/>
  <c r="N659" i="7"/>
  <c r="N625" i="7"/>
  <c r="D209" i="7"/>
  <c r="D175" i="7"/>
  <c r="D141" i="7"/>
  <c r="E482" i="7"/>
  <c r="E448" i="7"/>
  <c r="E414" i="7"/>
  <c r="B484" i="7"/>
  <c r="B416" i="7"/>
  <c r="B450" i="7"/>
  <c r="W681" i="7"/>
  <c r="W647" i="7"/>
  <c r="W613" i="7"/>
  <c r="B466" i="7"/>
  <c r="B398" i="7"/>
  <c r="B432" i="7"/>
  <c r="H456" i="7"/>
  <c r="H490" i="7"/>
  <c r="H422" i="7"/>
  <c r="S683" i="7"/>
  <c r="S649" i="7"/>
  <c r="S615" i="7"/>
  <c r="U212" i="7"/>
  <c r="U178" i="7"/>
  <c r="U144" i="7"/>
  <c r="W615" i="7"/>
  <c r="W683" i="7"/>
  <c r="W649" i="7"/>
  <c r="Y690" i="7"/>
  <c r="Y656" i="7"/>
  <c r="Y622" i="7"/>
  <c r="S136" i="7"/>
  <c r="S204" i="7"/>
  <c r="S170" i="7"/>
  <c r="G657" i="7"/>
  <c r="G691" i="7"/>
  <c r="G623" i="7"/>
  <c r="N409" i="7"/>
  <c r="N443" i="7"/>
  <c r="N477" i="7"/>
  <c r="Q472" i="7"/>
  <c r="Q438" i="7"/>
  <c r="Q404" i="7"/>
  <c r="S151" i="7"/>
  <c r="S117" i="7"/>
  <c r="S185" i="7"/>
  <c r="M123" i="7"/>
  <c r="M191" i="7"/>
  <c r="M157" i="7"/>
  <c r="K211" i="7"/>
  <c r="K177" i="7"/>
  <c r="K143" i="7"/>
  <c r="D195" i="7"/>
  <c r="D161" i="7"/>
  <c r="D127" i="7"/>
  <c r="G133" i="7"/>
  <c r="G167" i="7"/>
  <c r="G201" i="7"/>
  <c r="M201" i="7"/>
  <c r="M133" i="7"/>
  <c r="M167" i="7"/>
  <c r="K478" i="7"/>
  <c r="K444" i="7"/>
  <c r="K410" i="7"/>
  <c r="T163" i="7"/>
  <c r="T197" i="7"/>
  <c r="T129" i="7"/>
  <c r="D156" i="7"/>
  <c r="D190" i="7"/>
  <c r="D122" i="7"/>
  <c r="N686" i="7"/>
  <c r="N652" i="7"/>
  <c r="N618" i="7"/>
  <c r="B685" i="7"/>
  <c r="B651" i="7"/>
  <c r="B617" i="7"/>
  <c r="K701" i="7"/>
  <c r="K667" i="7"/>
  <c r="K633" i="7"/>
  <c r="X637" i="7"/>
  <c r="X705" i="7"/>
  <c r="X671" i="7"/>
  <c r="F457" i="7"/>
  <c r="F491" i="7"/>
  <c r="F423" i="7"/>
  <c r="R484" i="7"/>
  <c r="R450" i="7"/>
  <c r="R416" i="7"/>
  <c r="O153" i="7"/>
  <c r="O187" i="7"/>
  <c r="O119" i="7"/>
  <c r="J445" i="7"/>
  <c r="J479" i="7"/>
  <c r="J411" i="7"/>
  <c r="E194" i="7"/>
  <c r="E160" i="7"/>
  <c r="E126" i="7"/>
  <c r="T694" i="7"/>
  <c r="T626" i="7"/>
  <c r="T660" i="7"/>
  <c r="X703" i="7"/>
  <c r="X669" i="7"/>
  <c r="X635" i="7"/>
  <c r="X173" i="7"/>
  <c r="X207" i="7"/>
  <c r="X139" i="7"/>
  <c r="Q439" i="7"/>
  <c r="Q473" i="7"/>
  <c r="Q405" i="7"/>
  <c r="C208" i="7"/>
  <c r="C140" i="7"/>
  <c r="C174" i="7"/>
  <c r="J695" i="7"/>
  <c r="J661" i="7"/>
  <c r="J627" i="7"/>
  <c r="X657" i="7"/>
  <c r="X691" i="7"/>
  <c r="X623" i="7"/>
  <c r="V485" i="7"/>
  <c r="V417" i="7"/>
  <c r="V451" i="7"/>
  <c r="U685" i="7"/>
  <c r="U651" i="7"/>
  <c r="U617" i="7"/>
  <c r="B167" i="7"/>
  <c r="B201" i="7"/>
  <c r="B133" i="7"/>
  <c r="V689" i="7"/>
  <c r="V655" i="7"/>
  <c r="V621" i="7"/>
  <c r="W204" i="7"/>
  <c r="W170" i="7"/>
  <c r="W136" i="7"/>
  <c r="M662" i="7"/>
  <c r="M628" i="7"/>
  <c r="M696" i="7"/>
  <c r="Y473" i="7"/>
  <c r="Y439" i="7"/>
  <c r="Y405" i="7"/>
  <c r="H706" i="7"/>
  <c r="H638" i="7"/>
  <c r="H672" i="7"/>
  <c r="U467" i="7"/>
  <c r="U433" i="7"/>
  <c r="U399" i="7"/>
  <c r="Q680" i="7"/>
  <c r="Q646" i="7"/>
  <c r="Q612" i="7"/>
  <c r="T158" i="7"/>
  <c r="T192" i="7"/>
  <c r="T124" i="7"/>
  <c r="S432" i="7"/>
  <c r="S466" i="7"/>
  <c r="S398" i="7"/>
  <c r="L699" i="7"/>
  <c r="L631" i="7"/>
  <c r="L665" i="7"/>
  <c r="T160" i="7"/>
  <c r="T194" i="7"/>
  <c r="T126" i="7"/>
  <c r="M209" i="7"/>
  <c r="M141" i="7"/>
  <c r="M175" i="7"/>
  <c r="T700" i="7"/>
  <c r="T666" i="7"/>
  <c r="T632" i="7"/>
  <c r="E211" i="7"/>
  <c r="E177" i="7"/>
  <c r="E143" i="7"/>
  <c r="Y208" i="7"/>
  <c r="Y140" i="7"/>
  <c r="Y174" i="7"/>
  <c r="B169" i="7"/>
  <c r="B203" i="7"/>
  <c r="B135" i="7"/>
  <c r="M686" i="7"/>
  <c r="M652" i="7"/>
  <c r="M618" i="7"/>
  <c r="H170" i="7"/>
  <c r="H204" i="7"/>
  <c r="H136" i="7"/>
  <c r="L655" i="7"/>
  <c r="L689" i="7"/>
  <c r="L621" i="7"/>
  <c r="G156" i="7"/>
  <c r="G122" i="7"/>
  <c r="G190" i="7"/>
  <c r="T682" i="7"/>
  <c r="T648" i="7"/>
  <c r="T614" i="7"/>
  <c r="V201" i="7"/>
  <c r="V167" i="7"/>
  <c r="V133" i="7"/>
  <c r="J692" i="7"/>
  <c r="J658" i="7"/>
  <c r="J624" i="7"/>
  <c r="M120" i="7"/>
  <c r="M188" i="7"/>
  <c r="M154" i="7"/>
  <c r="N479" i="7"/>
  <c r="N411" i="7"/>
  <c r="N445" i="7"/>
  <c r="M700" i="7"/>
  <c r="M666" i="7"/>
  <c r="M632" i="7"/>
  <c r="N475" i="7"/>
  <c r="N407" i="7"/>
  <c r="N441" i="7"/>
  <c r="S166" i="7"/>
  <c r="S132" i="7"/>
  <c r="S200" i="7"/>
  <c r="U664" i="7"/>
  <c r="U630" i="7"/>
  <c r="U698" i="7"/>
  <c r="H689" i="7"/>
  <c r="H621" i="7"/>
  <c r="H655" i="7"/>
  <c r="G472" i="7"/>
  <c r="G438" i="7"/>
  <c r="G404" i="7"/>
  <c r="J704" i="7"/>
  <c r="J670" i="7"/>
  <c r="J636" i="7"/>
  <c r="X209" i="7"/>
  <c r="X141" i="7"/>
  <c r="X175" i="7"/>
  <c r="I671" i="7"/>
  <c r="I637" i="7"/>
  <c r="I705" i="7"/>
  <c r="R472" i="7"/>
  <c r="R438" i="7"/>
  <c r="R404" i="7"/>
  <c r="K477" i="7"/>
  <c r="K443" i="7"/>
  <c r="K409" i="7"/>
  <c r="M472" i="7"/>
  <c r="M404" i="7"/>
  <c r="M438" i="7"/>
  <c r="W202" i="7"/>
  <c r="W168" i="7"/>
  <c r="W134" i="7"/>
  <c r="O477" i="7"/>
  <c r="O443" i="7"/>
  <c r="O409" i="7"/>
  <c r="P198" i="7"/>
  <c r="P164" i="7"/>
  <c r="P130" i="7"/>
  <c r="R476" i="7"/>
  <c r="R442" i="7"/>
  <c r="R408" i="7"/>
  <c r="K465" i="7"/>
  <c r="K431" i="7"/>
  <c r="K397" i="7"/>
  <c r="J687" i="7"/>
  <c r="J653" i="7"/>
  <c r="J619" i="7"/>
  <c r="S163" i="7"/>
  <c r="S129" i="7"/>
  <c r="S197" i="7"/>
  <c r="U475" i="7"/>
  <c r="U441" i="7"/>
  <c r="U407" i="7"/>
  <c r="D159" i="7"/>
  <c r="D125" i="7"/>
  <c r="D193" i="7"/>
  <c r="W688" i="7"/>
  <c r="W654" i="7"/>
  <c r="W620" i="7"/>
  <c r="K480" i="7"/>
  <c r="K446" i="7"/>
  <c r="K412" i="7"/>
  <c r="X693" i="7"/>
  <c r="X659" i="7"/>
  <c r="X625" i="7"/>
  <c r="U188" i="7"/>
  <c r="U154" i="7"/>
  <c r="U120" i="7"/>
  <c r="B417" i="7"/>
  <c r="B451" i="7"/>
  <c r="B485" i="7"/>
  <c r="G487" i="7"/>
  <c r="G453" i="7"/>
  <c r="G419" i="7"/>
  <c r="N412" i="7"/>
  <c r="N480" i="7"/>
  <c r="N446" i="7"/>
  <c r="F156" i="7"/>
  <c r="F190" i="7"/>
  <c r="F122" i="7"/>
  <c r="M683" i="7"/>
  <c r="M649" i="7"/>
  <c r="M615" i="7"/>
  <c r="C209" i="7"/>
  <c r="C175" i="7"/>
  <c r="C141" i="7"/>
  <c r="I683" i="7"/>
  <c r="I615" i="7"/>
  <c r="I649" i="7"/>
  <c r="G466" i="7"/>
  <c r="G398" i="7"/>
  <c r="G432" i="7"/>
  <c r="V681" i="7"/>
  <c r="V647" i="7"/>
  <c r="V613" i="7"/>
  <c r="C188" i="7"/>
  <c r="C154" i="7"/>
  <c r="C120" i="7"/>
  <c r="C491" i="7"/>
  <c r="C457" i="7"/>
  <c r="C423" i="7"/>
  <c r="D443" i="7"/>
  <c r="D477" i="7"/>
  <c r="D409" i="7"/>
  <c r="I152" i="7"/>
  <c r="I186" i="7"/>
  <c r="I118" i="7"/>
  <c r="M706" i="7"/>
  <c r="M672" i="7"/>
  <c r="M638" i="7"/>
  <c r="G473" i="7"/>
  <c r="G405" i="7"/>
  <c r="G439" i="7"/>
  <c r="E444" i="7"/>
  <c r="E478" i="7"/>
  <c r="E410" i="7"/>
  <c r="M477" i="7"/>
  <c r="M443" i="7"/>
  <c r="M409" i="7"/>
  <c r="P203" i="7"/>
  <c r="P169" i="7"/>
  <c r="P135" i="7"/>
  <c r="F703" i="7"/>
  <c r="F669" i="7"/>
  <c r="F635" i="7"/>
  <c r="N487" i="7"/>
  <c r="N419" i="7"/>
  <c r="N453" i="7"/>
  <c r="R695" i="7"/>
  <c r="R661" i="7"/>
  <c r="R627" i="7"/>
  <c r="U484" i="7"/>
  <c r="U416" i="7"/>
  <c r="U450" i="7"/>
  <c r="X205" i="7"/>
  <c r="X137" i="7"/>
  <c r="X171" i="7"/>
  <c r="D154" i="7"/>
  <c r="D188" i="7"/>
  <c r="D120" i="7"/>
  <c r="O683" i="7"/>
  <c r="O615" i="7"/>
  <c r="O649" i="7"/>
  <c r="J469" i="7"/>
  <c r="J435" i="7"/>
  <c r="J401" i="7"/>
  <c r="Y468" i="7"/>
  <c r="Y434" i="7"/>
  <c r="Y400" i="7"/>
  <c r="J199" i="7"/>
  <c r="J131" i="7"/>
  <c r="J165" i="7"/>
  <c r="P701" i="7"/>
  <c r="P667" i="7"/>
  <c r="P633" i="7"/>
  <c r="O484" i="7"/>
  <c r="O450" i="7"/>
  <c r="O416" i="7"/>
  <c r="S489" i="7"/>
  <c r="S455" i="7"/>
  <c r="S421" i="7"/>
  <c r="T697" i="7"/>
  <c r="T663" i="7"/>
  <c r="T629" i="7"/>
  <c r="I484" i="7"/>
  <c r="I450" i="7"/>
  <c r="I416" i="7"/>
  <c r="B405" i="7"/>
  <c r="B439" i="7"/>
  <c r="B473" i="7"/>
  <c r="M130" i="7"/>
  <c r="M198" i="7"/>
  <c r="M164" i="7"/>
  <c r="F684" i="7"/>
  <c r="F650" i="7"/>
  <c r="F616" i="7"/>
  <c r="I487" i="7"/>
  <c r="I453" i="7"/>
  <c r="I419" i="7"/>
  <c r="T705" i="7"/>
  <c r="T671" i="7"/>
  <c r="T637" i="7"/>
  <c r="B356" i="6"/>
  <c r="H553" i="6"/>
  <c r="H768" i="6" s="1"/>
  <c r="W558" i="6"/>
  <c r="W773" i="6" s="1"/>
  <c r="S551" i="6"/>
  <c r="S766" i="6" s="1"/>
  <c r="U554" i="6"/>
  <c r="U769" i="6" s="1"/>
  <c r="X512" i="6"/>
  <c r="X727" i="6" s="1"/>
  <c r="N523" i="6"/>
  <c r="N738" i="6" s="1"/>
  <c r="Y554" i="6"/>
  <c r="Y769" i="6" s="1"/>
  <c r="P552" i="6"/>
  <c r="P767" i="6" s="1"/>
  <c r="N551" i="6"/>
  <c r="N766" i="6" s="1"/>
  <c r="K160" i="6"/>
  <c r="K194" i="6"/>
  <c r="K126" i="6"/>
  <c r="T492" i="6"/>
  <c r="T458" i="6"/>
  <c r="T424" i="6"/>
  <c r="W686" i="6"/>
  <c r="W618" i="6"/>
  <c r="W652" i="6"/>
  <c r="R690" i="6"/>
  <c r="R622" i="6"/>
  <c r="R656" i="6"/>
  <c r="G478" i="6"/>
  <c r="G444" i="6"/>
  <c r="G410" i="6"/>
  <c r="D134" i="6"/>
  <c r="D202" i="6"/>
  <c r="D168" i="6"/>
  <c r="O697" i="6"/>
  <c r="O663" i="6"/>
  <c r="O629" i="6"/>
  <c r="T190" i="6"/>
  <c r="T156" i="6"/>
  <c r="T122" i="6"/>
  <c r="G194" i="6"/>
  <c r="G160" i="6"/>
  <c r="G126" i="6"/>
  <c r="V135" i="6"/>
  <c r="V169" i="6"/>
  <c r="V203" i="6"/>
  <c r="O680" i="6"/>
  <c r="O646" i="6"/>
  <c r="O612" i="6"/>
  <c r="Y485" i="6"/>
  <c r="Y451" i="6"/>
  <c r="Y417" i="6"/>
  <c r="Y479" i="6"/>
  <c r="Y411" i="6"/>
  <c r="Y445" i="6"/>
  <c r="O686" i="6"/>
  <c r="O652" i="6"/>
  <c r="O618" i="6"/>
  <c r="E485" i="6"/>
  <c r="E417" i="6"/>
  <c r="E451" i="6"/>
  <c r="E680" i="6"/>
  <c r="E612" i="6"/>
  <c r="E646" i="6"/>
  <c r="M195" i="6"/>
  <c r="M161" i="6"/>
  <c r="M127" i="6"/>
  <c r="I165" i="6"/>
  <c r="I199" i="6"/>
  <c r="I131" i="6"/>
  <c r="W690" i="6"/>
  <c r="W656" i="6"/>
  <c r="W622" i="6"/>
  <c r="Y193" i="6"/>
  <c r="Y159" i="6"/>
  <c r="Y125" i="6"/>
  <c r="G189" i="6"/>
  <c r="G155" i="6"/>
  <c r="G121" i="6"/>
  <c r="U166" i="6"/>
  <c r="U200" i="6"/>
  <c r="U132" i="6"/>
  <c r="N185" i="6"/>
  <c r="N151" i="6"/>
  <c r="N117" i="6"/>
  <c r="H446" i="6"/>
  <c r="H480" i="6"/>
  <c r="H412" i="6"/>
  <c r="J436" i="6"/>
  <c r="J470" i="6"/>
  <c r="J402" i="6"/>
  <c r="E685" i="6"/>
  <c r="E617" i="6"/>
  <c r="E651" i="6"/>
  <c r="F201" i="6"/>
  <c r="F133" i="6"/>
  <c r="F167" i="6"/>
  <c r="U700" i="6"/>
  <c r="U666" i="6"/>
  <c r="U632" i="6"/>
  <c r="H657" i="6"/>
  <c r="H691" i="6"/>
  <c r="H623" i="6"/>
  <c r="V696" i="6"/>
  <c r="V628" i="6"/>
  <c r="V662" i="6"/>
  <c r="P453" i="6"/>
  <c r="P487" i="6"/>
  <c r="P419" i="6"/>
  <c r="F195" i="6"/>
  <c r="F127" i="6"/>
  <c r="F161" i="6"/>
  <c r="V442" i="6"/>
  <c r="V476" i="6"/>
  <c r="V408" i="6"/>
  <c r="X472" i="6"/>
  <c r="X438" i="6"/>
  <c r="X404" i="6"/>
  <c r="H673" i="6"/>
  <c r="H707" i="6"/>
  <c r="H639" i="6"/>
  <c r="B482" i="6"/>
  <c r="B414" i="6"/>
  <c r="B448" i="6"/>
  <c r="I178" i="6"/>
  <c r="I144" i="6"/>
  <c r="I212" i="6"/>
  <c r="W666" i="6"/>
  <c r="W700" i="6"/>
  <c r="W632" i="6"/>
  <c r="R473" i="6"/>
  <c r="R439" i="6"/>
  <c r="R405" i="6"/>
  <c r="I441" i="6"/>
  <c r="I475" i="6"/>
  <c r="I407" i="6"/>
  <c r="X211" i="6"/>
  <c r="X143" i="6"/>
  <c r="X177" i="6"/>
  <c r="K151" i="6"/>
  <c r="K185" i="6"/>
  <c r="K117" i="6"/>
  <c r="I703" i="6"/>
  <c r="I669" i="6"/>
  <c r="I635" i="6"/>
  <c r="N200" i="6"/>
  <c r="N166" i="6"/>
  <c r="N132" i="6"/>
  <c r="E654" i="6"/>
  <c r="E688" i="6"/>
  <c r="E620" i="6"/>
  <c r="T432" i="6"/>
  <c r="T466" i="6"/>
  <c r="T398" i="6"/>
  <c r="I171" i="6"/>
  <c r="I205" i="6"/>
  <c r="I137" i="6"/>
  <c r="Q172" i="6"/>
  <c r="Q138" i="6"/>
  <c r="Q206" i="6"/>
  <c r="W698" i="6"/>
  <c r="W664" i="6"/>
  <c r="W630" i="6"/>
  <c r="K694" i="6"/>
  <c r="K626" i="6"/>
  <c r="K660" i="6"/>
  <c r="R192" i="6"/>
  <c r="R124" i="6"/>
  <c r="R158" i="6"/>
  <c r="X202" i="6"/>
  <c r="X134" i="6"/>
  <c r="X168" i="6"/>
  <c r="Y489" i="6"/>
  <c r="Y455" i="6"/>
  <c r="Y421" i="6"/>
  <c r="J136" i="6"/>
  <c r="J204" i="6"/>
  <c r="J170" i="6"/>
  <c r="X197" i="6"/>
  <c r="X129" i="6"/>
  <c r="X163" i="6"/>
  <c r="R702" i="6"/>
  <c r="R668" i="6"/>
  <c r="R634" i="6"/>
  <c r="P456" i="6"/>
  <c r="P490" i="6"/>
  <c r="P422" i="6"/>
  <c r="K153" i="6"/>
  <c r="K187" i="6"/>
  <c r="K119" i="6"/>
  <c r="D686" i="6"/>
  <c r="D652" i="6"/>
  <c r="D618" i="6"/>
  <c r="E669" i="6"/>
  <c r="E703" i="6"/>
  <c r="E635" i="6"/>
  <c r="V126" i="6"/>
  <c r="V160" i="6"/>
  <c r="V194" i="6"/>
  <c r="X694" i="6"/>
  <c r="X626" i="6"/>
  <c r="X660" i="6"/>
  <c r="X481" i="6"/>
  <c r="X447" i="6"/>
  <c r="X413" i="6"/>
  <c r="I704" i="6"/>
  <c r="I670" i="6"/>
  <c r="I636" i="6"/>
  <c r="H484" i="6"/>
  <c r="H416" i="6"/>
  <c r="H450" i="6"/>
  <c r="R470" i="6"/>
  <c r="R436" i="6"/>
  <c r="R402" i="6"/>
  <c r="M490" i="6"/>
  <c r="M456" i="6"/>
  <c r="M422" i="6"/>
  <c r="V699" i="6"/>
  <c r="V631" i="6"/>
  <c r="V665" i="6"/>
  <c r="C190" i="6"/>
  <c r="C156" i="6"/>
  <c r="C122" i="6"/>
  <c r="S196" i="6"/>
  <c r="S162" i="6"/>
  <c r="S128" i="6"/>
  <c r="X690" i="6"/>
  <c r="X622" i="6"/>
  <c r="X656" i="6"/>
  <c r="K178" i="6"/>
  <c r="K212" i="6"/>
  <c r="K144" i="6"/>
  <c r="P680" i="6"/>
  <c r="P646" i="6"/>
  <c r="P612" i="6"/>
  <c r="C437" i="6"/>
  <c r="C403" i="6"/>
  <c r="C471" i="6"/>
  <c r="X203" i="6"/>
  <c r="X135" i="6"/>
  <c r="X169" i="6"/>
  <c r="V683" i="6"/>
  <c r="V649" i="6"/>
  <c r="V615" i="6"/>
  <c r="E450" i="6"/>
  <c r="E416" i="6"/>
  <c r="E484" i="6"/>
  <c r="E702" i="6"/>
  <c r="E668" i="6"/>
  <c r="E634" i="6"/>
  <c r="O687" i="6"/>
  <c r="O653" i="6"/>
  <c r="O619" i="6"/>
  <c r="T704" i="6"/>
  <c r="T670" i="6"/>
  <c r="T636" i="6"/>
  <c r="G690" i="6"/>
  <c r="G622" i="6"/>
  <c r="G656" i="6"/>
  <c r="J452" i="6"/>
  <c r="J486" i="6"/>
  <c r="J418" i="6"/>
  <c r="R468" i="6"/>
  <c r="R400" i="6"/>
  <c r="R434" i="6"/>
  <c r="M153" i="6"/>
  <c r="M187" i="6"/>
  <c r="M119" i="6"/>
  <c r="Y689" i="6"/>
  <c r="Y655" i="6"/>
  <c r="Y621" i="6"/>
  <c r="J197" i="6"/>
  <c r="J129" i="6"/>
  <c r="J163" i="6"/>
  <c r="R693" i="6"/>
  <c r="R625" i="6"/>
  <c r="R659" i="6"/>
  <c r="B488" i="6"/>
  <c r="B454" i="6"/>
  <c r="B420" i="6"/>
  <c r="X192" i="6"/>
  <c r="X124" i="6"/>
  <c r="X158" i="6"/>
  <c r="Y154" i="6"/>
  <c r="Y188" i="6"/>
  <c r="Y120" i="6"/>
  <c r="H658" i="6"/>
  <c r="H692" i="6"/>
  <c r="H624" i="6"/>
  <c r="H206" i="6"/>
  <c r="H172" i="6"/>
  <c r="H138" i="6"/>
  <c r="D700" i="6"/>
  <c r="D632" i="6"/>
  <c r="D666" i="6"/>
  <c r="R479" i="6"/>
  <c r="R445" i="6"/>
  <c r="R411" i="6"/>
  <c r="T692" i="6"/>
  <c r="T658" i="6"/>
  <c r="T624" i="6"/>
  <c r="D126" i="6"/>
  <c r="D160" i="6"/>
  <c r="D194" i="6"/>
  <c r="J693" i="6"/>
  <c r="J659" i="6"/>
  <c r="J625" i="6"/>
  <c r="D129" i="6"/>
  <c r="D163" i="6"/>
  <c r="D197" i="6"/>
  <c r="F698" i="6"/>
  <c r="F664" i="6"/>
  <c r="F630" i="6"/>
  <c r="G703" i="6"/>
  <c r="G669" i="6"/>
  <c r="G635" i="6"/>
  <c r="I431" i="6"/>
  <c r="I465" i="6"/>
  <c r="I397" i="6"/>
  <c r="E486" i="6"/>
  <c r="E452" i="6"/>
  <c r="E418" i="6"/>
  <c r="R697" i="6"/>
  <c r="R629" i="6"/>
  <c r="R663" i="6"/>
  <c r="Q664" i="6"/>
  <c r="Q698" i="6"/>
  <c r="Q630" i="6"/>
  <c r="Q177" i="6"/>
  <c r="Q211" i="6"/>
  <c r="Q143" i="6"/>
  <c r="T474" i="6"/>
  <c r="T440" i="6"/>
  <c r="T406" i="6"/>
  <c r="W158" i="6"/>
  <c r="W192" i="6"/>
  <c r="W124" i="6"/>
  <c r="G153" i="6"/>
  <c r="G187" i="6"/>
  <c r="G119" i="6"/>
  <c r="N209" i="6"/>
  <c r="N175" i="6"/>
  <c r="N141" i="6"/>
  <c r="S190" i="6"/>
  <c r="S156" i="6"/>
  <c r="S122" i="6"/>
  <c r="B684" i="6"/>
  <c r="B650" i="6"/>
  <c r="B616" i="6"/>
  <c r="V697" i="6"/>
  <c r="V629" i="6"/>
  <c r="V663" i="6"/>
  <c r="D210" i="6"/>
  <c r="D142" i="6"/>
  <c r="D176" i="6"/>
  <c r="M702" i="6"/>
  <c r="M668" i="6"/>
  <c r="M634" i="6"/>
  <c r="P684" i="6"/>
  <c r="P650" i="6"/>
  <c r="P616" i="6"/>
  <c r="C682" i="6"/>
  <c r="C648" i="6"/>
  <c r="C614" i="6"/>
  <c r="J468" i="6"/>
  <c r="J400" i="6"/>
  <c r="J434" i="6"/>
  <c r="R208" i="6"/>
  <c r="R140" i="6"/>
  <c r="R174" i="6"/>
  <c r="I192" i="6"/>
  <c r="I158" i="6"/>
  <c r="I124" i="6"/>
  <c r="L706" i="6"/>
  <c r="L672" i="6"/>
  <c r="L638" i="6"/>
  <c r="Y682" i="6"/>
  <c r="Y648" i="6"/>
  <c r="Y614" i="6"/>
  <c r="N451" i="6"/>
  <c r="N485" i="6"/>
  <c r="N417" i="6"/>
  <c r="B706" i="6"/>
  <c r="B672" i="6"/>
  <c r="B638" i="6"/>
  <c r="Y194" i="6"/>
  <c r="Y160" i="6"/>
  <c r="Y126" i="6"/>
  <c r="D449" i="6"/>
  <c r="D483" i="6"/>
  <c r="D415" i="6"/>
  <c r="I177" i="6"/>
  <c r="I211" i="6"/>
  <c r="I143" i="6"/>
  <c r="I195" i="6"/>
  <c r="I161" i="6"/>
  <c r="I127" i="6"/>
  <c r="T706" i="6"/>
  <c r="T672" i="6"/>
  <c r="T638" i="6"/>
  <c r="K154" i="6"/>
  <c r="K188" i="6"/>
  <c r="K120" i="6"/>
  <c r="T196" i="6"/>
  <c r="T162" i="6"/>
  <c r="T128" i="6"/>
  <c r="O203" i="6"/>
  <c r="O169" i="6"/>
  <c r="O135" i="6"/>
  <c r="B194" i="6"/>
  <c r="B160" i="6"/>
  <c r="B126" i="6"/>
  <c r="W175" i="6"/>
  <c r="W209" i="6"/>
  <c r="W141" i="6"/>
  <c r="F707" i="6"/>
  <c r="F673" i="6"/>
  <c r="F639" i="6"/>
  <c r="H472" i="6"/>
  <c r="H404" i="6"/>
  <c r="H438" i="6"/>
  <c r="D458" i="6"/>
  <c r="D492" i="6"/>
  <c r="D424" i="6"/>
  <c r="U190" i="6"/>
  <c r="U156" i="6"/>
  <c r="U122" i="6"/>
  <c r="C688" i="6"/>
  <c r="C654" i="6"/>
  <c r="C620" i="6"/>
  <c r="F476" i="6"/>
  <c r="F442" i="6"/>
  <c r="F408" i="6"/>
  <c r="Q178" i="6"/>
  <c r="Q144" i="6"/>
  <c r="Q212" i="6"/>
  <c r="O681" i="6"/>
  <c r="O647" i="6"/>
  <c r="O613" i="6"/>
  <c r="R474" i="6"/>
  <c r="R406" i="6"/>
  <c r="R440" i="6"/>
  <c r="X471" i="6"/>
  <c r="X437" i="6"/>
  <c r="X403" i="6"/>
  <c r="C153" i="6"/>
  <c r="C187" i="6"/>
  <c r="C119" i="6"/>
  <c r="R701" i="6"/>
  <c r="R633" i="6"/>
  <c r="R667" i="6"/>
  <c r="T188" i="6"/>
  <c r="T154" i="6"/>
  <c r="T120" i="6"/>
  <c r="D455" i="6"/>
  <c r="D489" i="6"/>
  <c r="D421" i="6"/>
  <c r="S680" i="6"/>
  <c r="S646" i="6"/>
  <c r="S612" i="6"/>
  <c r="I689" i="6"/>
  <c r="I655" i="6"/>
  <c r="I621" i="6"/>
  <c r="O161" i="6"/>
  <c r="O195" i="6"/>
  <c r="O127" i="6"/>
  <c r="Y204" i="6"/>
  <c r="Y170" i="6"/>
  <c r="Y136" i="6"/>
  <c r="V686" i="6"/>
  <c r="V652" i="6"/>
  <c r="V618" i="6"/>
  <c r="R211" i="6"/>
  <c r="R143" i="6"/>
  <c r="R177" i="6"/>
  <c r="S195" i="6"/>
  <c r="S161" i="6"/>
  <c r="S127" i="6"/>
  <c r="Q164" i="6"/>
  <c r="Q198" i="6"/>
  <c r="Q130" i="6"/>
  <c r="P688" i="6"/>
  <c r="P654" i="6"/>
  <c r="P620" i="6"/>
  <c r="N490" i="6"/>
  <c r="N456" i="6"/>
  <c r="N422" i="6"/>
  <c r="O492" i="6"/>
  <c r="O458" i="6"/>
  <c r="O424" i="6"/>
  <c r="W486" i="6"/>
  <c r="W452" i="6"/>
  <c r="W418" i="6"/>
  <c r="P448" i="6"/>
  <c r="P482" i="6"/>
  <c r="P414" i="6"/>
  <c r="C692" i="6"/>
  <c r="C658" i="6"/>
  <c r="C624" i="6"/>
  <c r="S705" i="6"/>
  <c r="S671" i="6"/>
  <c r="S637" i="6"/>
  <c r="Q468" i="6"/>
  <c r="Q434" i="6"/>
  <c r="Q400" i="6"/>
  <c r="S199" i="6"/>
  <c r="S165" i="6"/>
  <c r="S131" i="6"/>
  <c r="I442" i="6"/>
  <c r="I476" i="6"/>
  <c r="I408" i="6"/>
  <c r="F699" i="6"/>
  <c r="F631" i="6"/>
  <c r="F665" i="6"/>
  <c r="L691" i="6"/>
  <c r="L623" i="6"/>
  <c r="L657" i="6"/>
  <c r="B487" i="6"/>
  <c r="B453" i="6"/>
  <c r="B419" i="6"/>
  <c r="Y471" i="6"/>
  <c r="Y437" i="6"/>
  <c r="Y403" i="6"/>
  <c r="K687" i="6"/>
  <c r="K619" i="6"/>
  <c r="K653" i="6"/>
  <c r="F685" i="6"/>
  <c r="F617" i="6"/>
  <c r="F651" i="6"/>
  <c r="N699" i="6"/>
  <c r="N665" i="6"/>
  <c r="N631" i="6"/>
  <c r="D680" i="6"/>
  <c r="D646" i="6"/>
  <c r="D612" i="6"/>
  <c r="R467" i="6"/>
  <c r="R433" i="6"/>
  <c r="R399" i="6"/>
  <c r="L197" i="6"/>
  <c r="L129" i="6"/>
  <c r="L163" i="6"/>
  <c r="X685" i="6"/>
  <c r="X617" i="6"/>
  <c r="X651" i="6"/>
  <c r="E435" i="6"/>
  <c r="E401" i="6"/>
  <c r="E469" i="6"/>
  <c r="G489" i="6"/>
  <c r="G421" i="6"/>
  <c r="G455" i="6"/>
  <c r="V694" i="6"/>
  <c r="V626" i="6"/>
  <c r="V660" i="6"/>
  <c r="B193" i="6"/>
  <c r="B159" i="6"/>
  <c r="B125" i="6"/>
  <c r="O206" i="6"/>
  <c r="O172" i="6"/>
  <c r="O138" i="6"/>
  <c r="V454" i="6"/>
  <c r="V488" i="6"/>
  <c r="V420" i="6"/>
  <c r="G481" i="6"/>
  <c r="G447" i="6"/>
  <c r="G413" i="6"/>
  <c r="L707" i="6"/>
  <c r="L673" i="6"/>
  <c r="L639" i="6"/>
  <c r="D131" i="6"/>
  <c r="D199" i="6"/>
  <c r="D165" i="6"/>
  <c r="D702" i="6"/>
  <c r="D634" i="6"/>
  <c r="D668" i="6"/>
  <c r="F466" i="6"/>
  <c r="F432" i="6"/>
  <c r="F398" i="6"/>
  <c r="C451" i="6"/>
  <c r="C485" i="6"/>
  <c r="C417" i="6"/>
  <c r="C163" i="6"/>
  <c r="C197" i="6"/>
  <c r="C129" i="6"/>
  <c r="V680" i="6"/>
  <c r="V646" i="6"/>
  <c r="V612" i="6"/>
  <c r="L700" i="6"/>
  <c r="L666" i="6"/>
  <c r="L632" i="6"/>
  <c r="I697" i="6"/>
  <c r="I663" i="6"/>
  <c r="I629" i="6"/>
  <c r="W169" i="6"/>
  <c r="W203" i="6"/>
  <c r="W135" i="6"/>
  <c r="D701" i="6"/>
  <c r="D633" i="6"/>
  <c r="D667" i="6"/>
  <c r="C173" i="6"/>
  <c r="C207" i="6"/>
  <c r="C139" i="6"/>
  <c r="I681" i="6"/>
  <c r="I647" i="6"/>
  <c r="I613" i="6"/>
  <c r="H188" i="6"/>
  <c r="H154" i="6"/>
  <c r="H120" i="6"/>
  <c r="J128" i="6"/>
  <c r="J162" i="6"/>
  <c r="J196" i="6"/>
  <c r="V695" i="6"/>
  <c r="V627" i="6"/>
  <c r="V661" i="6"/>
  <c r="V131" i="6"/>
  <c r="V199" i="6"/>
  <c r="V165" i="6"/>
  <c r="T695" i="6"/>
  <c r="T661" i="6"/>
  <c r="T627" i="6"/>
  <c r="P440" i="6"/>
  <c r="P474" i="6"/>
  <c r="P406" i="6"/>
  <c r="H656" i="6"/>
  <c r="H690" i="6"/>
  <c r="H622" i="6"/>
  <c r="F473" i="6"/>
  <c r="F405" i="6"/>
  <c r="F439" i="6"/>
  <c r="J194" i="6"/>
  <c r="J126" i="6"/>
  <c r="J160" i="6"/>
  <c r="P142" i="6"/>
  <c r="P176" i="6"/>
  <c r="P210" i="6"/>
  <c r="C681" i="6"/>
  <c r="C647" i="6"/>
  <c r="C613" i="6"/>
  <c r="X485" i="6"/>
  <c r="X451" i="6"/>
  <c r="X417" i="6"/>
  <c r="X467" i="6"/>
  <c r="X433" i="6"/>
  <c r="X399" i="6"/>
  <c r="P144" i="6"/>
  <c r="P212" i="6"/>
  <c r="P178" i="6"/>
  <c r="S203" i="6"/>
  <c r="S169" i="6"/>
  <c r="S135" i="6"/>
  <c r="L490" i="6"/>
  <c r="L456" i="6"/>
  <c r="L422" i="6"/>
  <c r="G697" i="6"/>
  <c r="G663" i="6"/>
  <c r="G629" i="6"/>
  <c r="W691" i="6"/>
  <c r="W657" i="6"/>
  <c r="W623" i="6"/>
  <c r="K688" i="6"/>
  <c r="K620" i="6"/>
  <c r="K654" i="6"/>
  <c r="V444" i="6"/>
  <c r="V478" i="6"/>
  <c r="V410" i="6"/>
  <c r="B671" i="6"/>
  <c r="B705" i="6"/>
  <c r="B637" i="6"/>
  <c r="T202" i="6"/>
  <c r="T168" i="6"/>
  <c r="T134" i="6"/>
  <c r="K671" i="6"/>
  <c r="K705" i="6"/>
  <c r="K637" i="6"/>
  <c r="C453" i="6"/>
  <c r="C487" i="6"/>
  <c r="C419" i="6"/>
  <c r="B476" i="6"/>
  <c r="B442" i="6"/>
  <c r="B408" i="6"/>
  <c r="N488" i="6"/>
  <c r="N454" i="6"/>
  <c r="N420" i="6"/>
  <c r="H485" i="6"/>
  <c r="H417" i="6"/>
  <c r="H451" i="6"/>
  <c r="F207" i="6"/>
  <c r="F139" i="6"/>
  <c r="F173" i="6"/>
  <c r="E663" i="6"/>
  <c r="E697" i="6"/>
  <c r="E629" i="6"/>
  <c r="B665" i="6"/>
  <c r="B699" i="6"/>
  <c r="B631" i="6"/>
  <c r="F472" i="6"/>
  <c r="F438" i="6"/>
  <c r="F404" i="6"/>
  <c r="F189" i="6"/>
  <c r="F121" i="6"/>
  <c r="F155" i="6"/>
  <c r="B681" i="6"/>
  <c r="B647" i="6"/>
  <c r="B613" i="6"/>
  <c r="T200" i="6"/>
  <c r="T166" i="6"/>
  <c r="T132" i="6"/>
  <c r="H705" i="6"/>
  <c r="H671" i="6"/>
  <c r="H637" i="6"/>
  <c r="I444" i="6"/>
  <c r="I478" i="6"/>
  <c r="I410" i="6"/>
  <c r="C450" i="6"/>
  <c r="C484" i="6"/>
  <c r="C416" i="6"/>
  <c r="L469" i="6"/>
  <c r="L401" i="6"/>
  <c r="L435" i="6"/>
  <c r="B471" i="6"/>
  <c r="B437" i="6"/>
  <c r="B403" i="6"/>
  <c r="F187" i="6"/>
  <c r="F119" i="6"/>
  <c r="F153" i="6"/>
  <c r="S204" i="6"/>
  <c r="S170" i="6"/>
  <c r="S136" i="6"/>
  <c r="Q421" i="6"/>
  <c r="Q489" i="6"/>
  <c r="Q455" i="6"/>
  <c r="N692" i="6"/>
  <c r="N658" i="6"/>
  <c r="N624" i="6"/>
  <c r="F197" i="6"/>
  <c r="F129" i="6"/>
  <c r="F163" i="6"/>
  <c r="Q687" i="6"/>
  <c r="Q653" i="6"/>
  <c r="Q619" i="6"/>
  <c r="L188" i="6"/>
  <c r="L120" i="6"/>
  <c r="L154" i="6"/>
  <c r="M191" i="6"/>
  <c r="M157" i="6"/>
  <c r="M123" i="6"/>
  <c r="G201" i="6"/>
  <c r="G167" i="6"/>
  <c r="G133" i="6"/>
  <c r="M201" i="6"/>
  <c r="M167" i="6"/>
  <c r="M133" i="6"/>
  <c r="K693" i="6"/>
  <c r="K659" i="6"/>
  <c r="K625" i="6"/>
  <c r="O167" i="6"/>
  <c r="O201" i="6"/>
  <c r="O133" i="6"/>
  <c r="B211" i="6"/>
  <c r="B177" i="6"/>
  <c r="B143" i="6"/>
  <c r="E466" i="6"/>
  <c r="E432" i="6"/>
  <c r="E398" i="6"/>
  <c r="H478" i="6"/>
  <c r="H410" i="6"/>
  <c r="H444" i="6"/>
  <c r="U196" i="6"/>
  <c r="U162" i="6"/>
  <c r="U128" i="6"/>
  <c r="F706" i="6"/>
  <c r="F638" i="6"/>
  <c r="F672" i="6"/>
  <c r="R699" i="6"/>
  <c r="R665" i="6"/>
  <c r="R631" i="6"/>
  <c r="J694" i="6"/>
  <c r="J660" i="6"/>
  <c r="J626" i="6"/>
  <c r="O449" i="6"/>
  <c r="O415" i="6"/>
  <c r="O483" i="6"/>
  <c r="V453" i="6"/>
  <c r="V487" i="6"/>
  <c r="V419" i="6"/>
  <c r="L196" i="6"/>
  <c r="L128" i="6"/>
  <c r="L162" i="6"/>
  <c r="Q688" i="6"/>
  <c r="Q620" i="6"/>
  <c r="Q654" i="6"/>
  <c r="O433" i="6"/>
  <c r="O467" i="6"/>
  <c r="O399" i="6"/>
  <c r="U445" i="6"/>
  <c r="U479" i="6"/>
  <c r="U411" i="6"/>
  <c r="W420" i="6"/>
  <c r="W488" i="6"/>
  <c r="W454" i="6"/>
  <c r="Y210" i="6"/>
  <c r="Y176" i="6"/>
  <c r="Y142" i="6"/>
  <c r="V700" i="6"/>
  <c r="V632" i="6"/>
  <c r="V666" i="6"/>
  <c r="H482" i="6"/>
  <c r="H414" i="6"/>
  <c r="H448" i="6"/>
  <c r="O444" i="6"/>
  <c r="O478" i="6"/>
  <c r="O410" i="6"/>
  <c r="C488" i="6"/>
  <c r="C454" i="6"/>
  <c r="C420" i="6"/>
  <c r="X469" i="6"/>
  <c r="X435" i="6"/>
  <c r="X401" i="6"/>
  <c r="H473" i="6"/>
  <c r="H439" i="6"/>
  <c r="H405" i="6"/>
  <c r="U211" i="6"/>
  <c r="U177" i="6"/>
  <c r="U143" i="6"/>
  <c r="Y688" i="6"/>
  <c r="Y654" i="6"/>
  <c r="Y620" i="6"/>
  <c r="F480" i="6"/>
  <c r="F446" i="6"/>
  <c r="F412" i="6"/>
  <c r="O151" i="6"/>
  <c r="O117" i="6"/>
  <c r="O185" i="6"/>
  <c r="U682" i="6"/>
  <c r="U648" i="6"/>
  <c r="U614" i="6"/>
  <c r="X191" i="6"/>
  <c r="X123" i="6"/>
  <c r="X157" i="6"/>
  <c r="S681" i="6"/>
  <c r="S647" i="6"/>
  <c r="S613" i="6"/>
  <c r="Y477" i="6"/>
  <c r="Y409" i="6"/>
  <c r="Y443" i="6"/>
  <c r="K155" i="6"/>
  <c r="K121" i="6"/>
  <c r="K189" i="6"/>
  <c r="F478" i="6"/>
  <c r="F444" i="6"/>
  <c r="F410" i="6"/>
  <c r="E177" i="6"/>
  <c r="E143" i="6"/>
  <c r="E211" i="6"/>
  <c r="Q168" i="6"/>
  <c r="Q202" i="6"/>
  <c r="Q134" i="6"/>
  <c r="Y208" i="6"/>
  <c r="Y174" i="6"/>
  <c r="Y140" i="6"/>
  <c r="X199" i="6"/>
  <c r="X131" i="6"/>
  <c r="X165" i="6"/>
  <c r="R188" i="6"/>
  <c r="R120" i="6"/>
  <c r="R154" i="6"/>
  <c r="E152" i="6"/>
  <c r="E186" i="6"/>
  <c r="E118" i="6"/>
  <c r="O200" i="6"/>
  <c r="O166" i="6"/>
  <c r="O132" i="6"/>
  <c r="F477" i="6"/>
  <c r="F443" i="6"/>
  <c r="F409" i="6"/>
  <c r="M154" i="6"/>
  <c r="M188" i="6"/>
  <c r="M120" i="6"/>
  <c r="N660" i="6"/>
  <c r="N694" i="6"/>
  <c r="N626" i="6"/>
  <c r="S476" i="6"/>
  <c r="S442" i="6"/>
  <c r="S408" i="6"/>
  <c r="J134" i="6"/>
  <c r="J168" i="6"/>
  <c r="J202" i="6"/>
  <c r="N656" i="6"/>
  <c r="N690" i="6"/>
  <c r="N622" i="6"/>
  <c r="W446" i="6"/>
  <c r="W480" i="6"/>
  <c r="W412" i="6"/>
  <c r="S200" i="6"/>
  <c r="S166" i="6"/>
  <c r="S132" i="6"/>
  <c r="G465" i="6"/>
  <c r="G397" i="6"/>
  <c r="G431" i="6"/>
  <c r="L189" i="6"/>
  <c r="L121" i="6"/>
  <c r="L155" i="6"/>
  <c r="G687" i="6"/>
  <c r="G653" i="6"/>
  <c r="G619" i="6"/>
  <c r="V198" i="6"/>
  <c r="V130" i="6"/>
  <c r="V164" i="6"/>
  <c r="F191" i="6"/>
  <c r="F123" i="6"/>
  <c r="F157" i="6"/>
  <c r="R687" i="6"/>
  <c r="R619" i="6"/>
  <c r="R653" i="6"/>
  <c r="K692" i="6"/>
  <c r="K658" i="6"/>
  <c r="K624" i="6"/>
  <c r="M687" i="6"/>
  <c r="M653" i="6"/>
  <c r="M619" i="6"/>
  <c r="I458" i="6"/>
  <c r="I492" i="6"/>
  <c r="I424" i="6"/>
  <c r="U158" i="6"/>
  <c r="U192" i="6"/>
  <c r="U124" i="6"/>
  <c r="O658" i="6"/>
  <c r="O692" i="6"/>
  <c r="O624" i="6"/>
  <c r="R691" i="6"/>
  <c r="R623" i="6"/>
  <c r="R657" i="6"/>
  <c r="K680" i="6"/>
  <c r="K612" i="6"/>
  <c r="K646" i="6"/>
  <c r="H189" i="6"/>
  <c r="H155" i="6"/>
  <c r="H121" i="6"/>
  <c r="S197" i="6"/>
  <c r="S163" i="6"/>
  <c r="S129" i="6"/>
  <c r="F196" i="6"/>
  <c r="F128" i="6"/>
  <c r="F162" i="6"/>
  <c r="U690" i="6"/>
  <c r="U656" i="6"/>
  <c r="U622" i="6"/>
  <c r="J185" i="6"/>
  <c r="J117" i="6"/>
  <c r="J151" i="6"/>
  <c r="K695" i="6"/>
  <c r="K661" i="6"/>
  <c r="K627" i="6"/>
  <c r="C489" i="6"/>
  <c r="C455" i="6"/>
  <c r="C421" i="6"/>
  <c r="F479" i="6"/>
  <c r="F445" i="6"/>
  <c r="F411" i="6"/>
  <c r="B700" i="6"/>
  <c r="B666" i="6"/>
  <c r="B632" i="6"/>
  <c r="G702" i="6"/>
  <c r="G668" i="6"/>
  <c r="G634" i="6"/>
  <c r="N695" i="6"/>
  <c r="N661" i="6"/>
  <c r="N627" i="6"/>
  <c r="C167" i="6"/>
  <c r="C133" i="6"/>
  <c r="C201" i="6"/>
  <c r="X484" i="6"/>
  <c r="X450" i="6"/>
  <c r="X416" i="6"/>
  <c r="G486" i="6"/>
  <c r="G418" i="6"/>
  <c r="G452" i="6"/>
  <c r="N190" i="6"/>
  <c r="N156" i="6"/>
  <c r="N122" i="6"/>
  <c r="G681" i="6"/>
  <c r="G647" i="6"/>
  <c r="G613" i="6"/>
  <c r="M470" i="6"/>
  <c r="M436" i="6"/>
  <c r="M402" i="6"/>
  <c r="K483" i="6"/>
  <c r="K415" i="6"/>
  <c r="K449" i="6"/>
  <c r="Q471" i="6"/>
  <c r="Q437" i="6"/>
  <c r="Q403" i="6"/>
  <c r="C706" i="6"/>
  <c r="C672" i="6"/>
  <c r="C638" i="6"/>
  <c r="D692" i="6"/>
  <c r="D658" i="6"/>
  <c r="D624" i="6"/>
  <c r="D435" i="6"/>
  <c r="D469" i="6"/>
  <c r="D401" i="6"/>
  <c r="G688" i="6"/>
  <c r="G654" i="6"/>
  <c r="G620" i="6"/>
  <c r="E693" i="6"/>
  <c r="E659" i="6"/>
  <c r="E625" i="6"/>
  <c r="M692" i="6"/>
  <c r="M624" i="6"/>
  <c r="M658" i="6"/>
  <c r="B202" i="6"/>
  <c r="B168" i="6"/>
  <c r="B134" i="6"/>
  <c r="N702" i="6"/>
  <c r="N668" i="6"/>
  <c r="N634" i="6"/>
  <c r="Y482" i="6"/>
  <c r="Y448" i="6"/>
  <c r="Y414" i="6"/>
  <c r="U699" i="6"/>
  <c r="U665" i="6"/>
  <c r="U631" i="6"/>
  <c r="J457" i="6"/>
  <c r="J491" i="6"/>
  <c r="J423" i="6"/>
  <c r="J684" i="6"/>
  <c r="J650" i="6"/>
  <c r="J616" i="6"/>
  <c r="Y683" i="6"/>
  <c r="Y649" i="6"/>
  <c r="Y615" i="6"/>
  <c r="I452" i="6"/>
  <c r="I486" i="6"/>
  <c r="I418" i="6"/>
  <c r="O699" i="6"/>
  <c r="O665" i="6"/>
  <c r="O631" i="6"/>
  <c r="D433" i="6"/>
  <c r="D467" i="6"/>
  <c r="D399" i="6"/>
  <c r="C164" i="6"/>
  <c r="C198" i="6"/>
  <c r="C130" i="6"/>
  <c r="S704" i="6"/>
  <c r="S670" i="6"/>
  <c r="S636" i="6"/>
  <c r="L467" i="6"/>
  <c r="L399" i="6"/>
  <c r="L433" i="6"/>
  <c r="F205" i="6"/>
  <c r="F137" i="6"/>
  <c r="F171" i="6"/>
  <c r="I699" i="6"/>
  <c r="I665" i="6"/>
  <c r="I631" i="6"/>
  <c r="H205" i="6"/>
  <c r="H171" i="6"/>
  <c r="H137" i="6"/>
  <c r="B688" i="6"/>
  <c r="B654" i="6"/>
  <c r="B620" i="6"/>
  <c r="J441" i="6"/>
  <c r="J475" i="6"/>
  <c r="J407" i="6"/>
  <c r="M198" i="6"/>
  <c r="M164" i="6"/>
  <c r="M130" i="6"/>
  <c r="O164" i="6"/>
  <c r="O198" i="6"/>
  <c r="O130" i="6"/>
  <c r="I702" i="6"/>
  <c r="I668" i="6"/>
  <c r="I634" i="6"/>
  <c r="F534" i="6"/>
  <c r="F749" i="6" s="1"/>
  <c r="Y511" i="6"/>
  <c r="Y726" i="6" s="1"/>
  <c r="C521" i="6"/>
  <c r="C736" i="6" s="1"/>
  <c r="Y501" i="6"/>
  <c r="Y716" i="6" s="1"/>
  <c r="Y741" i="6"/>
  <c r="Z741" i="6" s="1"/>
  <c r="Z526" i="6"/>
  <c r="S540" i="6"/>
  <c r="S755" i="6" s="1"/>
  <c r="M550" i="6"/>
  <c r="M765" i="6" s="1"/>
  <c r="O557" i="6"/>
  <c r="O772" i="6" s="1"/>
  <c r="D540" i="6"/>
  <c r="D755" i="6" s="1"/>
  <c r="E543" i="6"/>
  <c r="E758" i="6" s="1"/>
  <c r="N547" i="6"/>
  <c r="N762" i="6" s="1"/>
  <c r="Q546" i="6"/>
  <c r="Q761" i="6" s="1"/>
  <c r="U560" i="6"/>
  <c r="U775" i="6" s="1"/>
  <c r="P509" i="6"/>
  <c r="P724" i="6" s="1"/>
  <c r="T707" i="6"/>
  <c r="T673" i="6"/>
  <c r="T639" i="6"/>
  <c r="M484" i="6"/>
  <c r="M416" i="6"/>
  <c r="M450" i="6"/>
  <c r="Y200" i="6"/>
  <c r="Y166" i="6"/>
  <c r="Y132" i="6"/>
  <c r="G693" i="6"/>
  <c r="G625" i="6"/>
  <c r="G659" i="6"/>
  <c r="D135" i="6"/>
  <c r="D169" i="6"/>
  <c r="D203" i="6"/>
  <c r="O162" i="6"/>
  <c r="O128" i="6"/>
  <c r="O196" i="6"/>
  <c r="X204" i="6"/>
  <c r="X136" i="6"/>
  <c r="X170" i="6"/>
  <c r="Y700" i="6"/>
  <c r="Y666" i="6"/>
  <c r="Y632" i="6"/>
  <c r="Y694" i="6"/>
  <c r="Y660" i="6"/>
  <c r="Y626" i="6"/>
  <c r="O155" i="6"/>
  <c r="O189" i="6"/>
  <c r="O121" i="6"/>
  <c r="E700" i="6"/>
  <c r="E666" i="6"/>
  <c r="E632" i="6"/>
  <c r="G210" i="6"/>
  <c r="G176" i="6"/>
  <c r="G142" i="6"/>
  <c r="J448" i="6"/>
  <c r="J482" i="6"/>
  <c r="J414" i="6"/>
  <c r="F475" i="6"/>
  <c r="F441" i="6"/>
  <c r="F407" i="6"/>
  <c r="K163" i="6"/>
  <c r="K197" i="6"/>
  <c r="K129" i="6"/>
  <c r="S194" i="6"/>
  <c r="S160" i="6"/>
  <c r="S126" i="6"/>
  <c r="H661" i="6"/>
  <c r="H695" i="6"/>
  <c r="H627" i="6"/>
  <c r="J685" i="6"/>
  <c r="J651" i="6"/>
  <c r="J617" i="6"/>
  <c r="L488" i="6"/>
  <c r="L454" i="6"/>
  <c r="L420" i="6"/>
  <c r="M469" i="6"/>
  <c r="M435" i="6"/>
  <c r="M401" i="6"/>
  <c r="M473" i="6"/>
  <c r="M439" i="6"/>
  <c r="M405" i="6"/>
  <c r="S487" i="6"/>
  <c r="S453" i="6"/>
  <c r="S419" i="6"/>
  <c r="D446" i="6"/>
  <c r="D480" i="6"/>
  <c r="D412" i="6"/>
  <c r="W490" i="6"/>
  <c r="W456" i="6"/>
  <c r="W422" i="6"/>
  <c r="D456" i="6"/>
  <c r="D490" i="6"/>
  <c r="D422" i="6"/>
  <c r="P702" i="6"/>
  <c r="P634" i="6"/>
  <c r="P668" i="6"/>
  <c r="S477" i="6"/>
  <c r="S409" i="6"/>
  <c r="S443" i="6"/>
  <c r="K492" i="6"/>
  <c r="K424" i="6"/>
  <c r="K458" i="6"/>
  <c r="G206" i="6"/>
  <c r="G172" i="6"/>
  <c r="G138" i="6"/>
  <c r="V691" i="6"/>
  <c r="V657" i="6"/>
  <c r="V623" i="6"/>
  <c r="P455" i="6"/>
  <c r="P489" i="6"/>
  <c r="P421" i="6"/>
  <c r="X687" i="6"/>
  <c r="X653" i="6"/>
  <c r="X619" i="6"/>
  <c r="G471" i="6"/>
  <c r="G437" i="6"/>
  <c r="G403" i="6"/>
  <c r="U437" i="6"/>
  <c r="U403" i="6"/>
  <c r="U471" i="6"/>
  <c r="L193" i="6"/>
  <c r="L125" i="6"/>
  <c r="L159" i="6"/>
  <c r="B697" i="6"/>
  <c r="B663" i="6"/>
  <c r="B629" i="6"/>
  <c r="D466" i="6"/>
  <c r="D432" i="6"/>
  <c r="D398" i="6"/>
  <c r="B198" i="6"/>
  <c r="B164" i="6"/>
  <c r="B130" i="6"/>
  <c r="R688" i="6"/>
  <c r="R620" i="6"/>
  <c r="R654" i="6"/>
  <c r="I690" i="6"/>
  <c r="I656" i="6"/>
  <c r="I622" i="6"/>
  <c r="B206" i="6"/>
  <c r="B172" i="6"/>
  <c r="B138" i="6"/>
  <c r="J124" i="6"/>
  <c r="J192" i="6"/>
  <c r="J158" i="6"/>
  <c r="L486" i="6"/>
  <c r="L452" i="6"/>
  <c r="L418" i="6"/>
  <c r="P442" i="6"/>
  <c r="P476" i="6"/>
  <c r="P408" i="6"/>
  <c r="T681" i="6"/>
  <c r="T647" i="6"/>
  <c r="T613" i="6"/>
  <c r="I439" i="6"/>
  <c r="I405" i="6"/>
  <c r="I473" i="6"/>
  <c r="G485" i="6"/>
  <c r="G451" i="6"/>
  <c r="G417" i="6"/>
  <c r="T212" i="6"/>
  <c r="T144" i="6"/>
  <c r="T178" i="6"/>
  <c r="Y207" i="6"/>
  <c r="Y173" i="6"/>
  <c r="Y139" i="6"/>
  <c r="Y704" i="6"/>
  <c r="Y670" i="6"/>
  <c r="Y636" i="6"/>
  <c r="Q155" i="6"/>
  <c r="Q189" i="6"/>
  <c r="Q121" i="6"/>
  <c r="V458" i="6"/>
  <c r="V492" i="6"/>
  <c r="V424" i="6"/>
  <c r="P705" i="6"/>
  <c r="P637" i="6"/>
  <c r="P671" i="6"/>
  <c r="V143" i="6"/>
  <c r="V211" i="6"/>
  <c r="V177" i="6"/>
  <c r="Q162" i="6"/>
  <c r="Q196" i="6"/>
  <c r="Q128" i="6"/>
  <c r="S202" i="6"/>
  <c r="S168" i="6"/>
  <c r="S134" i="6"/>
  <c r="S481" i="6"/>
  <c r="S413" i="6"/>
  <c r="S447" i="6"/>
  <c r="X696" i="6"/>
  <c r="X628" i="6"/>
  <c r="X662" i="6"/>
  <c r="L466" i="6"/>
  <c r="L398" i="6"/>
  <c r="L432" i="6"/>
  <c r="S478" i="6"/>
  <c r="S444" i="6"/>
  <c r="S410" i="6"/>
  <c r="H699" i="6"/>
  <c r="H665" i="6"/>
  <c r="H631" i="6"/>
  <c r="R685" i="6"/>
  <c r="R617" i="6"/>
  <c r="R651" i="6"/>
  <c r="M705" i="6"/>
  <c r="M671" i="6"/>
  <c r="M637" i="6"/>
  <c r="R194" i="6"/>
  <c r="R126" i="6"/>
  <c r="R160" i="6"/>
  <c r="Y202" i="6"/>
  <c r="Y168" i="6"/>
  <c r="Y134" i="6"/>
  <c r="Q441" i="6"/>
  <c r="Q475" i="6"/>
  <c r="Q407" i="6"/>
  <c r="F209" i="6"/>
  <c r="F141" i="6"/>
  <c r="F175" i="6"/>
  <c r="W438" i="6"/>
  <c r="W404" i="6"/>
  <c r="W472" i="6"/>
  <c r="O156" i="6"/>
  <c r="O122" i="6"/>
  <c r="O190" i="6"/>
  <c r="C686" i="6"/>
  <c r="C652" i="6"/>
  <c r="C618" i="6"/>
  <c r="O191" i="6"/>
  <c r="O157" i="6"/>
  <c r="O123" i="6"/>
  <c r="L192" i="6"/>
  <c r="L124" i="6"/>
  <c r="L158" i="6"/>
  <c r="E699" i="6"/>
  <c r="E665" i="6"/>
  <c r="E631" i="6"/>
  <c r="U434" i="6"/>
  <c r="U400" i="6"/>
  <c r="U468" i="6"/>
  <c r="G209" i="6"/>
  <c r="G175" i="6"/>
  <c r="G141" i="6"/>
  <c r="U169" i="6"/>
  <c r="U203" i="6"/>
  <c r="U135" i="6"/>
  <c r="Y199" i="6"/>
  <c r="Y165" i="6"/>
  <c r="Y131" i="6"/>
  <c r="E443" i="6"/>
  <c r="E477" i="6"/>
  <c r="E409" i="6"/>
  <c r="C441" i="6"/>
  <c r="C475" i="6"/>
  <c r="C407" i="6"/>
  <c r="Q156" i="6"/>
  <c r="Q190" i="6"/>
  <c r="Q122" i="6"/>
  <c r="Y209" i="6"/>
  <c r="Y175" i="6"/>
  <c r="Y141" i="6"/>
  <c r="C172" i="6"/>
  <c r="C206" i="6"/>
  <c r="C138" i="6"/>
  <c r="J701" i="6"/>
  <c r="J633" i="6"/>
  <c r="J667" i="6"/>
  <c r="R683" i="6"/>
  <c r="R615" i="6"/>
  <c r="R649" i="6"/>
  <c r="P139" i="6"/>
  <c r="P173" i="6"/>
  <c r="P207" i="6"/>
  <c r="T470" i="6"/>
  <c r="T402" i="6"/>
  <c r="T436" i="6"/>
  <c r="K172" i="6"/>
  <c r="K206" i="6"/>
  <c r="K138" i="6"/>
  <c r="B703" i="6"/>
  <c r="B669" i="6"/>
  <c r="B635" i="6"/>
  <c r="N144" i="6"/>
  <c r="N212" i="6"/>
  <c r="N178" i="6"/>
  <c r="R694" i="6"/>
  <c r="R626" i="6"/>
  <c r="R660" i="6"/>
  <c r="Q151" i="6"/>
  <c r="Q185" i="6"/>
  <c r="Q117" i="6"/>
  <c r="H488" i="6"/>
  <c r="H454" i="6"/>
  <c r="H420" i="6"/>
  <c r="Q432" i="6"/>
  <c r="Q466" i="6"/>
  <c r="Q398" i="6"/>
  <c r="U440" i="6"/>
  <c r="U406" i="6"/>
  <c r="U474" i="6"/>
  <c r="F203" i="6"/>
  <c r="F135" i="6"/>
  <c r="F169" i="6"/>
  <c r="G479" i="6"/>
  <c r="G445" i="6"/>
  <c r="G411" i="6"/>
  <c r="G199" i="6"/>
  <c r="G165" i="6"/>
  <c r="G131" i="6"/>
  <c r="K175" i="6"/>
  <c r="K209" i="6"/>
  <c r="K141" i="6"/>
  <c r="I680" i="6"/>
  <c r="I646" i="6"/>
  <c r="I612" i="6"/>
  <c r="E170" i="6"/>
  <c r="E204" i="6"/>
  <c r="E136" i="6"/>
  <c r="E701" i="6"/>
  <c r="E667" i="6"/>
  <c r="E633" i="6"/>
  <c r="F482" i="6"/>
  <c r="F448" i="6"/>
  <c r="F414" i="6"/>
  <c r="I438" i="6"/>
  <c r="I472" i="6"/>
  <c r="I404" i="6"/>
  <c r="Q152" i="6"/>
  <c r="Q186" i="6"/>
  <c r="Q118" i="6"/>
  <c r="D207" i="6"/>
  <c r="D139" i="6"/>
  <c r="D173" i="6"/>
  <c r="T655" i="6"/>
  <c r="T689" i="6"/>
  <c r="T621" i="6"/>
  <c r="I435" i="6"/>
  <c r="I469" i="6"/>
  <c r="I401" i="6"/>
  <c r="M486" i="6"/>
  <c r="M452" i="6"/>
  <c r="M418" i="6"/>
  <c r="G468" i="6"/>
  <c r="G400" i="6"/>
  <c r="G434" i="6"/>
  <c r="E479" i="6"/>
  <c r="E445" i="6"/>
  <c r="E411" i="6"/>
  <c r="R483" i="6"/>
  <c r="R449" i="6"/>
  <c r="R415" i="6"/>
  <c r="Y470" i="6"/>
  <c r="Y436" i="6"/>
  <c r="Y402" i="6"/>
  <c r="G470" i="6"/>
  <c r="G436" i="6"/>
  <c r="G402" i="6"/>
  <c r="N197" i="6"/>
  <c r="N163" i="6"/>
  <c r="N129" i="6"/>
  <c r="J683" i="6"/>
  <c r="J649" i="6"/>
  <c r="J615" i="6"/>
  <c r="W174" i="6"/>
  <c r="W140" i="6"/>
  <c r="W208" i="6"/>
  <c r="P441" i="6"/>
  <c r="P475" i="6"/>
  <c r="P407" i="6"/>
  <c r="N666" i="6"/>
  <c r="N700" i="6"/>
  <c r="N632" i="6"/>
  <c r="U453" i="6"/>
  <c r="U487" i="6"/>
  <c r="U419" i="6"/>
  <c r="Y483" i="6"/>
  <c r="Y415" i="6"/>
  <c r="Y449" i="6"/>
  <c r="I169" i="6"/>
  <c r="I203" i="6"/>
  <c r="I135" i="6"/>
  <c r="D698" i="6"/>
  <c r="D630" i="6"/>
  <c r="D664" i="6"/>
  <c r="X489" i="6"/>
  <c r="X455" i="6"/>
  <c r="X421" i="6"/>
  <c r="D204" i="6"/>
  <c r="D136" i="6"/>
  <c r="D170" i="6"/>
  <c r="H687" i="6"/>
  <c r="H653" i="6"/>
  <c r="H619" i="6"/>
  <c r="K166" i="6"/>
  <c r="K200" i="6"/>
  <c r="K132" i="6"/>
  <c r="D707" i="6"/>
  <c r="D639" i="6"/>
  <c r="D673" i="6"/>
  <c r="Q163" i="6"/>
  <c r="Q129" i="6"/>
  <c r="Q197" i="6"/>
  <c r="F691" i="6"/>
  <c r="F623" i="6"/>
  <c r="F657" i="6"/>
  <c r="X201" i="6"/>
  <c r="X133" i="6"/>
  <c r="X167" i="6"/>
  <c r="T447" i="6"/>
  <c r="T481" i="6"/>
  <c r="T413" i="6"/>
  <c r="K451" i="6"/>
  <c r="K417" i="6"/>
  <c r="K485" i="6"/>
  <c r="R689" i="6"/>
  <c r="R621" i="6"/>
  <c r="R655" i="6"/>
  <c r="X686" i="6"/>
  <c r="X652" i="6"/>
  <c r="X618" i="6"/>
  <c r="H200" i="6"/>
  <c r="H166" i="6"/>
  <c r="H132" i="6"/>
  <c r="D704" i="6"/>
  <c r="D636" i="6"/>
  <c r="D670" i="6"/>
  <c r="M475" i="6"/>
  <c r="M407" i="6"/>
  <c r="M441" i="6"/>
  <c r="K484" i="6"/>
  <c r="K450" i="6"/>
  <c r="K416" i="6"/>
  <c r="T397" i="6"/>
  <c r="T465" i="6"/>
  <c r="T431" i="6"/>
  <c r="J456" i="6"/>
  <c r="J490" i="6"/>
  <c r="J422" i="6"/>
  <c r="F194" i="6"/>
  <c r="F126" i="6"/>
  <c r="F160" i="6"/>
  <c r="C199" i="6"/>
  <c r="C165" i="6"/>
  <c r="C131" i="6"/>
  <c r="T198" i="6"/>
  <c r="T164" i="6"/>
  <c r="T130" i="6"/>
  <c r="N705" i="6"/>
  <c r="N671" i="6"/>
  <c r="N637" i="6"/>
  <c r="O707" i="6"/>
  <c r="O673" i="6"/>
  <c r="O639" i="6"/>
  <c r="W701" i="6"/>
  <c r="W667" i="6"/>
  <c r="W633" i="6"/>
  <c r="O436" i="6"/>
  <c r="O470" i="6"/>
  <c r="O402" i="6"/>
  <c r="F210" i="6"/>
  <c r="F142" i="6"/>
  <c r="F176" i="6"/>
  <c r="P697" i="6"/>
  <c r="P629" i="6"/>
  <c r="P663" i="6"/>
  <c r="O486" i="6"/>
  <c r="O452" i="6"/>
  <c r="O418" i="6"/>
  <c r="S473" i="6"/>
  <c r="S405" i="6"/>
  <c r="S439" i="6"/>
  <c r="Q683" i="6"/>
  <c r="Q615" i="6"/>
  <c r="Q649" i="6"/>
  <c r="F471" i="6"/>
  <c r="F437" i="6"/>
  <c r="F403" i="6"/>
  <c r="U157" i="6"/>
  <c r="U191" i="6"/>
  <c r="U123" i="6"/>
  <c r="I691" i="6"/>
  <c r="I657" i="6"/>
  <c r="I623" i="6"/>
  <c r="V195" i="6"/>
  <c r="V127" i="6"/>
  <c r="V161" i="6"/>
  <c r="I168" i="6"/>
  <c r="I202" i="6"/>
  <c r="I134" i="6"/>
  <c r="B668" i="6"/>
  <c r="B702" i="6"/>
  <c r="B634" i="6"/>
  <c r="Y686" i="6"/>
  <c r="Y652" i="6"/>
  <c r="Y618" i="6"/>
  <c r="X473" i="6"/>
  <c r="X405" i="6"/>
  <c r="X439" i="6"/>
  <c r="C492" i="6"/>
  <c r="C458" i="6"/>
  <c r="C424" i="6"/>
  <c r="F468" i="6"/>
  <c r="F400" i="6"/>
  <c r="F434" i="6"/>
  <c r="D436" i="6"/>
  <c r="D470" i="6"/>
  <c r="D402" i="6"/>
  <c r="P188" i="6"/>
  <c r="P120" i="6"/>
  <c r="P154" i="6"/>
  <c r="R682" i="6"/>
  <c r="R614" i="6"/>
  <c r="R648" i="6"/>
  <c r="S484" i="6"/>
  <c r="S416" i="6"/>
  <c r="S450" i="6"/>
  <c r="C166" i="6"/>
  <c r="C200" i="6"/>
  <c r="C132" i="6"/>
  <c r="E684" i="6"/>
  <c r="E616" i="6"/>
  <c r="E650" i="6"/>
  <c r="G704" i="6"/>
  <c r="G670" i="6"/>
  <c r="G636" i="6"/>
  <c r="R210" i="6"/>
  <c r="R142" i="6"/>
  <c r="R176" i="6"/>
  <c r="B187" i="6"/>
  <c r="B153" i="6"/>
  <c r="B119" i="6"/>
  <c r="B189" i="6"/>
  <c r="B155" i="6"/>
  <c r="B121" i="6"/>
  <c r="V703" i="6"/>
  <c r="V635" i="6"/>
  <c r="V669" i="6"/>
  <c r="P129" i="6"/>
  <c r="P197" i="6"/>
  <c r="P163" i="6"/>
  <c r="G696" i="6"/>
  <c r="G628" i="6"/>
  <c r="G662" i="6"/>
  <c r="N492" i="6"/>
  <c r="N458" i="6"/>
  <c r="N424" i="6"/>
  <c r="O174" i="6"/>
  <c r="O140" i="6"/>
  <c r="O208" i="6"/>
  <c r="C178" i="6"/>
  <c r="C212" i="6"/>
  <c r="C144" i="6"/>
  <c r="F681" i="6"/>
  <c r="F613" i="6"/>
  <c r="F647" i="6"/>
  <c r="C700" i="6"/>
  <c r="C666" i="6"/>
  <c r="C632" i="6"/>
  <c r="O435" i="6"/>
  <c r="O401" i="6"/>
  <c r="O469" i="6"/>
  <c r="Q399" i="6"/>
  <c r="Q433" i="6"/>
  <c r="Q467" i="6"/>
  <c r="H199" i="6"/>
  <c r="H165" i="6"/>
  <c r="H131" i="6"/>
  <c r="Y189" i="6"/>
  <c r="Y155" i="6"/>
  <c r="Y121" i="6"/>
  <c r="J432" i="6"/>
  <c r="J466" i="6"/>
  <c r="J398" i="6"/>
  <c r="E178" i="6"/>
  <c r="E212" i="6"/>
  <c r="E144" i="6"/>
  <c r="R201" i="6"/>
  <c r="R133" i="6"/>
  <c r="R167" i="6"/>
  <c r="R204" i="6"/>
  <c r="R136" i="6"/>
  <c r="R170" i="6"/>
  <c r="P689" i="6"/>
  <c r="P655" i="6"/>
  <c r="P621" i="6"/>
  <c r="M210" i="6"/>
  <c r="M176" i="6"/>
  <c r="M142" i="6"/>
  <c r="U176" i="6"/>
  <c r="U210" i="6"/>
  <c r="U142" i="6"/>
  <c r="F688" i="6"/>
  <c r="F620" i="6"/>
  <c r="F654" i="6"/>
  <c r="L210" i="6"/>
  <c r="L142" i="6"/>
  <c r="L176" i="6"/>
  <c r="U456" i="6"/>
  <c r="U490" i="6"/>
  <c r="U422" i="6"/>
  <c r="L209" i="6"/>
  <c r="L141" i="6"/>
  <c r="L175" i="6"/>
  <c r="X700" i="6"/>
  <c r="X632" i="6"/>
  <c r="X666" i="6"/>
  <c r="L473" i="6"/>
  <c r="L439" i="6"/>
  <c r="L405" i="6"/>
  <c r="X682" i="6"/>
  <c r="X614" i="6"/>
  <c r="X648" i="6"/>
  <c r="L705" i="6"/>
  <c r="L637" i="6"/>
  <c r="L671" i="6"/>
  <c r="S207" i="6"/>
  <c r="S173" i="6"/>
  <c r="S139" i="6"/>
  <c r="K152" i="6"/>
  <c r="K186" i="6"/>
  <c r="K118" i="6"/>
  <c r="S205" i="6"/>
  <c r="S171" i="6"/>
  <c r="S137" i="6"/>
  <c r="Q160" i="6"/>
  <c r="Q126" i="6"/>
  <c r="Q194" i="6"/>
  <c r="V693" i="6"/>
  <c r="V659" i="6"/>
  <c r="V625" i="6"/>
  <c r="O490" i="6"/>
  <c r="O456" i="6"/>
  <c r="O422" i="6"/>
  <c r="P126" i="6"/>
  <c r="P194" i="6"/>
  <c r="P160" i="6"/>
  <c r="N193" i="6"/>
  <c r="N159" i="6"/>
  <c r="N125" i="6"/>
  <c r="U164" i="6"/>
  <c r="U198" i="6"/>
  <c r="U130" i="6"/>
  <c r="C702" i="6"/>
  <c r="C668" i="6"/>
  <c r="C634" i="6"/>
  <c r="B657" i="6"/>
  <c r="B691" i="6"/>
  <c r="B623" i="6"/>
  <c r="N669" i="6"/>
  <c r="N703" i="6"/>
  <c r="N635" i="6"/>
  <c r="H700" i="6"/>
  <c r="H666" i="6"/>
  <c r="H632" i="6"/>
  <c r="N191" i="6"/>
  <c r="N157" i="6"/>
  <c r="N123" i="6"/>
  <c r="I163" i="6"/>
  <c r="I197" i="6"/>
  <c r="I129" i="6"/>
  <c r="G192" i="6"/>
  <c r="G158" i="6"/>
  <c r="G124" i="6"/>
  <c r="J121" i="6"/>
  <c r="J189" i="6"/>
  <c r="J155" i="6"/>
  <c r="F687" i="6"/>
  <c r="F619" i="6"/>
  <c r="F653" i="6"/>
  <c r="L207" i="6"/>
  <c r="L139" i="6"/>
  <c r="L173" i="6"/>
  <c r="V189" i="6"/>
  <c r="V121" i="6"/>
  <c r="V155" i="6"/>
  <c r="I659" i="6"/>
  <c r="I693" i="6"/>
  <c r="I625" i="6"/>
  <c r="C699" i="6"/>
  <c r="C665" i="6"/>
  <c r="C631" i="6"/>
  <c r="U205" i="6"/>
  <c r="U171" i="6"/>
  <c r="U137" i="6"/>
  <c r="L684" i="6"/>
  <c r="L616" i="6"/>
  <c r="L650" i="6"/>
  <c r="U442" i="6"/>
  <c r="U408" i="6"/>
  <c r="U476" i="6"/>
  <c r="B652" i="6"/>
  <c r="B686" i="6"/>
  <c r="B618" i="6"/>
  <c r="C438" i="6"/>
  <c r="C472" i="6"/>
  <c r="C404" i="6"/>
  <c r="Q704" i="6"/>
  <c r="Q670" i="6"/>
  <c r="Q636" i="6"/>
  <c r="U153" i="6"/>
  <c r="U187" i="6"/>
  <c r="U119" i="6"/>
  <c r="S151" i="6"/>
  <c r="S185" i="6"/>
  <c r="S117" i="6"/>
  <c r="J137" i="6"/>
  <c r="J171" i="6"/>
  <c r="J205" i="6"/>
  <c r="E681" i="6"/>
  <c r="E613" i="6"/>
  <c r="E647" i="6"/>
  <c r="H659" i="6"/>
  <c r="H693" i="6"/>
  <c r="H625" i="6"/>
  <c r="D140" i="6"/>
  <c r="D208" i="6"/>
  <c r="D174" i="6"/>
  <c r="O451" i="6"/>
  <c r="O485" i="6"/>
  <c r="O417" i="6"/>
  <c r="R193" i="6"/>
  <c r="R125" i="6"/>
  <c r="R159" i="6"/>
  <c r="O698" i="6"/>
  <c r="O664" i="6"/>
  <c r="O630" i="6"/>
  <c r="V702" i="6"/>
  <c r="V634" i="6"/>
  <c r="V668" i="6"/>
  <c r="B195" i="6"/>
  <c r="B161" i="6"/>
  <c r="B127" i="6"/>
  <c r="C456" i="6"/>
  <c r="C490" i="6"/>
  <c r="C422" i="6"/>
  <c r="L187" i="6"/>
  <c r="L119" i="6"/>
  <c r="L153" i="6"/>
  <c r="O682" i="6"/>
  <c r="O648" i="6"/>
  <c r="O614" i="6"/>
  <c r="U694" i="6"/>
  <c r="U660" i="6"/>
  <c r="U626" i="6"/>
  <c r="W669" i="6"/>
  <c r="W703" i="6"/>
  <c r="W635" i="6"/>
  <c r="G490" i="6"/>
  <c r="G456" i="6"/>
  <c r="G422" i="6"/>
  <c r="E164" i="6"/>
  <c r="E198" i="6"/>
  <c r="E130" i="6"/>
  <c r="H697" i="6"/>
  <c r="H663" i="6"/>
  <c r="H629" i="6"/>
  <c r="O659" i="6"/>
  <c r="O693" i="6"/>
  <c r="O625" i="6"/>
  <c r="K488" i="6"/>
  <c r="K454" i="6"/>
  <c r="K420" i="6"/>
  <c r="C703" i="6"/>
  <c r="C669" i="6"/>
  <c r="C635" i="6"/>
  <c r="H211" i="6"/>
  <c r="H177" i="6"/>
  <c r="H143" i="6"/>
  <c r="X684" i="6"/>
  <c r="X616" i="6"/>
  <c r="X650" i="6"/>
  <c r="C205" i="6"/>
  <c r="C171" i="6"/>
  <c r="C137" i="6"/>
  <c r="H688" i="6"/>
  <c r="H620" i="6"/>
  <c r="H654" i="6"/>
  <c r="K491" i="6"/>
  <c r="K457" i="6"/>
  <c r="K423" i="6"/>
  <c r="F695" i="6"/>
  <c r="F627" i="6"/>
  <c r="F661" i="6"/>
  <c r="O442" i="6"/>
  <c r="O476" i="6"/>
  <c r="O408" i="6"/>
  <c r="R465" i="6"/>
  <c r="R431" i="6"/>
  <c r="R397" i="6"/>
  <c r="Y692" i="6"/>
  <c r="Y658" i="6"/>
  <c r="Y624" i="6"/>
  <c r="V187" i="6"/>
  <c r="V119" i="6"/>
  <c r="V153" i="6"/>
  <c r="F693" i="6"/>
  <c r="F625" i="6"/>
  <c r="F659" i="6"/>
  <c r="E467" i="6"/>
  <c r="E433" i="6"/>
  <c r="E399" i="6"/>
  <c r="H431" i="6"/>
  <c r="H397" i="6"/>
  <c r="H465" i="6"/>
  <c r="L205" i="6"/>
  <c r="L137" i="6"/>
  <c r="L171" i="6"/>
  <c r="G190" i="6"/>
  <c r="G156" i="6"/>
  <c r="G122" i="6"/>
  <c r="J209" i="6"/>
  <c r="J141" i="6"/>
  <c r="J175" i="6"/>
  <c r="F692" i="6"/>
  <c r="F624" i="6"/>
  <c r="F658" i="6"/>
  <c r="Y492" i="6"/>
  <c r="Y424" i="6"/>
  <c r="Y458" i="6"/>
  <c r="E153" i="6"/>
  <c r="E187" i="6"/>
  <c r="E119" i="6"/>
  <c r="S691" i="6"/>
  <c r="S623" i="6"/>
  <c r="S657" i="6"/>
  <c r="R185" i="6"/>
  <c r="R117" i="6"/>
  <c r="R151" i="6"/>
  <c r="W695" i="6"/>
  <c r="W627" i="6"/>
  <c r="W661" i="6"/>
  <c r="V449" i="6"/>
  <c r="V483" i="6"/>
  <c r="V415" i="6"/>
  <c r="G680" i="6"/>
  <c r="G646" i="6"/>
  <c r="G612" i="6"/>
  <c r="C431" i="6"/>
  <c r="C465" i="6"/>
  <c r="C397" i="6"/>
  <c r="S475" i="6"/>
  <c r="S407" i="6"/>
  <c r="S441" i="6"/>
  <c r="I451" i="6"/>
  <c r="I485" i="6"/>
  <c r="I417" i="6"/>
  <c r="Y478" i="6"/>
  <c r="Y444" i="6"/>
  <c r="Y410" i="6"/>
  <c r="E167" i="6"/>
  <c r="E201" i="6"/>
  <c r="E133" i="6"/>
  <c r="I707" i="6"/>
  <c r="I673" i="6"/>
  <c r="I639" i="6"/>
  <c r="X206" i="6"/>
  <c r="X138" i="6"/>
  <c r="X172" i="6"/>
  <c r="T488" i="6"/>
  <c r="T420" i="6"/>
  <c r="T454" i="6"/>
  <c r="P445" i="6"/>
  <c r="P479" i="6"/>
  <c r="P411" i="6"/>
  <c r="G474" i="6"/>
  <c r="G440" i="6"/>
  <c r="G406" i="6"/>
  <c r="I162" i="6"/>
  <c r="I196" i="6"/>
  <c r="I128" i="6"/>
  <c r="S485" i="6"/>
  <c r="S451" i="6"/>
  <c r="S417" i="6"/>
  <c r="V443" i="6"/>
  <c r="V477" i="6"/>
  <c r="V409" i="6"/>
  <c r="C704" i="6"/>
  <c r="C670" i="6"/>
  <c r="C636" i="6"/>
  <c r="W156" i="6"/>
  <c r="W122" i="6"/>
  <c r="W190" i="6"/>
  <c r="F694" i="6"/>
  <c r="F626" i="6"/>
  <c r="F660" i="6"/>
  <c r="W467" i="6"/>
  <c r="W433" i="6"/>
  <c r="W399" i="6"/>
  <c r="J437" i="6"/>
  <c r="J471" i="6"/>
  <c r="J403" i="6"/>
  <c r="C444" i="6"/>
  <c r="C478" i="6"/>
  <c r="C410" i="6"/>
  <c r="E166" i="6"/>
  <c r="E200" i="6"/>
  <c r="E132" i="6"/>
  <c r="G205" i="6"/>
  <c r="G171" i="6"/>
  <c r="G137" i="6"/>
  <c r="X699" i="6"/>
  <c r="X631" i="6"/>
  <c r="X665" i="6"/>
  <c r="W492" i="6"/>
  <c r="W458" i="6"/>
  <c r="W424" i="6"/>
  <c r="G701" i="6"/>
  <c r="G667" i="6"/>
  <c r="G633" i="6"/>
  <c r="P451" i="6"/>
  <c r="P485" i="6"/>
  <c r="P417" i="6"/>
  <c r="Q165" i="6"/>
  <c r="Q199" i="6"/>
  <c r="Q131" i="6"/>
  <c r="M685" i="6"/>
  <c r="M651" i="6"/>
  <c r="M617" i="6"/>
  <c r="E163" i="6"/>
  <c r="E197" i="6"/>
  <c r="E129" i="6"/>
  <c r="K698" i="6"/>
  <c r="K664" i="6"/>
  <c r="K630" i="6"/>
  <c r="Q652" i="6"/>
  <c r="Q686" i="6"/>
  <c r="Q618" i="6"/>
  <c r="L468" i="6"/>
  <c r="L434" i="6"/>
  <c r="L400" i="6"/>
  <c r="Q488" i="6"/>
  <c r="Q454" i="6"/>
  <c r="Q420" i="6"/>
  <c r="S483" i="6"/>
  <c r="S449" i="6"/>
  <c r="S415" i="6"/>
  <c r="J447" i="6"/>
  <c r="J481" i="6"/>
  <c r="J413" i="6"/>
  <c r="H470" i="6"/>
  <c r="H436" i="6"/>
  <c r="H402" i="6"/>
  <c r="D684" i="6"/>
  <c r="D650" i="6"/>
  <c r="D616" i="6"/>
  <c r="V435" i="6"/>
  <c r="V469" i="6"/>
  <c r="V401" i="6"/>
  <c r="N466" i="6"/>
  <c r="N398" i="6"/>
  <c r="N432" i="6"/>
  <c r="C436" i="6"/>
  <c r="C470" i="6"/>
  <c r="C402" i="6"/>
  <c r="F490" i="6"/>
  <c r="F422" i="6"/>
  <c r="F456" i="6"/>
  <c r="Y697" i="6"/>
  <c r="Y663" i="6"/>
  <c r="Y629" i="6"/>
  <c r="U492" i="6"/>
  <c r="U458" i="6"/>
  <c r="U424" i="6"/>
  <c r="H486" i="6"/>
  <c r="H452" i="6"/>
  <c r="H418" i="6"/>
  <c r="J706" i="6"/>
  <c r="J638" i="6"/>
  <c r="J672" i="6"/>
  <c r="Q436" i="6"/>
  <c r="Q402" i="6"/>
  <c r="Q470" i="6"/>
  <c r="U444" i="6"/>
  <c r="U478" i="6"/>
  <c r="U410" i="6"/>
  <c r="F486" i="6"/>
  <c r="F452" i="6"/>
  <c r="F418" i="6"/>
  <c r="M482" i="6"/>
  <c r="M414" i="6"/>
  <c r="M448" i="6"/>
  <c r="I701" i="6"/>
  <c r="I667" i="6"/>
  <c r="I633" i="6"/>
  <c r="O487" i="6"/>
  <c r="O453" i="6"/>
  <c r="O419" i="6"/>
  <c r="D682" i="6"/>
  <c r="D648" i="6"/>
  <c r="D614" i="6"/>
  <c r="K156" i="6"/>
  <c r="K190" i="6"/>
  <c r="K122" i="6"/>
  <c r="J212" i="6"/>
  <c r="J144" i="6"/>
  <c r="J178" i="6"/>
  <c r="L682" i="6"/>
  <c r="L614" i="6"/>
  <c r="L648" i="6"/>
  <c r="X194" i="6"/>
  <c r="X126" i="6"/>
  <c r="X160" i="6"/>
  <c r="K162" i="6"/>
  <c r="K196" i="6"/>
  <c r="K128" i="6"/>
  <c r="H209" i="6"/>
  <c r="H175" i="6"/>
  <c r="H141" i="6"/>
  <c r="J690" i="6"/>
  <c r="J656" i="6"/>
  <c r="J622" i="6"/>
  <c r="T441" i="6"/>
  <c r="T475" i="6"/>
  <c r="T407" i="6"/>
  <c r="Q154" i="6"/>
  <c r="Q188" i="6"/>
  <c r="Q120" i="6"/>
  <c r="N196" i="6"/>
  <c r="N162" i="6"/>
  <c r="N128" i="6"/>
  <c r="U489" i="6"/>
  <c r="U455" i="6"/>
  <c r="U421" i="6"/>
  <c r="M488" i="6"/>
  <c r="M420" i="6"/>
  <c r="M454" i="6"/>
  <c r="H510" i="6"/>
  <c r="H725" i="6" s="1"/>
  <c r="J545" i="6"/>
  <c r="J760" i="6" s="1"/>
  <c r="I544" i="6"/>
  <c r="I759" i="6" s="1"/>
  <c r="G524" i="6"/>
  <c r="G739" i="6" s="1"/>
  <c r="C512" i="6"/>
  <c r="C727" i="6" s="1"/>
  <c r="R513" i="6"/>
  <c r="R728" i="6" s="1"/>
  <c r="I548" i="6"/>
  <c r="I763" i="6" s="1"/>
  <c r="D552" i="6"/>
  <c r="D767" i="6" s="1"/>
  <c r="Q15" i="6"/>
  <c r="W15" i="6"/>
  <c r="T15" i="6"/>
  <c r="N548" i="6"/>
  <c r="N763" i="6" s="1"/>
  <c r="C517" i="6"/>
  <c r="C732" i="6" s="1"/>
  <c r="Y553" i="6"/>
  <c r="Y768" i="6" s="1"/>
  <c r="T534" i="6"/>
  <c r="T749" i="6" s="1"/>
  <c r="N536" i="6"/>
  <c r="N751" i="6" s="1"/>
  <c r="V455" i="6"/>
  <c r="V489" i="6"/>
  <c r="V421" i="6"/>
  <c r="M699" i="6"/>
  <c r="M665" i="6"/>
  <c r="M631" i="6"/>
  <c r="M489" i="6"/>
  <c r="M455" i="6"/>
  <c r="M421" i="6"/>
  <c r="G207" i="6"/>
  <c r="G173" i="6"/>
  <c r="G139" i="6"/>
  <c r="F485" i="6"/>
  <c r="F451" i="6"/>
  <c r="F417" i="6"/>
  <c r="B447" i="6"/>
  <c r="B481" i="6"/>
  <c r="B413" i="6"/>
  <c r="F198" i="6"/>
  <c r="F130" i="6"/>
  <c r="F164" i="6"/>
  <c r="E489" i="6"/>
  <c r="E455" i="6"/>
  <c r="E421" i="6"/>
  <c r="R485" i="6"/>
  <c r="R417" i="6"/>
  <c r="R451" i="6"/>
  <c r="U438" i="6"/>
  <c r="U472" i="6"/>
  <c r="U404" i="6"/>
  <c r="C440" i="6"/>
  <c r="C406" i="6"/>
  <c r="C474" i="6"/>
  <c r="M465" i="6"/>
  <c r="M397" i="6"/>
  <c r="M431" i="6"/>
  <c r="J697" i="6"/>
  <c r="J629" i="6"/>
  <c r="J663" i="6"/>
  <c r="F690" i="6"/>
  <c r="F622" i="6"/>
  <c r="F656" i="6"/>
  <c r="P133" i="6"/>
  <c r="P167" i="6"/>
  <c r="P201" i="6"/>
  <c r="M466" i="6"/>
  <c r="M432" i="6"/>
  <c r="M398" i="6"/>
  <c r="N470" i="6"/>
  <c r="N402" i="6"/>
  <c r="N436" i="6"/>
  <c r="C169" i="6"/>
  <c r="C203" i="6"/>
  <c r="C135" i="6"/>
  <c r="L703" i="6"/>
  <c r="L669" i="6"/>
  <c r="L635" i="6"/>
  <c r="M684" i="6"/>
  <c r="M650" i="6"/>
  <c r="M616" i="6"/>
  <c r="L481" i="6"/>
  <c r="L447" i="6"/>
  <c r="L413" i="6"/>
  <c r="I175" i="6"/>
  <c r="I209" i="6"/>
  <c r="I141" i="6"/>
  <c r="E165" i="6"/>
  <c r="E131" i="6"/>
  <c r="E199" i="6"/>
  <c r="M688" i="6"/>
  <c r="M654" i="6"/>
  <c r="M620" i="6"/>
  <c r="X190" i="6"/>
  <c r="X122" i="6"/>
  <c r="X156" i="6"/>
  <c r="S702" i="6"/>
  <c r="S668" i="6"/>
  <c r="S634" i="6"/>
  <c r="D695" i="6"/>
  <c r="D627" i="6"/>
  <c r="D661" i="6"/>
  <c r="O176" i="6"/>
  <c r="O210" i="6"/>
  <c r="O142" i="6"/>
  <c r="W705" i="6"/>
  <c r="W671" i="6"/>
  <c r="W637" i="6"/>
  <c r="D705" i="6"/>
  <c r="D637" i="6"/>
  <c r="D671" i="6"/>
  <c r="M189" i="6"/>
  <c r="M155" i="6"/>
  <c r="M121" i="6"/>
  <c r="L202" i="6"/>
  <c r="L134" i="6"/>
  <c r="L168" i="6"/>
  <c r="S658" i="6"/>
  <c r="S692" i="6"/>
  <c r="S624" i="6"/>
  <c r="R195" i="6"/>
  <c r="R127" i="6"/>
  <c r="R161" i="6"/>
  <c r="K707" i="6"/>
  <c r="K673" i="6"/>
  <c r="K639" i="6"/>
  <c r="Y486" i="6"/>
  <c r="Y418" i="6"/>
  <c r="Y452" i="6"/>
  <c r="P127" i="6"/>
  <c r="P161" i="6"/>
  <c r="P195" i="6"/>
  <c r="P704" i="6"/>
  <c r="P636" i="6"/>
  <c r="P670" i="6"/>
  <c r="W154" i="6"/>
  <c r="W188" i="6"/>
  <c r="W120" i="6"/>
  <c r="B188" i="6"/>
  <c r="B154" i="6"/>
  <c r="B120" i="6"/>
  <c r="G686" i="6"/>
  <c r="G652" i="6"/>
  <c r="G618" i="6"/>
  <c r="U686" i="6"/>
  <c r="U652" i="6"/>
  <c r="U618" i="6"/>
  <c r="P211" i="6"/>
  <c r="P143" i="6"/>
  <c r="P177" i="6"/>
  <c r="R490" i="6"/>
  <c r="R456" i="6"/>
  <c r="R422" i="6"/>
  <c r="D438" i="6"/>
  <c r="D472" i="6"/>
  <c r="D404" i="6"/>
  <c r="D681" i="6"/>
  <c r="D647" i="6"/>
  <c r="D613" i="6"/>
  <c r="Q487" i="6"/>
  <c r="Q453" i="6"/>
  <c r="Q419" i="6"/>
  <c r="T203" i="6"/>
  <c r="T169" i="6"/>
  <c r="T135" i="6"/>
  <c r="U152" i="6"/>
  <c r="U186" i="6"/>
  <c r="U118" i="6"/>
  <c r="M194" i="6"/>
  <c r="M160" i="6"/>
  <c r="M126" i="6"/>
  <c r="V141" i="6"/>
  <c r="V175" i="6"/>
  <c r="V209" i="6"/>
  <c r="L701" i="6"/>
  <c r="L633" i="6"/>
  <c r="L667" i="6"/>
  <c r="P124" i="6"/>
  <c r="P158" i="6"/>
  <c r="P192" i="6"/>
  <c r="P691" i="6"/>
  <c r="P657" i="6"/>
  <c r="P623" i="6"/>
  <c r="S191" i="6"/>
  <c r="S157" i="6"/>
  <c r="S123" i="6"/>
  <c r="D186" i="6"/>
  <c r="D118" i="6"/>
  <c r="D152" i="6"/>
  <c r="I688" i="6"/>
  <c r="I654" i="6"/>
  <c r="I620" i="6"/>
  <c r="U446" i="6"/>
  <c r="U480" i="6"/>
  <c r="U412" i="6"/>
  <c r="G700" i="6"/>
  <c r="G666" i="6"/>
  <c r="G632" i="6"/>
  <c r="R186" i="6"/>
  <c r="R118" i="6"/>
  <c r="R152" i="6"/>
  <c r="V707" i="6"/>
  <c r="V639" i="6"/>
  <c r="V673" i="6"/>
  <c r="S696" i="6"/>
  <c r="S662" i="6"/>
  <c r="S628" i="6"/>
  <c r="T483" i="6"/>
  <c r="T449" i="6"/>
  <c r="T415" i="6"/>
  <c r="Y196" i="6"/>
  <c r="Y162" i="6"/>
  <c r="Y128" i="6"/>
  <c r="W178" i="6"/>
  <c r="W212" i="6"/>
  <c r="W144" i="6"/>
  <c r="L681" i="6"/>
  <c r="L613" i="6"/>
  <c r="L647" i="6"/>
  <c r="S693" i="6"/>
  <c r="S659" i="6"/>
  <c r="S625" i="6"/>
  <c r="X487" i="6"/>
  <c r="X453" i="6"/>
  <c r="X419" i="6"/>
  <c r="V456" i="6"/>
  <c r="V490" i="6"/>
  <c r="V422" i="6"/>
  <c r="N472" i="6"/>
  <c r="N438" i="6"/>
  <c r="N404" i="6"/>
  <c r="R199" i="6"/>
  <c r="R131" i="6"/>
  <c r="R165" i="6"/>
  <c r="Q690" i="6"/>
  <c r="Q622" i="6"/>
  <c r="Q656" i="6"/>
  <c r="W687" i="6"/>
  <c r="W653" i="6"/>
  <c r="W619" i="6"/>
  <c r="W151" i="6"/>
  <c r="W185" i="6"/>
  <c r="W117" i="6"/>
  <c r="W155" i="6"/>
  <c r="W189" i="6"/>
  <c r="W121" i="6"/>
  <c r="R187" i="6"/>
  <c r="R119" i="6"/>
  <c r="R153" i="6"/>
  <c r="U683" i="6"/>
  <c r="U649" i="6"/>
  <c r="U615" i="6"/>
  <c r="J439" i="6"/>
  <c r="J473" i="6"/>
  <c r="J405" i="6"/>
  <c r="B492" i="6"/>
  <c r="B424" i="6"/>
  <c r="B458" i="6"/>
  <c r="E692" i="6"/>
  <c r="E624" i="6"/>
  <c r="E658" i="6"/>
  <c r="C690" i="6"/>
  <c r="C656" i="6"/>
  <c r="C622" i="6"/>
  <c r="J188" i="6"/>
  <c r="J120" i="6"/>
  <c r="J154" i="6"/>
  <c r="E481" i="6"/>
  <c r="E413" i="6"/>
  <c r="E447" i="6"/>
  <c r="N489" i="6"/>
  <c r="N421" i="6"/>
  <c r="N455" i="6"/>
  <c r="T685" i="6"/>
  <c r="T651" i="6"/>
  <c r="T617" i="6"/>
  <c r="I445" i="6"/>
  <c r="I479" i="6"/>
  <c r="I411" i="6"/>
  <c r="G483" i="6"/>
  <c r="G449" i="6"/>
  <c r="G415" i="6"/>
  <c r="W153" i="6"/>
  <c r="W187" i="6"/>
  <c r="W119" i="6"/>
  <c r="K164" i="6"/>
  <c r="K130" i="6"/>
  <c r="K198" i="6"/>
  <c r="E162" i="6"/>
  <c r="E128" i="6"/>
  <c r="E196" i="6"/>
  <c r="M208" i="6"/>
  <c r="M174" i="6"/>
  <c r="M140" i="6"/>
  <c r="H703" i="6"/>
  <c r="H669" i="6"/>
  <c r="H635" i="6"/>
  <c r="P186" i="6"/>
  <c r="P118" i="6"/>
  <c r="P152" i="6"/>
  <c r="Q681" i="6"/>
  <c r="Q613" i="6"/>
  <c r="Q647" i="6"/>
  <c r="L212" i="6"/>
  <c r="L144" i="6"/>
  <c r="L178" i="6"/>
  <c r="U689" i="6"/>
  <c r="U655" i="6"/>
  <c r="U621" i="6"/>
  <c r="T469" i="6"/>
  <c r="T401" i="6"/>
  <c r="T435" i="6"/>
  <c r="T209" i="6"/>
  <c r="T175" i="6"/>
  <c r="T141" i="6"/>
  <c r="G694" i="6"/>
  <c r="G660" i="6"/>
  <c r="G626" i="6"/>
  <c r="X468" i="6"/>
  <c r="X434" i="6"/>
  <c r="X400" i="6"/>
  <c r="C193" i="6"/>
  <c r="C159" i="6"/>
  <c r="C125" i="6"/>
  <c r="F697" i="6"/>
  <c r="F629" i="6"/>
  <c r="F663" i="6"/>
  <c r="I687" i="6"/>
  <c r="I653" i="6"/>
  <c r="I619" i="6"/>
  <c r="V134" i="6"/>
  <c r="V202" i="6"/>
  <c r="V168" i="6"/>
  <c r="W489" i="6"/>
  <c r="W455" i="6"/>
  <c r="W421" i="6"/>
  <c r="D198" i="6"/>
  <c r="D130" i="6"/>
  <c r="D164" i="6"/>
  <c r="I684" i="6"/>
  <c r="I650" i="6"/>
  <c r="I616" i="6"/>
  <c r="M667" i="6"/>
  <c r="M701" i="6"/>
  <c r="M633" i="6"/>
  <c r="L195" i="6"/>
  <c r="L127" i="6"/>
  <c r="L161" i="6"/>
  <c r="G683" i="6"/>
  <c r="G649" i="6"/>
  <c r="G615" i="6"/>
  <c r="E660" i="6"/>
  <c r="E694" i="6"/>
  <c r="E626" i="6"/>
  <c r="W474" i="6"/>
  <c r="W440" i="6"/>
  <c r="W406" i="6"/>
  <c r="R698" i="6"/>
  <c r="R630" i="6"/>
  <c r="R664" i="6"/>
  <c r="Y685" i="6"/>
  <c r="Y651" i="6"/>
  <c r="Y617" i="6"/>
  <c r="Q447" i="6"/>
  <c r="Q481" i="6"/>
  <c r="Q413" i="6"/>
  <c r="K489" i="6"/>
  <c r="K421" i="6"/>
  <c r="K455" i="6"/>
  <c r="G685" i="6"/>
  <c r="G651" i="6"/>
  <c r="G617" i="6"/>
  <c r="U202" i="6"/>
  <c r="U168" i="6"/>
  <c r="U134" i="6"/>
  <c r="T208" i="6"/>
  <c r="T174" i="6"/>
  <c r="T140" i="6"/>
  <c r="P690" i="6"/>
  <c r="P656" i="6"/>
  <c r="P622" i="6"/>
  <c r="G204" i="6"/>
  <c r="G170" i="6"/>
  <c r="G136" i="6"/>
  <c r="U702" i="6"/>
  <c r="U668" i="6"/>
  <c r="U634" i="6"/>
  <c r="C196" i="6"/>
  <c r="C162" i="6"/>
  <c r="C128" i="6"/>
  <c r="Y698" i="6"/>
  <c r="Y664" i="6"/>
  <c r="Y630" i="6"/>
  <c r="H207" i="6"/>
  <c r="H173" i="6"/>
  <c r="H139" i="6"/>
  <c r="U486" i="6"/>
  <c r="U452" i="6"/>
  <c r="U418" i="6"/>
  <c r="W160" i="6"/>
  <c r="W194" i="6"/>
  <c r="W126" i="6"/>
  <c r="M207" i="6"/>
  <c r="M173" i="6"/>
  <c r="M139" i="6"/>
  <c r="X704" i="6"/>
  <c r="X670" i="6"/>
  <c r="X636" i="6"/>
  <c r="P457" i="6"/>
  <c r="P491" i="6"/>
  <c r="P423" i="6"/>
  <c r="N198" i="6"/>
  <c r="N164" i="6"/>
  <c r="N130" i="6"/>
  <c r="L487" i="6"/>
  <c r="L453" i="6"/>
  <c r="L419" i="6"/>
  <c r="R200" i="6"/>
  <c r="R132" i="6"/>
  <c r="R166" i="6"/>
  <c r="T662" i="6"/>
  <c r="T696" i="6"/>
  <c r="T628" i="6"/>
  <c r="B205" i="6"/>
  <c r="B171" i="6"/>
  <c r="B137" i="6"/>
  <c r="K700" i="6"/>
  <c r="K666" i="6"/>
  <c r="K632" i="6"/>
  <c r="U491" i="6"/>
  <c r="U457" i="6"/>
  <c r="U423" i="6"/>
  <c r="E492" i="6"/>
  <c r="E458" i="6"/>
  <c r="E424" i="6"/>
  <c r="I433" i="6"/>
  <c r="I467" i="6"/>
  <c r="I399" i="6"/>
  <c r="M690" i="6"/>
  <c r="M656" i="6"/>
  <c r="M622" i="6"/>
  <c r="K665" i="6"/>
  <c r="K699" i="6"/>
  <c r="K631" i="6"/>
  <c r="O212" i="6"/>
  <c r="O178" i="6"/>
  <c r="O144" i="6"/>
  <c r="T680" i="6"/>
  <c r="T646" i="6"/>
  <c r="T612" i="6"/>
  <c r="B208" i="6"/>
  <c r="B174" i="6"/>
  <c r="B140" i="6"/>
  <c r="J705" i="6"/>
  <c r="J637" i="6"/>
  <c r="J671" i="6"/>
  <c r="D454" i="6"/>
  <c r="D488" i="6"/>
  <c r="D420" i="6"/>
  <c r="Q161" i="6"/>
  <c r="Q195" i="6"/>
  <c r="Q127" i="6"/>
  <c r="V188" i="6"/>
  <c r="V120" i="6"/>
  <c r="V154" i="6"/>
  <c r="O685" i="6"/>
  <c r="O651" i="6"/>
  <c r="O617" i="6"/>
  <c r="O168" i="6"/>
  <c r="O202" i="6"/>
  <c r="O134" i="6"/>
  <c r="V441" i="6"/>
  <c r="V475" i="6"/>
  <c r="V407" i="6"/>
  <c r="O701" i="6"/>
  <c r="O667" i="6"/>
  <c r="O633" i="6"/>
  <c r="S688" i="6"/>
  <c r="S654" i="6"/>
  <c r="S620" i="6"/>
  <c r="I160" i="6"/>
  <c r="I194" i="6"/>
  <c r="I126" i="6"/>
  <c r="F686" i="6"/>
  <c r="F618" i="6"/>
  <c r="F652" i="6"/>
  <c r="G491" i="6"/>
  <c r="G423" i="6"/>
  <c r="G457" i="6"/>
  <c r="M492" i="6"/>
  <c r="M458" i="6"/>
  <c r="M424" i="6"/>
  <c r="M190" i="6"/>
  <c r="M156" i="6"/>
  <c r="M122" i="6"/>
  <c r="S152" i="6"/>
  <c r="S186" i="6"/>
  <c r="S118" i="6"/>
  <c r="L489" i="6"/>
  <c r="L455" i="6"/>
  <c r="L421" i="6"/>
  <c r="W176" i="6"/>
  <c r="W210" i="6"/>
  <c r="W142" i="6"/>
  <c r="X688" i="6"/>
  <c r="X620" i="6"/>
  <c r="X654" i="6"/>
  <c r="C707" i="6"/>
  <c r="C673" i="6"/>
  <c r="C639" i="6"/>
  <c r="Q417" i="6"/>
  <c r="Q485" i="6"/>
  <c r="Q451" i="6"/>
  <c r="F683" i="6"/>
  <c r="F615" i="6"/>
  <c r="F649" i="6"/>
  <c r="D685" i="6"/>
  <c r="D651" i="6"/>
  <c r="D617" i="6"/>
  <c r="I174" i="6"/>
  <c r="I208" i="6"/>
  <c r="I140" i="6"/>
  <c r="S699" i="6"/>
  <c r="S665" i="6"/>
  <c r="S631" i="6"/>
  <c r="D441" i="6"/>
  <c r="D475" i="6"/>
  <c r="D407" i="6"/>
  <c r="N442" i="6"/>
  <c r="N476" i="6"/>
  <c r="N408" i="6"/>
  <c r="C445" i="6"/>
  <c r="C411" i="6"/>
  <c r="C479" i="6"/>
  <c r="L200" i="6"/>
  <c r="L132" i="6"/>
  <c r="L166" i="6"/>
  <c r="G211" i="6"/>
  <c r="G177" i="6"/>
  <c r="G143" i="6"/>
  <c r="W487" i="6"/>
  <c r="W419" i="6"/>
  <c r="W453" i="6"/>
  <c r="H434" i="6"/>
  <c r="H400" i="6"/>
  <c r="H468" i="6"/>
  <c r="E446" i="6"/>
  <c r="E480" i="6"/>
  <c r="E412" i="6"/>
  <c r="W177" i="6"/>
  <c r="W143" i="6"/>
  <c r="W211" i="6"/>
  <c r="N707" i="6"/>
  <c r="N673" i="6"/>
  <c r="N639" i="6"/>
  <c r="Q445" i="6"/>
  <c r="Q411" i="6"/>
  <c r="Q479" i="6"/>
  <c r="C434" i="6"/>
  <c r="C400" i="6"/>
  <c r="C468" i="6"/>
  <c r="O684" i="6"/>
  <c r="O650" i="6"/>
  <c r="O616" i="6"/>
  <c r="Q682" i="6"/>
  <c r="Q614" i="6"/>
  <c r="Q648" i="6"/>
  <c r="J681" i="6"/>
  <c r="J647" i="6"/>
  <c r="J613" i="6"/>
  <c r="S206" i="6"/>
  <c r="S172" i="6"/>
  <c r="S138" i="6"/>
  <c r="O454" i="6"/>
  <c r="O488" i="6"/>
  <c r="O420" i="6"/>
  <c r="U705" i="6"/>
  <c r="U671" i="6"/>
  <c r="U637" i="6"/>
  <c r="N210" i="6"/>
  <c r="N176" i="6"/>
  <c r="N142" i="6"/>
  <c r="H194" i="6"/>
  <c r="H160" i="6"/>
  <c r="H126" i="6"/>
  <c r="L688" i="6"/>
  <c r="L654" i="6"/>
  <c r="L620" i="6"/>
  <c r="J142" i="6"/>
  <c r="J210" i="6"/>
  <c r="J176" i="6"/>
  <c r="Q173" i="6"/>
  <c r="Q207" i="6"/>
  <c r="Q139" i="6"/>
  <c r="B472" i="6"/>
  <c r="B404" i="6"/>
  <c r="B438" i="6"/>
  <c r="H449" i="6"/>
  <c r="H483" i="6"/>
  <c r="H415" i="6"/>
  <c r="E171" i="6"/>
  <c r="E137" i="6"/>
  <c r="E205" i="6"/>
  <c r="L190" i="6"/>
  <c r="L122" i="6"/>
  <c r="L156" i="6"/>
  <c r="O705" i="6"/>
  <c r="O671" i="6"/>
  <c r="O637" i="6"/>
  <c r="M480" i="6"/>
  <c r="M446" i="6"/>
  <c r="M412" i="6"/>
  <c r="S467" i="6"/>
  <c r="S399" i="6"/>
  <c r="S433" i="6"/>
  <c r="O457" i="6"/>
  <c r="O491" i="6"/>
  <c r="O423" i="6"/>
  <c r="C152" i="6"/>
  <c r="C186" i="6"/>
  <c r="C118" i="6"/>
  <c r="E159" i="6"/>
  <c r="E125" i="6"/>
  <c r="E193" i="6"/>
  <c r="B444" i="6"/>
  <c r="B478" i="6"/>
  <c r="B410" i="6"/>
  <c r="W443" i="6"/>
  <c r="W477" i="6"/>
  <c r="W409" i="6"/>
  <c r="E423" i="6"/>
  <c r="E457" i="6"/>
  <c r="E491" i="6"/>
  <c r="H466" i="6"/>
  <c r="H398" i="6"/>
  <c r="H432" i="6"/>
  <c r="C486" i="6"/>
  <c r="C452" i="6"/>
  <c r="C418" i="6"/>
  <c r="O441" i="6"/>
  <c r="O475" i="6"/>
  <c r="O407" i="6"/>
  <c r="T193" i="6"/>
  <c r="T159" i="6"/>
  <c r="T125" i="6"/>
  <c r="U691" i="6"/>
  <c r="U657" i="6"/>
  <c r="U623" i="6"/>
  <c r="S469" i="6"/>
  <c r="S435" i="6"/>
  <c r="S401" i="6"/>
  <c r="O165" i="6"/>
  <c r="O131" i="6"/>
  <c r="O199" i="6"/>
  <c r="C687" i="6"/>
  <c r="C653" i="6"/>
  <c r="C619" i="6"/>
  <c r="M476" i="6"/>
  <c r="M442" i="6"/>
  <c r="M408" i="6"/>
  <c r="O197" i="6"/>
  <c r="O163" i="6"/>
  <c r="O129" i="6"/>
  <c r="Y192" i="6"/>
  <c r="Y158" i="6"/>
  <c r="Y124" i="6"/>
  <c r="Y153" i="6"/>
  <c r="Y187" i="6"/>
  <c r="Y119" i="6"/>
  <c r="M205" i="6"/>
  <c r="M171" i="6"/>
  <c r="M137" i="6"/>
  <c r="N469" i="6"/>
  <c r="N435" i="6"/>
  <c r="N401" i="6"/>
  <c r="C442" i="6"/>
  <c r="C476" i="6"/>
  <c r="C408" i="6"/>
  <c r="Y152" i="6"/>
  <c r="Y186" i="6"/>
  <c r="Y118" i="6"/>
  <c r="O700" i="6"/>
  <c r="O666" i="6"/>
  <c r="O632" i="6"/>
  <c r="J440" i="6"/>
  <c r="J474" i="6"/>
  <c r="J406" i="6"/>
  <c r="W470" i="6"/>
  <c r="W436" i="6"/>
  <c r="W402" i="6"/>
  <c r="K419" i="6"/>
  <c r="K487" i="6"/>
  <c r="K453" i="6"/>
  <c r="C446" i="6"/>
  <c r="C480" i="6"/>
  <c r="C412" i="6"/>
  <c r="Q469" i="6"/>
  <c r="Q435" i="6"/>
  <c r="Q401" i="6"/>
  <c r="R207" i="6"/>
  <c r="R139" i="6"/>
  <c r="R173" i="6"/>
  <c r="C705" i="6"/>
  <c r="C671" i="6"/>
  <c r="C637" i="6"/>
  <c r="H187" i="6"/>
  <c r="H153" i="6"/>
  <c r="H119" i="6"/>
  <c r="L465" i="6"/>
  <c r="L431" i="6"/>
  <c r="L397" i="6"/>
  <c r="F474" i="6"/>
  <c r="F440" i="6"/>
  <c r="F406" i="6"/>
  <c r="V144" i="6"/>
  <c r="V178" i="6"/>
  <c r="V212" i="6"/>
  <c r="G671" i="6"/>
  <c r="G705" i="6"/>
  <c r="G637" i="6"/>
  <c r="H197" i="6"/>
  <c r="H163" i="6"/>
  <c r="H129" i="6"/>
  <c r="K448" i="6"/>
  <c r="K482" i="6"/>
  <c r="K414" i="6"/>
  <c r="V122" i="6"/>
  <c r="V190" i="6"/>
  <c r="V156" i="6"/>
  <c r="K703" i="6"/>
  <c r="K669" i="6"/>
  <c r="K635" i="6"/>
  <c r="V452" i="6"/>
  <c r="V486" i="6"/>
  <c r="V418" i="6"/>
  <c r="I207" i="6"/>
  <c r="I173" i="6"/>
  <c r="I139" i="6"/>
  <c r="J191" i="6"/>
  <c r="J123" i="6"/>
  <c r="J157" i="6"/>
  <c r="K706" i="6"/>
  <c r="K672" i="6"/>
  <c r="K638" i="6"/>
  <c r="N186" i="6"/>
  <c r="N152" i="6"/>
  <c r="N118" i="6"/>
  <c r="V436" i="6"/>
  <c r="V470" i="6"/>
  <c r="V402" i="6"/>
  <c r="O691" i="6"/>
  <c r="O657" i="6"/>
  <c r="O623" i="6"/>
  <c r="E490" i="6"/>
  <c r="E422" i="6"/>
  <c r="E456" i="6"/>
  <c r="R680" i="6"/>
  <c r="R612" i="6"/>
  <c r="R646" i="6"/>
  <c r="U439" i="6"/>
  <c r="U473" i="6"/>
  <c r="U405" i="6"/>
  <c r="P450" i="6"/>
  <c r="P484" i="6"/>
  <c r="P416" i="6"/>
  <c r="J450" i="6"/>
  <c r="J484" i="6"/>
  <c r="J416" i="6"/>
  <c r="V210" i="6"/>
  <c r="V142" i="6"/>
  <c r="V176" i="6"/>
  <c r="E682" i="6"/>
  <c r="E614" i="6"/>
  <c r="E648" i="6"/>
  <c r="Y487" i="6"/>
  <c r="Y453" i="6"/>
  <c r="Y419" i="6"/>
  <c r="O173" i="6"/>
  <c r="O207" i="6"/>
  <c r="O139" i="6"/>
  <c r="H680" i="6"/>
  <c r="H646" i="6"/>
  <c r="H612" i="6"/>
  <c r="E169" i="6"/>
  <c r="E203" i="6"/>
  <c r="E135" i="6"/>
  <c r="U160" i="6"/>
  <c r="U194" i="6"/>
  <c r="U126" i="6"/>
  <c r="H192" i="6"/>
  <c r="H158" i="6"/>
  <c r="H124" i="6"/>
  <c r="Y707" i="6"/>
  <c r="Y673" i="6"/>
  <c r="Y639" i="6"/>
  <c r="B475" i="6"/>
  <c r="B407" i="6"/>
  <c r="B441" i="6"/>
  <c r="D439" i="6"/>
  <c r="D473" i="6"/>
  <c r="D405" i="6"/>
  <c r="X200" i="6"/>
  <c r="X132" i="6"/>
  <c r="X166" i="6"/>
  <c r="V698" i="6"/>
  <c r="V630" i="6"/>
  <c r="V664" i="6"/>
  <c r="S486" i="6"/>
  <c r="S418" i="6"/>
  <c r="S452" i="6"/>
  <c r="K433" i="6"/>
  <c r="K467" i="6"/>
  <c r="K399" i="6"/>
  <c r="C680" i="6"/>
  <c r="C646" i="6"/>
  <c r="C612" i="6"/>
  <c r="K470" i="6"/>
  <c r="K436" i="6"/>
  <c r="K402" i="6"/>
  <c r="S690" i="6"/>
  <c r="S656" i="6"/>
  <c r="S622" i="6"/>
  <c r="I700" i="6"/>
  <c r="I666" i="6"/>
  <c r="I632" i="6"/>
  <c r="Y693" i="6"/>
  <c r="Y625" i="6"/>
  <c r="Y659" i="6"/>
  <c r="F204" i="6"/>
  <c r="F136" i="6"/>
  <c r="F170" i="6"/>
  <c r="T703" i="6"/>
  <c r="T669" i="6"/>
  <c r="T635" i="6"/>
  <c r="X482" i="6"/>
  <c r="X448" i="6"/>
  <c r="X414" i="6"/>
  <c r="P694" i="6"/>
  <c r="P626" i="6"/>
  <c r="P660" i="6"/>
  <c r="G689" i="6"/>
  <c r="G655" i="6"/>
  <c r="G621" i="6"/>
  <c r="C448" i="6"/>
  <c r="C482" i="6"/>
  <c r="C414" i="6"/>
  <c r="S666" i="6"/>
  <c r="S700" i="6"/>
  <c r="S632" i="6"/>
  <c r="V692" i="6"/>
  <c r="V658" i="6"/>
  <c r="V624" i="6"/>
  <c r="B474" i="6"/>
  <c r="B440" i="6"/>
  <c r="B406" i="6"/>
  <c r="G477" i="6"/>
  <c r="G409" i="6"/>
  <c r="G443" i="6"/>
  <c r="V132" i="6"/>
  <c r="V166" i="6"/>
  <c r="V200" i="6"/>
  <c r="H202" i="6"/>
  <c r="H168" i="6"/>
  <c r="H134" i="6"/>
  <c r="W682" i="6"/>
  <c r="W614" i="6"/>
  <c r="W648" i="6"/>
  <c r="J686" i="6"/>
  <c r="J652" i="6"/>
  <c r="J618" i="6"/>
  <c r="C693" i="6"/>
  <c r="C659" i="6"/>
  <c r="C625" i="6"/>
  <c r="G467" i="6"/>
  <c r="G433" i="6"/>
  <c r="G399" i="6"/>
  <c r="L194" i="6"/>
  <c r="L126" i="6"/>
  <c r="L160" i="6"/>
  <c r="W707" i="6"/>
  <c r="W673" i="6"/>
  <c r="W639" i="6"/>
  <c r="Y206" i="6"/>
  <c r="Y172" i="6"/>
  <c r="Y138" i="6"/>
  <c r="V204" i="6"/>
  <c r="V136" i="6"/>
  <c r="V170" i="6"/>
  <c r="P700" i="6"/>
  <c r="P632" i="6"/>
  <c r="P666" i="6"/>
  <c r="P449" i="6"/>
  <c r="P483" i="6"/>
  <c r="P415" i="6"/>
  <c r="N203" i="6"/>
  <c r="N169" i="6"/>
  <c r="N135" i="6"/>
  <c r="L683" i="6"/>
  <c r="L615" i="6"/>
  <c r="L649" i="6"/>
  <c r="T186" i="6"/>
  <c r="T152" i="6"/>
  <c r="T118" i="6"/>
  <c r="Q703" i="6"/>
  <c r="Q669" i="6"/>
  <c r="Q635" i="6"/>
  <c r="F211" i="6"/>
  <c r="F143" i="6"/>
  <c r="F177" i="6"/>
  <c r="S698" i="6"/>
  <c r="S664" i="6"/>
  <c r="S630" i="6"/>
  <c r="J696" i="6"/>
  <c r="J628" i="6"/>
  <c r="J662" i="6"/>
  <c r="H685" i="6"/>
  <c r="H651" i="6"/>
  <c r="H617" i="6"/>
  <c r="P466" i="6"/>
  <c r="P432" i="6"/>
  <c r="P398" i="6"/>
  <c r="V684" i="6"/>
  <c r="V650" i="6"/>
  <c r="V616" i="6"/>
  <c r="N681" i="6"/>
  <c r="N647" i="6"/>
  <c r="N613" i="6"/>
  <c r="C685" i="6"/>
  <c r="C651" i="6"/>
  <c r="C617" i="6"/>
  <c r="F705" i="6"/>
  <c r="F637" i="6"/>
  <c r="F671" i="6"/>
  <c r="N433" i="6"/>
  <c r="N399" i="6"/>
  <c r="N467" i="6"/>
  <c r="R212" i="6"/>
  <c r="R144" i="6"/>
  <c r="R178" i="6"/>
  <c r="U707" i="6"/>
  <c r="U673" i="6"/>
  <c r="U639" i="6"/>
  <c r="E474" i="6"/>
  <c r="E440" i="6"/>
  <c r="E406" i="6"/>
  <c r="H667" i="6"/>
  <c r="H701" i="6"/>
  <c r="H633" i="6"/>
  <c r="X486" i="6"/>
  <c r="X452" i="6"/>
  <c r="X418" i="6"/>
  <c r="Q685" i="6"/>
  <c r="Q617" i="6"/>
  <c r="Q651" i="6"/>
  <c r="D137" i="6"/>
  <c r="D205" i="6"/>
  <c r="D171" i="6"/>
  <c r="U693" i="6"/>
  <c r="U659" i="6"/>
  <c r="U625" i="6"/>
  <c r="F701" i="6"/>
  <c r="F667" i="6"/>
  <c r="F633" i="6"/>
  <c r="M697" i="6"/>
  <c r="M663" i="6"/>
  <c r="M629" i="6"/>
  <c r="E476" i="6"/>
  <c r="E442" i="6"/>
  <c r="E408" i="6"/>
  <c r="K468" i="6"/>
  <c r="K434" i="6"/>
  <c r="K400" i="6"/>
  <c r="O445" i="6"/>
  <c r="O479" i="6"/>
  <c r="O411" i="6"/>
  <c r="J130" i="6"/>
  <c r="J198" i="6"/>
  <c r="J164" i="6"/>
  <c r="O702" i="6"/>
  <c r="O668" i="6"/>
  <c r="O634" i="6"/>
  <c r="Y201" i="6"/>
  <c r="Y167" i="6"/>
  <c r="Y133" i="6"/>
  <c r="W161" i="6"/>
  <c r="W195" i="6"/>
  <c r="W127" i="6"/>
  <c r="B479" i="6"/>
  <c r="B445" i="6"/>
  <c r="B411" i="6"/>
  <c r="L199" i="6"/>
  <c r="L131" i="6"/>
  <c r="L165" i="6"/>
  <c r="T656" i="6"/>
  <c r="T690" i="6"/>
  <c r="T622" i="6"/>
  <c r="K158" i="6"/>
  <c r="K124" i="6"/>
  <c r="K192" i="6"/>
  <c r="U704" i="6"/>
  <c r="U670" i="6"/>
  <c r="U636" i="6"/>
  <c r="E151" i="6"/>
  <c r="E185" i="6"/>
  <c r="E117" i="6"/>
  <c r="M703" i="6"/>
  <c r="M669" i="6"/>
  <c r="M635" i="6"/>
  <c r="S488" i="6"/>
  <c r="S454" i="6"/>
  <c r="S420" i="6"/>
  <c r="B571" i="6"/>
  <c r="G533" i="6"/>
  <c r="G748" i="6" s="1"/>
  <c r="F508" i="6"/>
  <c r="F723" i="6" s="1"/>
  <c r="N520" i="6"/>
  <c r="N735" i="6" s="1"/>
  <c r="D544" i="6"/>
  <c r="D759" i="6" s="1"/>
  <c r="E545" i="6"/>
  <c r="E760" i="6" s="1"/>
  <c r="V504" i="6"/>
  <c r="V719" i="6" s="1"/>
  <c r="F518" i="6"/>
  <c r="F733" i="6" s="1"/>
  <c r="S537" i="6"/>
  <c r="S752" i="6" s="1"/>
  <c r="K553" i="6"/>
  <c r="K768" i="6" s="1"/>
  <c r="F516" i="6"/>
  <c r="F731" i="6" s="1"/>
  <c r="M514" i="6"/>
  <c r="M729" i="6" s="1"/>
  <c r="V704" i="6"/>
  <c r="V636" i="6"/>
  <c r="V670" i="6"/>
  <c r="R492" i="6"/>
  <c r="R458" i="6"/>
  <c r="R424" i="6"/>
  <c r="S480" i="6"/>
  <c r="S446" i="6"/>
  <c r="S412" i="6"/>
  <c r="X193" i="6"/>
  <c r="X125" i="6"/>
  <c r="X159" i="6"/>
  <c r="M704" i="6"/>
  <c r="M670" i="6"/>
  <c r="M636" i="6"/>
  <c r="F700" i="6"/>
  <c r="F632" i="6"/>
  <c r="F666" i="6"/>
  <c r="E161" i="6"/>
  <c r="E195" i="6"/>
  <c r="E127" i="6"/>
  <c r="B662" i="6"/>
  <c r="B696" i="6"/>
  <c r="B628" i="6"/>
  <c r="E176" i="6"/>
  <c r="E210" i="6"/>
  <c r="E142" i="6"/>
  <c r="E704" i="6"/>
  <c r="E670" i="6"/>
  <c r="E636" i="6"/>
  <c r="N208" i="6"/>
  <c r="N174" i="6"/>
  <c r="N140" i="6"/>
  <c r="R700" i="6"/>
  <c r="R632" i="6"/>
  <c r="R666" i="6"/>
  <c r="U687" i="6"/>
  <c r="U653" i="6"/>
  <c r="U619" i="6"/>
  <c r="D128" i="6"/>
  <c r="D196" i="6"/>
  <c r="D162" i="6"/>
  <c r="C689" i="6"/>
  <c r="C655" i="6"/>
  <c r="C621" i="6"/>
  <c r="Q491" i="6"/>
  <c r="Q423" i="6"/>
  <c r="Q457" i="6"/>
  <c r="M680" i="6"/>
  <c r="M646" i="6"/>
  <c r="M612" i="6"/>
  <c r="V467" i="6"/>
  <c r="V433" i="6"/>
  <c r="V399" i="6"/>
  <c r="N474" i="6"/>
  <c r="N406" i="6"/>
  <c r="N440" i="6"/>
  <c r="X466" i="6"/>
  <c r="X432" i="6"/>
  <c r="X398" i="6"/>
  <c r="O439" i="6"/>
  <c r="O473" i="6"/>
  <c r="O405" i="6"/>
  <c r="M681" i="6"/>
  <c r="M647" i="6"/>
  <c r="M613" i="6"/>
  <c r="N685" i="6"/>
  <c r="N651" i="6"/>
  <c r="N617" i="6"/>
  <c r="L480" i="6"/>
  <c r="L446" i="6"/>
  <c r="L412" i="6"/>
  <c r="K174" i="6"/>
  <c r="K208" i="6"/>
  <c r="K140" i="6"/>
  <c r="L696" i="6"/>
  <c r="L628" i="6"/>
  <c r="L662" i="6"/>
  <c r="K159" i="6"/>
  <c r="K193" i="6"/>
  <c r="K125" i="6"/>
  <c r="X210" i="6"/>
  <c r="X142" i="6"/>
  <c r="X176" i="6"/>
  <c r="X474" i="6"/>
  <c r="X440" i="6"/>
  <c r="X406" i="6"/>
  <c r="W164" i="6"/>
  <c r="W198" i="6"/>
  <c r="W130" i="6"/>
  <c r="B483" i="6"/>
  <c r="B415" i="6"/>
  <c r="B449" i="6"/>
  <c r="J465" i="6"/>
  <c r="J397" i="6"/>
  <c r="J431" i="6"/>
  <c r="P138" i="6"/>
  <c r="P206" i="6"/>
  <c r="P172" i="6"/>
  <c r="S474" i="6"/>
  <c r="S440" i="6"/>
  <c r="S406" i="6"/>
  <c r="T206" i="6"/>
  <c r="T172" i="6"/>
  <c r="T138" i="6"/>
  <c r="Y701" i="6"/>
  <c r="Y667" i="6"/>
  <c r="Y633" i="6"/>
  <c r="M483" i="6"/>
  <c r="M449" i="6"/>
  <c r="M415" i="6"/>
  <c r="F487" i="6"/>
  <c r="F453" i="6"/>
  <c r="F419" i="6"/>
  <c r="R705" i="6"/>
  <c r="R671" i="6"/>
  <c r="R637" i="6"/>
  <c r="T185" i="6"/>
  <c r="T151" i="6"/>
  <c r="T117" i="6"/>
  <c r="D687" i="6"/>
  <c r="D619" i="6"/>
  <c r="D653" i="6"/>
  <c r="Q169" i="6"/>
  <c r="Q135" i="6"/>
  <c r="Q203" i="6"/>
  <c r="Y211" i="6"/>
  <c r="Y177" i="6"/>
  <c r="Y143" i="6"/>
  <c r="P121" i="6"/>
  <c r="P189" i="6"/>
  <c r="P155" i="6"/>
  <c r="Q702" i="6"/>
  <c r="Q668" i="6"/>
  <c r="Q634" i="6"/>
  <c r="Q153" i="6"/>
  <c r="Q187" i="6"/>
  <c r="Q119" i="6"/>
  <c r="S189" i="6"/>
  <c r="S155" i="6"/>
  <c r="S121" i="6"/>
  <c r="W165" i="6"/>
  <c r="W131" i="6"/>
  <c r="W199" i="6"/>
  <c r="I151" i="6"/>
  <c r="I185" i="6"/>
  <c r="I117" i="6"/>
  <c r="G203" i="6"/>
  <c r="G169" i="6"/>
  <c r="G135" i="6"/>
  <c r="O154" i="6"/>
  <c r="O120" i="6"/>
  <c r="O188" i="6"/>
  <c r="U695" i="6"/>
  <c r="U661" i="6"/>
  <c r="U627" i="6"/>
  <c r="E438" i="6"/>
  <c r="E404" i="6"/>
  <c r="E472" i="6"/>
  <c r="H196" i="6"/>
  <c r="H162" i="6"/>
  <c r="H128" i="6"/>
  <c r="G197" i="6"/>
  <c r="G163" i="6"/>
  <c r="G129" i="6"/>
  <c r="Q450" i="6"/>
  <c r="Q484" i="6"/>
  <c r="Q416" i="6"/>
  <c r="N195" i="6"/>
  <c r="N161" i="6"/>
  <c r="N127" i="6"/>
  <c r="T698" i="6"/>
  <c r="T664" i="6"/>
  <c r="T630" i="6"/>
  <c r="S472" i="6"/>
  <c r="S438" i="6"/>
  <c r="S404" i="6"/>
  <c r="X198" i="6"/>
  <c r="X130" i="6"/>
  <c r="X164" i="6"/>
  <c r="X702" i="6"/>
  <c r="X634" i="6"/>
  <c r="X668" i="6"/>
  <c r="V705" i="6"/>
  <c r="V637" i="6"/>
  <c r="V671" i="6"/>
  <c r="N653" i="6"/>
  <c r="N687" i="6"/>
  <c r="N619" i="6"/>
  <c r="S492" i="6"/>
  <c r="S458" i="6"/>
  <c r="S424" i="6"/>
  <c r="D447" i="6"/>
  <c r="D481" i="6"/>
  <c r="D413" i="6"/>
  <c r="T189" i="6"/>
  <c r="T155" i="6"/>
  <c r="T121" i="6"/>
  <c r="G469" i="6"/>
  <c r="G401" i="6"/>
  <c r="G435" i="6"/>
  <c r="W166" i="6"/>
  <c r="W200" i="6"/>
  <c r="W132" i="6"/>
  <c r="J688" i="6"/>
  <c r="J654" i="6"/>
  <c r="J620" i="6"/>
  <c r="H193" i="6"/>
  <c r="H159" i="6"/>
  <c r="H125" i="6"/>
  <c r="B707" i="6"/>
  <c r="B673" i="6"/>
  <c r="B639" i="6"/>
  <c r="V438" i="6"/>
  <c r="V472" i="6"/>
  <c r="V404" i="6"/>
  <c r="I201" i="6"/>
  <c r="I167" i="6"/>
  <c r="I133" i="6"/>
  <c r="E696" i="6"/>
  <c r="E662" i="6"/>
  <c r="E628" i="6"/>
  <c r="N704" i="6"/>
  <c r="N670" i="6"/>
  <c r="N636" i="6"/>
  <c r="S471" i="6"/>
  <c r="S437" i="6"/>
  <c r="S403" i="6"/>
  <c r="D189" i="6"/>
  <c r="D121" i="6"/>
  <c r="D155" i="6"/>
  <c r="I694" i="6"/>
  <c r="I660" i="6"/>
  <c r="I626" i="6"/>
  <c r="B212" i="6"/>
  <c r="B144" i="6"/>
  <c r="B178" i="6"/>
  <c r="G698" i="6"/>
  <c r="G664" i="6"/>
  <c r="G630" i="6"/>
  <c r="G484" i="6"/>
  <c r="G450" i="6"/>
  <c r="G416" i="6"/>
  <c r="D185" i="6"/>
  <c r="D117" i="6"/>
  <c r="D151" i="6"/>
  <c r="E154" i="6"/>
  <c r="E188" i="6"/>
  <c r="E120" i="6"/>
  <c r="T684" i="6"/>
  <c r="T650" i="6"/>
  <c r="T616" i="6"/>
  <c r="L477" i="6"/>
  <c r="L443" i="6"/>
  <c r="L409" i="6"/>
  <c r="E155" i="6"/>
  <c r="E189" i="6"/>
  <c r="E121" i="6"/>
  <c r="K437" i="6"/>
  <c r="K403" i="6"/>
  <c r="K471" i="6"/>
  <c r="V125" i="6"/>
  <c r="V193" i="6"/>
  <c r="V159" i="6"/>
  <c r="X683" i="6"/>
  <c r="X615" i="6"/>
  <c r="X649" i="6"/>
  <c r="Y198" i="6"/>
  <c r="Y164" i="6"/>
  <c r="Y130" i="6"/>
  <c r="M474" i="6"/>
  <c r="M406" i="6"/>
  <c r="M440" i="6"/>
  <c r="Q418" i="6"/>
  <c r="Q452" i="6"/>
  <c r="Q486" i="6"/>
  <c r="Y472" i="6"/>
  <c r="Y404" i="6"/>
  <c r="Y438" i="6"/>
  <c r="U172" i="6"/>
  <c r="U206" i="6"/>
  <c r="U138" i="6"/>
  <c r="W704" i="6"/>
  <c r="W670" i="6"/>
  <c r="W636" i="6"/>
  <c r="T450" i="6"/>
  <c r="T484" i="6"/>
  <c r="T416" i="6"/>
  <c r="B210" i="6"/>
  <c r="B176" i="6"/>
  <c r="B142" i="6"/>
  <c r="R491" i="6"/>
  <c r="R457" i="6"/>
  <c r="R423" i="6"/>
  <c r="X480" i="6"/>
  <c r="X446" i="6"/>
  <c r="X412" i="6"/>
  <c r="C155" i="6"/>
  <c r="C189" i="6"/>
  <c r="C121" i="6"/>
  <c r="H489" i="6"/>
  <c r="H455" i="6"/>
  <c r="H421" i="6"/>
  <c r="N468" i="6"/>
  <c r="N400" i="6"/>
  <c r="N434" i="6"/>
  <c r="I210" i="6"/>
  <c r="I176" i="6"/>
  <c r="I142" i="6"/>
  <c r="W689" i="6"/>
  <c r="W621" i="6"/>
  <c r="W655" i="6"/>
  <c r="U443" i="6"/>
  <c r="U477" i="6"/>
  <c r="U409" i="6"/>
  <c r="E158" i="6"/>
  <c r="E192" i="6"/>
  <c r="E124" i="6"/>
  <c r="Q696" i="6"/>
  <c r="Q662" i="6"/>
  <c r="Q628" i="6"/>
  <c r="P141" i="6"/>
  <c r="P209" i="6"/>
  <c r="P175" i="6"/>
  <c r="K704" i="6"/>
  <c r="K670" i="6"/>
  <c r="K636" i="6"/>
  <c r="C447" i="6"/>
  <c r="C481" i="6"/>
  <c r="C413" i="6"/>
  <c r="R202" i="6"/>
  <c r="R134" i="6"/>
  <c r="R168" i="6"/>
  <c r="Y466" i="6"/>
  <c r="Y398" i="6"/>
  <c r="Y432" i="6"/>
  <c r="P434" i="6"/>
  <c r="P468" i="6"/>
  <c r="P400" i="6"/>
  <c r="J186" i="6"/>
  <c r="J118" i="6"/>
  <c r="J152" i="6"/>
  <c r="F465" i="6"/>
  <c r="F397" i="6"/>
  <c r="F431" i="6"/>
  <c r="V138" i="6"/>
  <c r="V172" i="6"/>
  <c r="V206" i="6"/>
  <c r="U701" i="6"/>
  <c r="U667" i="6"/>
  <c r="U633" i="6"/>
  <c r="J140" i="6"/>
  <c r="J174" i="6"/>
  <c r="J208" i="6"/>
  <c r="F193" i="6"/>
  <c r="F125" i="6"/>
  <c r="F159" i="6"/>
  <c r="P706" i="6"/>
  <c r="P638" i="6"/>
  <c r="P672" i="6"/>
  <c r="L702" i="6"/>
  <c r="L634" i="6"/>
  <c r="L668" i="6"/>
  <c r="J467" i="6"/>
  <c r="J433" i="6"/>
  <c r="J399" i="6"/>
  <c r="X188" i="6"/>
  <c r="X120" i="6"/>
  <c r="X154" i="6"/>
  <c r="U706" i="6"/>
  <c r="U672" i="6"/>
  <c r="U638" i="6"/>
  <c r="E707" i="6"/>
  <c r="E673" i="6"/>
  <c r="E639" i="6"/>
  <c r="I682" i="6"/>
  <c r="I648" i="6"/>
  <c r="I614" i="6"/>
  <c r="Y197" i="6"/>
  <c r="Y163" i="6"/>
  <c r="Y129" i="6"/>
  <c r="N486" i="6"/>
  <c r="N418" i="6"/>
  <c r="N452" i="6"/>
  <c r="T201" i="6"/>
  <c r="T167" i="6"/>
  <c r="T133" i="6"/>
  <c r="L185" i="6"/>
  <c r="L117" i="6"/>
  <c r="L151" i="6"/>
  <c r="I437" i="6"/>
  <c r="I471" i="6"/>
  <c r="I403" i="6"/>
  <c r="J458" i="6"/>
  <c r="J492" i="6"/>
  <c r="J424" i="6"/>
  <c r="U448" i="6"/>
  <c r="U482" i="6"/>
  <c r="U414" i="6"/>
  <c r="S491" i="6"/>
  <c r="S457" i="6"/>
  <c r="S423" i="6"/>
  <c r="D703" i="6"/>
  <c r="D635" i="6"/>
  <c r="D669" i="6"/>
  <c r="B480" i="6"/>
  <c r="B412" i="6"/>
  <c r="B446" i="6"/>
  <c r="B191" i="6"/>
  <c r="B157" i="6"/>
  <c r="B123" i="6"/>
  <c r="D442" i="6"/>
  <c r="D476" i="6"/>
  <c r="D408" i="6"/>
  <c r="V690" i="6"/>
  <c r="V656" i="6"/>
  <c r="V622" i="6"/>
  <c r="E449" i="6"/>
  <c r="E483" i="6"/>
  <c r="E415" i="6"/>
  <c r="X465" i="6"/>
  <c r="X431" i="6"/>
  <c r="X397" i="6"/>
  <c r="L483" i="6"/>
  <c r="L449" i="6"/>
  <c r="L415" i="6"/>
  <c r="U447" i="6"/>
  <c r="U481" i="6"/>
  <c r="U413" i="6"/>
  <c r="R191" i="6"/>
  <c r="R123" i="6"/>
  <c r="R157" i="6"/>
  <c r="G706" i="6"/>
  <c r="G672" i="6"/>
  <c r="G638" i="6"/>
  <c r="I446" i="6"/>
  <c r="I480" i="6"/>
  <c r="I412" i="6"/>
  <c r="O171" i="6"/>
  <c r="O137" i="6"/>
  <c r="O205" i="6"/>
  <c r="S192" i="6"/>
  <c r="S158" i="6"/>
  <c r="S124" i="6"/>
  <c r="M673" i="6"/>
  <c r="M707" i="6"/>
  <c r="M639" i="6"/>
  <c r="S482" i="6"/>
  <c r="S448" i="6"/>
  <c r="S414" i="6"/>
  <c r="L704" i="6"/>
  <c r="L636" i="6"/>
  <c r="L670" i="6"/>
  <c r="T486" i="6"/>
  <c r="T418" i="6"/>
  <c r="T452" i="6"/>
  <c r="Q700" i="6"/>
  <c r="Q666" i="6"/>
  <c r="Q632" i="6"/>
  <c r="P447" i="6"/>
  <c r="P481" i="6"/>
  <c r="P413" i="6"/>
  <c r="C449" i="6"/>
  <c r="C483" i="6"/>
  <c r="C415" i="6"/>
  <c r="T471" i="6"/>
  <c r="T437" i="6"/>
  <c r="T403" i="6"/>
  <c r="C176" i="6"/>
  <c r="C142" i="6"/>
  <c r="C210" i="6"/>
  <c r="D690" i="6"/>
  <c r="D656" i="6"/>
  <c r="D622" i="6"/>
  <c r="I153" i="6"/>
  <c r="I187" i="6"/>
  <c r="I119" i="6"/>
  <c r="N657" i="6"/>
  <c r="N691" i="6"/>
  <c r="N623" i="6"/>
  <c r="K167" i="6"/>
  <c r="K133" i="6"/>
  <c r="K201" i="6"/>
  <c r="C694" i="6"/>
  <c r="C660" i="6"/>
  <c r="C626" i="6"/>
  <c r="W702" i="6"/>
  <c r="W668" i="6"/>
  <c r="W634" i="6"/>
  <c r="J454" i="6"/>
  <c r="J488" i="6"/>
  <c r="J420" i="6"/>
  <c r="R489" i="6"/>
  <c r="R455" i="6"/>
  <c r="R421" i="6"/>
  <c r="H683" i="6"/>
  <c r="H649" i="6"/>
  <c r="H615" i="6"/>
  <c r="J143" i="6"/>
  <c r="J177" i="6"/>
  <c r="J211" i="6"/>
  <c r="E695" i="6"/>
  <c r="E627" i="6"/>
  <c r="E661" i="6"/>
  <c r="W465" i="6"/>
  <c r="W431" i="6"/>
  <c r="W397" i="6"/>
  <c r="L203" i="6"/>
  <c r="L135" i="6"/>
  <c r="L169" i="6"/>
  <c r="G202" i="6"/>
  <c r="G168" i="6"/>
  <c r="G134" i="6"/>
  <c r="Q480" i="6"/>
  <c r="Q446" i="6"/>
  <c r="Q412" i="6"/>
  <c r="Q694" i="6"/>
  <c r="Q660" i="6"/>
  <c r="Q626" i="6"/>
  <c r="C683" i="6"/>
  <c r="C649" i="6"/>
  <c r="C615" i="6"/>
  <c r="X491" i="6"/>
  <c r="X457" i="6"/>
  <c r="X423" i="6"/>
  <c r="Q476" i="6"/>
  <c r="Q408" i="6"/>
  <c r="Q442" i="6"/>
  <c r="K476" i="6"/>
  <c r="K408" i="6"/>
  <c r="K442" i="6"/>
  <c r="R469" i="6"/>
  <c r="R435" i="6"/>
  <c r="R401" i="6"/>
  <c r="E157" i="6"/>
  <c r="E191" i="6"/>
  <c r="E123" i="6"/>
  <c r="K466" i="6"/>
  <c r="K398" i="6"/>
  <c r="K432" i="6"/>
  <c r="O703" i="6"/>
  <c r="O669" i="6"/>
  <c r="O635" i="6"/>
  <c r="L482" i="6"/>
  <c r="L448" i="6"/>
  <c r="L414" i="6"/>
  <c r="Q175" i="6"/>
  <c r="Q141" i="6"/>
  <c r="Q209" i="6"/>
  <c r="I172" i="6"/>
  <c r="I206" i="6"/>
  <c r="I138" i="6"/>
  <c r="B687" i="6"/>
  <c r="B653" i="6"/>
  <c r="B619" i="6"/>
  <c r="H664" i="6"/>
  <c r="H698" i="6"/>
  <c r="H630" i="6"/>
  <c r="G480" i="6"/>
  <c r="G412" i="6"/>
  <c r="G446" i="6"/>
  <c r="P437" i="6"/>
  <c r="P471" i="6"/>
  <c r="P403" i="6"/>
  <c r="D123" i="6"/>
  <c r="D191" i="6"/>
  <c r="D157" i="6"/>
  <c r="M695" i="6"/>
  <c r="M661" i="6"/>
  <c r="M627" i="6"/>
  <c r="K170" i="6"/>
  <c r="K136" i="6"/>
  <c r="K204" i="6"/>
  <c r="S682" i="6"/>
  <c r="S648" i="6"/>
  <c r="S614" i="6"/>
  <c r="O706" i="6"/>
  <c r="O672" i="6"/>
  <c r="O638" i="6"/>
  <c r="B693" i="6"/>
  <c r="B659" i="6"/>
  <c r="B625" i="6"/>
  <c r="W692" i="6"/>
  <c r="W624" i="6"/>
  <c r="W658" i="6"/>
  <c r="E672" i="6"/>
  <c r="E706" i="6"/>
  <c r="E638" i="6"/>
  <c r="W482" i="6"/>
  <c r="W448" i="6"/>
  <c r="W414" i="6"/>
  <c r="H681" i="6"/>
  <c r="H647" i="6"/>
  <c r="H613" i="6"/>
  <c r="C701" i="6"/>
  <c r="C667" i="6"/>
  <c r="C633" i="6"/>
  <c r="O690" i="6"/>
  <c r="O656" i="6"/>
  <c r="O622" i="6"/>
  <c r="B467" i="6"/>
  <c r="B399" i="6"/>
  <c r="B433" i="6"/>
  <c r="R205" i="6"/>
  <c r="R137" i="6"/>
  <c r="R171" i="6"/>
  <c r="Q167" i="6"/>
  <c r="Q201" i="6"/>
  <c r="Q133" i="6"/>
  <c r="S684" i="6"/>
  <c r="S650" i="6"/>
  <c r="S616" i="6"/>
  <c r="W167" i="6"/>
  <c r="W201" i="6"/>
  <c r="W133" i="6"/>
  <c r="M691" i="6"/>
  <c r="M657" i="6"/>
  <c r="M623" i="6"/>
  <c r="J449" i="6"/>
  <c r="J483" i="6"/>
  <c r="J415" i="6"/>
  <c r="P454" i="6"/>
  <c r="P488" i="6"/>
  <c r="P420" i="6"/>
  <c r="W447" i="6"/>
  <c r="W413" i="6"/>
  <c r="W481" i="6"/>
  <c r="U488" i="6"/>
  <c r="U454" i="6"/>
  <c r="U420" i="6"/>
  <c r="D445" i="6"/>
  <c r="D479" i="6"/>
  <c r="D411" i="6"/>
  <c r="N684" i="6"/>
  <c r="N650" i="6"/>
  <c r="N616" i="6"/>
  <c r="C691" i="6"/>
  <c r="C657" i="6"/>
  <c r="C623" i="6"/>
  <c r="P436" i="6"/>
  <c r="P470" i="6"/>
  <c r="P402" i="6"/>
  <c r="Y484" i="6"/>
  <c r="Y450" i="6"/>
  <c r="Y416" i="6"/>
  <c r="J689" i="6"/>
  <c r="J655" i="6"/>
  <c r="J621" i="6"/>
  <c r="W685" i="6"/>
  <c r="W617" i="6"/>
  <c r="W651" i="6"/>
  <c r="Q474" i="6"/>
  <c r="Q440" i="6"/>
  <c r="Q406" i="6"/>
  <c r="K702" i="6"/>
  <c r="K668" i="6"/>
  <c r="K634" i="6"/>
  <c r="R198" i="6"/>
  <c r="R130" i="6"/>
  <c r="R164" i="6"/>
  <c r="C695" i="6"/>
  <c r="C661" i="6"/>
  <c r="C627" i="6"/>
  <c r="Q684" i="6"/>
  <c r="Q616" i="6"/>
  <c r="Q650" i="6"/>
  <c r="E175" i="6"/>
  <c r="E209" i="6"/>
  <c r="E141" i="6"/>
  <c r="M467" i="6"/>
  <c r="M433" i="6"/>
  <c r="M399" i="6"/>
  <c r="R206" i="6"/>
  <c r="R138" i="6"/>
  <c r="R172" i="6"/>
  <c r="S153" i="6"/>
  <c r="S187" i="6"/>
  <c r="S119" i="6"/>
  <c r="L680" i="6"/>
  <c r="L612" i="6"/>
  <c r="L646" i="6"/>
  <c r="Q490" i="6"/>
  <c r="Q456" i="6"/>
  <c r="Q422" i="6"/>
  <c r="F689" i="6"/>
  <c r="F621" i="6"/>
  <c r="F655" i="6"/>
  <c r="M152" i="6"/>
  <c r="M186" i="6"/>
  <c r="M118" i="6"/>
  <c r="L208" i="6"/>
  <c r="L140" i="6"/>
  <c r="L174" i="6"/>
  <c r="K697" i="6"/>
  <c r="K663" i="6"/>
  <c r="K629" i="6"/>
  <c r="N448" i="6"/>
  <c r="N482" i="6"/>
  <c r="N414" i="6"/>
  <c r="V701" i="6"/>
  <c r="V633" i="6"/>
  <c r="V667" i="6"/>
  <c r="O209" i="6"/>
  <c r="O175" i="6"/>
  <c r="O141" i="6"/>
  <c r="E468" i="6"/>
  <c r="E434" i="6"/>
  <c r="E400" i="6"/>
  <c r="V685" i="6"/>
  <c r="V651" i="6"/>
  <c r="V617" i="6"/>
  <c r="W152" i="6"/>
  <c r="W186" i="6"/>
  <c r="W118" i="6"/>
  <c r="E705" i="6"/>
  <c r="E671" i="6"/>
  <c r="E637" i="6"/>
  <c r="U173" i="6"/>
  <c r="U207" i="6"/>
  <c r="U139" i="6"/>
  <c r="U688" i="6"/>
  <c r="U654" i="6"/>
  <c r="U620" i="6"/>
  <c r="P699" i="6"/>
  <c r="P631" i="6"/>
  <c r="P665" i="6"/>
  <c r="C170" i="6"/>
  <c r="C136" i="6"/>
  <c r="C204" i="6"/>
  <c r="B196" i="6"/>
  <c r="B162" i="6"/>
  <c r="B128" i="6"/>
  <c r="V186" i="6"/>
  <c r="V118" i="6"/>
  <c r="V152" i="6"/>
  <c r="J699" i="6"/>
  <c r="J631" i="6"/>
  <c r="J665" i="6"/>
  <c r="V185" i="6"/>
  <c r="V117" i="6"/>
  <c r="V151" i="6"/>
  <c r="Y668" i="6"/>
  <c r="Y702" i="6"/>
  <c r="Y634" i="6"/>
  <c r="K469" i="6"/>
  <c r="K435" i="6"/>
  <c r="K401" i="6"/>
  <c r="K165" i="6"/>
  <c r="K199" i="6"/>
  <c r="K131" i="6"/>
  <c r="L206" i="6"/>
  <c r="L138" i="6"/>
  <c r="L172" i="6"/>
  <c r="D450" i="6"/>
  <c r="D484" i="6"/>
  <c r="D416" i="6"/>
  <c r="U163" i="6"/>
  <c r="U197" i="6"/>
  <c r="U129" i="6"/>
  <c r="B656" i="6"/>
  <c r="B690" i="6"/>
  <c r="B622" i="6"/>
  <c r="J442" i="6"/>
  <c r="J476" i="6"/>
  <c r="J408" i="6"/>
  <c r="D688" i="6"/>
  <c r="D654" i="6"/>
  <c r="D620" i="6"/>
  <c r="P190" i="6"/>
  <c r="P122" i="6"/>
  <c r="P156" i="6"/>
  <c r="S701" i="6"/>
  <c r="S667" i="6"/>
  <c r="S633" i="6"/>
  <c r="L472" i="6"/>
  <c r="L404" i="6"/>
  <c r="L438" i="6"/>
  <c r="K682" i="6"/>
  <c r="K614" i="6"/>
  <c r="K648" i="6"/>
  <c r="X195" i="6"/>
  <c r="X127" i="6"/>
  <c r="X161" i="6"/>
  <c r="K685" i="6"/>
  <c r="K617" i="6"/>
  <c r="K651" i="6"/>
  <c r="J453" i="6"/>
  <c r="J487" i="6"/>
  <c r="J419" i="6"/>
  <c r="S210" i="6"/>
  <c r="S176" i="6"/>
  <c r="S142" i="6"/>
  <c r="O489" i="6"/>
  <c r="O455" i="6"/>
  <c r="O421" i="6"/>
  <c r="X492" i="6"/>
  <c r="X458" i="6"/>
  <c r="X424" i="6"/>
  <c r="F206" i="6"/>
  <c r="F138" i="6"/>
  <c r="F172" i="6"/>
  <c r="X697" i="6"/>
  <c r="X629" i="6"/>
  <c r="X663" i="6"/>
  <c r="R466" i="6"/>
  <c r="R432" i="6"/>
  <c r="R398" i="6"/>
  <c r="X477" i="6"/>
  <c r="X443" i="6"/>
  <c r="X409" i="6"/>
  <c r="B397" i="6"/>
  <c r="B465" i="6"/>
  <c r="B431" i="6"/>
  <c r="H201" i="6"/>
  <c r="H167" i="6"/>
  <c r="H133" i="6"/>
  <c r="C697" i="6"/>
  <c r="C663" i="6"/>
  <c r="C629" i="6"/>
  <c r="B192" i="6"/>
  <c r="B158" i="6"/>
  <c r="B124" i="6"/>
  <c r="O447" i="6"/>
  <c r="O481" i="6"/>
  <c r="O413" i="6"/>
  <c r="O440" i="6"/>
  <c r="O474" i="6"/>
  <c r="O406" i="6"/>
  <c r="F185" i="6"/>
  <c r="F117" i="6"/>
  <c r="F151" i="6"/>
  <c r="B655" i="6"/>
  <c r="B689" i="6"/>
  <c r="B621" i="6"/>
  <c r="G692" i="6"/>
  <c r="G658" i="6"/>
  <c r="G624" i="6"/>
  <c r="X483" i="6"/>
  <c r="X449" i="6"/>
  <c r="X415" i="6"/>
  <c r="O152" i="6"/>
  <c r="O118" i="6"/>
  <c r="O186" i="6"/>
  <c r="D457" i="6"/>
  <c r="D491" i="6"/>
  <c r="D423" i="6"/>
  <c r="E471" i="6"/>
  <c r="E437" i="6"/>
  <c r="E403" i="6"/>
  <c r="H487" i="6"/>
  <c r="H419" i="6"/>
  <c r="H453" i="6"/>
  <c r="U170" i="6"/>
  <c r="U204" i="6"/>
  <c r="U136" i="6"/>
  <c r="G682" i="6"/>
  <c r="G648" i="6"/>
  <c r="G614" i="6"/>
  <c r="H190" i="6"/>
  <c r="H156" i="6"/>
  <c r="H122" i="6"/>
  <c r="Y203" i="6"/>
  <c r="Y169" i="6"/>
  <c r="Y135" i="6"/>
  <c r="F481" i="6"/>
  <c r="F447" i="6"/>
  <c r="F413" i="6"/>
  <c r="U435" i="6"/>
  <c r="U469" i="6"/>
  <c r="U401" i="6"/>
  <c r="N189" i="6"/>
  <c r="N155" i="6"/>
  <c r="N121" i="6"/>
  <c r="P698" i="6"/>
  <c r="P630" i="6"/>
  <c r="P664" i="6"/>
  <c r="L201" i="6"/>
  <c r="L133" i="6"/>
  <c r="L167" i="6"/>
  <c r="B199" i="6"/>
  <c r="B165" i="6"/>
  <c r="B131" i="6"/>
  <c r="Y469" i="6"/>
  <c r="Y401" i="6"/>
  <c r="Y435" i="6"/>
  <c r="H399" i="6"/>
  <c r="H467" i="6"/>
  <c r="H433" i="6"/>
  <c r="I436" i="6"/>
  <c r="I402" i="6"/>
  <c r="I470" i="6"/>
  <c r="D468" i="6"/>
  <c r="D434" i="6"/>
  <c r="D400" i="6"/>
  <c r="P681" i="6"/>
  <c r="P647" i="6"/>
  <c r="P613" i="6"/>
  <c r="Y480" i="6"/>
  <c r="Y446" i="6"/>
  <c r="Y412" i="6"/>
  <c r="F489" i="6"/>
  <c r="F455" i="6"/>
  <c r="F421" i="6"/>
  <c r="B400" i="6"/>
  <c r="B468" i="6"/>
  <c r="B434" i="6"/>
  <c r="T472" i="6"/>
  <c r="T404" i="6"/>
  <c r="T438" i="6"/>
  <c r="K176" i="6"/>
  <c r="K142" i="6"/>
  <c r="K210" i="6"/>
  <c r="N682" i="6"/>
  <c r="N648" i="6"/>
  <c r="N614" i="6"/>
  <c r="K171" i="6"/>
  <c r="K205" i="6"/>
  <c r="K137" i="6"/>
  <c r="E689" i="6"/>
  <c r="E655" i="6"/>
  <c r="E621" i="6"/>
  <c r="S470" i="6"/>
  <c r="S402" i="6"/>
  <c r="S436" i="6"/>
  <c r="K440" i="6"/>
  <c r="K406" i="6"/>
  <c r="K474" i="6"/>
  <c r="U432" i="6"/>
  <c r="U466" i="6"/>
  <c r="U398" i="6"/>
  <c r="X701" i="6"/>
  <c r="X667" i="6"/>
  <c r="X633" i="6"/>
  <c r="N483" i="6"/>
  <c r="N449" i="6"/>
  <c r="N415" i="6"/>
  <c r="J133" i="6"/>
  <c r="J201" i="6"/>
  <c r="J167" i="6"/>
  <c r="I443" i="6"/>
  <c r="I477" i="6"/>
  <c r="I409" i="6"/>
  <c r="D187" i="6"/>
  <c r="D119" i="6"/>
  <c r="D153" i="6"/>
  <c r="M192" i="6"/>
  <c r="M158" i="6"/>
  <c r="M124" i="6"/>
  <c r="X189" i="6"/>
  <c r="X121" i="6"/>
  <c r="X155" i="6"/>
  <c r="E657" i="6"/>
  <c r="E691" i="6"/>
  <c r="E623" i="6"/>
  <c r="K683" i="6"/>
  <c r="K615" i="6"/>
  <c r="K649" i="6"/>
  <c r="H471" i="6"/>
  <c r="H403" i="6"/>
  <c r="H437" i="6"/>
  <c r="O694" i="6"/>
  <c r="O660" i="6"/>
  <c r="O626" i="6"/>
  <c r="V128" i="6"/>
  <c r="V196" i="6"/>
  <c r="V162" i="6"/>
  <c r="K481" i="6"/>
  <c r="K447" i="6"/>
  <c r="K413" i="6"/>
  <c r="L186" i="6"/>
  <c r="L118" i="6"/>
  <c r="L152" i="6"/>
  <c r="B694" i="6"/>
  <c r="B660" i="6"/>
  <c r="B626" i="6"/>
  <c r="B204" i="6"/>
  <c r="B170" i="6"/>
  <c r="B136" i="6"/>
  <c r="S669" i="6"/>
  <c r="S703" i="6"/>
  <c r="S635" i="6"/>
  <c r="B786" i="6"/>
  <c r="V526" i="6"/>
  <c r="V741" i="6" s="1"/>
  <c r="V560" i="6"/>
  <c r="V775" i="6" s="1"/>
  <c r="S509" i="6"/>
  <c r="S724" i="6" s="1"/>
  <c r="G544" i="6"/>
  <c r="G759" i="6" s="1"/>
  <c r="W556" i="6"/>
  <c r="W771" i="6" s="1"/>
  <c r="H538" i="6"/>
  <c r="H753" i="6" s="1"/>
  <c r="B521" i="6"/>
  <c r="B736" i="6" s="1"/>
  <c r="J560" i="6"/>
  <c r="J775" i="6" s="1"/>
  <c r="D501" i="6"/>
  <c r="D716" i="6" s="1"/>
  <c r="X545" i="6"/>
  <c r="X760" i="6" s="1"/>
  <c r="Y488" i="6"/>
  <c r="Y420" i="6"/>
  <c r="Y454" i="6"/>
  <c r="T444" i="6"/>
  <c r="T478" i="6"/>
  <c r="T410" i="6"/>
  <c r="K157" i="6"/>
  <c r="K191" i="6"/>
  <c r="K123" i="6"/>
  <c r="R707" i="6"/>
  <c r="R639" i="6"/>
  <c r="R673" i="6"/>
  <c r="S695" i="6"/>
  <c r="S661" i="6"/>
  <c r="S627" i="6"/>
  <c r="M479" i="6"/>
  <c r="M411" i="6"/>
  <c r="M445" i="6"/>
  <c r="D144" i="6"/>
  <c r="D178" i="6"/>
  <c r="D212" i="6"/>
  <c r="W479" i="6"/>
  <c r="W445" i="6"/>
  <c r="W411" i="6"/>
  <c r="R197" i="6"/>
  <c r="R129" i="6"/>
  <c r="R163" i="6"/>
  <c r="P196" i="6"/>
  <c r="P128" i="6"/>
  <c r="P162" i="6"/>
  <c r="Q424" i="6"/>
  <c r="Q492" i="6"/>
  <c r="Q458" i="6"/>
  <c r="T187" i="6"/>
  <c r="T153" i="6"/>
  <c r="T119" i="6"/>
  <c r="L198" i="6"/>
  <c r="L130" i="6"/>
  <c r="L164" i="6"/>
  <c r="Q706" i="6"/>
  <c r="Q672" i="6"/>
  <c r="Q638" i="6"/>
  <c r="V457" i="6"/>
  <c r="V491" i="6"/>
  <c r="V423" i="6"/>
  <c r="V682" i="6"/>
  <c r="V648" i="6"/>
  <c r="V614" i="6"/>
  <c r="Q448" i="6"/>
  <c r="Q414" i="6"/>
  <c r="Q482" i="6"/>
  <c r="N689" i="6"/>
  <c r="N655" i="6"/>
  <c r="N621" i="6"/>
  <c r="X681" i="6"/>
  <c r="X613" i="6"/>
  <c r="X647" i="6"/>
  <c r="O688" i="6"/>
  <c r="O654" i="6"/>
  <c r="O620" i="6"/>
  <c r="W162" i="6"/>
  <c r="W128" i="6"/>
  <c r="W196" i="6"/>
  <c r="N188" i="6"/>
  <c r="N154" i="6"/>
  <c r="N120" i="6"/>
  <c r="U193" i="6"/>
  <c r="U159" i="6"/>
  <c r="U125" i="6"/>
  <c r="S193" i="6"/>
  <c r="S159" i="6"/>
  <c r="S125" i="6"/>
  <c r="N481" i="6"/>
  <c r="N447" i="6"/>
  <c r="N413" i="6"/>
  <c r="H479" i="6"/>
  <c r="H445" i="6"/>
  <c r="H411" i="6"/>
  <c r="R481" i="6"/>
  <c r="R447" i="6"/>
  <c r="R413" i="6"/>
  <c r="L695" i="6"/>
  <c r="L627" i="6"/>
  <c r="L661" i="6"/>
  <c r="N207" i="6"/>
  <c r="N173" i="6"/>
  <c r="N139" i="6"/>
  <c r="X689" i="6"/>
  <c r="X621" i="6"/>
  <c r="X655" i="6"/>
  <c r="B698" i="6"/>
  <c r="B664" i="6"/>
  <c r="B630" i="6"/>
  <c r="J680" i="6"/>
  <c r="J646" i="6"/>
  <c r="J612" i="6"/>
  <c r="N491" i="6"/>
  <c r="N457" i="6"/>
  <c r="N423" i="6"/>
  <c r="H469" i="6"/>
  <c r="H401" i="6"/>
  <c r="H435" i="6"/>
  <c r="S689" i="6"/>
  <c r="S655" i="6"/>
  <c r="S621" i="6"/>
  <c r="P458" i="6"/>
  <c r="P492" i="6"/>
  <c r="P424" i="6"/>
  <c r="W435" i="6"/>
  <c r="W401" i="6"/>
  <c r="W469" i="6"/>
  <c r="D444" i="6"/>
  <c r="D478" i="6"/>
  <c r="D410" i="6"/>
  <c r="Y191" i="6"/>
  <c r="Y157" i="6"/>
  <c r="Y123" i="6"/>
  <c r="G151" i="6"/>
  <c r="G185" i="6"/>
  <c r="G117" i="6"/>
  <c r="M664" i="6"/>
  <c r="M698" i="6"/>
  <c r="M630" i="6"/>
  <c r="T207" i="6"/>
  <c r="T173" i="6"/>
  <c r="T139" i="6"/>
  <c r="F702" i="6"/>
  <c r="F634" i="6"/>
  <c r="F668" i="6"/>
  <c r="S198" i="6"/>
  <c r="S164" i="6"/>
  <c r="S130" i="6"/>
  <c r="B209" i="6"/>
  <c r="B175" i="6"/>
  <c r="B141" i="6"/>
  <c r="F200" i="6"/>
  <c r="F132" i="6"/>
  <c r="F166" i="6"/>
  <c r="F186" i="6"/>
  <c r="F118" i="6"/>
  <c r="F152" i="6"/>
  <c r="F467" i="6"/>
  <c r="F433" i="6"/>
  <c r="F399" i="6"/>
  <c r="B489" i="6"/>
  <c r="B421" i="6"/>
  <c r="B455" i="6"/>
  <c r="W450" i="6"/>
  <c r="W416" i="6"/>
  <c r="W484" i="6"/>
  <c r="E687" i="6"/>
  <c r="E619" i="6"/>
  <c r="E653" i="6"/>
  <c r="K475" i="6"/>
  <c r="K441" i="6"/>
  <c r="K407" i="6"/>
  <c r="O446" i="6"/>
  <c r="O480" i="6"/>
  <c r="O412" i="6"/>
  <c r="Q699" i="6"/>
  <c r="Q665" i="6"/>
  <c r="Q631" i="6"/>
  <c r="G492" i="6"/>
  <c r="G458" i="6"/>
  <c r="G424" i="6"/>
  <c r="M202" i="6"/>
  <c r="M168" i="6"/>
  <c r="M134" i="6"/>
  <c r="Y481" i="6"/>
  <c r="Y447" i="6"/>
  <c r="Y413" i="6"/>
  <c r="S687" i="6"/>
  <c r="S653" i="6"/>
  <c r="S619" i="6"/>
  <c r="T476" i="6"/>
  <c r="T442" i="6"/>
  <c r="T408" i="6"/>
  <c r="R477" i="6"/>
  <c r="R443" i="6"/>
  <c r="R409" i="6"/>
  <c r="R488" i="6"/>
  <c r="R420" i="6"/>
  <c r="R454" i="6"/>
  <c r="S707" i="6"/>
  <c r="S673" i="6"/>
  <c r="S639" i="6"/>
  <c r="Y465" i="6"/>
  <c r="Y431" i="6"/>
  <c r="Y397" i="6"/>
  <c r="O159" i="6"/>
  <c r="O193" i="6"/>
  <c r="O125" i="6"/>
  <c r="D696" i="6"/>
  <c r="D628" i="6"/>
  <c r="D662" i="6"/>
  <c r="G684" i="6"/>
  <c r="G650" i="6"/>
  <c r="G616" i="6"/>
  <c r="K173" i="6"/>
  <c r="K139" i="6"/>
  <c r="K207" i="6"/>
  <c r="C435" i="6"/>
  <c r="C469" i="6"/>
  <c r="C401" i="6"/>
  <c r="V687" i="6"/>
  <c r="V653" i="6"/>
  <c r="V619" i="6"/>
  <c r="N465" i="6"/>
  <c r="N397" i="6"/>
  <c r="N431" i="6"/>
  <c r="S686" i="6"/>
  <c r="S652" i="6"/>
  <c r="S618" i="6"/>
  <c r="G191" i="6"/>
  <c r="G157" i="6"/>
  <c r="G123" i="6"/>
  <c r="T468" i="6"/>
  <c r="T434" i="6"/>
  <c r="T400" i="6"/>
  <c r="W157" i="6"/>
  <c r="W191" i="6"/>
  <c r="W123" i="6"/>
  <c r="G665" i="6"/>
  <c r="G699" i="6"/>
  <c r="G631" i="6"/>
  <c r="G196" i="6"/>
  <c r="G162" i="6"/>
  <c r="G128" i="6"/>
  <c r="U151" i="6"/>
  <c r="U185" i="6"/>
  <c r="U117" i="6"/>
  <c r="L692" i="6"/>
  <c r="L624" i="6"/>
  <c r="L658" i="6"/>
  <c r="C158" i="6"/>
  <c r="C124" i="6"/>
  <c r="C192" i="6"/>
  <c r="K686" i="6"/>
  <c r="K652" i="6"/>
  <c r="K618" i="6"/>
  <c r="S479" i="6"/>
  <c r="S445" i="6"/>
  <c r="S411" i="6"/>
  <c r="M689" i="6"/>
  <c r="M621" i="6"/>
  <c r="M655" i="6"/>
  <c r="Q667" i="6"/>
  <c r="Q701" i="6"/>
  <c r="Q633" i="6"/>
  <c r="Y687" i="6"/>
  <c r="Y619" i="6"/>
  <c r="Y653" i="6"/>
  <c r="E156" i="6"/>
  <c r="E122" i="6"/>
  <c r="E190" i="6"/>
  <c r="E441" i="6"/>
  <c r="E407" i="6"/>
  <c r="E475" i="6"/>
  <c r="T665" i="6"/>
  <c r="T699" i="6"/>
  <c r="T631" i="6"/>
  <c r="P467" i="6"/>
  <c r="P399" i="6"/>
  <c r="P433" i="6"/>
  <c r="R706" i="6"/>
  <c r="R672" i="6"/>
  <c r="R638" i="6"/>
  <c r="X695" i="6"/>
  <c r="X627" i="6"/>
  <c r="X661" i="6"/>
  <c r="H670" i="6"/>
  <c r="H704" i="6"/>
  <c r="H636" i="6"/>
  <c r="N683" i="6"/>
  <c r="N649" i="6"/>
  <c r="N615" i="6"/>
  <c r="J187" i="6"/>
  <c r="J119" i="6"/>
  <c r="J153" i="6"/>
  <c r="U431" i="6"/>
  <c r="U397" i="6"/>
  <c r="U465" i="6"/>
  <c r="U692" i="6"/>
  <c r="U658" i="6"/>
  <c r="U624" i="6"/>
  <c r="O177" i="6"/>
  <c r="O211" i="6"/>
  <c r="O143" i="6"/>
  <c r="C696" i="6"/>
  <c r="C662" i="6"/>
  <c r="C628" i="6"/>
  <c r="D448" i="6"/>
  <c r="D482" i="6"/>
  <c r="D414" i="6"/>
  <c r="Y681" i="6"/>
  <c r="Y647" i="6"/>
  <c r="Y613" i="6"/>
  <c r="P683" i="6"/>
  <c r="P649" i="6"/>
  <c r="P615" i="6"/>
  <c r="F680" i="6"/>
  <c r="F612" i="6"/>
  <c r="F646" i="6"/>
  <c r="T210" i="6"/>
  <c r="T176" i="6"/>
  <c r="T142" i="6"/>
  <c r="P202" i="6"/>
  <c r="P134" i="6"/>
  <c r="P168" i="6"/>
  <c r="T487" i="6"/>
  <c r="T453" i="6"/>
  <c r="T419" i="6"/>
  <c r="B486" i="6"/>
  <c r="B452" i="6"/>
  <c r="B418" i="6"/>
  <c r="L475" i="6"/>
  <c r="L441" i="6"/>
  <c r="L407" i="6"/>
  <c r="V439" i="6"/>
  <c r="V473" i="6"/>
  <c r="V405" i="6"/>
  <c r="W423" i="6"/>
  <c r="W491" i="6"/>
  <c r="W457" i="6"/>
  <c r="W478" i="6"/>
  <c r="W410" i="6"/>
  <c r="W444" i="6"/>
  <c r="P123" i="6"/>
  <c r="P191" i="6"/>
  <c r="P157" i="6"/>
  <c r="J682" i="6"/>
  <c r="J648" i="6"/>
  <c r="J614" i="6"/>
  <c r="M478" i="6"/>
  <c r="M444" i="6"/>
  <c r="M410" i="6"/>
  <c r="I449" i="6"/>
  <c r="I483" i="6"/>
  <c r="I415" i="6"/>
  <c r="J451" i="6"/>
  <c r="J485" i="6"/>
  <c r="J417" i="6"/>
  <c r="P438" i="6"/>
  <c r="P472" i="6"/>
  <c r="P404" i="6"/>
  <c r="N701" i="6"/>
  <c r="N667" i="6"/>
  <c r="N633" i="6"/>
  <c r="I686" i="6"/>
  <c r="I652" i="6"/>
  <c r="I618" i="6"/>
  <c r="I447" i="6"/>
  <c r="I413" i="6"/>
  <c r="I481" i="6"/>
  <c r="R209" i="6"/>
  <c r="R141" i="6"/>
  <c r="R175" i="6"/>
  <c r="J707" i="6"/>
  <c r="J639" i="6"/>
  <c r="J673" i="6"/>
  <c r="O194" i="6"/>
  <c r="O160" i="6"/>
  <c r="O126" i="6"/>
  <c r="U697" i="6"/>
  <c r="U663" i="6"/>
  <c r="U629" i="6"/>
  <c r="U167" i="6"/>
  <c r="U201" i="6"/>
  <c r="U133" i="6"/>
  <c r="S706" i="6"/>
  <c r="S672" i="6"/>
  <c r="S638" i="6"/>
  <c r="X185" i="6"/>
  <c r="X117" i="6"/>
  <c r="X151" i="6"/>
  <c r="B695" i="6"/>
  <c r="B661" i="6"/>
  <c r="B627" i="6"/>
  <c r="R471" i="6"/>
  <c r="R403" i="6"/>
  <c r="R437" i="6"/>
  <c r="D691" i="6"/>
  <c r="D657" i="6"/>
  <c r="D623" i="6"/>
  <c r="T205" i="6"/>
  <c r="T171" i="6"/>
  <c r="T137" i="6"/>
  <c r="G200" i="6"/>
  <c r="G166" i="6"/>
  <c r="G132" i="6"/>
  <c r="E698" i="6"/>
  <c r="E664" i="6"/>
  <c r="E630" i="6"/>
  <c r="X680" i="6"/>
  <c r="X612" i="6"/>
  <c r="X646" i="6"/>
  <c r="L698" i="6"/>
  <c r="L630" i="6"/>
  <c r="L664" i="6"/>
  <c r="U696" i="6"/>
  <c r="U662" i="6"/>
  <c r="U628" i="6"/>
  <c r="P443" i="6"/>
  <c r="P477" i="6"/>
  <c r="P409" i="6"/>
  <c r="I695" i="6"/>
  <c r="I661" i="6"/>
  <c r="I627" i="6"/>
  <c r="T143" i="6"/>
  <c r="T211" i="6"/>
  <c r="T177" i="6"/>
  <c r="R196" i="6"/>
  <c r="R128" i="6"/>
  <c r="R162" i="6"/>
  <c r="S697" i="6"/>
  <c r="S663" i="6"/>
  <c r="S629" i="6"/>
  <c r="L470" i="6"/>
  <c r="L436" i="6"/>
  <c r="L402" i="6"/>
  <c r="Y490" i="6"/>
  <c r="Y456" i="6"/>
  <c r="Y422" i="6"/>
  <c r="T701" i="6"/>
  <c r="T667" i="6"/>
  <c r="T633" i="6"/>
  <c r="B207" i="6"/>
  <c r="B173" i="6"/>
  <c r="B139" i="6"/>
  <c r="P696" i="6"/>
  <c r="P628" i="6"/>
  <c r="P662" i="6"/>
  <c r="C698" i="6"/>
  <c r="C664" i="6"/>
  <c r="C630" i="6"/>
  <c r="T686" i="6"/>
  <c r="T652" i="6"/>
  <c r="T618" i="6"/>
  <c r="J200" i="6"/>
  <c r="J132" i="6"/>
  <c r="J166" i="6"/>
  <c r="B197" i="6"/>
  <c r="B163" i="6"/>
  <c r="B129" i="6"/>
  <c r="Q444" i="6"/>
  <c r="Q478" i="6"/>
  <c r="Q410" i="6"/>
  <c r="C211" i="6"/>
  <c r="C177" i="6"/>
  <c r="C143" i="6"/>
  <c r="J703" i="6"/>
  <c r="J635" i="6"/>
  <c r="J669" i="6"/>
  <c r="R704" i="6"/>
  <c r="R636" i="6"/>
  <c r="R670" i="6"/>
  <c r="Y491" i="6"/>
  <c r="Y457" i="6"/>
  <c r="Y423" i="6"/>
  <c r="Q477" i="6"/>
  <c r="Q443" i="6"/>
  <c r="Q409" i="6"/>
  <c r="P444" i="6"/>
  <c r="P478" i="6"/>
  <c r="P410" i="6"/>
  <c r="W172" i="6"/>
  <c r="W206" i="6"/>
  <c r="W138" i="6"/>
  <c r="W680" i="6"/>
  <c r="W612" i="6"/>
  <c r="W646" i="6"/>
  <c r="J125" i="6"/>
  <c r="J159" i="6"/>
  <c r="J193" i="6"/>
  <c r="Q695" i="6"/>
  <c r="Q661" i="6"/>
  <c r="Q627" i="6"/>
  <c r="P446" i="6"/>
  <c r="P480" i="6"/>
  <c r="P412" i="6"/>
  <c r="H481" i="6"/>
  <c r="H447" i="6"/>
  <c r="H413" i="6"/>
  <c r="X706" i="6"/>
  <c r="X638" i="6"/>
  <c r="X672" i="6"/>
  <c r="J206" i="6"/>
  <c r="J138" i="6"/>
  <c r="J172" i="6"/>
  <c r="Q691" i="6"/>
  <c r="Q657" i="6"/>
  <c r="Q623" i="6"/>
  <c r="K691" i="6"/>
  <c r="K623" i="6"/>
  <c r="K657" i="6"/>
  <c r="C151" i="6"/>
  <c r="C117" i="6"/>
  <c r="C185" i="6"/>
  <c r="R684" i="6"/>
  <c r="R616" i="6"/>
  <c r="R650" i="6"/>
  <c r="P208" i="6"/>
  <c r="P140" i="6"/>
  <c r="P174" i="6"/>
  <c r="G154" i="6"/>
  <c r="G188" i="6"/>
  <c r="G120" i="6"/>
  <c r="K681" i="6"/>
  <c r="K613" i="6"/>
  <c r="K647" i="6"/>
  <c r="L471" i="6"/>
  <c r="L437" i="6"/>
  <c r="L403" i="6"/>
  <c r="D440" i="6"/>
  <c r="D474" i="6"/>
  <c r="D406" i="6"/>
  <c r="G152" i="6"/>
  <c r="G186" i="6"/>
  <c r="G118" i="6"/>
  <c r="I491" i="6"/>
  <c r="I457" i="6"/>
  <c r="I423" i="6"/>
  <c r="V140" i="6"/>
  <c r="V208" i="6"/>
  <c r="V174" i="6"/>
  <c r="L697" i="6"/>
  <c r="L663" i="6"/>
  <c r="L629" i="6"/>
  <c r="N473" i="6"/>
  <c r="N405" i="6"/>
  <c r="N439" i="6"/>
  <c r="B477" i="6"/>
  <c r="B443" i="6"/>
  <c r="B409" i="6"/>
  <c r="I154" i="6"/>
  <c r="I188" i="6"/>
  <c r="I120" i="6"/>
  <c r="G695" i="6"/>
  <c r="G661" i="6"/>
  <c r="G627" i="6"/>
  <c r="P686" i="6"/>
  <c r="P652" i="6"/>
  <c r="P618" i="6"/>
  <c r="Q171" i="6"/>
  <c r="Q205" i="6"/>
  <c r="Q137" i="6"/>
  <c r="T473" i="6"/>
  <c r="T405" i="6"/>
  <c r="T439" i="6"/>
  <c r="Y476" i="6"/>
  <c r="Y442" i="6"/>
  <c r="Y408" i="6"/>
  <c r="L479" i="6"/>
  <c r="L445" i="6"/>
  <c r="L411" i="6"/>
  <c r="V207" i="6"/>
  <c r="V139" i="6"/>
  <c r="V173" i="6"/>
  <c r="Y205" i="6"/>
  <c r="Y171" i="6"/>
  <c r="Y137" i="6"/>
  <c r="L478" i="6"/>
  <c r="L444" i="6"/>
  <c r="L410" i="6"/>
  <c r="N478" i="6"/>
  <c r="N410" i="6"/>
  <c r="N444" i="6"/>
  <c r="T204" i="6"/>
  <c r="T170" i="6"/>
  <c r="T136" i="6"/>
  <c r="W697" i="6"/>
  <c r="W663" i="6"/>
  <c r="W629" i="6"/>
  <c r="W432" i="6"/>
  <c r="W398" i="6"/>
  <c r="W466" i="6"/>
  <c r="S468" i="6"/>
  <c r="S434" i="6"/>
  <c r="S400" i="6"/>
  <c r="X208" i="6"/>
  <c r="X140" i="6"/>
  <c r="X174" i="6"/>
  <c r="B682" i="6"/>
  <c r="B648" i="6"/>
  <c r="B614" i="6"/>
  <c r="F208" i="6"/>
  <c r="F140" i="6"/>
  <c r="F174" i="6"/>
  <c r="S211" i="6"/>
  <c r="S177" i="6"/>
  <c r="S143" i="6"/>
  <c r="W468" i="6"/>
  <c r="W434" i="6"/>
  <c r="W400" i="6"/>
  <c r="Y475" i="6"/>
  <c r="Y441" i="6"/>
  <c r="Y407" i="6"/>
  <c r="G476" i="6"/>
  <c r="G408" i="6"/>
  <c r="G442" i="6"/>
  <c r="J698" i="6"/>
  <c r="J630" i="6"/>
  <c r="J664" i="6"/>
  <c r="D195" i="6"/>
  <c r="D127" i="6"/>
  <c r="D161" i="6"/>
  <c r="P703" i="6"/>
  <c r="P635" i="6"/>
  <c r="P669" i="6"/>
  <c r="I204" i="6"/>
  <c r="I170" i="6"/>
  <c r="I136" i="6"/>
  <c r="W696" i="6"/>
  <c r="W662" i="6"/>
  <c r="W628" i="6"/>
  <c r="U703" i="6"/>
  <c r="U669" i="6"/>
  <c r="U635" i="6"/>
  <c r="P199" i="6"/>
  <c r="P131" i="6"/>
  <c r="P165" i="6"/>
  <c r="D694" i="6"/>
  <c r="D660" i="6"/>
  <c r="D626" i="6"/>
  <c r="N471" i="6"/>
  <c r="N403" i="6"/>
  <c r="N437" i="6"/>
  <c r="B470" i="6"/>
  <c r="B402" i="6"/>
  <c r="B436" i="6"/>
  <c r="K486" i="6"/>
  <c r="K452" i="6"/>
  <c r="K418" i="6"/>
  <c r="X490" i="6"/>
  <c r="X456" i="6"/>
  <c r="X422" i="6"/>
  <c r="P685" i="6"/>
  <c r="P651" i="6"/>
  <c r="P617" i="6"/>
  <c r="W173" i="6"/>
  <c r="W207" i="6"/>
  <c r="W139" i="6"/>
  <c r="Y699" i="6"/>
  <c r="Y665" i="6"/>
  <c r="Y631" i="6"/>
  <c r="F212" i="6"/>
  <c r="F144" i="6"/>
  <c r="F178" i="6"/>
  <c r="M197" i="6"/>
  <c r="M163" i="6"/>
  <c r="M129" i="6"/>
  <c r="P205" i="6"/>
  <c r="P137" i="6"/>
  <c r="P171" i="6"/>
  <c r="Q655" i="6"/>
  <c r="Q689" i="6"/>
  <c r="Q621" i="6"/>
  <c r="T479" i="6"/>
  <c r="T411" i="6"/>
  <c r="T445" i="6"/>
  <c r="X488" i="6"/>
  <c r="X454" i="6"/>
  <c r="X420" i="6"/>
  <c r="X187" i="6"/>
  <c r="X119" i="6"/>
  <c r="X153" i="6"/>
  <c r="M682" i="6"/>
  <c r="M648" i="6"/>
  <c r="M614" i="6"/>
  <c r="N202" i="6"/>
  <c r="N168" i="6"/>
  <c r="N134" i="6"/>
  <c r="U161" i="6"/>
  <c r="U195" i="6"/>
  <c r="U127" i="6"/>
  <c r="Q705" i="6"/>
  <c r="Q671" i="6"/>
  <c r="Q637" i="6"/>
  <c r="J446" i="6"/>
  <c r="J480" i="6"/>
  <c r="J412" i="6"/>
  <c r="X476" i="6"/>
  <c r="X442" i="6"/>
  <c r="X408" i="6"/>
  <c r="U436" i="6"/>
  <c r="U470" i="6"/>
  <c r="U402" i="6"/>
  <c r="N663" i="6"/>
  <c r="N697" i="6"/>
  <c r="N629" i="6"/>
  <c r="V440" i="6"/>
  <c r="V474" i="6"/>
  <c r="V406" i="6"/>
  <c r="U199" i="6"/>
  <c r="U165" i="6"/>
  <c r="U131" i="6"/>
  <c r="Y151" i="6"/>
  <c r="Y185" i="6"/>
  <c r="Y117" i="6"/>
  <c r="E683" i="6"/>
  <c r="E615" i="6"/>
  <c r="E649" i="6"/>
  <c r="M481" i="6"/>
  <c r="M447" i="6"/>
  <c r="M413" i="6"/>
  <c r="H491" i="6"/>
  <c r="H423" i="6"/>
  <c r="H457" i="6"/>
  <c r="Q465" i="6"/>
  <c r="Q397" i="6"/>
  <c r="Q431" i="6"/>
  <c r="L484" i="6"/>
  <c r="L450" i="6"/>
  <c r="L416" i="6"/>
  <c r="N199" i="6"/>
  <c r="N165" i="6"/>
  <c r="N131" i="6"/>
  <c r="M209" i="6"/>
  <c r="M175" i="6"/>
  <c r="M141" i="6"/>
  <c r="T485" i="6"/>
  <c r="T451" i="6"/>
  <c r="T417" i="6"/>
  <c r="K684" i="6"/>
  <c r="K616" i="6"/>
  <c r="K650" i="6"/>
  <c r="Q157" i="6"/>
  <c r="Q123" i="6"/>
  <c r="Q191" i="6"/>
  <c r="M206" i="6"/>
  <c r="M172" i="6"/>
  <c r="M138" i="6"/>
  <c r="D699" i="6"/>
  <c r="D631" i="6"/>
  <c r="D665" i="6"/>
  <c r="M471" i="6"/>
  <c r="M403" i="6"/>
  <c r="M437" i="6"/>
  <c r="L474" i="6"/>
  <c r="L440" i="6"/>
  <c r="L406" i="6"/>
  <c r="T467" i="6"/>
  <c r="T399" i="6"/>
  <c r="T433" i="6"/>
  <c r="N211" i="6"/>
  <c r="N143" i="6"/>
  <c r="N177" i="6"/>
  <c r="J443" i="6"/>
  <c r="J477" i="6"/>
  <c r="J409" i="6"/>
  <c r="E174" i="6"/>
  <c r="E140" i="6"/>
  <c r="E208" i="6"/>
  <c r="J691" i="6"/>
  <c r="J657" i="6"/>
  <c r="J623" i="6"/>
  <c r="M485" i="6"/>
  <c r="M451" i="6"/>
  <c r="M417" i="6"/>
  <c r="D143" i="6"/>
  <c r="D211" i="6"/>
  <c r="D177" i="6"/>
  <c r="L687" i="6"/>
  <c r="L619" i="6"/>
  <c r="L653" i="6"/>
  <c r="U449" i="6"/>
  <c r="U483" i="6"/>
  <c r="U415" i="6"/>
  <c r="H474" i="6"/>
  <c r="H406" i="6"/>
  <c r="H440" i="6"/>
  <c r="J455" i="6"/>
  <c r="J489" i="6"/>
  <c r="J421" i="6"/>
  <c r="I490" i="6"/>
  <c r="I456" i="6"/>
  <c r="I422" i="6"/>
  <c r="J702" i="6"/>
  <c r="J634" i="6"/>
  <c r="J668" i="6"/>
  <c r="G208" i="6"/>
  <c r="G174" i="6"/>
  <c r="G140" i="6"/>
  <c r="O704" i="6"/>
  <c r="O670" i="6"/>
  <c r="O636" i="6"/>
  <c r="I159" i="6"/>
  <c r="I193" i="6"/>
  <c r="I125" i="6"/>
  <c r="X707" i="6"/>
  <c r="X673" i="6"/>
  <c r="X639" i="6"/>
  <c r="R681" i="6"/>
  <c r="R613" i="6"/>
  <c r="R647" i="6"/>
  <c r="U155" i="6"/>
  <c r="U189" i="6"/>
  <c r="U121" i="6"/>
  <c r="X692" i="6"/>
  <c r="X624" i="6"/>
  <c r="X658" i="6"/>
  <c r="B680" i="6"/>
  <c r="B646" i="6"/>
  <c r="B612" i="6"/>
  <c r="J438" i="6"/>
  <c r="J472" i="6"/>
  <c r="J404" i="6"/>
  <c r="T191" i="6"/>
  <c r="T157" i="6"/>
  <c r="T123" i="6"/>
  <c r="M196" i="6"/>
  <c r="M162" i="6"/>
  <c r="M128" i="6"/>
  <c r="O696" i="6"/>
  <c r="O662" i="6"/>
  <c r="O628" i="6"/>
  <c r="W473" i="6"/>
  <c r="W439" i="6"/>
  <c r="W405" i="6"/>
  <c r="O689" i="6"/>
  <c r="O655" i="6"/>
  <c r="O621" i="6"/>
  <c r="C202" i="6"/>
  <c r="C168" i="6"/>
  <c r="C134" i="6"/>
  <c r="X478" i="6"/>
  <c r="X444" i="6"/>
  <c r="X410" i="6"/>
  <c r="J122" i="6"/>
  <c r="J190" i="6"/>
  <c r="J156" i="6"/>
  <c r="X698" i="6"/>
  <c r="X664" i="6"/>
  <c r="X630" i="6"/>
  <c r="I157" i="6"/>
  <c r="I191" i="6"/>
  <c r="I123" i="6"/>
  <c r="D706" i="6"/>
  <c r="D638" i="6"/>
  <c r="D672" i="6"/>
  <c r="E686" i="6"/>
  <c r="E652" i="6"/>
  <c r="E618" i="6"/>
  <c r="H702" i="6"/>
  <c r="H668" i="6"/>
  <c r="H634" i="6"/>
  <c r="M468" i="6"/>
  <c r="M400" i="6"/>
  <c r="M434" i="6"/>
  <c r="X196" i="6"/>
  <c r="X128" i="6"/>
  <c r="X162" i="6"/>
  <c r="I434" i="6"/>
  <c r="I468" i="6"/>
  <c r="I400" i="6"/>
  <c r="F696" i="6"/>
  <c r="F628" i="6"/>
  <c r="F662" i="6"/>
  <c r="U684" i="6"/>
  <c r="U650" i="6"/>
  <c r="U616" i="6"/>
  <c r="V398" i="6"/>
  <c r="V466" i="6"/>
  <c r="V432" i="6"/>
  <c r="Y684" i="6"/>
  <c r="Y650" i="6"/>
  <c r="Y616" i="6"/>
  <c r="P136" i="6"/>
  <c r="P170" i="6"/>
  <c r="P204" i="6"/>
  <c r="H682" i="6"/>
  <c r="H648" i="6"/>
  <c r="H614" i="6"/>
  <c r="I685" i="6"/>
  <c r="I651" i="6"/>
  <c r="I617" i="6"/>
  <c r="D683" i="6"/>
  <c r="D649" i="6"/>
  <c r="D615" i="6"/>
  <c r="M491" i="6"/>
  <c r="M423" i="6"/>
  <c r="M457" i="6"/>
  <c r="T199" i="6"/>
  <c r="T165" i="6"/>
  <c r="T131" i="6"/>
  <c r="Y695" i="6"/>
  <c r="Y661" i="6"/>
  <c r="Y627" i="6"/>
  <c r="F704" i="6"/>
  <c r="F670" i="6"/>
  <c r="F636" i="6"/>
  <c r="B683" i="6"/>
  <c r="B649" i="6"/>
  <c r="B615" i="6"/>
  <c r="T687" i="6"/>
  <c r="T653" i="6"/>
  <c r="T619" i="6"/>
  <c r="F488" i="6"/>
  <c r="F454" i="6"/>
  <c r="F420" i="6"/>
  <c r="R480" i="6"/>
  <c r="R446" i="6"/>
  <c r="R412" i="6"/>
  <c r="V137" i="6"/>
  <c r="V205" i="6"/>
  <c r="V171" i="6"/>
  <c r="S685" i="6"/>
  <c r="S651" i="6"/>
  <c r="S617" i="6"/>
  <c r="K689" i="6"/>
  <c r="K655" i="6"/>
  <c r="K621" i="6"/>
  <c r="P193" i="6"/>
  <c r="P125" i="6"/>
  <c r="P159" i="6"/>
  <c r="U681" i="6"/>
  <c r="U647" i="6"/>
  <c r="U613" i="6"/>
  <c r="O434" i="6"/>
  <c r="O468" i="6"/>
  <c r="O400" i="6"/>
  <c r="F199" i="6"/>
  <c r="F131" i="6"/>
  <c r="F165" i="6"/>
  <c r="N698" i="6"/>
  <c r="N664" i="6"/>
  <c r="N630" i="6"/>
  <c r="I692" i="6"/>
  <c r="I658" i="6"/>
  <c r="I624" i="6"/>
  <c r="F202" i="6"/>
  <c r="F134" i="6"/>
  <c r="F168" i="6"/>
  <c r="N194" i="6"/>
  <c r="N160" i="6"/>
  <c r="N126" i="6"/>
  <c r="R190" i="6"/>
  <c r="R122" i="6"/>
  <c r="R156" i="6"/>
  <c r="H686" i="6"/>
  <c r="H652" i="6"/>
  <c r="H618" i="6"/>
  <c r="P452" i="6"/>
  <c r="P486" i="6"/>
  <c r="P418" i="6"/>
  <c r="H198" i="6"/>
  <c r="H164" i="6"/>
  <c r="H130" i="6"/>
  <c r="K662" i="6"/>
  <c r="K696" i="6"/>
  <c r="K628" i="6"/>
  <c r="T482" i="6"/>
  <c r="T414" i="6"/>
  <c r="T448" i="6"/>
  <c r="F469" i="6"/>
  <c r="F435" i="6"/>
  <c r="F401" i="6"/>
  <c r="G212" i="6"/>
  <c r="G178" i="6"/>
  <c r="G144" i="6"/>
  <c r="M203" i="6"/>
  <c r="M169" i="6"/>
  <c r="M135" i="6"/>
  <c r="T490" i="6"/>
  <c r="T456" i="6"/>
  <c r="T422" i="6"/>
  <c r="B216" i="6"/>
  <c r="M539" i="6"/>
  <c r="M754" i="6" s="1"/>
  <c r="N501" i="6"/>
  <c r="N716" i="6" s="1"/>
  <c r="I545" i="6"/>
  <c r="I760" i="6" s="1"/>
  <c r="K508" i="6"/>
  <c r="K723" i="6" s="1"/>
  <c r="Y525" i="6"/>
  <c r="Y740" i="6" s="1"/>
  <c r="X499" i="6"/>
  <c r="X714" i="6" s="1"/>
  <c r="F501" i="6"/>
  <c r="F716" i="6" s="1"/>
  <c r="Y560" i="6"/>
  <c r="I535" i="6"/>
  <c r="I750" i="6" s="1"/>
  <c r="J127" i="6"/>
  <c r="J195" i="6"/>
  <c r="J161" i="6"/>
  <c r="Y703" i="6"/>
  <c r="Y669" i="6"/>
  <c r="Y635" i="6"/>
  <c r="L211" i="6"/>
  <c r="L143" i="6"/>
  <c r="L177" i="6"/>
  <c r="T659" i="6"/>
  <c r="T693" i="6"/>
  <c r="T625" i="6"/>
  <c r="W471" i="6"/>
  <c r="W437" i="6"/>
  <c r="W403" i="6"/>
  <c r="I166" i="6"/>
  <c r="I200" i="6"/>
  <c r="I132" i="6"/>
  <c r="Q158" i="6"/>
  <c r="Q192" i="6"/>
  <c r="Q124" i="6"/>
  <c r="M694" i="6"/>
  <c r="M660" i="6"/>
  <c r="M626" i="6"/>
  <c r="R475" i="6"/>
  <c r="R407" i="6"/>
  <c r="R441" i="6"/>
  <c r="W660" i="6"/>
  <c r="W694" i="6"/>
  <c r="W626" i="6"/>
  <c r="O448" i="6"/>
  <c r="O482" i="6"/>
  <c r="O414" i="6"/>
  <c r="O431" i="6"/>
  <c r="O465" i="6"/>
  <c r="O397" i="6"/>
  <c r="Q673" i="6"/>
  <c r="Q707" i="6"/>
  <c r="Q639" i="6"/>
  <c r="O437" i="6"/>
  <c r="O471" i="6"/>
  <c r="O403" i="6"/>
  <c r="V706" i="6"/>
  <c r="V638" i="6"/>
  <c r="V672" i="6"/>
  <c r="E431" i="6"/>
  <c r="E465" i="6"/>
  <c r="E397" i="6"/>
  <c r="Q697" i="6"/>
  <c r="Q663" i="6"/>
  <c r="Q629" i="6"/>
  <c r="W441" i="6"/>
  <c r="W407" i="6"/>
  <c r="W475" i="6"/>
  <c r="R189" i="6"/>
  <c r="R121" i="6"/>
  <c r="R155" i="6"/>
  <c r="Q176" i="6"/>
  <c r="Q210" i="6"/>
  <c r="Q142" i="6"/>
  <c r="B200" i="6"/>
  <c r="B166" i="6"/>
  <c r="B132" i="6"/>
  <c r="D138" i="6"/>
  <c r="D172" i="6"/>
  <c r="D206" i="6"/>
  <c r="N696" i="6"/>
  <c r="N662" i="6"/>
  <c r="N628" i="6"/>
  <c r="H694" i="6"/>
  <c r="H660" i="6"/>
  <c r="H626" i="6"/>
  <c r="R696" i="6"/>
  <c r="R662" i="6"/>
  <c r="R628" i="6"/>
  <c r="E470" i="6"/>
  <c r="E436" i="6"/>
  <c r="E402" i="6"/>
  <c r="U485" i="6"/>
  <c r="U451" i="6"/>
  <c r="U417" i="6"/>
  <c r="H476" i="6"/>
  <c r="H442" i="6"/>
  <c r="H408" i="6"/>
  <c r="V447" i="6"/>
  <c r="V481" i="6"/>
  <c r="V413" i="6"/>
  <c r="I198" i="6"/>
  <c r="I164" i="6"/>
  <c r="I130" i="6"/>
  <c r="N672" i="6"/>
  <c r="N706" i="6"/>
  <c r="N638" i="6"/>
  <c r="J139" i="6"/>
  <c r="J207" i="6"/>
  <c r="J173" i="6"/>
  <c r="H684" i="6"/>
  <c r="H650" i="6"/>
  <c r="H616" i="6"/>
  <c r="H191" i="6"/>
  <c r="H157" i="6"/>
  <c r="H123" i="6"/>
  <c r="P707" i="6"/>
  <c r="P639" i="6"/>
  <c r="P673" i="6"/>
  <c r="X186" i="6"/>
  <c r="X118" i="6"/>
  <c r="X152" i="6"/>
  <c r="M204" i="6"/>
  <c r="M170" i="6"/>
  <c r="M136" i="6"/>
  <c r="W684" i="6"/>
  <c r="W616" i="6"/>
  <c r="W650" i="6"/>
  <c r="L191" i="6"/>
  <c r="L123" i="6"/>
  <c r="L157" i="6"/>
  <c r="D693" i="6"/>
  <c r="D659" i="6"/>
  <c r="D625" i="6"/>
  <c r="N205" i="6"/>
  <c r="N171" i="6"/>
  <c r="N137" i="6"/>
  <c r="H492" i="6"/>
  <c r="H458" i="6"/>
  <c r="H424" i="6"/>
  <c r="W417" i="6"/>
  <c r="W451" i="6"/>
  <c r="W485" i="6"/>
  <c r="Q174" i="6"/>
  <c r="Q208" i="6"/>
  <c r="Q140" i="6"/>
  <c r="F682" i="6"/>
  <c r="F614" i="6"/>
  <c r="F648" i="6"/>
  <c r="I488" i="6"/>
  <c r="I454" i="6"/>
  <c r="I420" i="6"/>
  <c r="E473" i="6"/>
  <c r="E439" i="6"/>
  <c r="E405" i="6"/>
  <c r="B704" i="6"/>
  <c r="B670" i="6"/>
  <c r="B636" i="6"/>
  <c r="R203" i="6"/>
  <c r="R135" i="6"/>
  <c r="R169" i="6"/>
  <c r="W699" i="6"/>
  <c r="W665" i="6"/>
  <c r="W631" i="6"/>
  <c r="W449" i="6"/>
  <c r="W483" i="6"/>
  <c r="W415" i="6"/>
  <c r="K445" i="6"/>
  <c r="K479" i="6"/>
  <c r="K411" i="6"/>
  <c r="K168" i="6"/>
  <c r="K202" i="6"/>
  <c r="K134" i="6"/>
  <c r="K690" i="6"/>
  <c r="K656" i="6"/>
  <c r="K622" i="6"/>
  <c r="P132" i="6"/>
  <c r="P200" i="6"/>
  <c r="P166" i="6"/>
  <c r="P185" i="6"/>
  <c r="P117" i="6"/>
  <c r="P151" i="6"/>
  <c r="I189" i="6"/>
  <c r="I155" i="6"/>
  <c r="I121" i="6"/>
  <c r="O695" i="6"/>
  <c r="O661" i="6"/>
  <c r="O627" i="6"/>
  <c r="R487" i="6"/>
  <c r="R453" i="6"/>
  <c r="R419" i="6"/>
  <c r="V129" i="6"/>
  <c r="V163" i="6"/>
  <c r="V197" i="6"/>
  <c r="G707" i="6"/>
  <c r="G673" i="6"/>
  <c r="G639" i="6"/>
  <c r="D437" i="6"/>
  <c r="D471" i="6"/>
  <c r="D403" i="6"/>
  <c r="E420" i="6"/>
  <c r="E488" i="6"/>
  <c r="E454" i="6"/>
  <c r="Y662" i="6"/>
  <c r="Y696" i="6"/>
  <c r="Y628" i="6"/>
  <c r="X479" i="6"/>
  <c r="X445" i="6"/>
  <c r="X411" i="6"/>
  <c r="I455" i="6"/>
  <c r="I489" i="6"/>
  <c r="I421" i="6"/>
  <c r="T657" i="6"/>
  <c r="T691" i="6"/>
  <c r="T623" i="6"/>
  <c r="R692" i="6"/>
  <c r="R624" i="6"/>
  <c r="R658" i="6"/>
  <c r="R703" i="6"/>
  <c r="R635" i="6"/>
  <c r="R669" i="6"/>
  <c r="V450" i="6"/>
  <c r="V484" i="6"/>
  <c r="V416" i="6"/>
  <c r="P187" i="6"/>
  <c r="P119" i="6"/>
  <c r="P153" i="6"/>
  <c r="Y680" i="6"/>
  <c r="Y646" i="6"/>
  <c r="Y612" i="6"/>
  <c r="X475" i="6"/>
  <c r="X441" i="6"/>
  <c r="X407" i="6"/>
  <c r="P431" i="6"/>
  <c r="P465" i="6"/>
  <c r="P397" i="6"/>
  <c r="H185" i="6"/>
  <c r="H151" i="6"/>
  <c r="H117" i="6"/>
  <c r="S208" i="6"/>
  <c r="S174" i="6"/>
  <c r="S140" i="6"/>
  <c r="V434" i="6"/>
  <c r="V468" i="6"/>
  <c r="V400" i="6"/>
  <c r="C684" i="6"/>
  <c r="C650" i="6"/>
  <c r="C616" i="6"/>
  <c r="E487" i="6"/>
  <c r="E419" i="6"/>
  <c r="E453" i="6"/>
  <c r="O438" i="6"/>
  <c r="O404" i="6"/>
  <c r="O472" i="6"/>
  <c r="T489" i="6"/>
  <c r="T421" i="6"/>
  <c r="T455" i="6"/>
  <c r="G475" i="6"/>
  <c r="G407" i="6"/>
  <c r="G441" i="6"/>
  <c r="N680" i="6"/>
  <c r="N646" i="6"/>
  <c r="N612" i="6"/>
  <c r="Y474" i="6"/>
  <c r="Y440" i="6"/>
  <c r="Y406" i="6"/>
  <c r="R478" i="6"/>
  <c r="R444" i="6"/>
  <c r="R410" i="6"/>
  <c r="T683" i="6"/>
  <c r="T649" i="6"/>
  <c r="T615" i="6"/>
  <c r="J203" i="6"/>
  <c r="J135" i="6"/>
  <c r="J169" i="6"/>
  <c r="H443" i="6"/>
  <c r="H477" i="6"/>
  <c r="H409" i="6"/>
  <c r="D451" i="6"/>
  <c r="D485" i="6"/>
  <c r="D417" i="6"/>
  <c r="T477" i="6"/>
  <c r="T409" i="6"/>
  <c r="T443" i="6"/>
  <c r="J444" i="6"/>
  <c r="J478" i="6"/>
  <c r="J410" i="6"/>
  <c r="H203" i="6"/>
  <c r="H169" i="6"/>
  <c r="H135" i="6"/>
  <c r="W163" i="6"/>
  <c r="W197" i="6"/>
  <c r="W129" i="6"/>
  <c r="M193" i="6"/>
  <c r="M159" i="6"/>
  <c r="M125" i="6"/>
  <c r="F483" i="6"/>
  <c r="F449" i="6"/>
  <c r="F415" i="6"/>
  <c r="S694" i="6"/>
  <c r="S626" i="6"/>
  <c r="S660" i="6"/>
  <c r="G488" i="6"/>
  <c r="G454" i="6"/>
  <c r="G420" i="6"/>
  <c r="X212" i="6"/>
  <c r="X144" i="6"/>
  <c r="X178" i="6"/>
  <c r="Q170" i="6"/>
  <c r="Q204" i="6"/>
  <c r="Q136" i="6"/>
  <c r="R482" i="6"/>
  <c r="R448" i="6"/>
  <c r="R414" i="6"/>
  <c r="Q483" i="6"/>
  <c r="Q449" i="6"/>
  <c r="Q415" i="6"/>
  <c r="I156" i="6"/>
  <c r="I190" i="6"/>
  <c r="I122" i="6"/>
  <c r="E168" i="6"/>
  <c r="E134" i="6"/>
  <c r="E202" i="6"/>
  <c r="E690" i="6"/>
  <c r="E656" i="6"/>
  <c r="E622" i="6"/>
  <c r="O170" i="6"/>
  <c r="O204" i="6"/>
  <c r="O136" i="6"/>
  <c r="V123" i="6"/>
  <c r="V191" i="6"/>
  <c r="V157" i="6"/>
  <c r="P682" i="6"/>
  <c r="P648" i="6"/>
  <c r="P614" i="6"/>
  <c r="N206" i="6"/>
  <c r="N172" i="6"/>
  <c r="N138" i="6"/>
  <c r="T195" i="6"/>
  <c r="T161" i="6"/>
  <c r="T127" i="6"/>
  <c r="S212" i="6"/>
  <c r="S178" i="6"/>
  <c r="S144" i="6"/>
  <c r="B469" i="6"/>
  <c r="B401" i="6"/>
  <c r="B435" i="6"/>
  <c r="V448" i="6"/>
  <c r="V482" i="6"/>
  <c r="V414" i="6"/>
  <c r="K161" i="6"/>
  <c r="K127" i="6"/>
  <c r="K195" i="6"/>
  <c r="U680" i="6"/>
  <c r="U646" i="6"/>
  <c r="U612" i="6"/>
  <c r="M487" i="6"/>
  <c r="M453" i="6"/>
  <c r="M419" i="6"/>
  <c r="P435" i="6"/>
  <c r="P469" i="6"/>
  <c r="P401" i="6"/>
  <c r="Y212" i="6"/>
  <c r="Y178" i="6"/>
  <c r="Y144" i="6"/>
  <c r="C433" i="6"/>
  <c r="C467" i="6"/>
  <c r="C399" i="6"/>
  <c r="M212" i="6"/>
  <c r="M178" i="6"/>
  <c r="M144" i="6"/>
  <c r="D697" i="6"/>
  <c r="D629" i="6"/>
  <c r="D663" i="6"/>
  <c r="L491" i="6"/>
  <c r="L457" i="6"/>
  <c r="L423" i="6"/>
  <c r="Y467" i="6"/>
  <c r="Y433" i="6"/>
  <c r="Y399" i="6"/>
  <c r="B491" i="6"/>
  <c r="B423" i="6"/>
  <c r="B457" i="6"/>
  <c r="C161" i="6"/>
  <c r="C127" i="6"/>
  <c r="C195" i="6"/>
  <c r="T668" i="6"/>
  <c r="T702" i="6"/>
  <c r="T634" i="6"/>
  <c r="T491" i="6"/>
  <c r="T423" i="6"/>
  <c r="T457" i="6"/>
  <c r="B701" i="6"/>
  <c r="B667" i="6"/>
  <c r="B633" i="6"/>
  <c r="Q166" i="6"/>
  <c r="Q132" i="6"/>
  <c r="Q200" i="6"/>
  <c r="L690" i="6"/>
  <c r="L622" i="6"/>
  <c r="L656" i="6"/>
  <c r="V192" i="6"/>
  <c r="V124" i="6"/>
  <c r="V158" i="6"/>
  <c r="V688" i="6"/>
  <c r="V654" i="6"/>
  <c r="V620" i="6"/>
  <c r="W706" i="6"/>
  <c r="W672" i="6"/>
  <c r="W638" i="6"/>
  <c r="F492" i="6"/>
  <c r="F458" i="6"/>
  <c r="F424" i="6"/>
  <c r="W693" i="6"/>
  <c r="W659" i="6"/>
  <c r="W625" i="6"/>
  <c r="E172" i="6"/>
  <c r="E206" i="6"/>
  <c r="E138" i="6"/>
  <c r="C439" i="6"/>
  <c r="C473" i="6"/>
  <c r="C405" i="6"/>
  <c r="O432" i="6"/>
  <c r="O398" i="6"/>
  <c r="O466" i="6"/>
  <c r="M151" i="6"/>
  <c r="M185" i="6"/>
  <c r="M117" i="6"/>
  <c r="M693" i="6"/>
  <c r="M659" i="6"/>
  <c r="M625" i="6"/>
  <c r="I698" i="6"/>
  <c r="I664" i="6"/>
  <c r="I630" i="6"/>
  <c r="J700" i="6"/>
  <c r="J632" i="6"/>
  <c r="J666" i="6"/>
  <c r="R486" i="6"/>
  <c r="R452" i="6"/>
  <c r="R418" i="6"/>
  <c r="H208" i="6"/>
  <c r="H174" i="6"/>
  <c r="H140" i="6"/>
  <c r="P687" i="6"/>
  <c r="P653" i="6"/>
  <c r="P619" i="6"/>
  <c r="S465" i="6"/>
  <c r="S431" i="6"/>
  <c r="S397" i="6"/>
  <c r="I440" i="6"/>
  <c r="I474" i="6"/>
  <c r="I406" i="6"/>
  <c r="C160" i="6"/>
  <c r="C194" i="6"/>
  <c r="C126" i="6"/>
  <c r="I696" i="6"/>
  <c r="I662" i="6"/>
  <c r="I628" i="6"/>
  <c r="E173" i="6"/>
  <c r="E207" i="6"/>
  <c r="E139" i="6"/>
  <c r="V437" i="6"/>
  <c r="V471" i="6"/>
  <c r="V403" i="6"/>
  <c r="P439" i="6"/>
  <c r="P473" i="6"/>
  <c r="P405" i="6"/>
  <c r="L204" i="6"/>
  <c r="L136" i="6"/>
  <c r="L170" i="6"/>
  <c r="R686" i="6"/>
  <c r="R618" i="6"/>
  <c r="R652" i="6"/>
  <c r="Q159" i="6"/>
  <c r="Q193" i="6"/>
  <c r="Q125" i="6"/>
  <c r="M211" i="6"/>
  <c r="M177" i="6"/>
  <c r="M143" i="6"/>
  <c r="C443" i="6"/>
  <c r="C477" i="6"/>
  <c r="C409" i="6"/>
  <c r="H195" i="6"/>
  <c r="H161" i="6"/>
  <c r="H127" i="6"/>
  <c r="N187" i="6"/>
  <c r="N153" i="6"/>
  <c r="N119" i="6"/>
  <c r="S490" i="6"/>
  <c r="S422" i="6"/>
  <c r="S456" i="6"/>
  <c r="D132" i="6"/>
  <c r="D166" i="6"/>
  <c r="D200" i="6"/>
  <c r="P692" i="6"/>
  <c r="P658" i="6"/>
  <c r="P624" i="6"/>
  <c r="Y195" i="6"/>
  <c r="Y161" i="6"/>
  <c r="Y127" i="6"/>
  <c r="F484" i="6"/>
  <c r="F450" i="6"/>
  <c r="F416" i="6"/>
  <c r="L476" i="6"/>
  <c r="L442" i="6"/>
  <c r="L408" i="6"/>
  <c r="F188" i="6"/>
  <c r="F120" i="6"/>
  <c r="F154" i="6"/>
  <c r="L685" i="6"/>
  <c r="L617" i="6"/>
  <c r="L651" i="6"/>
  <c r="Y671" i="6"/>
  <c r="Y705" i="6"/>
  <c r="Y637" i="6"/>
  <c r="K472" i="6"/>
  <c r="K438" i="6"/>
  <c r="K404" i="6"/>
  <c r="Y190" i="6"/>
  <c r="Y156" i="6"/>
  <c r="Y122" i="6"/>
  <c r="F470" i="6"/>
  <c r="F402" i="6"/>
  <c r="F436" i="6"/>
  <c r="N484" i="6"/>
  <c r="N416" i="6"/>
  <c r="N450" i="6"/>
  <c r="D465" i="6"/>
  <c r="D431" i="6"/>
  <c r="D397" i="6"/>
  <c r="Q693" i="6"/>
  <c r="Q625" i="6"/>
  <c r="Q659" i="6"/>
  <c r="X470" i="6"/>
  <c r="X402" i="6"/>
  <c r="X436" i="6"/>
  <c r="N201" i="6"/>
  <c r="N167" i="6"/>
  <c r="N133" i="6"/>
  <c r="G193" i="6"/>
  <c r="G159" i="6"/>
  <c r="G125" i="6"/>
  <c r="V445" i="6"/>
  <c r="V479" i="6"/>
  <c r="V411" i="6"/>
  <c r="D201" i="6"/>
  <c r="D133" i="6"/>
  <c r="D167" i="6"/>
  <c r="Y706" i="6"/>
  <c r="Y672" i="6"/>
  <c r="Y638" i="6"/>
  <c r="Q692" i="6"/>
  <c r="Q658" i="6"/>
  <c r="Q624" i="6"/>
  <c r="H212" i="6"/>
  <c r="H144" i="6"/>
  <c r="H178" i="6"/>
  <c r="P693" i="6"/>
  <c r="P659" i="6"/>
  <c r="P625" i="6"/>
  <c r="S209" i="6"/>
  <c r="S175" i="6"/>
  <c r="S141" i="6"/>
  <c r="F192" i="6"/>
  <c r="F124" i="6"/>
  <c r="F158" i="6"/>
  <c r="L492" i="6"/>
  <c r="L458" i="6"/>
  <c r="L424" i="6"/>
  <c r="D453" i="6"/>
  <c r="D419" i="6"/>
  <c r="D487" i="6"/>
  <c r="P695" i="6"/>
  <c r="P627" i="6"/>
  <c r="P661" i="6"/>
  <c r="H696" i="6"/>
  <c r="H662" i="6"/>
  <c r="H628" i="6"/>
  <c r="V465" i="6"/>
  <c r="V431" i="6"/>
  <c r="V397" i="6"/>
  <c r="U208" i="6"/>
  <c r="U174" i="6"/>
  <c r="U140" i="6"/>
  <c r="L485" i="6"/>
  <c r="L451" i="6"/>
  <c r="L417" i="6"/>
  <c r="I448" i="6"/>
  <c r="I482" i="6"/>
  <c r="I414" i="6"/>
  <c r="H210" i="6"/>
  <c r="H176" i="6"/>
  <c r="H142" i="6"/>
  <c r="D452" i="6"/>
  <c r="D486" i="6"/>
  <c r="D418" i="6"/>
  <c r="I432" i="6"/>
  <c r="I466" i="6"/>
  <c r="I398" i="6"/>
  <c r="K169" i="6"/>
  <c r="K203" i="6"/>
  <c r="K135" i="6"/>
  <c r="L686" i="6"/>
  <c r="L652" i="6"/>
  <c r="L618" i="6"/>
  <c r="V446" i="6"/>
  <c r="V480" i="6"/>
  <c r="V412" i="6"/>
  <c r="T480" i="6"/>
  <c r="T412" i="6"/>
  <c r="T446" i="6"/>
  <c r="D689" i="6"/>
  <c r="D655" i="6"/>
  <c r="D621" i="6"/>
  <c r="H475" i="6"/>
  <c r="H407" i="6"/>
  <c r="H441" i="6"/>
  <c r="C157" i="6"/>
  <c r="C191" i="6"/>
  <c r="C123" i="6"/>
  <c r="I706" i="6"/>
  <c r="I672" i="6"/>
  <c r="I638" i="6"/>
  <c r="N204" i="6"/>
  <c r="N170" i="6"/>
  <c r="N136" i="6"/>
  <c r="C432" i="6"/>
  <c r="C466" i="6"/>
  <c r="C398" i="6"/>
  <c r="N688" i="6"/>
  <c r="N654" i="6"/>
  <c r="N620" i="6"/>
  <c r="B658" i="6"/>
  <c r="B692" i="6"/>
  <c r="B624" i="6"/>
  <c r="G482" i="6"/>
  <c r="G414" i="6"/>
  <c r="G448" i="6"/>
  <c r="W476" i="6"/>
  <c r="W442" i="6"/>
  <c r="W408" i="6"/>
  <c r="K473" i="6"/>
  <c r="K439" i="6"/>
  <c r="K405" i="6"/>
  <c r="B490" i="6"/>
  <c r="B456" i="6"/>
  <c r="B422" i="6"/>
  <c r="O158" i="6"/>
  <c r="O192" i="6"/>
  <c r="O124" i="6"/>
  <c r="G195" i="6"/>
  <c r="G161" i="6"/>
  <c r="G127" i="6"/>
  <c r="T688" i="6"/>
  <c r="T654" i="6"/>
  <c r="T620" i="6"/>
  <c r="K422" i="6"/>
  <c r="K490" i="6"/>
  <c r="K456" i="6"/>
  <c r="Y691" i="6"/>
  <c r="Y657" i="6"/>
  <c r="Y623" i="6"/>
  <c r="L694" i="6"/>
  <c r="L626" i="6"/>
  <c r="L660" i="6"/>
  <c r="L693" i="6"/>
  <c r="L625" i="6"/>
  <c r="L659" i="6"/>
  <c r="H186" i="6"/>
  <c r="H152" i="6"/>
  <c r="H118" i="6"/>
  <c r="N693" i="6"/>
  <c r="N659" i="6"/>
  <c r="N625" i="6"/>
  <c r="D141" i="6"/>
  <c r="D175" i="6"/>
  <c r="D209" i="6"/>
  <c r="E482" i="6"/>
  <c r="E448" i="6"/>
  <c r="E414" i="6"/>
  <c r="B450" i="6"/>
  <c r="B484" i="6"/>
  <c r="B416" i="6"/>
  <c r="W681" i="6"/>
  <c r="W613" i="6"/>
  <c r="W647" i="6"/>
  <c r="B432" i="6"/>
  <c r="B398" i="6"/>
  <c r="B466" i="6"/>
  <c r="H490" i="6"/>
  <c r="H456" i="6"/>
  <c r="H422" i="6"/>
  <c r="S683" i="6"/>
  <c r="S649" i="6"/>
  <c r="S615" i="6"/>
  <c r="U178" i="6"/>
  <c r="U212" i="6"/>
  <c r="U144" i="6"/>
  <c r="W683" i="6"/>
  <c r="W615" i="6"/>
  <c r="W649" i="6"/>
  <c r="Y690" i="6"/>
  <c r="Y622" i="6"/>
  <c r="Y656" i="6"/>
  <c r="G691" i="6"/>
  <c r="G657" i="6"/>
  <c r="G623" i="6"/>
  <c r="N477" i="6"/>
  <c r="N409" i="6"/>
  <c r="N443" i="6"/>
  <c r="Q472" i="6"/>
  <c r="Q438" i="6"/>
  <c r="Q404" i="6"/>
  <c r="K177" i="6"/>
  <c r="K211" i="6"/>
  <c r="K143" i="6"/>
  <c r="B190" i="6"/>
  <c r="B156" i="6"/>
  <c r="B122" i="6"/>
  <c r="K478" i="6"/>
  <c r="K444" i="6"/>
  <c r="K410" i="6"/>
  <c r="T197" i="6"/>
  <c r="T163" i="6"/>
  <c r="T129" i="6"/>
  <c r="D122" i="6"/>
  <c r="D190" i="6"/>
  <c r="D156" i="6"/>
  <c r="N686" i="6"/>
  <c r="N652" i="6"/>
  <c r="N618" i="6"/>
  <c r="W171" i="6"/>
  <c r="W137" i="6"/>
  <c r="W205" i="6"/>
  <c r="B685" i="6"/>
  <c r="B651" i="6"/>
  <c r="B617" i="6"/>
  <c r="K701" i="6"/>
  <c r="K667" i="6"/>
  <c r="K633" i="6"/>
  <c r="X705" i="6"/>
  <c r="X637" i="6"/>
  <c r="X671" i="6"/>
  <c r="F491" i="6"/>
  <c r="F457" i="6"/>
  <c r="F423" i="6"/>
  <c r="R484" i="6"/>
  <c r="R450" i="6"/>
  <c r="R416" i="6"/>
  <c r="O153" i="6"/>
  <c r="O187" i="6"/>
  <c r="O119" i="6"/>
  <c r="J445" i="6"/>
  <c r="J479" i="6"/>
  <c r="J411" i="6"/>
  <c r="E160" i="6"/>
  <c r="E194" i="6"/>
  <c r="E126" i="6"/>
  <c r="N192" i="6"/>
  <c r="N158" i="6"/>
  <c r="N124" i="6"/>
  <c r="S154" i="6"/>
  <c r="S188" i="6"/>
  <c r="S120" i="6"/>
  <c r="M200" i="6"/>
  <c r="M166" i="6"/>
  <c r="M132" i="6"/>
  <c r="T694" i="6"/>
  <c r="T660" i="6"/>
  <c r="T626" i="6"/>
  <c r="X703" i="6"/>
  <c r="X635" i="6"/>
  <c r="X669" i="6"/>
  <c r="X207" i="6"/>
  <c r="X139" i="6"/>
  <c r="X173" i="6"/>
  <c r="D192" i="6"/>
  <c r="D124" i="6"/>
  <c r="D158" i="6"/>
  <c r="Q439" i="6"/>
  <c r="Q405" i="6"/>
  <c r="Q473" i="6"/>
  <c r="C208" i="6"/>
  <c r="C174" i="6"/>
  <c r="C140" i="6"/>
  <c r="J695" i="6"/>
  <c r="J627" i="6"/>
  <c r="J661" i="6"/>
  <c r="X691" i="6"/>
  <c r="X623" i="6"/>
  <c r="X657" i="6"/>
  <c r="V451" i="6"/>
  <c r="V485" i="6"/>
  <c r="V417" i="6"/>
  <c r="U685" i="6"/>
  <c r="U651" i="6"/>
  <c r="U617" i="6"/>
  <c r="B201" i="6"/>
  <c r="B167" i="6"/>
  <c r="B133" i="6"/>
  <c r="V689" i="6"/>
  <c r="V655" i="6"/>
  <c r="V621" i="6"/>
  <c r="W170" i="6"/>
  <c r="W204" i="6"/>
  <c r="W136" i="6"/>
  <c r="M696" i="6"/>
  <c r="M662" i="6"/>
  <c r="M628" i="6"/>
  <c r="Y473" i="6"/>
  <c r="Y439" i="6"/>
  <c r="Y405" i="6"/>
  <c r="H706" i="6"/>
  <c r="H672" i="6"/>
  <c r="H638" i="6"/>
  <c r="U433" i="6"/>
  <c r="U467" i="6"/>
  <c r="U399" i="6"/>
  <c r="Q680" i="6"/>
  <c r="Q612" i="6"/>
  <c r="Q646" i="6"/>
  <c r="T192" i="6"/>
  <c r="T158" i="6"/>
  <c r="T124" i="6"/>
  <c r="S466" i="6"/>
  <c r="S398" i="6"/>
  <c r="S432" i="6"/>
  <c r="L699" i="6"/>
  <c r="L631" i="6"/>
  <c r="L665" i="6"/>
  <c r="T194" i="6"/>
  <c r="T160" i="6"/>
  <c r="T126" i="6"/>
  <c r="T700" i="6"/>
  <c r="T666" i="6"/>
  <c r="T632" i="6"/>
  <c r="S201" i="6"/>
  <c r="S167" i="6"/>
  <c r="S133" i="6"/>
  <c r="B203" i="6"/>
  <c r="B169" i="6"/>
  <c r="B135" i="6"/>
  <c r="M686" i="6"/>
  <c r="M618" i="6"/>
  <c r="M652" i="6"/>
  <c r="H204" i="6"/>
  <c r="H170" i="6"/>
  <c r="H136" i="6"/>
  <c r="L689" i="6"/>
  <c r="L655" i="6"/>
  <c r="L621" i="6"/>
  <c r="T682" i="6"/>
  <c r="T648" i="6"/>
  <c r="T614" i="6"/>
  <c r="V201" i="6"/>
  <c r="V133" i="6"/>
  <c r="V167" i="6"/>
  <c r="U175" i="6"/>
  <c r="U209" i="6"/>
  <c r="U141" i="6"/>
  <c r="J692" i="6"/>
  <c r="J658" i="6"/>
  <c r="J624" i="6"/>
  <c r="N445" i="6"/>
  <c r="N479" i="6"/>
  <c r="N411" i="6"/>
  <c r="M700" i="6"/>
  <c r="M666" i="6"/>
  <c r="M632" i="6"/>
  <c r="N475" i="6"/>
  <c r="N407" i="6"/>
  <c r="N441" i="6"/>
  <c r="U698" i="6"/>
  <c r="U664" i="6"/>
  <c r="U630" i="6"/>
  <c r="H689" i="6"/>
  <c r="H655" i="6"/>
  <c r="H621" i="6"/>
  <c r="G472" i="6"/>
  <c r="G404" i="6"/>
  <c r="G438" i="6"/>
  <c r="J704" i="6"/>
  <c r="J636" i="6"/>
  <c r="J670" i="6"/>
  <c r="X209" i="6"/>
  <c r="X141" i="6"/>
  <c r="X175" i="6"/>
  <c r="I705" i="6"/>
  <c r="I671" i="6"/>
  <c r="I637" i="6"/>
  <c r="R472" i="6"/>
  <c r="R438" i="6"/>
  <c r="R404" i="6"/>
  <c r="K443" i="6"/>
  <c r="K409" i="6"/>
  <c r="K477" i="6"/>
  <c r="M472" i="6"/>
  <c r="M438" i="6"/>
  <c r="M404" i="6"/>
  <c r="W168" i="6"/>
  <c r="W134" i="6"/>
  <c r="W202" i="6"/>
  <c r="O443" i="6"/>
  <c r="O477" i="6"/>
  <c r="O409" i="6"/>
  <c r="M199" i="6"/>
  <c r="M165" i="6"/>
  <c r="M131" i="6"/>
  <c r="P130" i="6"/>
  <c r="P164" i="6"/>
  <c r="P198" i="6"/>
  <c r="R476" i="6"/>
  <c r="R442" i="6"/>
  <c r="R408" i="6"/>
  <c r="K431" i="6"/>
  <c r="K397" i="6"/>
  <c r="K465" i="6"/>
  <c r="J687" i="6"/>
  <c r="J653" i="6"/>
  <c r="J619" i="6"/>
  <c r="U441" i="6"/>
  <c r="U475" i="6"/>
  <c r="U407" i="6"/>
  <c r="D125" i="6"/>
  <c r="D193" i="6"/>
  <c r="D159" i="6"/>
  <c r="W688" i="6"/>
  <c r="W620" i="6"/>
  <c r="W654" i="6"/>
  <c r="K446" i="6"/>
  <c r="K412" i="6"/>
  <c r="K480" i="6"/>
  <c r="W159" i="6"/>
  <c r="W125" i="6"/>
  <c r="W193" i="6"/>
  <c r="X693" i="6"/>
  <c r="X625" i="6"/>
  <c r="X659" i="6"/>
  <c r="U154" i="6"/>
  <c r="U188" i="6"/>
  <c r="U120" i="6"/>
  <c r="B485" i="6"/>
  <c r="B417" i="6"/>
  <c r="B451" i="6"/>
  <c r="G487" i="6"/>
  <c r="G453" i="6"/>
  <c r="G419" i="6"/>
  <c r="N480" i="6"/>
  <c r="N412" i="6"/>
  <c r="N446" i="6"/>
  <c r="F190" i="6"/>
  <c r="F122" i="6"/>
  <c r="F156" i="6"/>
  <c r="M683" i="6"/>
  <c r="M649" i="6"/>
  <c r="M615" i="6"/>
  <c r="C175" i="6"/>
  <c r="C209" i="6"/>
  <c r="C141" i="6"/>
  <c r="I683" i="6"/>
  <c r="I649" i="6"/>
  <c r="I615" i="6"/>
  <c r="G198" i="6"/>
  <c r="G164" i="6"/>
  <c r="G130" i="6"/>
  <c r="G466" i="6"/>
  <c r="G398" i="6"/>
  <c r="G432" i="6"/>
  <c r="V681" i="6"/>
  <c r="V647" i="6"/>
  <c r="V613" i="6"/>
  <c r="C154" i="6"/>
  <c r="C120" i="6"/>
  <c r="C188" i="6"/>
  <c r="C491" i="6"/>
  <c r="C457" i="6"/>
  <c r="C423" i="6"/>
  <c r="D443" i="6"/>
  <c r="D477" i="6"/>
  <c r="D409" i="6"/>
  <c r="I152" i="6"/>
  <c r="I118" i="6"/>
  <c r="I186" i="6"/>
  <c r="M706" i="6"/>
  <c r="M672" i="6"/>
  <c r="M638" i="6"/>
  <c r="G473" i="6"/>
  <c r="G439" i="6"/>
  <c r="G405" i="6"/>
  <c r="E444" i="6"/>
  <c r="E410" i="6"/>
  <c r="E478" i="6"/>
  <c r="M477" i="6"/>
  <c r="M443" i="6"/>
  <c r="M409" i="6"/>
  <c r="P135" i="6"/>
  <c r="P203" i="6"/>
  <c r="P169" i="6"/>
  <c r="F703" i="6"/>
  <c r="F635" i="6"/>
  <c r="F669" i="6"/>
  <c r="N487" i="6"/>
  <c r="N419" i="6"/>
  <c r="N453" i="6"/>
  <c r="R695" i="6"/>
  <c r="R627" i="6"/>
  <c r="R661" i="6"/>
  <c r="U450" i="6"/>
  <c r="U484" i="6"/>
  <c r="U416" i="6"/>
  <c r="X205" i="6"/>
  <c r="X137" i="6"/>
  <c r="X171" i="6"/>
  <c r="D188" i="6"/>
  <c r="D120" i="6"/>
  <c r="D154" i="6"/>
  <c r="O683" i="6"/>
  <c r="O649" i="6"/>
  <c r="O615" i="6"/>
  <c r="J435" i="6"/>
  <c r="J469" i="6"/>
  <c r="J401" i="6"/>
  <c r="Y468" i="6"/>
  <c r="Y434" i="6"/>
  <c r="Y400" i="6"/>
  <c r="J131" i="6"/>
  <c r="J165" i="6"/>
  <c r="J199" i="6"/>
  <c r="P701" i="6"/>
  <c r="P633" i="6"/>
  <c r="P667" i="6"/>
  <c r="O450" i="6"/>
  <c r="O484" i="6"/>
  <c r="O416" i="6"/>
  <c r="S489" i="6"/>
  <c r="S455" i="6"/>
  <c r="S421" i="6"/>
  <c r="T697" i="6"/>
  <c r="T663" i="6"/>
  <c r="T629" i="6"/>
  <c r="I450" i="6"/>
  <c r="I484" i="6"/>
  <c r="I416" i="6"/>
  <c r="B473" i="6"/>
  <c r="B405" i="6"/>
  <c r="B439" i="6"/>
  <c r="F684" i="6"/>
  <c r="F616" i="6"/>
  <c r="F650" i="6"/>
  <c r="I487" i="6"/>
  <c r="I453" i="6"/>
  <c r="I419" i="6"/>
  <c r="T671" i="6"/>
  <c r="T705" i="6"/>
  <c r="T637" i="6"/>
  <c r="B786" i="5"/>
  <c r="O518" i="5"/>
  <c r="O733" i="5" s="1"/>
  <c r="Y511" i="5"/>
  <c r="Y726" i="5" s="1"/>
  <c r="H555" i="5"/>
  <c r="H770" i="5" s="1"/>
  <c r="P553" i="5"/>
  <c r="P768" i="5" s="1"/>
  <c r="V523" i="5"/>
  <c r="V738" i="5" s="1"/>
  <c r="I560" i="5"/>
  <c r="I775" i="5" s="1"/>
  <c r="U499" i="5"/>
  <c r="U714" i="5" s="1"/>
  <c r="J267" i="5"/>
  <c r="J335" i="5"/>
  <c r="J301" i="5"/>
  <c r="L351" i="5"/>
  <c r="L283" i="5"/>
  <c r="L317" i="5"/>
  <c r="V704" i="5"/>
  <c r="V670" i="5"/>
  <c r="V636" i="5"/>
  <c r="W652" i="5"/>
  <c r="W686" i="5"/>
  <c r="W618" i="5"/>
  <c r="I340" i="5"/>
  <c r="I306" i="5"/>
  <c r="I272" i="5"/>
  <c r="M704" i="5"/>
  <c r="M636" i="5"/>
  <c r="M670" i="5"/>
  <c r="R690" i="5"/>
  <c r="R656" i="5"/>
  <c r="R622" i="5"/>
  <c r="F666" i="5"/>
  <c r="F700" i="5"/>
  <c r="F632" i="5"/>
  <c r="B696" i="5"/>
  <c r="B662" i="5"/>
  <c r="B628" i="5"/>
  <c r="O697" i="5"/>
  <c r="O663" i="5"/>
  <c r="O629" i="5"/>
  <c r="G300" i="5"/>
  <c r="G334" i="5"/>
  <c r="G266" i="5"/>
  <c r="F338" i="5"/>
  <c r="F270" i="5"/>
  <c r="F304" i="5"/>
  <c r="O680" i="5"/>
  <c r="O646" i="5"/>
  <c r="O612" i="5"/>
  <c r="E670" i="5"/>
  <c r="E636" i="5"/>
  <c r="E704" i="5"/>
  <c r="R700" i="5"/>
  <c r="R632" i="5"/>
  <c r="R666" i="5"/>
  <c r="U687" i="5"/>
  <c r="U653" i="5"/>
  <c r="U619" i="5"/>
  <c r="C689" i="5"/>
  <c r="C621" i="5"/>
  <c r="C655" i="5"/>
  <c r="O686" i="5"/>
  <c r="O652" i="5"/>
  <c r="O618" i="5"/>
  <c r="M680" i="5"/>
  <c r="M646" i="5"/>
  <c r="M612" i="5"/>
  <c r="E646" i="5"/>
  <c r="E680" i="5"/>
  <c r="E612" i="5"/>
  <c r="M335" i="5"/>
  <c r="M301" i="5"/>
  <c r="M267" i="5"/>
  <c r="W656" i="5"/>
  <c r="W690" i="5"/>
  <c r="W622" i="5"/>
  <c r="R261" i="5"/>
  <c r="R295" i="5"/>
  <c r="R329" i="5"/>
  <c r="Y333" i="5"/>
  <c r="Y299" i="5"/>
  <c r="Y265" i="5"/>
  <c r="B340" i="5"/>
  <c r="B306" i="5"/>
  <c r="B272" i="5"/>
  <c r="P341" i="5"/>
  <c r="P273" i="5"/>
  <c r="P307" i="5"/>
  <c r="D346" i="5"/>
  <c r="D278" i="5"/>
  <c r="D312" i="5"/>
  <c r="M681" i="5"/>
  <c r="M647" i="5"/>
  <c r="M613" i="5"/>
  <c r="N325" i="5"/>
  <c r="N291" i="5"/>
  <c r="N257" i="5"/>
  <c r="N685" i="5"/>
  <c r="N651" i="5"/>
  <c r="N617" i="5"/>
  <c r="C309" i="5"/>
  <c r="C275" i="5"/>
  <c r="C343" i="5"/>
  <c r="E651" i="5"/>
  <c r="E685" i="5"/>
  <c r="E617" i="5"/>
  <c r="L696" i="5"/>
  <c r="L662" i="5"/>
  <c r="L628" i="5"/>
  <c r="I349" i="5"/>
  <c r="I315" i="5"/>
  <c r="I281" i="5"/>
  <c r="U700" i="5"/>
  <c r="U666" i="5"/>
  <c r="U632" i="5"/>
  <c r="X262" i="5"/>
  <c r="X330" i="5"/>
  <c r="X296" i="5"/>
  <c r="H691" i="5"/>
  <c r="H657" i="5"/>
  <c r="H623" i="5"/>
  <c r="O316" i="5"/>
  <c r="O350" i="5"/>
  <c r="O282" i="5"/>
  <c r="V696" i="5"/>
  <c r="V662" i="5"/>
  <c r="V628" i="5"/>
  <c r="I304" i="5"/>
  <c r="I338" i="5"/>
  <c r="I270" i="5"/>
  <c r="J347" i="5"/>
  <c r="J279" i="5"/>
  <c r="J313" i="5"/>
  <c r="L342" i="5"/>
  <c r="L274" i="5"/>
  <c r="L308" i="5"/>
  <c r="R267" i="5"/>
  <c r="R301" i="5"/>
  <c r="R335" i="5"/>
  <c r="H331" i="5"/>
  <c r="H297" i="5"/>
  <c r="H263" i="5"/>
  <c r="X326" i="5"/>
  <c r="X258" i="5"/>
  <c r="X292" i="5"/>
  <c r="Y701" i="5"/>
  <c r="Y667" i="5"/>
  <c r="Y633" i="5"/>
  <c r="L331" i="5"/>
  <c r="L263" i="5"/>
  <c r="L297" i="5"/>
  <c r="P267" i="5"/>
  <c r="P335" i="5"/>
  <c r="P301" i="5"/>
  <c r="W328" i="5"/>
  <c r="W294" i="5"/>
  <c r="W260" i="5"/>
  <c r="G291" i="5"/>
  <c r="G325" i="5"/>
  <c r="G257" i="5"/>
  <c r="N345" i="5"/>
  <c r="N311" i="5"/>
  <c r="N277" i="5"/>
  <c r="H639" i="5"/>
  <c r="H707" i="5"/>
  <c r="H673" i="5"/>
  <c r="P351" i="5"/>
  <c r="P317" i="5"/>
  <c r="P283" i="5"/>
  <c r="R705" i="5"/>
  <c r="R671" i="5"/>
  <c r="R637" i="5"/>
  <c r="D687" i="5"/>
  <c r="D653" i="5"/>
  <c r="D619" i="5"/>
  <c r="Y317" i="5"/>
  <c r="Y351" i="5"/>
  <c r="Y283" i="5"/>
  <c r="Q668" i="5"/>
  <c r="Q634" i="5"/>
  <c r="Q702" i="5"/>
  <c r="T343" i="5"/>
  <c r="T309" i="5"/>
  <c r="T275" i="5"/>
  <c r="W666" i="5"/>
  <c r="W700" i="5"/>
  <c r="W632" i="5"/>
  <c r="U292" i="5"/>
  <c r="U326" i="5"/>
  <c r="U258" i="5"/>
  <c r="V349" i="5"/>
  <c r="V281" i="5"/>
  <c r="V315" i="5"/>
  <c r="Q314" i="5"/>
  <c r="Q348" i="5"/>
  <c r="Q280" i="5"/>
  <c r="I703" i="5"/>
  <c r="I669" i="5"/>
  <c r="I635" i="5"/>
  <c r="E654" i="5"/>
  <c r="E688" i="5"/>
  <c r="E620" i="5"/>
  <c r="P264" i="5"/>
  <c r="P332" i="5"/>
  <c r="P298" i="5"/>
  <c r="G343" i="5"/>
  <c r="G275" i="5"/>
  <c r="G309" i="5"/>
  <c r="D326" i="5"/>
  <c r="D258" i="5"/>
  <c r="D292" i="5"/>
  <c r="U695" i="5"/>
  <c r="U627" i="5"/>
  <c r="U661" i="5"/>
  <c r="R275" i="5"/>
  <c r="R309" i="5"/>
  <c r="R343" i="5"/>
  <c r="W664" i="5"/>
  <c r="W630" i="5"/>
  <c r="W698" i="5"/>
  <c r="K660" i="5"/>
  <c r="K694" i="5"/>
  <c r="K626" i="5"/>
  <c r="K308" i="5"/>
  <c r="K342" i="5"/>
  <c r="K274" i="5"/>
  <c r="P340" i="5"/>
  <c r="P272" i="5"/>
  <c r="P306" i="5"/>
  <c r="G303" i="5"/>
  <c r="G337" i="5"/>
  <c r="G269" i="5"/>
  <c r="R258" i="5"/>
  <c r="R292" i="5"/>
  <c r="R326" i="5"/>
  <c r="I295" i="5"/>
  <c r="I329" i="5"/>
  <c r="I261" i="5"/>
  <c r="R634" i="5"/>
  <c r="R668" i="5"/>
  <c r="R702" i="5"/>
  <c r="V303" i="5"/>
  <c r="V269" i="5"/>
  <c r="V337" i="5"/>
  <c r="N335" i="5"/>
  <c r="N301" i="5"/>
  <c r="N267" i="5"/>
  <c r="D686" i="5"/>
  <c r="D652" i="5"/>
  <c r="D618" i="5"/>
  <c r="E669" i="5"/>
  <c r="E703" i="5"/>
  <c r="E635" i="5"/>
  <c r="T664" i="5"/>
  <c r="T630" i="5"/>
  <c r="T698" i="5"/>
  <c r="X694" i="5"/>
  <c r="X626" i="5"/>
  <c r="X660" i="5"/>
  <c r="W212" i="5"/>
  <c r="W178" i="5"/>
  <c r="W144" i="5"/>
  <c r="I704" i="5"/>
  <c r="I670" i="5"/>
  <c r="I636" i="5"/>
  <c r="X702" i="5"/>
  <c r="X634" i="5"/>
  <c r="X668" i="5"/>
  <c r="V705" i="5"/>
  <c r="V671" i="5"/>
  <c r="V637" i="5"/>
  <c r="N687" i="5"/>
  <c r="N653" i="5"/>
  <c r="N619" i="5"/>
  <c r="R339" i="5"/>
  <c r="R271" i="5"/>
  <c r="R305" i="5"/>
  <c r="V699" i="5"/>
  <c r="V665" i="5"/>
  <c r="V631" i="5"/>
  <c r="P327" i="5"/>
  <c r="P259" i="5"/>
  <c r="P293" i="5"/>
  <c r="S302" i="5"/>
  <c r="S336" i="5"/>
  <c r="S268" i="5"/>
  <c r="X690" i="5"/>
  <c r="X656" i="5"/>
  <c r="X622" i="5"/>
  <c r="P612" i="5"/>
  <c r="P680" i="5"/>
  <c r="P646" i="5"/>
  <c r="W325" i="5"/>
  <c r="W291" i="5"/>
  <c r="W257" i="5"/>
  <c r="W329" i="5"/>
  <c r="W295" i="5"/>
  <c r="W261" i="5"/>
  <c r="H325" i="5"/>
  <c r="H291" i="5"/>
  <c r="H257" i="5"/>
  <c r="V683" i="5"/>
  <c r="V649" i="5"/>
  <c r="V615" i="5"/>
  <c r="R327" i="5"/>
  <c r="R259" i="5"/>
  <c r="R293" i="5"/>
  <c r="J688" i="5"/>
  <c r="J654" i="5"/>
  <c r="J620" i="5"/>
  <c r="B639" i="5"/>
  <c r="B673" i="5"/>
  <c r="B707" i="5"/>
  <c r="E668" i="5"/>
  <c r="E634" i="5"/>
  <c r="E702" i="5"/>
  <c r="O687" i="5"/>
  <c r="O653" i="5"/>
  <c r="O619" i="5"/>
  <c r="T636" i="5"/>
  <c r="T670" i="5"/>
  <c r="T704" i="5"/>
  <c r="J294" i="5"/>
  <c r="J328" i="5"/>
  <c r="J260" i="5"/>
  <c r="G690" i="5"/>
  <c r="G656" i="5"/>
  <c r="G622" i="5"/>
  <c r="E662" i="5"/>
  <c r="E696" i="5"/>
  <c r="E628" i="5"/>
  <c r="N636" i="5"/>
  <c r="N670" i="5"/>
  <c r="N704" i="5"/>
  <c r="Y689" i="5"/>
  <c r="Y621" i="5"/>
  <c r="Y655" i="5"/>
  <c r="R693" i="5"/>
  <c r="R659" i="5"/>
  <c r="R625" i="5"/>
  <c r="G297" i="5"/>
  <c r="G331" i="5"/>
  <c r="G263" i="5"/>
  <c r="I694" i="5"/>
  <c r="I660" i="5"/>
  <c r="I626" i="5"/>
  <c r="J343" i="5"/>
  <c r="J309" i="5"/>
  <c r="J275" i="5"/>
  <c r="G698" i="5"/>
  <c r="G630" i="5"/>
  <c r="G664" i="5"/>
  <c r="H692" i="5"/>
  <c r="H658" i="5"/>
  <c r="H624" i="5"/>
  <c r="D700" i="5"/>
  <c r="D632" i="5"/>
  <c r="D666" i="5"/>
  <c r="K338" i="5"/>
  <c r="K304" i="5"/>
  <c r="K270" i="5"/>
  <c r="T692" i="5"/>
  <c r="T658" i="5"/>
  <c r="T624" i="5"/>
  <c r="J625" i="5"/>
  <c r="J659" i="5"/>
  <c r="J693" i="5"/>
  <c r="P258" i="5"/>
  <c r="P326" i="5"/>
  <c r="P292" i="5"/>
  <c r="L352" i="5"/>
  <c r="L318" i="5"/>
  <c r="L284" i="5"/>
  <c r="T684" i="5"/>
  <c r="T650" i="5"/>
  <c r="T616" i="5"/>
  <c r="H343" i="5"/>
  <c r="H309" i="5"/>
  <c r="H275" i="5"/>
  <c r="T349" i="5"/>
  <c r="T315" i="5"/>
  <c r="T281" i="5"/>
  <c r="W337" i="5"/>
  <c r="W303" i="5"/>
  <c r="W269" i="5"/>
  <c r="F664" i="5"/>
  <c r="F630" i="5"/>
  <c r="F698" i="5"/>
  <c r="X683" i="5"/>
  <c r="X649" i="5"/>
  <c r="X615" i="5"/>
  <c r="G703" i="5"/>
  <c r="G669" i="5"/>
  <c r="G635" i="5"/>
  <c r="C193" i="5"/>
  <c r="C159" i="5"/>
  <c r="C125" i="5"/>
  <c r="Y338" i="5"/>
  <c r="Y270" i="5"/>
  <c r="Y304" i="5"/>
  <c r="X352" i="5"/>
  <c r="X284" i="5"/>
  <c r="X318" i="5"/>
  <c r="R697" i="5"/>
  <c r="R663" i="5"/>
  <c r="R629" i="5"/>
  <c r="Q664" i="5"/>
  <c r="Q698" i="5"/>
  <c r="Q630" i="5"/>
  <c r="I330" i="5"/>
  <c r="I296" i="5"/>
  <c r="I262" i="5"/>
  <c r="U206" i="5"/>
  <c r="U172" i="5"/>
  <c r="U138" i="5"/>
  <c r="T440" i="5"/>
  <c r="T474" i="5"/>
  <c r="T406" i="5"/>
  <c r="W158" i="5"/>
  <c r="W192" i="5"/>
  <c r="W124" i="5"/>
  <c r="T484" i="5"/>
  <c r="T450" i="5"/>
  <c r="T416" i="5"/>
  <c r="N209" i="5"/>
  <c r="N141" i="5"/>
  <c r="N175" i="5"/>
  <c r="B210" i="5"/>
  <c r="B142" i="5"/>
  <c r="B176" i="5"/>
  <c r="R491" i="5"/>
  <c r="R423" i="5"/>
  <c r="R457" i="5"/>
  <c r="X480" i="5"/>
  <c r="X446" i="5"/>
  <c r="X412" i="5"/>
  <c r="C189" i="5"/>
  <c r="C121" i="5"/>
  <c r="C155" i="5"/>
  <c r="H489" i="5"/>
  <c r="H455" i="5"/>
  <c r="H421" i="5"/>
  <c r="N468" i="5"/>
  <c r="N400" i="5"/>
  <c r="N434" i="5"/>
  <c r="I210" i="5"/>
  <c r="I176" i="5"/>
  <c r="I142" i="5"/>
  <c r="D142" i="5"/>
  <c r="D210" i="5"/>
  <c r="D176" i="5"/>
  <c r="U477" i="5"/>
  <c r="U443" i="5"/>
  <c r="U409" i="5"/>
  <c r="E158" i="5"/>
  <c r="E192" i="5"/>
  <c r="E124" i="5"/>
  <c r="P141" i="5"/>
  <c r="P209" i="5"/>
  <c r="P175" i="5"/>
  <c r="C481" i="5"/>
  <c r="C447" i="5"/>
  <c r="C413" i="5"/>
  <c r="R202" i="5"/>
  <c r="R134" i="5"/>
  <c r="R168" i="5"/>
  <c r="J400" i="5"/>
  <c r="J468" i="5"/>
  <c r="J434" i="5"/>
  <c r="R174" i="5"/>
  <c r="R208" i="5"/>
  <c r="R140" i="5"/>
  <c r="I192" i="5"/>
  <c r="I158" i="5"/>
  <c r="I124" i="5"/>
  <c r="Y432" i="5"/>
  <c r="Y398" i="5"/>
  <c r="Y466" i="5"/>
  <c r="N485" i="5"/>
  <c r="N451" i="5"/>
  <c r="N417" i="5"/>
  <c r="B638" i="5"/>
  <c r="B672" i="5"/>
  <c r="B706" i="5"/>
  <c r="C302" i="5"/>
  <c r="C268" i="5"/>
  <c r="C336" i="5"/>
  <c r="Y334" i="5"/>
  <c r="Y300" i="5"/>
  <c r="Y266" i="5"/>
  <c r="H347" i="5"/>
  <c r="H313" i="5"/>
  <c r="H279" i="5"/>
  <c r="U701" i="5"/>
  <c r="U667" i="5"/>
  <c r="U633" i="5"/>
  <c r="W334" i="5"/>
  <c r="W300" i="5"/>
  <c r="W266" i="5"/>
  <c r="C335" i="5"/>
  <c r="C267" i="5"/>
  <c r="C301" i="5"/>
  <c r="T638" i="5"/>
  <c r="T672" i="5"/>
  <c r="T706" i="5"/>
  <c r="P706" i="5"/>
  <c r="P672" i="5"/>
  <c r="P638" i="5"/>
  <c r="Q306" i="5"/>
  <c r="Q340" i="5"/>
  <c r="Q272" i="5"/>
  <c r="V298" i="5"/>
  <c r="V332" i="5"/>
  <c r="V264" i="5"/>
  <c r="B356" i="5"/>
  <c r="K539" i="5"/>
  <c r="K754" i="5" s="1"/>
  <c r="M537" i="5"/>
  <c r="M752" i="5" s="1"/>
  <c r="L500" i="5"/>
  <c r="L715" i="5" s="1"/>
  <c r="D534" i="5"/>
  <c r="D749" i="5" s="1"/>
  <c r="M539" i="5"/>
  <c r="M754" i="5" s="1"/>
  <c r="D556" i="5"/>
  <c r="D771" i="5" s="1"/>
  <c r="D546" i="5"/>
  <c r="D761" i="5" s="1"/>
  <c r="O517" i="5"/>
  <c r="O732" i="5" s="1"/>
  <c r="Y775" i="5"/>
  <c r="Z775" i="5" s="1"/>
  <c r="Z560" i="5"/>
  <c r="P524" i="5"/>
  <c r="P739" i="5" s="1"/>
  <c r="O534" i="5"/>
  <c r="O749" i="5" s="1"/>
  <c r="V555" i="5"/>
  <c r="V770" i="5" s="1"/>
  <c r="Y454" i="5"/>
  <c r="Y488" i="5"/>
  <c r="Y420" i="5"/>
  <c r="T478" i="5"/>
  <c r="T444" i="5"/>
  <c r="T410" i="5"/>
  <c r="K157" i="5"/>
  <c r="K191" i="5"/>
  <c r="K123" i="5"/>
  <c r="M450" i="5"/>
  <c r="M484" i="5"/>
  <c r="M416" i="5"/>
  <c r="Q158" i="5"/>
  <c r="Q192" i="5"/>
  <c r="Q124" i="5"/>
  <c r="M479" i="5"/>
  <c r="M445" i="5"/>
  <c r="M411" i="5"/>
  <c r="G173" i="5"/>
  <c r="G139" i="5"/>
  <c r="G207" i="5"/>
  <c r="D212" i="5"/>
  <c r="D144" i="5"/>
  <c r="D178" i="5"/>
  <c r="W479" i="5"/>
  <c r="W445" i="5"/>
  <c r="W411" i="5"/>
  <c r="D203" i="5"/>
  <c r="D135" i="5"/>
  <c r="D169" i="5"/>
  <c r="R197" i="5"/>
  <c r="R129" i="5"/>
  <c r="R163" i="5"/>
  <c r="O196" i="5"/>
  <c r="O162" i="5"/>
  <c r="O128" i="5"/>
  <c r="X204" i="5"/>
  <c r="X136" i="5"/>
  <c r="X170" i="5"/>
  <c r="P196" i="5"/>
  <c r="P128" i="5"/>
  <c r="P162" i="5"/>
  <c r="Q492" i="5"/>
  <c r="Q458" i="5"/>
  <c r="Q424" i="5"/>
  <c r="T187" i="5"/>
  <c r="T119" i="5"/>
  <c r="T153" i="5"/>
  <c r="L164" i="5"/>
  <c r="L198" i="5"/>
  <c r="L130" i="5"/>
  <c r="O189" i="5"/>
  <c r="O155" i="5"/>
  <c r="O121" i="5"/>
  <c r="V457" i="5"/>
  <c r="V491" i="5"/>
  <c r="V423" i="5"/>
  <c r="J414" i="5"/>
  <c r="J448" i="5"/>
  <c r="J482" i="5"/>
  <c r="Q414" i="5"/>
  <c r="Q482" i="5"/>
  <c r="Q448" i="5"/>
  <c r="F690" i="5"/>
  <c r="F622" i="5"/>
  <c r="F656" i="5"/>
  <c r="Q176" i="5"/>
  <c r="Q210" i="5"/>
  <c r="Q142" i="5"/>
  <c r="G155" i="5"/>
  <c r="G121" i="5"/>
  <c r="G189" i="5"/>
  <c r="W162" i="5"/>
  <c r="W196" i="5"/>
  <c r="W128" i="5"/>
  <c r="K163" i="5"/>
  <c r="K197" i="5"/>
  <c r="K129" i="5"/>
  <c r="U193" i="5"/>
  <c r="U125" i="5"/>
  <c r="U159" i="5"/>
  <c r="N413" i="5"/>
  <c r="N481" i="5"/>
  <c r="N447" i="5"/>
  <c r="H445" i="5"/>
  <c r="H411" i="5"/>
  <c r="H479" i="5"/>
  <c r="R481" i="5"/>
  <c r="R413" i="5"/>
  <c r="R447" i="5"/>
  <c r="L488" i="5"/>
  <c r="L454" i="5"/>
  <c r="L420" i="5"/>
  <c r="M435" i="5"/>
  <c r="M469" i="5"/>
  <c r="M401" i="5"/>
  <c r="N207" i="5"/>
  <c r="N139" i="5"/>
  <c r="N173" i="5"/>
  <c r="E165" i="5"/>
  <c r="E199" i="5"/>
  <c r="E131" i="5"/>
  <c r="M473" i="5"/>
  <c r="M439" i="5"/>
  <c r="M405" i="5"/>
  <c r="S487" i="5"/>
  <c r="S453" i="5"/>
  <c r="S419" i="5"/>
  <c r="D412" i="5"/>
  <c r="D446" i="5"/>
  <c r="D480" i="5"/>
  <c r="W456" i="5"/>
  <c r="W422" i="5"/>
  <c r="W490" i="5"/>
  <c r="D422" i="5"/>
  <c r="D490" i="5"/>
  <c r="D456" i="5"/>
  <c r="N491" i="5"/>
  <c r="N457" i="5"/>
  <c r="N423" i="5"/>
  <c r="H469" i="5"/>
  <c r="H401" i="5"/>
  <c r="H435" i="5"/>
  <c r="S443" i="5"/>
  <c r="S477" i="5"/>
  <c r="S409" i="5"/>
  <c r="K492" i="5"/>
  <c r="K424" i="5"/>
  <c r="K458" i="5"/>
  <c r="P492" i="5"/>
  <c r="P424" i="5"/>
  <c r="P458" i="5"/>
  <c r="M170" i="5"/>
  <c r="M204" i="5"/>
  <c r="M136" i="5"/>
  <c r="W469" i="5"/>
  <c r="W435" i="5"/>
  <c r="W401" i="5"/>
  <c r="D410" i="5"/>
  <c r="D478" i="5"/>
  <c r="D444" i="5"/>
  <c r="P489" i="5"/>
  <c r="P421" i="5"/>
  <c r="P455" i="5"/>
  <c r="B188" i="5"/>
  <c r="B120" i="5"/>
  <c r="B154" i="5"/>
  <c r="G471" i="5"/>
  <c r="G437" i="5"/>
  <c r="G403" i="5"/>
  <c r="T207" i="5"/>
  <c r="T139" i="5"/>
  <c r="T173" i="5"/>
  <c r="U471" i="5"/>
  <c r="U437" i="5"/>
  <c r="U403" i="5"/>
  <c r="L193" i="5"/>
  <c r="L159" i="5"/>
  <c r="L125" i="5"/>
  <c r="B209" i="5"/>
  <c r="B141" i="5"/>
  <c r="B175" i="5"/>
  <c r="F132" i="5"/>
  <c r="F200" i="5"/>
  <c r="F166" i="5"/>
  <c r="D398" i="5"/>
  <c r="D466" i="5"/>
  <c r="D432" i="5"/>
  <c r="F186" i="5"/>
  <c r="F118" i="5"/>
  <c r="F152" i="5"/>
  <c r="B198" i="5"/>
  <c r="B130" i="5"/>
  <c r="B164" i="5"/>
  <c r="S155" i="5"/>
  <c r="S189" i="5"/>
  <c r="S121" i="5"/>
  <c r="M160" i="5"/>
  <c r="M126" i="5"/>
  <c r="M194" i="5"/>
  <c r="B206" i="5"/>
  <c r="B138" i="5"/>
  <c r="B172" i="5"/>
  <c r="F467" i="5"/>
  <c r="F433" i="5"/>
  <c r="F399" i="5"/>
  <c r="J192" i="5"/>
  <c r="J124" i="5"/>
  <c r="J158" i="5"/>
  <c r="L486" i="5"/>
  <c r="L452" i="5"/>
  <c r="L418" i="5"/>
  <c r="P408" i="5"/>
  <c r="P476" i="5"/>
  <c r="P442" i="5"/>
  <c r="S157" i="5"/>
  <c r="S123" i="5"/>
  <c r="S191" i="5"/>
  <c r="I473" i="5"/>
  <c r="I439" i="5"/>
  <c r="I405" i="5"/>
  <c r="B421" i="5"/>
  <c r="B455" i="5"/>
  <c r="B489" i="5"/>
  <c r="W450" i="5"/>
  <c r="W484" i="5"/>
  <c r="W416" i="5"/>
  <c r="G451" i="5"/>
  <c r="G485" i="5"/>
  <c r="G417" i="5"/>
  <c r="T212" i="5"/>
  <c r="T144" i="5"/>
  <c r="T178" i="5"/>
  <c r="K475" i="5"/>
  <c r="K441" i="5"/>
  <c r="K407" i="5"/>
  <c r="P185" i="5"/>
  <c r="P151" i="5"/>
  <c r="P117" i="5"/>
  <c r="Y173" i="5"/>
  <c r="Y139" i="5"/>
  <c r="Y207" i="5"/>
  <c r="Q155" i="5"/>
  <c r="Q189" i="5"/>
  <c r="Q121" i="5"/>
  <c r="O480" i="5"/>
  <c r="O446" i="5"/>
  <c r="O412" i="5"/>
  <c r="V424" i="5"/>
  <c r="V492" i="5"/>
  <c r="V458" i="5"/>
  <c r="G492" i="5"/>
  <c r="G424" i="5"/>
  <c r="G458" i="5"/>
  <c r="V143" i="5"/>
  <c r="V211" i="5"/>
  <c r="V177" i="5"/>
  <c r="Q162" i="5"/>
  <c r="Q196" i="5"/>
  <c r="Q128" i="5"/>
  <c r="S481" i="5"/>
  <c r="S447" i="5"/>
  <c r="S413" i="5"/>
  <c r="Y447" i="5"/>
  <c r="Y413" i="5"/>
  <c r="Y481" i="5"/>
  <c r="Y162" i="5"/>
  <c r="Y196" i="5"/>
  <c r="Y128" i="5"/>
  <c r="L466" i="5"/>
  <c r="L432" i="5"/>
  <c r="L398" i="5"/>
  <c r="S478" i="5"/>
  <c r="S444" i="5"/>
  <c r="S410" i="5"/>
  <c r="T476" i="5"/>
  <c r="T408" i="5"/>
  <c r="T442" i="5"/>
  <c r="R477" i="5"/>
  <c r="R443" i="5"/>
  <c r="R409" i="5"/>
  <c r="R488" i="5"/>
  <c r="R420" i="5"/>
  <c r="R454" i="5"/>
  <c r="R194" i="5"/>
  <c r="R126" i="5"/>
  <c r="R160" i="5"/>
  <c r="Q475" i="5"/>
  <c r="Q407" i="5"/>
  <c r="Q441" i="5"/>
  <c r="Y465" i="5"/>
  <c r="Y431" i="5"/>
  <c r="Y397" i="5"/>
  <c r="O193" i="5"/>
  <c r="O159" i="5"/>
  <c r="O125" i="5"/>
  <c r="F175" i="5"/>
  <c r="F141" i="5"/>
  <c r="F209" i="5"/>
  <c r="W438" i="5"/>
  <c r="W472" i="5"/>
  <c r="W404" i="5"/>
  <c r="O190" i="5"/>
  <c r="O156" i="5"/>
  <c r="O122" i="5"/>
  <c r="O297" i="5"/>
  <c r="O263" i="5"/>
  <c r="O331" i="5"/>
  <c r="S174" i="5"/>
  <c r="S140" i="5"/>
  <c r="S208" i="5"/>
  <c r="L124" i="5"/>
  <c r="L158" i="5"/>
  <c r="L192" i="5"/>
  <c r="U468" i="5"/>
  <c r="U434" i="5"/>
  <c r="U400" i="5"/>
  <c r="K313" i="5"/>
  <c r="K347" i="5"/>
  <c r="K279" i="5"/>
  <c r="C469" i="5"/>
  <c r="C435" i="5"/>
  <c r="C401" i="5"/>
  <c r="U203" i="5"/>
  <c r="U169" i="5"/>
  <c r="U135" i="5"/>
  <c r="E477" i="5"/>
  <c r="E409" i="5"/>
  <c r="E443" i="5"/>
  <c r="C475" i="5"/>
  <c r="C441" i="5"/>
  <c r="C407" i="5"/>
  <c r="Q156" i="5"/>
  <c r="Q190" i="5"/>
  <c r="Q122" i="5"/>
  <c r="C206" i="5"/>
  <c r="C172" i="5"/>
  <c r="C138" i="5"/>
  <c r="N465" i="5"/>
  <c r="N397" i="5"/>
  <c r="N431" i="5"/>
  <c r="M153" i="5"/>
  <c r="M119" i="5"/>
  <c r="M187" i="5"/>
  <c r="P207" i="5"/>
  <c r="P139" i="5"/>
  <c r="P173" i="5"/>
  <c r="T470" i="5"/>
  <c r="T402" i="5"/>
  <c r="T436" i="5"/>
  <c r="K172" i="5"/>
  <c r="K206" i="5"/>
  <c r="K138" i="5"/>
  <c r="T468" i="5"/>
  <c r="T434" i="5"/>
  <c r="T400" i="5"/>
  <c r="Y154" i="5"/>
  <c r="Y188" i="5"/>
  <c r="Y120" i="5"/>
  <c r="W157" i="5"/>
  <c r="W191" i="5"/>
  <c r="W123" i="5"/>
  <c r="W153" i="5"/>
  <c r="W187" i="5"/>
  <c r="W119" i="5"/>
  <c r="N212" i="5"/>
  <c r="N144" i="5"/>
  <c r="N178" i="5"/>
  <c r="E162" i="5"/>
  <c r="E196" i="5"/>
  <c r="E128" i="5"/>
  <c r="M174" i="5"/>
  <c r="M208" i="5"/>
  <c r="M140" i="5"/>
  <c r="H488" i="5"/>
  <c r="H454" i="5"/>
  <c r="H420" i="5"/>
  <c r="Q466" i="5"/>
  <c r="Q398" i="5"/>
  <c r="Q432" i="5"/>
  <c r="U474" i="5"/>
  <c r="U440" i="5"/>
  <c r="U406" i="5"/>
  <c r="U185" i="5"/>
  <c r="U117" i="5"/>
  <c r="U151" i="5"/>
  <c r="C192" i="5"/>
  <c r="C158" i="5"/>
  <c r="C124" i="5"/>
  <c r="F135" i="5"/>
  <c r="F203" i="5"/>
  <c r="F169" i="5"/>
  <c r="M159" i="5"/>
  <c r="M193" i="5"/>
  <c r="M125" i="5"/>
  <c r="G445" i="5"/>
  <c r="G479" i="5"/>
  <c r="G411" i="5"/>
  <c r="S445" i="5"/>
  <c r="S411" i="5"/>
  <c r="S479" i="5"/>
  <c r="K209" i="5"/>
  <c r="K175" i="5"/>
  <c r="K141" i="5"/>
  <c r="E170" i="5"/>
  <c r="E204" i="5"/>
  <c r="E136" i="5"/>
  <c r="F482" i="5"/>
  <c r="F448" i="5"/>
  <c r="F414" i="5"/>
  <c r="Q170" i="5"/>
  <c r="Q204" i="5"/>
  <c r="Q136" i="5"/>
  <c r="I472" i="5"/>
  <c r="I438" i="5"/>
  <c r="I404" i="5"/>
  <c r="Q152" i="5"/>
  <c r="Q186" i="5"/>
  <c r="Q118" i="5"/>
  <c r="E168" i="5"/>
  <c r="E202" i="5"/>
  <c r="E134" i="5"/>
  <c r="U312" i="5"/>
  <c r="U346" i="5"/>
  <c r="U278" i="5"/>
  <c r="T689" i="5"/>
  <c r="T655" i="5"/>
  <c r="T621" i="5"/>
  <c r="W332" i="5"/>
  <c r="W298" i="5"/>
  <c r="W264" i="5"/>
  <c r="T699" i="5"/>
  <c r="T665" i="5"/>
  <c r="T631" i="5"/>
  <c r="N349" i="5"/>
  <c r="N315" i="5"/>
  <c r="N281" i="5"/>
  <c r="B350" i="5"/>
  <c r="B316" i="5"/>
  <c r="B282" i="5"/>
  <c r="R706" i="5"/>
  <c r="R672" i="5"/>
  <c r="R638" i="5"/>
  <c r="X661" i="5"/>
  <c r="X627" i="5"/>
  <c r="X695" i="5"/>
  <c r="C329" i="5"/>
  <c r="C261" i="5"/>
  <c r="C295" i="5"/>
  <c r="H636" i="5"/>
  <c r="H704" i="5"/>
  <c r="H670" i="5"/>
  <c r="N683" i="5"/>
  <c r="N649" i="5"/>
  <c r="N615" i="5"/>
  <c r="I350" i="5"/>
  <c r="I282" i="5"/>
  <c r="I316" i="5"/>
  <c r="D350" i="5"/>
  <c r="D316" i="5"/>
  <c r="D282" i="5"/>
  <c r="U692" i="5"/>
  <c r="U624" i="5"/>
  <c r="U658" i="5"/>
  <c r="E332" i="5"/>
  <c r="E298" i="5"/>
  <c r="E264" i="5"/>
  <c r="P349" i="5"/>
  <c r="P281" i="5"/>
  <c r="P315" i="5"/>
  <c r="C696" i="5"/>
  <c r="C628" i="5"/>
  <c r="C662" i="5"/>
  <c r="R308" i="5"/>
  <c r="R274" i="5"/>
  <c r="R342" i="5"/>
  <c r="J683" i="5"/>
  <c r="J649" i="5"/>
  <c r="J615" i="5"/>
  <c r="R314" i="5"/>
  <c r="R280" i="5"/>
  <c r="R348" i="5"/>
  <c r="I298" i="5"/>
  <c r="I332" i="5"/>
  <c r="I264" i="5"/>
  <c r="Y681" i="5"/>
  <c r="Y647" i="5"/>
  <c r="Y613" i="5"/>
  <c r="N700" i="5"/>
  <c r="N666" i="5"/>
  <c r="N632" i="5"/>
  <c r="U487" i="5"/>
  <c r="U453" i="5"/>
  <c r="U419" i="5"/>
  <c r="Y483" i="5"/>
  <c r="Y449" i="5"/>
  <c r="Y415" i="5"/>
  <c r="T210" i="5"/>
  <c r="T142" i="5"/>
  <c r="T176" i="5"/>
  <c r="I203" i="5"/>
  <c r="I169" i="5"/>
  <c r="I135" i="5"/>
  <c r="P202" i="5"/>
  <c r="P134" i="5"/>
  <c r="P168" i="5"/>
  <c r="M173" i="5"/>
  <c r="M207" i="5"/>
  <c r="M139" i="5"/>
  <c r="T487" i="5"/>
  <c r="T453" i="5"/>
  <c r="T419" i="5"/>
  <c r="X489" i="5"/>
  <c r="X421" i="5"/>
  <c r="X455" i="5"/>
  <c r="B486" i="5"/>
  <c r="B418" i="5"/>
  <c r="B452" i="5"/>
  <c r="L475" i="5"/>
  <c r="L441" i="5"/>
  <c r="L407" i="5"/>
  <c r="V473" i="5"/>
  <c r="V405" i="5"/>
  <c r="V439" i="5"/>
  <c r="W491" i="5"/>
  <c r="W457" i="5"/>
  <c r="W423" i="5"/>
  <c r="D204" i="5"/>
  <c r="D136" i="5"/>
  <c r="D170" i="5"/>
  <c r="K166" i="5"/>
  <c r="K200" i="5"/>
  <c r="K132" i="5"/>
  <c r="W478" i="5"/>
  <c r="W444" i="5"/>
  <c r="W410" i="5"/>
  <c r="P191" i="5"/>
  <c r="P123" i="5"/>
  <c r="P157" i="5"/>
  <c r="Q163" i="5"/>
  <c r="Q197" i="5"/>
  <c r="Q129" i="5"/>
  <c r="X201" i="5"/>
  <c r="X133" i="5"/>
  <c r="X167" i="5"/>
  <c r="T481" i="5"/>
  <c r="T447" i="5"/>
  <c r="T413" i="5"/>
  <c r="K485" i="5"/>
  <c r="K451" i="5"/>
  <c r="K417" i="5"/>
  <c r="M444" i="5"/>
  <c r="M478" i="5"/>
  <c r="M410" i="5"/>
  <c r="I483" i="5"/>
  <c r="I449" i="5"/>
  <c r="I415" i="5"/>
  <c r="J417" i="5"/>
  <c r="J485" i="5"/>
  <c r="J451" i="5"/>
  <c r="H200" i="5"/>
  <c r="H132" i="5"/>
  <c r="H166" i="5"/>
  <c r="P404" i="5"/>
  <c r="P438" i="5"/>
  <c r="P472" i="5"/>
  <c r="M441" i="5"/>
  <c r="M475" i="5"/>
  <c r="M407" i="5"/>
  <c r="K484" i="5"/>
  <c r="K450" i="5"/>
  <c r="K416" i="5"/>
  <c r="T431" i="5"/>
  <c r="T465" i="5"/>
  <c r="T397" i="5"/>
  <c r="J456" i="5"/>
  <c r="J490" i="5"/>
  <c r="J422" i="5"/>
  <c r="F126" i="5"/>
  <c r="F194" i="5"/>
  <c r="F160" i="5"/>
  <c r="I481" i="5"/>
  <c r="I447" i="5"/>
  <c r="I413" i="5"/>
  <c r="R209" i="5"/>
  <c r="R175" i="5"/>
  <c r="R141" i="5"/>
  <c r="C305" i="5"/>
  <c r="C339" i="5"/>
  <c r="C271" i="5"/>
  <c r="O194" i="5"/>
  <c r="O160" i="5"/>
  <c r="O126" i="5"/>
  <c r="U201" i="5"/>
  <c r="U167" i="5"/>
  <c r="U133" i="5"/>
  <c r="T198" i="5"/>
  <c r="T130" i="5"/>
  <c r="T164" i="5"/>
  <c r="B216" i="5"/>
  <c r="Y505" i="5"/>
  <c r="Y720" i="5" s="1"/>
  <c r="N518" i="5"/>
  <c r="N733" i="5" s="1"/>
  <c r="H503" i="5"/>
  <c r="H718" i="5" s="1"/>
  <c r="B512" i="5"/>
  <c r="B727" i="5" s="1"/>
  <c r="X546" i="5"/>
  <c r="X761" i="5" s="1"/>
  <c r="Y534" i="5"/>
  <c r="Y749" i="5" s="1"/>
  <c r="G510" i="5"/>
  <c r="G725" i="5" s="1"/>
  <c r="Y509" i="5"/>
  <c r="Y724" i="5" s="1"/>
  <c r="P502" i="5"/>
  <c r="P717" i="5" s="1"/>
  <c r="D508" i="5"/>
  <c r="D723" i="5" s="1"/>
  <c r="I546" i="5"/>
  <c r="I761" i="5" s="1"/>
  <c r="H542" i="5"/>
  <c r="H757" i="5" s="1"/>
  <c r="K560" i="5"/>
  <c r="K775" i="5" s="1"/>
  <c r="Q504" i="5"/>
  <c r="Q719" i="5" s="1"/>
  <c r="U552" i="5"/>
  <c r="U767" i="5" s="1"/>
  <c r="S533" i="5"/>
  <c r="S748" i="5" s="1"/>
  <c r="Y703" i="5"/>
  <c r="Y669" i="5"/>
  <c r="Y635" i="5"/>
  <c r="T693" i="5"/>
  <c r="T659" i="5"/>
  <c r="T625" i="5"/>
  <c r="K331" i="5"/>
  <c r="K297" i="5"/>
  <c r="K263" i="5"/>
  <c r="M699" i="5"/>
  <c r="M665" i="5"/>
  <c r="M631" i="5"/>
  <c r="Q332" i="5"/>
  <c r="Q298" i="5"/>
  <c r="Q264" i="5"/>
  <c r="M694" i="5"/>
  <c r="M626" i="5"/>
  <c r="M660" i="5"/>
  <c r="G347" i="5"/>
  <c r="G313" i="5"/>
  <c r="G279" i="5"/>
  <c r="D352" i="5"/>
  <c r="D284" i="5"/>
  <c r="D318" i="5"/>
  <c r="W660" i="5"/>
  <c r="W694" i="5"/>
  <c r="W626" i="5"/>
  <c r="D343" i="5"/>
  <c r="D275" i="5"/>
  <c r="D309" i="5"/>
  <c r="R269" i="5"/>
  <c r="R337" i="5"/>
  <c r="R303" i="5"/>
  <c r="O336" i="5"/>
  <c r="O268" i="5"/>
  <c r="O302" i="5"/>
  <c r="X344" i="5"/>
  <c r="X310" i="5"/>
  <c r="X276" i="5"/>
  <c r="P336" i="5"/>
  <c r="P268" i="5"/>
  <c r="P302" i="5"/>
  <c r="Q673" i="5"/>
  <c r="Q707" i="5"/>
  <c r="Q639" i="5"/>
  <c r="T327" i="5"/>
  <c r="T293" i="5"/>
  <c r="T259" i="5"/>
  <c r="L270" i="5"/>
  <c r="L338" i="5"/>
  <c r="L304" i="5"/>
  <c r="O329" i="5"/>
  <c r="O295" i="5"/>
  <c r="O261" i="5"/>
  <c r="V706" i="5"/>
  <c r="V638" i="5"/>
  <c r="V672" i="5"/>
  <c r="J697" i="5"/>
  <c r="J663" i="5"/>
  <c r="J629" i="5"/>
  <c r="Q663" i="5"/>
  <c r="Q629" i="5"/>
  <c r="Q697" i="5"/>
  <c r="F475" i="5"/>
  <c r="F407" i="5"/>
  <c r="F441" i="5"/>
  <c r="Q316" i="5"/>
  <c r="Q350" i="5"/>
  <c r="Q282" i="5"/>
  <c r="G295" i="5"/>
  <c r="G329" i="5"/>
  <c r="G261" i="5"/>
  <c r="W336" i="5"/>
  <c r="W302" i="5"/>
  <c r="W268" i="5"/>
  <c r="K337" i="5"/>
  <c r="K303" i="5"/>
  <c r="K269" i="5"/>
  <c r="U299" i="5"/>
  <c r="U333" i="5"/>
  <c r="U265" i="5"/>
  <c r="N662" i="5"/>
  <c r="N628" i="5"/>
  <c r="N696" i="5"/>
  <c r="H694" i="5"/>
  <c r="H660" i="5"/>
  <c r="H626" i="5"/>
  <c r="R696" i="5"/>
  <c r="R662" i="5"/>
  <c r="R628" i="5"/>
  <c r="L703" i="5"/>
  <c r="L669" i="5"/>
  <c r="L635" i="5"/>
  <c r="M684" i="5"/>
  <c r="M650" i="5"/>
  <c r="M616" i="5"/>
  <c r="N347" i="5"/>
  <c r="N313" i="5"/>
  <c r="N279" i="5"/>
  <c r="E339" i="5"/>
  <c r="E305" i="5"/>
  <c r="E271" i="5"/>
  <c r="M688" i="5"/>
  <c r="M620" i="5"/>
  <c r="M654" i="5"/>
  <c r="S702" i="5"/>
  <c r="S668" i="5"/>
  <c r="S634" i="5"/>
  <c r="D695" i="5"/>
  <c r="D661" i="5"/>
  <c r="D627" i="5"/>
  <c r="W671" i="5"/>
  <c r="W637" i="5"/>
  <c r="W705" i="5"/>
  <c r="D705" i="5"/>
  <c r="D671" i="5"/>
  <c r="D637" i="5"/>
  <c r="N638" i="5"/>
  <c r="N706" i="5"/>
  <c r="N672" i="5"/>
  <c r="H684" i="5"/>
  <c r="H650" i="5"/>
  <c r="H616" i="5"/>
  <c r="S692" i="5"/>
  <c r="S658" i="5"/>
  <c r="S624" i="5"/>
  <c r="K673" i="5"/>
  <c r="K639" i="5"/>
  <c r="K707" i="5"/>
  <c r="P707" i="5"/>
  <c r="P673" i="5"/>
  <c r="P639" i="5"/>
  <c r="M310" i="5"/>
  <c r="M344" i="5"/>
  <c r="M276" i="5"/>
  <c r="W650" i="5"/>
  <c r="W684" i="5"/>
  <c r="W616" i="5"/>
  <c r="D693" i="5"/>
  <c r="D659" i="5"/>
  <c r="D625" i="5"/>
  <c r="P704" i="5"/>
  <c r="P636" i="5"/>
  <c r="P670" i="5"/>
  <c r="B328" i="5"/>
  <c r="B294" i="5"/>
  <c r="B260" i="5"/>
  <c r="G686" i="5"/>
  <c r="G618" i="5"/>
  <c r="G652" i="5"/>
  <c r="T347" i="5"/>
  <c r="T313" i="5"/>
  <c r="T279" i="5"/>
  <c r="U686" i="5"/>
  <c r="U618" i="5"/>
  <c r="U652" i="5"/>
  <c r="L299" i="5"/>
  <c r="L265" i="5"/>
  <c r="L333" i="5"/>
  <c r="B349" i="5"/>
  <c r="B315" i="5"/>
  <c r="B281" i="5"/>
  <c r="F272" i="5"/>
  <c r="F340" i="5"/>
  <c r="F306" i="5"/>
  <c r="D681" i="5"/>
  <c r="D647" i="5"/>
  <c r="D613" i="5"/>
  <c r="F326" i="5"/>
  <c r="F258" i="5"/>
  <c r="F292" i="5"/>
  <c r="B338" i="5"/>
  <c r="B304" i="5"/>
  <c r="B270" i="5"/>
  <c r="S295" i="5"/>
  <c r="S329" i="5"/>
  <c r="S261" i="5"/>
  <c r="M334" i="5"/>
  <c r="M266" i="5"/>
  <c r="M300" i="5"/>
  <c r="B346" i="5"/>
  <c r="B312" i="5"/>
  <c r="B278" i="5"/>
  <c r="F682" i="5"/>
  <c r="F648" i="5"/>
  <c r="F614" i="5"/>
  <c r="J264" i="5"/>
  <c r="J332" i="5"/>
  <c r="J298" i="5"/>
  <c r="L701" i="5"/>
  <c r="L667" i="5"/>
  <c r="L633" i="5"/>
  <c r="P691" i="5"/>
  <c r="P657" i="5"/>
  <c r="P623" i="5"/>
  <c r="S331" i="5"/>
  <c r="S263" i="5"/>
  <c r="S297" i="5"/>
  <c r="I688" i="5"/>
  <c r="I620" i="5"/>
  <c r="I654" i="5"/>
  <c r="B636" i="5"/>
  <c r="B670" i="5"/>
  <c r="B704" i="5"/>
  <c r="W665" i="5"/>
  <c r="W631" i="5"/>
  <c r="W699" i="5"/>
  <c r="G700" i="5"/>
  <c r="G666" i="5"/>
  <c r="G632" i="5"/>
  <c r="T352" i="5"/>
  <c r="T318" i="5"/>
  <c r="T284" i="5"/>
  <c r="K656" i="5"/>
  <c r="K690" i="5"/>
  <c r="K622" i="5"/>
  <c r="P291" i="5"/>
  <c r="P257" i="5"/>
  <c r="P325" i="5"/>
  <c r="Y347" i="5"/>
  <c r="Y313" i="5"/>
  <c r="Y279" i="5"/>
  <c r="Q329" i="5"/>
  <c r="Q295" i="5"/>
  <c r="Q261" i="5"/>
  <c r="O695" i="5"/>
  <c r="O661" i="5"/>
  <c r="O627" i="5"/>
  <c r="V707" i="5"/>
  <c r="V639" i="5"/>
  <c r="V673" i="5"/>
  <c r="G707" i="5"/>
  <c r="G673" i="5"/>
  <c r="G639" i="5"/>
  <c r="V351" i="5"/>
  <c r="V283" i="5"/>
  <c r="V317" i="5"/>
  <c r="Q336" i="5"/>
  <c r="Q302" i="5"/>
  <c r="Q268" i="5"/>
  <c r="S696" i="5"/>
  <c r="S628" i="5"/>
  <c r="S662" i="5"/>
  <c r="Y696" i="5"/>
  <c r="Y662" i="5"/>
  <c r="Y628" i="5"/>
  <c r="Y336" i="5"/>
  <c r="Y302" i="5"/>
  <c r="Y268" i="5"/>
  <c r="L681" i="5"/>
  <c r="L613" i="5"/>
  <c r="L647" i="5"/>
  <c r="S693" i="5"/>
  <c r="S625" i="5"/>
  <c r="S659" i="5"/>
  <c r="T691" i="5"/>
  <c r="T657" i="5"/>
  <c r="T623" i="5"/>
  <c r="R692" i="5"/>
  <c r="R624" i="5"/>
  <c r="R658" i="5"/>
  <c r="R703" i="5"/>
  <c r="R669" i="5"/>
  <c r="R635" i="5"/>
  <c r="R266" i="5"/>
  <c r="R334" i="5"/>
  <c r="R300" i="5"/>
  <c r="Q656" i="5"/>
  <c r="Q690" i="5"/>
  <c r="Q622" i="5"/>
  <c r="Y680" i="5"/>
  <c r="Y612" i="5"/>
  <c r="Y646" i="5"/>
  <c r="O333" i="5"/>
  <c r="O265" i="5"/>
  <c r="O299" i="5"/>
  <c r="F281" i="5"/>
  <c r="F349" i="5"/>
  <c r="F315" i="5"/>
  <c r="W653" i="5"/>
  <c r="W687" i="5"/>
  <c r="W619" i="5"/>
  <c r="O330" i="5"/>
  <c r="O262" i="5"/>
  <c r="O296" i="5"/>
  <c r="O191" i="5"/>
  <c r="O157" i="5"/>
  <c r="O123" i="5"/>
  <c r="S348" i="5"/>
  <c r="S314" i="5"/>
  <c r="S280" i="5"/>
  <c r="L264" i="5"/>
  <c r="L332" i="5"/>
  <c r="L298" i="5"/>
  <c r="U683" i="5"/>
  <c r="U615" i="5"/>
  <c r="U649" i="5"/>
  <c r="K173" i="5"/>
  <c r="K207" i="5"/>
  <c r="K139" i="5"/>
  <c r="C650" i="5"/>
  <c r="C684" i="5"/>
  <c r="C616" i="5"/>
  <c r="U309" i="5"/>
  <c r="U343" i="5"/>
  <c r="U275" i="5"/>
  <c r="E658" i="5"/>
  <c r="E692" i="5"/>
  <c r="E624" i="5"/>
  <c r="C690" i="5"/>
  <c r="C656" i="5"/>
  <c r="C622" i="5"/>
  <c r="Q330" i="5"/>
  <c r="Q296" i="5"/>
  <c r="Q262" i="5"/>
  <c r="C312" i="5"/>
  <c r="C278" i="5"/>
  <c r="C346" i="5"/>
  <c r="N680" i="5"/>
  <c r="N646" i="5"/>
  <c r="N612" i="5"/>
  <c r="M327" i="5"/>
  <c r="M293" i="5"/>
  <c r="M259" i="5"/>
  <c r="P347" i="5"/>
  <c r="P279" i="5"/>
  <c r="P313" i="5"/>
  <c r="T685" i="5"/>
  <c r="T651" i="5"/>
  <c r="T617" i="5"/>
  <c r="K312" i="5"/>
  <c r="K346" i="5"/>
  <c r="K278" i="5"/>
  <c r="T683" i="5"/>
  <c r="T649" i="5"/>
  <c r="T615" i="5"/>
  <c r="Y328" i="5"/>
  <c r="Y294" i="5"/>
  <c r="Y260" i="5"/>
  <c r="W331" i="5"/>
  <c r="W297" i="5"/>
  <c r="W263" i="5"/>
  <c r="W327" i="5"/>
  <c r="W293" i="5"/>
  <c r="W259" i="5"/>
  <c r="N352" i="5"/>
  <c r="N318" i="5"/>
  <c r="N284" i="5"/>
  <c r="E336" i="5"/>
  <c r="E302" i="5"/>
  <c r="E268" i="5"/>
  <c r="M348" i="5"/>
  <c r="M280" i="5"/>
  <c r="M314" i="5"/>
  <c r="H669" i="5"/>
  <c r="H635" i="5"/>
  <c r="H703" i="5"/>
  <c r="Q647" i="5"/>
  <c r="Q681" i="5"/>
  <c r="Q613" i="5"/>
  <c r="U689" i="5"/>
  <c r="U655" i="5"/>
  <c r="U621" i="5"/>
  <c r="U325" i="5"/>
  <c r="U291" i="5"/>
  <c r="U257" i="5"/>
  <c r="C332" i="5"/>
  <c r="C264" i="5"/>
  <c r="C298" i="5"/>
  <c r="F275" i="5"/>
  <c r="F343" i="5"/>
  <c r="F309" i="5"/>
  <c r="M333" i="5"/>
  <c r="M299" i="5"/>
  <c r="M265" i="5"/>
  <c r="G694" i="5"/>
  <c r="G660" i="5"/>
  <c r="G626" i="5"/>
  <c r="S694" i="5"/>
  <c r="S660" i="5"/>
  <c r="S626" i="5"/>
  <c r="K315" i="5"/>
  <c r="K349" i="5"/>
  <c r="K281" i="5"/>
  <c r="E310" i="5"/>
  <c r="E344" i="5"/>
  <c r="E276" i="5"/>
  <c r="F697" i="5"/>
  <c r="F629" i="5"/>
  <c r="F663" i="5"/>
  <c r="Q310" i="5"/>
  <c r="Q344" i="5"/>
  <c r="Q276" i="5"/>
  <c r="I687" i="5"/>
  <c r="I653" i="5"/>
  <c r="I619" i="5"/>
  <c r="Q326" i="5"/>
  <c r="Q292" i="5"/>
  <c r="Q258" i="5"/>
  <c r="E308" i="5"/>
  <c r="E342" i="5"/>
  <c r="E274" i="5"/>
  <c r="V202" i="5"/>
  <c r="V134" i="5"/>
  <c r="V168" i="5"/>
  <c r="W489" i="5"/>
  <c r="W455" i="5"/>
  <c r="W421" i="5"/>
  <c r="O204" i="5"/>
  <c r="O170" i="5"/>
  <c r="O136" i="5"/>
  <c r="V191" i="5"/>
  <c r="V123" i="5"/>
  <c r="V157" i="5"/>
  <c r="N206" i="5"/>
  <c r="N138" i="5"/>
  <c r="N172" i="5"/>
  <c r="D198" i="5"/>
  <c r="D130" i="5"/>
  <c r="D164" i="5"/>
  <c r="T195" i="5"/>
  <c r="T127" i="5"/>
  <c r="T161" i="5"/>
  <c r="B469" i="5"/>
  <c r="B435" i="5"/>
  <c r="B401" i="5"/>
  <c r="L127" i="5"/>
  <c r="L161" i="5"/>
  <c r="L195" i="5"/>
  <c r="V482" i="5"/>
  <c r="V414" i="5"/>
  <c r="V448" i="5"/>
  <c r="K161" i="5"/>
  <c r="K195" i="5"/>
  <c r="K127" i="5"/>
  <c r="W474" i="5"/>
  <c r="W440" i="5"/>
  <c r="W406" i="5"/>
  <c r="M453" i="5"/>
  <c r="M487" i="5"/>
  <c r="M419" i="5"/>
  <c r="P401" i="5"/>
  <c r="P435" i="5"/>
  <c r="P469" i="5"/>
  <c r="Q481" i="5"/>
  <c r="Q413" i="5"/>
  <c r="Q447" i="5"/>
  <c r="K455" i="5"/>
  <c r="K489" i="5"/>
  <c r="K421" i="5"/>
  <c r="C467" i="5"/>
  <c r="C433" i="5"/>
  <c r="C399" i="5"/>
  <c r="U202" i="5"/>
  <c r="U134" i="5"/>
  <c r="U168" i="5"/>
  <c r="T208" i="5"/>
  <c r="T140" i="5"/>
  <c r="T174" i="5"/>
  <c r="M178" i="5"/>
  <c r="M212" i="5"/>
  <c r="M144" i="5"/>
  <c r="L491" i="5"/>
  <c r="L423" i="5"/>
  <c r="L457" i="5"/>
  <c r="Y433" i="5"/>
  <c r="Y467" i="5"/>
  <c r="Y399" i="5"/>
  <c r="U634" i="5"/>
  <c r="U702" i="5"/>
  <c r="U668" i="5"/>
  <c r="Y698" i="5"/>
  <c r="Y630" i="5"/>
  <c r="Y664" i="5"/>
  <c r="T350" i="5"/>
  <c r="T316" i="5"/>
  <c r="T282" i="5"/>
  <c r="I343" i="5"/>
  <c r="I309" i="5"/>
  <c r="I275" i="5"/>
  <c r="P342" i="5"/>
  <c r="P308" i="5"/>
  <c r="P274" i="5"/>
  <c r="M313" i="5"/>
  <c r="M347" i="5"/>
  <c r="M279" i="5"/>
  <c r="T702" i="5"/>
  <c r="T668" i="5"/>
  <c r="T634" i="5"/>
  <c r="X670" i="5"/>
  <c r="X636" i="5"/>
  <c r="X704" i="5"/>
  <c r="B667" i="5"/>
  <c r="B633" i="5"/>
  <c r="B701" i="5"/>
  <c r="L690" i="5"/>
  <c r="L622" i="5"/>
  <c r="L656" i="5"/>
  <c r="V620" i="5"/>
  <c r="V654" i="5"/>
  <c r="V688" i="5"/>
  <c r="W672" i="5"/>
  <c r="W706" i="5"/>
  <c r="W638" i="5"/>
  <c r="D344" i="5"/>
  <c r="D310" i="5"/>
  <c r="D276" i="5"/>
  <c r="K306" i="5"/>
  <c r="K340" i="5"/>
  <c r="K272" i="5"/>
  <c r="W659" i="5"/>
  <c r="W693" i="5"/>
  <c r="W625" i="5"/>
  <c r="P297" i="5"/>
  <c r="P263" i="5"/>
  <c r="P331" i="5"/>
  <c r="Q337" i="5"/>
  <c r="Q303" i="5"/>
  <c r="Q269" i="5"/>
  <c r="X341" i="5"/>
  <c r="X307" i="5"/>
  <c r="X273" i="5"/>
  <c r="T696" i="5"/>
  <c r="T662" i="5"/>
  <c r="T628" i="5"/>
  <c r="K666" i="5"/>
  <c r="K632" i="5"/>
  <c r="K700" i="5"/>
  <c r="M693" i="5"/>
  <c r="M659" i="5"/>
  <c r="M625" i="5"/>
  <c r="I698" i="5"/>
  <c r="I664" i="5"/>
  <c r="I630" i="5"/>
  <c r="J700" i="5"/>
  <c r="J666" i="5"/>
  <c r="J632" i="5"/>
  <c r="H340" i="5"/>
  <c r="H306" i="5"/>
  <c r="H272" i="5"/>
  <c r="P687" i="5"/>
  <c r="P653" i="5"/>
  <c r="P619" i="5"/>
  <c r="M690" i="5"/>
  <c r="M656" i="5"/>
  <c r="M622" i="5"/>
  <c r="K665" i="5"/>
  <c r="K699" i="5"/>
  <c r="K631" i="5"/>
  <c r="T680" i="5"/>
  <c r="T646" i="5"/>
  <c r="T612" i="5"/>
  <c r="J705" i="5"/>
  <c r="J671" i="5"/>
  <c r="J637" i="5"/>
  <c r="F266" i="5"/>
  <c r="F300" i="5"/>
  <c r="F334" i="5"/>
  <c r="I696" i="5"/>
  <c r="I662" i="5"/>
  <c r="I628" i="5"/>
  <c r="B523" i="5"/>
  <c r="B738" i="5" s="1"/>
  <c r="R522" i="5"/>
  <c r="R737" i="5" s="1"/>
  <c r="L545" i="5"/>
  <c r="L760" i="5" s="1"/>
  <c r="I537" i="5"/>
  <c r="I752" i="5" s="1"/>
  <c r="Y741" i="5"/>
  <c r="Z741" i="5" s="1"/>
  <c r="Z526" i="5"/>
  <c r="L554" i="5"/>
  <c r="L769" i="5" s="1"/>
  <c r="J547" i="5"/>
  <c r="J762" i="5" s="1"/>
  <c r="U523" i="5"/>
  <c r="U738" i="5" s="1"/>
  <c r="N15" i="5"/>
  <c r="W559" i="5"/>
  <c r="W774" i="5" s="1"/>
  <c r="M553" i="5"/>
  <c r="M768" i="5" s="1"/>
  <c r="V515" i="5"/>
  <c r="V730" i="5" s="1"/>
  <c r="J558" i="5"/>
  <c r="J773" i="5" s="1"/>
  <c r="L524" i="5"/>
  <c r="L739" i="5" s="1"/>
  <c r="K160" i="5"/>
  <c r="K194" i="5"/>
  <c r="K126" i="5"/>
  <c r="T458" i="5"/>
  <c r="T492" i="5"/>
  <c r="T424" i="5"/>
  <c r="R492" i="5"/>
  <c r="R424" i="5"/>
  <c r="R458" i="5"/>
  <c r="S446" i="5"/>
  <c r="S480" i="5"/>
  <c r="S412" i="5"/>
  <c r="X159" i="5"/>
  <c r="X193" i="5"/>
  <c r="X125" i="5"/>
  <c r="Y166" i="5"/>
  <c r="Y200" i="5"/>
  <c r="Y132" i="5"/>
  <c r="G444" i="5"/>
  <c r="G410" i="5"/>
  <c r="G478" i="5"/>
  <c r="E161" i="5"/>
  <c r="E195" i="5"/>
  <c r="E127" i="5"/>
  <c r="D202" i="5"/>
  <c r="D134" i="5"/>
  <c r="D168" i="5"/>
  <c r="T190" i="5"/>
  <c r="T122" i="5"/>
  <c r="T156" i="5"/>
  <c r="E176" i="5"/>
  <c r="E142" i="5"/>
  <c r="E210" i="5"/>
  <c r="V203" i="5"/>
  <c r="V135" i="5"/>
  <c r="V169" i="5"/>
  <c r="Y451" i="5"/>
  <c r="Y485" i="5"/>
  <c r="Y417" i="5"/>
  <c r="N208" i="5"/>
  <c r="N140" i="5"/>
  <c r="N174" i="5"/>
  <c r="Y445" i="5"/>
  <c r="Y479" i="5"/>
  <c r="Y411" i="5"/>
  <c r="D196" i="5"/>
  <c r="D128" i="5"/>
  <c r="D162" i="5"/>
  <c r="Q457" i="5"/>
  <c r="Q491" i="5"/>
  <c r="Q423" i="5"/>
  <c r="E485" i="5"/>
  <c r="E417" i="5"/>
  <c r="E451" i="5"/>
  <c r="G176" i="5"/>
  <c r="G210" i="5"/>
  <c r="G142" i="5"/>
  <c r="V467" i="5"/>
  <c r="V399" i="5"/>
  <c r="V433" i="5"/>
  <c r="I199" i="5"/>
  <c r="I165" i="5"/>
  <c r="I131" i="5"/>
  <c r="N474" i="5"/>
  <c r="N406" i="5"/>
  <c r="N440" i="5"/>
  <c r="X466" i="5"/>
  <c r="X432" i="5"/>
  <c r="X398" i="5"/>
  <c r="O473" i="5"/>
  <c r="O439" i="5"/>
  <c r="O405" i="5"/>
  <c r="N188" i="5"/>
  <c r="N120" i="5"/>
  <c r="N154" i="5"/>
  <c r="S160" i="5"/>
  <c r="S126" i="5"/>
  <c r="S194" i="5"/>
  <c r="S159" i="5"/>
  <c r="S125" i="5"/>
  <c r="S193" i="5"/>
  <c r="U200" i="5"/>
  <c r="U166" i="5"/>
  <c r="U132" i="5"/>
  <c r="H480" i="5"/>
  <c r="H446" i="5"/>
  <c r="H412" i="5"/>
  <c r="J402" i="5"/>
  <c r="J436" i="5"/>
  <c r="J470" i="5"/>
  <c r="L480" i="5"/>
  <c r="L446" i="5"/>
  <c r="L412" i="5"/>
  <c r="K314" i="5"/>
  <c r="K348" i="5"/>
  <c r="K280" i="5"/>
  <c r="K159" i="5"/>
  <c r="K193" i="5"/>
  <c r="K125" i="5"/>
  <c r="F201" i="5"/>
  <c r="F133" i="5"/>
  <c r="F167" i="5"/>
  <c r="X176" i="5"/>
  <c r="X210" i="5"/>
  <c r="X142" i="5"/>
  <c r="X474" i="5"/>
  <c r="X440" i="5"/>
  <c r="X406" i="5"/>
  <c r="W164" i="5"/>
  <c r="W198" i="5"/>
  <c r="W130" i="5"/>
  <c r="B483" i="5"/>
  <c r="B415" i="5"/>
  <c r="B449" i="5"/>
  <c r="J397" i="5"/>
  <c r="J465" i="5"/>
  <c r="J431" i="5"/>
  <c r="M155" i="5"/>
  <c r="M189" i="5"/>
  <c r="M121" i="5"/>
  <c r="P419" i="5"/>
  <c r="P487" i="5"/>
  <c r="P453" i="5"/>
  <c r="P206" i="5"/>
  <c r="P138" i="5"/>
  <c r="P172" i="5"/>
  <c r="S440" i="5"/>
  <c r="S474" i="5"/>
  <c r="S406" i="5"/>
  <c r="F195" i="5"/>
  <c r="F127" i="5"/>
  <c r="F161" i="5"/>
  <c r="T206" i="5"/>
  <c r="T138" i="5"/>
  <c r="T172" i="5"/>
  <c r="G172" i="5"/>
  <c r="G138" i="5"/>
  <c r="G206" i="5"/>
  <c r="V476" i="5"/>
  <c r="V408" i="5"/>
  <c r="V442" i="5"/>
  <c r="Y157" i="5"/>
  <c r="Y191" i="5"/>
  <c r="Y123" i="5"/>
  <c r="X472" i="5"/>
  <c r="X438" i="5"/>
  <c r="X404" i="5"/>
  <c r="M449" i="5"/>
  <c r="M483" i="5"/>
  <c r="M415" i="5"/>
  <c r="F487" i="5"/>
  <c r="F419" i="5"/>
  <c r="F453" i="5"/>
  <c r="S164" i="5"/>
  <c r="S130" i="5"/>
  <c r="S198" i="5"/>
  <c r="B482" i="5"/>
  <c r="B414" i="5"/>
  <c r="B448" i="5"/>
  <c r="T185" i="5"/>
  <c r="T151" i="5"/>
  <c r="T117" i="5"/>
  <c r="Q169" i="5"/>
  <c r="Q203" i="5"/>
  <c r="Q135" i="5"/>
  <c r="P189" i="5"/>
  <c r="P155" i="5"/>
  <c r="P121" i="5"/>
  <c r="Q153" i="5"/>
  <c r="Q187" i="5"/>
  <c r="Q119" i="5"/>
  <c r="I212" i="5"/>
  <c r="I144" i="5"/>
  <c r="I178" i="5"/>
  <c r="R473" i="5"/>
  <c r="R405" i="5"/>
  <c r="R439" i="5"/>
  <c r="I475" i="5"/>
  <c r="I441" i="5"/>
  <c r="I407" i="5"/>
  <c r="X177" i="5"/>
  <c r="X211" i="5"/>
  <c r="X143" i="5"/>
  <c r="K151" i="5"/>
  <c r="K185" i="5"/>
  <c r="K117" i="5"/>
  <c r="N200" i="5"/>
  <c r="N132" i="5"/>
  <c r="N166" i="5"/>
  <c r="W165" i="5"/>
  <c r="W199" i="5"/>
  <c r="W131" i="5"/>
  <c r="I185" i="5"/>
  <c r="I151" i="5"/>
  <c r="I117" i="5"/>
  <c r="T466" i="5"/>
  <c r="T432" i="5"/>
  <c r="T398" i="5"/>
  <c r="O294" i="5"/>
  <c r="O260" i="5"/>
  <c r="O328" i="5"/>
  <c r="I205" i="5"/>
  <c r="I171" i="5"/>
  <c r="I137" i="5"/>
  <c r="Q172" i="5"/>
  <c r="Q206" i="5"/>
  <c r="Q138" i="5"/>
  <c r="E472" i="5"/>
  <c r="E404" i="5"/>
  <c r="E438" i="5"/>
  <c r="R264" i="5"/>
  <c r="R332" i="5"/>
  <c r="R298" i="5"/>
  <c r="X168" i="5"/>
  <c r="X202" i="5"/>
  <c r="X134" i="5"/>
  <c r="H196" i="5"/>
  <c r="H128" i="5"/>
  <c r="H162" i="5"/>
  <c r="Y489" i="5"/>
  <c r="Y455" i="5"/>
  <c r="Y421" i="5"/>
  <c r="J204" i="5"/>
  <c r="J136" i="5"/>
  <c r="J170" i="5"/>
  <c r="X129" i="5"/>
  <c r="X197" i="5"/>
  <c r="X163" i="5"/>
  <c r="Q484" i="5"/>
  <c r="Q416" i="5"/>
  <c r="Q450" i="5"/>
  <c r="P422" i="5"/>
  <c r="P490" i="5"/>
  <c r="P456" i="5"/>
  <c r="K153" i="5"/>
  <c r="K187" i="5"/>
  <c r="K119" i="5"/>
  <c r="S168" i="5"/>
  <c r="S134" i="5"/>
  <c r="S202" i="5"/>
  <c r="M168" i="5"/>
  <c r="M202" i="5"/>
  <c r="M134" i="5"/>
  <c r="V194" i="5"/>
  <c r="V126" i="5"/>
  <c r="V160" i="5"/>
  <c r="X481" i="5"/>
  <c r="X447" i="5"/>
  <c r="X413" i="5"/>
  <c r="S472" i="5"/>
  <c r="S438" i="5"/>
  <c r="S404" i="5"/>
  <c r="X198" i="5"/>
  <c r="X164" i="5"/>
  <c r="X130" i="5"/>
  <c r="H484" i="5"/>
  <c r="H416" i="5"/>
  <c r="H450" i="5"/>
  <c r="R470" i="5"/>
  <c r="R402" i="5"/>
  <c r="R436" i="5"/>
  <c r="M490" i="5"/>
  <c r="M422" i="5"/>
  <c r="M456" i="5"/>
  <c r="Y168" i="5"/>
  <c r="Y202" i="5"/>
  <c r="Y134" i="5"/>
  <c r="S458" i="5"/>
  <c r="S492" i="5"/>
  <c r="S424" i="5"/>
  <c r="C296" i="5"/>
  <c r="C330" i="5"/>
  <c r="C262" i="5"/>
  <c r="D413" i="5"/>
  <c r="D481" i="5"/>
  <c r="D447" i="5"/>
  <c r="K212" i="5"/>
  <c r="K178" i="5"/>
  <c r="K144" i="5"/>
  <c r="T189" i="5"/>
  <c r="T121" i="5"/>
  <c r="T155" i="5"/>
  <c r="C471" i="5"/>
  <c r="C437" i="5"/>
  <c r="C403" i="5"/>
  <c r="X135" i="5"/>
  <c r="X203" i="5"/>
  <c r="X169" i="5"/>
  <c r="G435" i="5"/>
  <c r="G401" i="5"/>
  <c r="G469" i="5"/>
  <c r="E416" i="5"/>
  <c r="E484" i="5"/>
  <c r="E450" i="5"/>
  <c r="W166" i="5"/>
  <c r="W200" i="5"/>
  <c r="W132" i="5"/>
  <c r="H193" i="5"/>
  <c r="H125" i="5"/>
  <c r="H159" i="5"/>
  <c r="G175" i="5"/>
  <c r="G141" i="5"/>
  <c r="G209" i="5"/>
  <c r="Y165" i="5"/>
  <c r="Y199" i="5"/>
  <c r="Y131" i="5"/>
  <c r="V404" i="5"/>
  <c r="V472" i="5"/>
  <c r="V438" i="5"/>
  <c r="I201" i="5"/>
  <c r="I167" i="5"/>
  <c r="I133" i="5"/>
  <c r="Y209" i="5"/>
  <c r="Y175" i="5"/>
  <c r="Y141" i="5"/>
  <c r="J418" i="5"/>
  <c r="J486" i="5"/>
  <c r="J452" i="5"/>
  <c r="R468" i="5"/>
  <c r="R434" i="5"/>
  <c r="R400" i="5"/>
  <c r="S437" i="5"/>
  <c r="S471" i="5"/>
  <c r="S403" i="5"/>
  <c r="J197" i="5"/>
  <c r="J129" i="5"/>
  <c r="J163" i="5"/>
  <c r="D189" i="5"/>
  <c r="D155" i="5"/>
  <c r="D121" i="5"/>
  <c r="B488" i="5"/>
  <c r="B420" i="5"/>
  <c r="B454" i="5"/>
  <c r="X192" i="5"/>
  <c r="X124" i="5"/>
  <c r="X158" i="5"/>
  <c r="B212" i="5"/>
  <c r="B144" i="5"/>
  <c r="B178" i="5"/>
  <c r="G450" i="5"/>
  <c r="G484" i="5"/>
  <c r="G416" i="5"/>
  <c r="H206" i="5"/>
  <c r="H138" i="5"/>
  <c r="H172" i="5"/>
  <c r="R694" i="5"/>
  <c r="R626" i="5"/>
  <c r="R660" i="5"/>
  <c r="Q151" i="5"/>
  <c r="Q185" i="5"/>
  <c r="Q117" i="5"/>
  <c r="D194" i="5"/>
  <c r="D126" i="5"/>
  <c r="D160" i="5"/>
  <c r="D185" i="5"/>
  <c r="D151" i="5"/>
  <c r="D117" i="5"/>
  <c r="E154" i="5"/>
  <c r="E188" i="5"/>
  <c r="E120" i="5"/>
  <c r="G162" i="5"/>
  <c r="G128" i="5"/>
  <c r="G196" i="5"/>
  <c r="L477" i="5"/>
  <c r="L443" i="5"/>
  <c r="L409" i="5"/>
  <c r="E155" i="5"/>
  <c r="E189" i="5"/>
  <c r="E121" i="5"/>
  <c r="D197" i="5"/>
  <c r="D129" i="5"/>
  <c r="D163" i="5"/>
  <c r="K437" i="5"/>
  <c r="K471" i="5"/>
  <c r="K403" i="5"/>
  <c r="V193" i="5"/>
  <c r="V125" i="5"/>
  <c r="V159" i="5"/>
  <c r="G165" i="5"/>
  <c r="G131" i="5"/>
  <c r="G199" i="5"/>
  <c r="I465" i="5"/>
  <c r="I431" i="5"/>
  <c r="I397" i="5"/>
  <c r="E486" i="5"/>
  <c r="E418" i="5"/>
  <c r="E452" i="5"/>
  <c r="M440" i="5"/>
  <c r="M406" i="5"/>
  <c r="M474" i="5"/>
  <c r="Q486" i="5"/>
  <c r="Q418" i="5"/>
  <c r="Q452" i="5"/>
  <c r="Y438" i="5"/>
  <c r="Y404" i="5"/>
  <c r="Y472" i="5"/>
  <c r="Q177" i="5"/>
  <c r="Q211" i="5"/>
  <c r="Q143" i="5"/>
  <c r="E156" i="5"/>
  <c r="E190" i="5"/>
  <c r="E122" i="5"/>
  <c r="V342" i="5"/>
  <c r="V274" i="5"/>
  <c r="V308" i="5"/>
  <c r="W670" i="5"/>
  <c r="W636" i="5"/>
  <c r="W704" i="5"/>
  <c r="O310" i="5"/>
  <c r="O344" i="5"/>
  <c r="O276" i="5"/>
  <c r="V297" i="5"/>
  <c r="V263" i="5"/>
  <c r="V331" i="5"/>
  <c r="N346" i="5"/>
  <c r="N312" i="5"/>
  <c r="N278" i="5"/>
  <c r="D338" i="5"/>
  <c r="D270" i="5"/>
  <c r="D304" i="5"/>
  <c r="T335" i="5"/>
  <c r="T301" i="5"/>
  <c r="T267" i="5"/>
  <c r="B684" i="5"/>
  <c r="B650" i="5"/>
  <c r="B616" i="5"/>
  <c r="L267" i="5"/>
  <c r="L335" i="5"/>
  <c r="L301" i="5"/>
  <c r="V697" i="5"/>
  <c r="V629" i="5"/>
  <c r="V663" i="5"/>
  <c r="K335" i="5"/>
  <c r="K267" i="5"/>
  <c r="K301" i="5"/>
  <c r="W655" i="5"/>
  <c r="W689" i="5"/>
  <c r="W621" i="5"/>
  <c r="M702" i="5"/>
  <c r="M668" i="5"/>
  <c r="M634" i="5"/>
  <c r="P650" i="5"/>
  <c r="P616" i="5"/>
  <c r="P684" i="5"/>
  <c r="Q662" i="5"/>
  <c r="Q628" i="5"/>
  <c r="Q696" i="5"/>
  <c r="K670" i="5"/>
  <c r="K636" i="5"/>
  <c r="K704" i="5"/>
  <c r="C682" i="5"/>
  <c r="C648" i="5"/>
  <c r="C614" i="5"/>
  <c r="U342" i="5"/>
  <c r="U308" i="5"/>
  <c r="U274" i="5"/>
  <c r="T348" i="5"/>
  <c r="T314" i="5"/>
  <c r="T280" i="5"/>
  <c r="M352" i="5"/>
  <c r="M318" i="5"/>
  <c r="M284" i="5"/>
  <c r="L706" i="5"/>
  <c r="L672" i="5"/>
  <c r="L638" i="5"/>
  <c r="Y682" i="5"/>
  <c r="Y648" i="5"/>
  <c r="Y614" i="5"/>
  <c r="P468" i="5"/>
  <c r="P400" i="5"/>
  <c r="P434" i="5"/>
  <c r="J186" i="5"/>
  <c r="J118" i="5"/>
  <c r="J152" i="5"/>
  <c r="F465" i="5"/>
  <c r="F397" i="5"/>
  <c r="F431" i="5"/>
  <c r="V206" i="5"/>
  <c r="V138" i="5"/>
  <c r="V172" i="5"/>
  <c r="D415" i="5"/>
  <c r="D449" i="5"/>
  <c r="D483" i="5"/>
  <c r="J208" i="5"/>
  <c r="J140" i="5"/>
  <c r="J174" i="5"/>
  <c r="I211" i="5"/>
  <c r="I177" i="5"/>
  <c r="I143" i="5"/>
  <c r="I301" i="5"/>
  <c r="I267" i="5"/>
  <c r="I335" i="5"/>
  <c r="F125" i="5"/>
  <c r="F193" i="5"/>
  <c r="F159" i="5"/>
  <c r="K154" i="5"/>
  <c r="K188" i="5"/>
  <c r="K120" i="5"/>
  <c r="T196" i="5"/>
  <c r="T128" i="5"/>
  <c r="T162" i="5"/>
  <c r="O203" i="5"/>
  <c r="O169" i="5"/>
  <c r="O135" i="5"/>
  <c r="W315" i="5"/>
  <c r="W349" i="5"/>
  <c r="W281" i="5"/>
  <c r="H472" i="5"/>
  <c r="H404" i="5"/>
  <c r="H438" i="5"/>
  <c r="D424" i="5"/>
  <c r="D492" i="5"/>
  <c r="D458" i="5"/>
  <c r="U296" i="5"/>
  <c r="U262" i="5"/>
  <c r="U330" i="5"/>
  <c r="J399" i="5"/>
  <c r="J433" i="5"/>
  <c r="J467" i="5"/>
  <c r="F476" i="5"/>
  <c r="F442" i="5"/>
  <c r="F408" i="5"/>
  <c r="Q212" i="5"/>
  <c r="Q178" i="5"/>
  <c r="Q144" i="5"/>
  <c r="X120" i="5"/>
  <c r="X188" i="5"/>
  <c r="X154" i="5"/>
  <c r="M151" i="5"/>
  <c r="M117" i="5"/>
  <c r="M185" i="5"/>
  <c r="R474" i="5"/>
  <c r="R440" i="5"/>
  <c r="R406" i="5"/>
  <c r="X471" i="5"/>
  <c r="X437" i="5"/>
  <c r="X403" i="5"/>
  <c r="C187" i="5"/>
  <c r="C153" i="5"/>
  <c r="C119" i="5"/>
  <c r="V526" i="5"/>
  <c r="V741" i="5" s="1"/>
  <c r="C536" i="5"/>
  <c r="C751" i="5" s="1"/>
  <c r="K525" i="5"/>
  <c r="K740" i="5" s="1"/>
  <c r="C542" i="5"/>
  <c r="C757" i="5" s="1"/>
  <c r="K504" i="5"/>
  <c r="K719" i="5" s="1"/>
  <c r="S538" i="5"/>
  <c r="S753" i="5" s="1"/>
  <c r="X556" i="5"/>
  <c r="X771" i="5" s="1"/>
  <c r="F540" i="5"/>
  <c r="F755" i="5" s="1"/>
  <c r="B543" i="5"/>
  <c r="B758" i="5" s="1"/>
  <c r="I510" i="5"/>
  <c r="I725" i="5" s="1"/>
  <c r="T511" i="5"/>
  <c r="T726" i="5" s="1"/>
  <c r="D540" i="5"/>
  <c r="D755" i="5" s="1"/>
  <c r="K534" i="5"/>
  <c r="K749" i="5" s="1"/>
  <c r="R520" i="5"/>
  <c r="R735" i="5" s="1"/>
  <c r="E508" i="5"/>
  <c r="E723" i="5" s="1"/>
  <c r="K519" i="5"/>
  <c r="K734" i="5" s="1"/>
  <c r="W503" i="5"/>
  <c r="W718" i="5" s="1"/>
  <c r="K334" i="5"/>
  <c r="K300" i="5"/>
  <c r="K266" i="5"/>
  <c r="T639" i="5"/>
  <c r="T673" i="5"/>
  <c r="T707" i="5"/>
  <c r="R707" i="5"/>
  <c r="R673" i="5"/>
  <c r="R639" i="5"/>
  <c r="S695" i="5"/>
  <c r="S661" i="5"/>
  <c r="S627" i="5"/>
  <c r="X265" i="5"/>
  <c r="X333" i="5"/>
  <c r="X299" i="5"/>
  <c r="Y340" i="5"/>
  <c r="Y272" i="5"/>
  <c r="Y306" i="5"/>
  <c r="G693" i="5"/>
  <c r="G659" i="5"/>
  <c r="G625" i="5"/>
  <c r="E335" i="5"/>
  <c r="E301" i="5"/>
  <c r="E267" i="5"/>
  <c r="D342" i="5"/>
  <c r="D274" i="5"/>
  <c r="D308" i="5"/>
  <c r="T330" i="5"/>
  <c r="T296" i="5"/>
  <c r="T262" i="5"/>
  <c r="E316" i="5"/>
  <c r="E350" i="5"/>
  <c r="E282" i="5"/>
  <c r="V343" i="5"/>
  <c r="V275" i="5"/>
  <c r="V309" i="5"/>
  <c r="Y700" i="5"/>
  <c r="Y666" i="5"/>
  <c r="Y632" i="5"/>
  <c r="N348" i="5"/>
  <c r="N314" i="5"/>
  <c r="N280" i="5"/>
  <c r="Y694" i="5"/>
  <c r="Y660" i="5"/>
  <c r="Y626" i="5"/>
  <c r="D302" i="5"/>
  <c r="D268" i="5"/>
  <c r="D336" i="5"/>
  <c r="Q672" i="5"/>
  <c r="Q638" i="5"/>
  <c r="Q706" i="5"/>
  <c r="E666" i="5"/>
  <c r="E700" i="5"/>
  <c r="E632" i="5"/>
  <c r="G350" i="5"/>
  <c r="G316" i="5"/>
  <c r="G282" i="5"/>
  <c r="V614" i="5"/>
  <c r="V682" i="5"/>
  <c r="V648" i="5"/>
  <c r="I339" i="5"/>
  <c r="I305" i="5"/>
  <c r="I271" i="5"/>
  <c r="N689" i="5"/>
  <c r="N655" i="5"/>
  <c r="N621" i="5"/>
  <c r="X681" i="5"/>
  <c r="X647" i="5"/>
  <c r="X613" i="5"/>
  <c r="O688" i="5"/>
  <c r="O654" i="5"/>
  <c r="O620" i="5"/>
  <c r="N328" i="5"/>
  <c r="N294" i="5"/>
  <c r="N260" i="5"/>
  <c r="S334" i="5"/>
  <c r="S266" i="5"/>
  <c r="S300" i="5"/>
  <c r="S299" i="5"/>
  <c r="S333" i="5"/>
  <c r="S265" i="5"/>
  <c r="U306" i="5"/>
  <c r="U340" i="5"/>
  <c r="U272" i="5"/>
  <c r="H695" i="5"/>
  <c r="H661" i="5"/>
  <c r="H627" i="5"/>
  <c r="J685" i="5"/>
  <c r="J651" i="5"/>
  <c r="J617" i="5"/>
  <c r="L695" i="5"/>
  <c r="L661" i="5"/>
  <c r="L627" i="5"/>
  <c r="K174" i="5"/>
  <c r="K208" i="5"/>
  <c r="K140" i="5"/>
  <c r="K333" i="5"/>
  <c r="K299" i="5"/>
  <c r="K265" i="5"/>
  <c r="F307" i="5"/>
  <c r="F273" i="5"/>
  <c r="F341" i="5"/>
  <c r="X350" i="5"/>
  <c r="X316" i="5"/>
  <c r="X282" i="5"/>
  <c r="X689" i="5"/>
  <c r="X655" i="5"/>
  <c r="X621" i="5"/>
  <c r="W338" i="5"/>
  <c r="W304" i="5"/>
  <c r="W270" i="5"/>
  <c r="B664" i="5"/>
  <c r="B698" i="5"/>
  <c r="B630" i="5"/>
  <c r="J680" i="5"/>
  <c r="J646" i="5"/>
  <c r="J612" i="5"/>
  <c r="M329" i="5"/>
  <c r="M295" i="5"/>
  <c r="M261" i="5"/>
  <c r="P702" i="5"/>
  <c r="P668" i="5"/>
  <c r="P634" i="5"/>
  <c r="P346" i="5"/>
  <c r="P278" i="5"/>
  <c r="P312" i="5"/>
  <c r="S689" i="5"/>
  <c r="S655" i="5"/>
  <c r="S621" i="5"/>
  <c r="F335" i="5"/>
  <c r="F267" i="5"/>
  <c r="F301" i="5"/>
  <c r="T346" i="5"/>
  <c r="T312" i="5"/>
  <c r="T278" i="5"/>
  <c r="G346" i="5"/>
  <c r="G278" i="5"/>
  <c r="G312" i="5"/>
  <c r="V623" i="5"/>
  <c r="V691" i="5"/>
  <c r="V657" i="5"/>
  <c r="Y331" i="5"/>
  <c r="Y297" i="5"/>
  <c r="Y263" i="5"/>
  <c r="X687" i="5"/>
  <c r="X619" i="5"/>
  <c r="X653" i="5"/>
  <c r="M698" i="5"/>
  <c r="M664" i="5"/>
  <c r="M630" i="5"/>
  <c r="F702" i="5"/>
  <c r="F668" i="5"/>
  <c r="F634" i="5"/>
  <c r="S304" i="5"/>
  <c r="S338" i="5"/>
  <c r="S270" i="5"/>
  <c r="B663" i="5"/>
  <c r="B629" i="5"/>
  <c r="B697" i="5"/>
  <c r="T325" i="5"/>
  <c r="T291" i="5"/>
  <c r="T257" i="5"/>
  <c r="Q309" i="5"/>
  <c r="Q343" i="5"/>
  <c r="Q275" i="5"/>
  <c r="P261" i="5"/>
  <c r="P329" i="5"/>
  <c r="P295" i="5"/>
  <c r="Q327" i="5"/>
  <c r="Q293" i="5"/>
  <c r="Q259" i="5"/>
  <c r="I352" i="5"/>
  <c r="I318" i="5"/>
  <c r="I284" i="5"/>
  <c r="R688" i="5"/>
  <c r="R654" i="5"/>
  <c r="R620" i="5"/>
  <c r="I690" i="5"/>
  <c r="I656" i="5"/>
  <c r="I622" i="5"/>
  <c r="X351" i="5"/>
  <c r="X283" i="5"/>
  <c r="X317" i="5"/>
  <c r="K325" i="5"/>
  <c r="K291" i="5"/>
  <c r="K257" i="5"/>
  <c r="N340" i="5"/>
  <c r="N306" i="5"/>
  <c r="N272" i="5"/>
  <c r="W339" i="5"/>
  <c r="W271" i="5"/>
  <c r="W305" i="5"/>
  <c r="I291" i="5"/>
  <c r="I325" i="5"/>
  <c r="I257" i="5"/>
  <c r="T681" i="5"/>
  <c r="T647" i="5"/>
  <c r="T613" i="5"/>
  <c r="O188" i="5"/>
  <c r="O120" i="5"/>
  <c r="O154" i="5"/>
  <c r="I311" i="5"/>
  <c r="I345" i="5"/>
  <c r="I277" i="5"/>
  <c r="Q312" i="5"/>
  <c r="Q346" i="5"/>
  <c r="Q278" i="5"/>
  <c r="E653" i="5"/>
  <c r="E687" i="5"/>
  <c r="E619" i="5"/>
  <c r="R124" i="5"/>
  <c r="R192" i="5"/>
  <c r="R158" i="5"/>
  <c r="X342" i="5"/>
  <c r="X274" i="5"/>
  <c r="X308" i="5"/>
  <c r="H336" i="5"/>
  <c r="H302" i="5"/>
  <c r="H268" i="5"/>
  <c r="Y704" i="5"/>
  <c r="Y670" i="5"/>
  <c r="Y636" i="5"/>
  <c r="J344" i="5"/>
  <c r="J276" i="5"/>
  <c r="J310" i="5"/>
  <c r="X303" i="5"/>
  <c r="X269" i="5"/>
  <c r="X337" i="5"/>
  <c r="Q665" i="5"/>
  <c r="Q631" i="5"/>
  <c r="Q699" i="5"/>
  <c r="P705" i="5"/>
  <c r="P637" i="5"/>
  <c r="P671" i="5"/>
  <c r="K327" i="5"/>
  <c r="K293" i="5"/>
  <c r="K259" i="5"/>
  <c r="S342" i="5"/>
  <c r="S308" i="5"/>
  <c r="S274" i="5"/>
  <c r="M342" i="5"/>
  <c r="M274" i="5"/>
  <c r="M308" i="5"/>
  <c r="V300" i="5"/>
  <c r="V266" i="5"/>
  <c r="V334" i="5"/>
  <c r="X696" i="5"/>
  <c r="X662" i="5"/>
  <c r="X628" i="5"/>
  <c r="S687" i="5"/>
  <c r="S619" i="5"/>
  <c r="S653" i="5"/>
  <c r="X338" i="5"/>
  <c r="X270" i="5"/>
  <c r="X304" i="5"/>
  <c r="H665" i="5"/>
  <c r="H631" i="5"/>
  <c r="H699" i="5"/>
  <c r="R685" i="5"/>
  <c r="R617" i="5"/>
  <c r="R651" i="5"/>
  <c r="M705" i="5"/>
  <c r="M671" i="5"/>
  <c r="M637" i="5"/>
  <c r="Y308" i="5"/>
  <c r="Y342" i="5"/>
  <c r="Y274" i="5"/>
  <c r="S707" i="5"/>
  <c r="S673" i="5"/>
  <c r="S639" i="5"/>
  <c r="C190" i="5"/>
  <c r="C122" i="5"/>
  <c r="C156" i="5"/>
  <c r="D696" i="5"/>
  <c r="D662" i="5"/>
  <c r="D628" i="5"/>
  <c r="K318" i="5"/>
  <c r="K352" i="5"/>
  <c r="K284" i="5"/>
  <c r="T329" i="5"/>
  <c r="T295" i="5"/>
  <c r="T261" i="5"/>
  <c r="C686" i="5"/>
  <c r="C618" i="5"/>
  <c r="C652" i="5"/>
  <c r="X343" i="5"/>
  <c r="X275" i="5"/>
  <c r="X309" i="5"/>
  <c r="G684" i="5"/>
  <c r="G650" i="5"/>
  <c r="G616" i="5"/>
  <c r="E665" i="5"/>
  <c r="E699" i="5"/>
  <c r="E631" i="5"/>
  <c r="W306" i="5"/>
  <c r="W340" i="5"/>
  <c r="W272" i="5"/>
  <c r="H333" i="5"/>
  <c r="H299" i="5"/>
  <c r="H265" i="5"/>
  <c r="G349" i="5"/>
  <c r="G281" i="5"/>
  <c r="G315" i="5"/>
  <c r="Y339" i="5"/>
  <c r="Y305" i="5"/>
  <c r="Y271" i="5"/>
  <c r="V687" i="5"/>
  <c r="V653" i="5"/>
  <c r="V619" i="5"/>
  <c r="I341" i="5"/>
  <c r="I307" i="5"/>
  <c r="I273" i="5"/>
  <c r="Y315" i="5"/>
  <c r="Y349" i="5"/>
  <c r="Y281" i="5"/>
  <c r="J701" i="5"/>
  <c r="J667" i="5"/>
  <c r="J633" i="5"/>
  <c r="R683" i="5"/>
  <c r="R615" i="5"/>
  <c r="R649" i="5"/>
  <c r="S686" i="5"/>
  <c r="S652" i="5"/>
  <c r="S618" i="5"/>
  <c r="J303" i="5"/>
  <c r="J337" i="5"/>
  <c r="J269" i="5"/>
  <c r="D329" i="5"/>
  <c r="D261" i="5"/>
  <c r="D295" i="5"/>
  <c r="B669" i="5"/>
  <c r="B703" i="5"/>
  <c r="B635" i="5"/>
  <c r="X332" i="5"/>
  <c r="X264" i="5"/>
  <c r="X298" i="5"/>
  <c r="B352" i="5"/>
  <c r="B318" i="5"/>
  <c r="B284" i="5"/>
  <c r="G699" i="5"/>
  <c r="G665" i="5"/>
  <c r="G631" i="5"/>
  <c r="H346" i="5"/>
  <c r="H312" i="5"/>
  <c r="H278" i="5"/>
  <c r="R479" i="5"/>
  <c r="R411" i="5"/>
  <c r="R445" i="5"/>
  <c r="Q325" i="5"/>
  <c r="Q291" i="5"/>
  <c r="Q257" i="5"/>
  <c r="D266" i="5"/>
  <c r="D334" i="5"/>
  <c r="D300" i="5"/>
  <c r="D257" i="5"/>
  <c r="D325" i="5"/>
  <c r="D291" i="5"/>
  <c r="E328" i="5"/>
  <c r="E294" i="5"/>
  <c r="E260" i="5"/>
  <c r="G336" i="5"/>
  <c r="G268" i="5"/>
  <c r="G302" i="5"/>
  <c r="L692" i="5"/>
  <c r="L624" i="5"/>
  <c r="L658" i="5"/>
  <c r="E329" i="5"/>
  <c r="E295" i="5"/>
  <c r="E261" i="5"/>
  <c r="D269" i="5"/>
  <c r="D337" i="5"/>
  <c r="D303" i="5"/>
  <c r="K652" i="5"/>
  <c r="K686" i="5"/>
  <c r="K618" i="5"/>
  <c r="V265" i="5"/>
  <c r="V333" i="5"/>
  <c r="V299" i="5"/>
  <c r="G339" i="5"/>
  <c r="G271" i="5"/>
  <c r="G305" i="5"/>
  <c r="I680" i="5"/>
  <c r="I612" i="5"/>
  <c r="I646" i="5"/>
  <c r="E667" i="5"/>
  <c r="E633" i="5"/>
  <c r="E701" i="5"/>
  <c r="M689" i="5"/>
  <c r="M655" i="5"/>
  <c r="M621" i="5"/>
  <c r="Q667" i="5"/>
  <c r="Q701" i="5"/>
  <c r="Q633" i="5"/>
  <c r="Y687" i="5"/>
  <c r="Y653" i="5"/>
  <c r="Y619" i="5"/>
  <c r="Q317" i="5"/>
  <c r="Q351" i="5"/>
  <c r="Q283" i="5"/>
  <c r="E330" i="5"/>
  <c r="E296" i="5"/>
  <c r="E262" i="5"/>
  <c r="D207" i="5"/>
  <c r="D139" i="5"/>
  <c r="D173" i="5"/>
  <c r="E475" i="5"/>
  <c r="E407" i="5"/>
  <c r="E441" i="5"/>
  <c r="G153" i="5"/>
  <c r="G187" i="5"/>
  <c r="G119" i="5"/>
  <c r="P399" i="5"/>
  <c r="P467" i="5"/>
  <c r="P433" i="5"/>
  <c r="S156" i="5"/>
  <c r="S122" i="5"/>
  <c r="S190" i="5"/>
  <c r="I469" i="5"/>
  <c r="I435" i="5"/>
  <c r="I401" i="5"/>
  <c r="S178" i="5"/>
  <c r="S212" i="5"/>
  <c r="S144" i="5"/>
  <c r="M452" i="5"/>
  <c r="M486" i="5"/>
  <c r="M418" i="5"/>
  <c r="G468" i="5"/>
  <c r="G434" i="5"/>
  <c r="G400" i="5"/>
  <c r="E479" i="5"/>
  <c r="E411" i="5"/>
  <c r="E445" i="5"/>
  <c r="J187" i="5"/>
  <c r="J119" i="5"/>
  <c r="J153" i="5"/>
  <c r="U465" i="5"/>
  <c r="U431" i="5"/>
  <c r="U397" i="5"/>
  <c r="R483" i="5"/>
  <c r="R449" i="5"/>
  <c r="R415" i="5"/>
  <c r="Y436" i="5"/>
  <c r="Y470" i="5"/>
  <c r="Y402" i="5"/>
  <c r="Y212" i="5"/>
  <c r="Y178" i="5"/>
  <c r="Y144" i="5"/>
  <c r="O211" i="5"/>
  <c r="O143" i="5"/>
  <c r="O177" i="5"/>
  <c r="G436" i="5"/>
  <c r="G470" i="5"/>
  <c r="G402" i="5"/>
  <c r="N197" i="5"/>
  <c r="N129" i="5"/>
  <c r="N163" i="5"/>
  <c r="W174" i="5"/>
  <c r="W208" i="5"/>
  <c r="W140" i="5"/>
  <c r="D482" i="5"/>
  <c r="D414" i="5"/>
  <c r="D448" i="5"/>
  <c r="P407" i="5"/>
  <c r="P441" i="5"/>
  <c r="P475" i="5"/>
  <c r="G170" i="5"/>
  <c r="G136" i="5"/>
  <c r="G204" i="5"/>
  <c r="P615" i="5"/>
  <c r="P683" i="5"/>
  <c r="P649" i="5"/>
  <c r="J258" i="5"/>
  <c r="J326" i="5"/>
  <c r="J292" i="5"/>
  <c r="F680" i="5"/>
  <c r="F646" i="5"/>
  <c r="F612" i="5"/>
  <c r="V346" i="5"/>
  <c r="V278" i="5"/>
  <c r="V312" i="5"/>
  <c r="D698" i="5"/>
  <c r="D664" i="5"/>
  <c r="D630" i="5"/>
  <c r="J348" i="5"/>
  <c r="J280" i="5"/>
  <c r="J314" i="5"/>
  <c r="I317" i="5"/>
  <c r="I351" i="5"/>
  <c r="I283" i="5"/>
  <c r="I195" i="5"/>
  <c r="I161" i="5"/>
  <c r="I127" i="5"/>
  <c r="F265" i="5"/>
  <c r="F333" i="5"/>
  <c r="F299" i="5"/>
  <c r="K328" i="5"/>
  <c r="K294" i="5"/>
  <c r="K260" i="5"/>
  <c r="T336" i="5"/>
  <c r="T302" i="5"/>
  <c r="T268" i="5"/>
  <c r="O275" i="5"/>
  <c r="O343" i="5"/>
  <c r="O309" i="5"/>
  <c r="W209" i="5"/>
  <c r="W175" i="5"/>
  <c r="W141" i="5"/>
  <c r="H687" i="5"/>
  <c r="H653" i="5"/>
  <c r="H619" i="5"/>
  <c r="D707" i="5"/>
  <c r="D673" i="5"/>
  <c r="D639" i="5"/>
  <c r="U190" i="5"/>
  <c r="U122" i="5"/>
  <c r="U156" i="5"/>
  <c r="J648" i="5"/>
  <c r="J682" i="5"/>
  <c r="J614" i="5"/>
  <c r="F657" i="5"/>
  <c r="F691" i="5"/>
  <c r="F623" i="5"/>
  <c r="B571" i="5"/>
  <c r="T517" i="5"/>
  <c r="T732" i="5" s="1"/>
  <c r="G537" i="5"/>
  <c r="G752" i="5" s="1"/>
  <c r="C521" i="5"/>
  <c r="C736" i="5" s="1"/>
  <c r="T550" i="5"/>
  <c r="T765" i="5" s="1"/>
  <c r="N546" i="5"/>
  <c r="N761" i="5" s="1"/>
  <c r="O512" i="5"/>
  <c r="O727" i="5" s="1"/>
  <c r="R548" i="5"/>
  <c r="R763" i="5" s="1"/>
  <c r="I509" i="5"/>
  <c r="I724" i="5" s="1"/>
  <c r="C502" i="5"/>
  <c r="C717" i="5" s="1"/>
  <c r="H536" i="5"/>
  <c r="H751" i="5" s="1"/>
  <c r="S519" i="5"/>
  <c r="S734" i="5" s="1"/>
  <c r="L541" i="5"/>
  <c r="L756" i="5" s="1"/>
  <c r="O547" i="5"/>
  <c r="O762" i="5" s="1"/>
  <c r="J195" i="5"/>
  <c r="J127" i="5"/>
  <c r="J161" i="5"/>
  <c r="L211" i="5"/>
  <c r="L177" i="5"/>
  <c r="L143" i="5"/>
  <c r="V421" i="5"/>
  <c r="V489" i="5"/>
  <c r="V455" i="5"/>
  <c r="W471" i="5"/>
  <c r="W437" i="5"/>
  <c r="W403" i="5"/>
  <c r="I200" i="5"/>
  <c r="I132" i="5"/>
  <c r="I166" i="5"/>
  <c r="M455" i="5"/>
  <c r="M489" i="5"/>
  <c r="M421" i="5"/>
  <c r="R475" i="5"/>
  <c r="R407" i="5"/>
  <c r="R441" i="5"/>
  <c r="F485" i="5"/>
  <c r="F451" i="5"/>
  <c r="F417" i="5"/>
  <c r="B481" i="5"/>
  <c r="B447" i="5"/>
  <c r="B413" i="5"/>
  <c r="O482" i="5"/>
  <c r="O448" i="5"/>
  <c r="O414" i="5"/>
  <c r="G160" i="5"/>
  <c r="G126" i="5"/>
  <c r="G194" i="5"/>
  <c r="F198" i="5"/>
  <c r="F130" i="5"/>
  <c r="F164" i="5"/>
  <c r="O465" i="5"/>
  <c r="O431" i="5"/>
  <c r="O397" i="5"/>
  <c r="E489" i="5"/>
  <c r="E421" i="5"/>
  <c r="E455" i="5"/>
  <c r="R485" i="5"/>
  <c r="R417" i="5"/>
  <c r="R451" i="5"/>
  <c r="U472" i="5"/>
  <c r="U438" i="5"/>
  <c r="U404" i="5"/>
  <c r="C474" i="5"/>
  <c r="C440" i="5"/>
  <c r="C406" i="5"/>
  <c r="O471" i="5"/>
  <c r="O437" i="5"/>
  <c r="O403" i="5"/>
  <c r="M431" i="5"/>
  <c r="M397" i="5"/>
  <c r="M465" i="5"/>
  <c r="E465" i="5"/>
  <c r="E397" i="5"/>
  <c r="E431" i="5"/>
  <c r="M161" i="5"/>
  <c r="M195" i="5"/>
  <c r="M127" i="5"/>
  <c r="W441" i="5"/>
  <c r="W475" i="5"/>
  <c r="W407" i="5"/>
  <c r="R121" i="5"/>
  <c r="R189" i="5"/>
  <c r="R155" i="5"/>
  <c r="Y159" i="5"/>
  <c r="Y193" i="5"/>
  <c r="Y125" i="5"/>
  <c r="B200" i="5"/>
  <c r="B132" i="5"/>
  <c r="B166" i="5"/>
  <c r="P201" i="5"/>
  <c r="P133" i="5"/>
  <c r="P167" i="5"/>
  <c r="D206" i="5"/>
  <c r="D138" i="5"/>
  <c r="D172" i="5"/>
  <c r="M432" i="5"/>
  <c r="M466" i="5"/>
  <c r="M398" i="5"/>
  <c r="N185" i="5"/>
  <c r="N151" i="5"/>
  <c r="N117" i="5"/>
  <c r="N470" i="5"/>
  <c r="N436" i="5"/>
  <c r="N402" i="5"/>
  <c r="C203" i="5"/>
  <c r="C169" i="5"/>
  <c r="C135" i="5"/>
  <c r="E470" i="5"/>
  <c r="E402" i="5"/>
  <c r="E436" i="5"/>
  <c r="L481" i="5"/>
  <c r="L447" i="5"/>
  <c r="L413" i="5"/>
  <c r="I209" i="5"/>
  <c r="I175" i="5"/>
  <c r="I141" i="5"/>
  <c r="U485" i="5"/>
  <c r="U451" i="5"/>
  <c r="U417" i="5"/>
  <c r="X122" i="5"/>
  <c r="X156" i="5"/>
  <c r="X190" i="5"/>
  <c r="H442" i="5"/>
  <c r="H476" i="5"/>
  <c r="H408" i="5"/>
  <c r="O210" i="5"/>
  <c r="O176" i="5"/>
  <c r="O142" i="5"/>
  <c r="V413" i="5"/>
  <c r="V481" i="5"/>
  <c r="V447" i="5"/>
  <c r="I198" i="5"/>
  <c r="I164" i="5"/>
  <c r="I130" i="5"/>
  <c r="J207" i="5"/>
  <c r="J139" i="5"/>
  <c r="J173" i="5"/>
  <c r="L134" i="5"/>
  <c r="L202" i="5"/>
  <c r="L168" i="5"/>
  <c r="R127" i="5"/>
  <c r="R195" i="5"/>
  <c r="R161" i="5"/>
  <c r="H191" i="5"/>
  <c r="H123" i="5"/>
  <c r="H157" i="5"/>
  <c r="X186" i="5"/>
  <c r="X152" i="5"/>
  <c r="X118" i="5"/>
  <c r="Y486" i="5"/>
  <c r="Y452" i="5"/>
  <c r="Y418" i="5"/>
  <c r="L191" i="5"/>
  <c r="L157" i="5"/>
  <c r="L123" i="5"/>
  <c r="P195" i="5"/>
  <c r="P127" i="5"/>
  <c r="P161" i="5"/>
  <c r="W154" i="5"/>
  <c r="W188" i="5"/>
  <c r="W120" i="5"/>
  <c r="G151" i="5"/>
  <c r="G185" i="5"/>
  <c r="G117" i="5"/>
  <c r="N205" i="5"/>
  <c r="N137" i="5"/>
  <c r="N171" i="5"/>
  <c r="H492" i="5"/>
  <c r="H458" i="5"/>
  <c r="H424" i="5"/>
  <c r="P143" i="5"/>
  <c r="P211" i="5"/>
  <c r="P177" i="5"/>
  <c r="R490" i="5"/>
  <c r="R422" i="5"/>
  <c r="R456" i="5"/>
  <c r="D404" i="5"/>
  <c r="D472" i="5"/>
  <c r="D438" i="5"/>
  <c r="Y177" i="5"/>
  <c r="Y211" i="5"/>
  <c r="Y143" i="5"/>
  <c r="Q487" i="5"/>
  <c r="Q419" i="5"/>
  <c r="Q453" i="5"/>
  <c r="T203" i="5"/>
  <c r="T135" i="5"/>
  <c r="T169" i="5"/>
  <c r="W485" i="5"/>
  <c r="W451" i="5"/>
  <c r="W417" i="5"/>
  <c r="U186" i="5"/>
  <c r="U118" i="5"/>
  <c r="U152" i="5"/>
  <c r="V141" i="5"/>
  <c r="V209" i="5"/>
  <c r="V175" i="5"/>
  <c r="Q174" i="5"/>
  <c r="Q208" i="5"/>
  <c r="Q140" i="5"/>
  <c r="I488" i="5"/>
  <c r="I454" i="5"/>
  <c r="I420" i="5"/>
  <c r="E473" i="5"/>
  <c r="E405" i="5"/>
  <c r="E439" i="5"/>
  <c r="P192" i="5"/>
  <c r="P124" i="5"/>
  <c r="P158" i="5"/>
  <c r="G169" i="5"/>
  <c r="G135" i="5"/>
  <c r="G203" i="5"/>
  <c r="D186" i="5"/>
  <c r="D152" i="5"/>
  <c r="D118" i="5"/>
  <c r="U480" i="5"/>
  <c r="U446" i="5"/>
  <c r="U412" i="5"/>
  <c r="R135" i="5"/>
  <c r="R169" i="5"/>
  <c r="R203" i="5"/>
  <c r="W483" i="5"/>
  <c r="W449" i="5"/>
  <c r="W415" i="5"/>
  <c r="K479" i="5"/>
  <c r="K445" i="5"/>
  <c r="K411" i="5"/>
  <c r="K168" i="5"/>
  <c r="K202" i="5"/>
  <c r="K134" i="5"/>
  <c r="P200" i="5"/>
  <c r="P132" i="5"/>
  <c r="P166" i="5"/>
  <c r="G163" i="5"/>
  <c r="G129" i="5"/>
  <c r="G197" i="5"/>
  <c r="R186" i="5"/>
  <c r="R152" i="5"/>
  <c r="R118" i="5"/>
  <c r="I189" i="5"/>
  <c r="I121" i="5"/>
  <c r="I155" i="5"/>
  <c r="R487" i="5"/>
  <c r="R419" i="5"/>
  <c r="R453" i="5"/>
  <c r="V197" i="5"/>
  <c r="V129" i="5"/>
  <c r="V163" i="5"/>
  <c r="N195" i="5"/>
  <c r="N127" i="5"/>
  <c r="N161" i="5"/>
  <c r="D403" i="5"/>
  <c r="D437" i="5"/>
  <c r="D471" i="5"/>
  <c r="E488" i="5"/>
  <c r="E420" i="5"/>
  <c r="E454" i="5"/>
  <c r="T483" i="5"/>
  <c r="T449" i="5"/>
  <c r="T415" i="5"/>
  <c r="X479" i="5"/>
  <c r="X445" i="5"/>
  <c r="X411" i="5"/>
  <c r="W318" i="5"/>
  <c r="W352" i="5"/>
  <c r="W284" i="5"/>
  <c r="I489" i="5"/>
  <c r="I455" i="5"/>
  <c r="I421" i="5"/>
  <c r="X487" i="5"/>
  <c r="X453" i="5"/>
  <c r="X419" i="5"/>
  <c r="V456" i="5"/>
  <c r="V422" i="5"/>
  <c r="V490" i="5"/>
  <c r="N472" i="5"/>
  <c r="N438" i="5"/>
  <c r="N404" i="5"/>
  <c r="R199" i="5"/>
  <c r="R131" i="5"/>
  <c r="R165" i="5"/>
  <c r="V416" i="5"/>
  <c r="V484" i="5"/>
  <c r="V450" i="5"/>
  <c r="P187" i="5"/>
  <c r="P153" i="5"/>
  <c r="P119" i="5"/>
  <c r="S162" i="5"/>
  <c r="S128" i="5"/>
  <c r="S196" i="5"/>
  <c r="X475" i="5"/>
  <c r="X441" i="5"/>
  <c r="X407" i="5"/>
  <c r="P465" i="5"/>
  <c r="P397" i="5"/>
  <c r="P431" i="5"/>
  <c r="W151" i="5"/>
  <c r="W185" i="5"/>
  <c r="W117" i="5"/>
  <c r="W155" i="5"/>
  <c r="W189" i="5"/>
  <c r="W121" i="5"/>
  <c r="H185" i="5"/>
  <c r="H151" i="5"/>
  <c r="H117" i="5"/>
  <c r="V400" i="5"/>
  <c r="V434" i="5"/>
  <c r="V468" i="5"/>
  <c r="R187" i="5"/>
  <c r="R119" i="5"/>
  <c r="R153" i="5"/>
  <c r="J405" i="5"/>
  <c r="J439" i="5"/>
  <c r="J473" i="5"/>
  <c r="B458" i="5"/>
  <c r="B424" i="5"/>
  <c r="B492" i="5"/>
  <c r="E487" i="5"/>
  <c r="E419" i="5"/>
  <c r="E453" i="5"/>
  <c r="O472" i="5"/>
  <c r="O438" i="5"/>
  <c r="O404" i="5"/>
  <c r="T489" i="5"/>
  <c r="T455" i="5"/>
  <c r="T421" i="5"/>
  <c r="J188" i="5"/>
  <c r="J154" i="5"/>
  <c r="J120" i="5"/>
  <c r="G441" i="5"/>
  <c r="G407" i="5"/>
  <c r="G475" i="5"/>
  <c r="E481" i="5"/>
  <c r="E413" i="5"/>
  <c r="E447" i="5"/>
  <c r="N489" i="5"/>
  <c r="N421" i="5"/>
  <c r="N455" i="5"/>
  <c r="Y474" i="5"/>
  <c r="Y440" i="5"/>
  <c r="Y406" i="5"/>
  <c r="R478" i="5"/>
  <c r="R410" i="5"/>
  <c r="R444" i="5"/>
  <c r="G157" i="5"/>
  <c r="G123" i="5"/>
  <c r="G191" i="5"/>
  <c r="I479" i="5"/>
  <c r="I445" i="5"/>
  <c r="I411" i="5"/>
  <c r="J203" i="5"/>
  <c r="J135" i="5"/>
  <c r="J169" i="5"/>
  <c r="G483" i="5"/>
  <c r="G449" i="5"/>
  <c r="G415" i="5"/>
  <c r="H477" i="5"/>
  <c r="H443" i="5"/>
  <c r="H409" i="5"/>
  <c r="D485" i="5"/>
  <c r="D417" i="5"/>
  <c r="D451" i="5"/>
  <c r="K164" i="5"/>
  <c r="K198" i="5"/>
  <c r="K130" i="5"/>
  <c r="T477" i="5"/>
  <c r="T443" i="5"/>
  <c r="T409" i="5"/>
  <c r="J478" i="5"/>
  <c r="J410" i="5"/>
  <c r="J444" i="5"/>
  <c r="P186" i="5"/>
  <c r="P152" i="5"/>
  <c r="P118" i="5"/>
  <c r="L178" i="5"/>
  <c r="L212" i="5"/>
  <c r="L144" i="5"/>
  <c r="T469" i="5"/>
  <c r="T435" i="5"/>
  <c r="T401" i="5"/>
  <c r="H203" i="5"/>
  <c r="H135" i="5"/>
  <c r="H169" i="5"/>
  <c r="T209" i="5"/>
  <c r="T141" i="5"/>
  <c r="T175" i="5"/>
  <c r="W163" i="5"/>
  <c r="W197" i="5"/>
  <c r="W129" i="5"/>
  <c r="F483" i="5"/>
  <c r="F415" i="5"/>
  <c r="F449" i="5"/>
  <c r="X468" i="5"/>
  <c r="X434" i="5"/>
  <c r="X400" i="5"/>
  <c r="G454" i="5"/>
  <c r="G488" i="5"/>
  <c r="G420" i="5"/>
  <c r="C299" i="5"/>
  <c r="C265" i="5"/>
  <c r="C333" i="5"/>
  <c r="Y164" i="5"/>
  <c r="Y130" i="5"/>
  <c r="Y198" i="5"/>
  <c r="X212" i="5"/>
  <c r="X178" i="5"/>
  <c r="X144" i="5"/>
  <c r="R482" i="5"/>
  <c r="R414" i="5"/>
  <c r="R448" i="5"/>
  <c r="Q483" i="5"/>
  <c r="Q415" i="5"/>
  <c r="Q449" i="5"/>
  <c r="I190" i="5"/>
  <c r="I156" i="5"/>
  <c r="I122" i="5"/>
  <c r="D347" i="5"/>
  <c r="D313" i="5"/>
  <c r="D279" i="5"/>
  <c r="E656" i="5"/>
  <c r="E690" i="5"/>
  <c r="E622" i="5"/>
  <c r="G327" i="5"/>
  <c r="G259" i="5"/>
  <c r="G293" i="5"/>
  <c r="P682" i="5"/>
  <c r="P648" i="5"/>
  <c r="P614" i="5"/>
  <c r="S296" i="5"/>
  <c r="S330" i="5"/>
  <c r="S262" i="5"/>
  <c r="I684" i="5"/>
  <c r="I650" i="5"/>
  <c r="I616" i="5"/>
  <c r="S318" i="5"/>
  <c r="S352" i="5"/>
  <c r="S284" i="5"/>
  <c r="M701" i="5"/>
  <c r="M633" i="5"/>
  <c r="M667" i="5"/>
  <c r="G683" i="5"/>
  <c r="G615" i="5"/>
  <c r="G649" i="5"/>
  <c r="E660" i="5"/>
  <c r="E694" i="5"/>
  <c r="E626" i="5"/>
  <c r="J293" i="5"/>
  <c r="J259" i="5"/>
  <c r="J327" i="5"/>
  <c r="U680" i="5"/>
  <c r="U646" i="5"/>
  <c r="U612" i="5"/>
  <c r="R698" i="5"/>
  <c r="R664" i="5"/>
  <c r="R630" i="5"/>
  <c r="Y685" i="5"/>
  <c r="Y651" i="5"/>
  <c r="Y617" i="5"/>
  <c r="Y318" i="5"/>
  <c r="Y352" i="5"/>
  <c r="Y284" i="5"/>
  <c r="O317" i="5"/>
  <c r="O283" i="5"/>
  <c r="O351" i="5"/>
  <c r="G685" i="5"/>
  <c r="G651" i="5"/>
  <c r="G617" i="5"/>
  <c r="N337" i="5"/>
  <c r="N303" i="5"/>
  <c r="N269" i="5"/>
  <c r="W314" i="5"/>
  <c r="W348" i="5"/>
  <c r="W280" i="5"/>
  <c r="D697" i="5"/>
  <c r="D629" i="5"/>
  <c r="D663" i="5"/>
  <c r="P690" i="5"/>
  <c r="P656" i="5"/>
  <c r="P622" i="5"/>
  <c r="G344" i="5"/>
  <c r="G310" i="5"/>
  <c r="G276" i="5"/>
  <c r="B491" i="5"/>
  <c r="B457" i="5"/>
  <c r="B423" i="5"/>
  <c r="C196" i="5"/>
  <c r="C162" i="5"/>
  <c r="C128" i="5"/>
  <c r="Y160" i="5"/>
  <c r="Y194" i="5"/>
  <c r="Y126" i="5"/>
  <c r="H207" i="5"/>
  <c r="H139" i="5"/>
  <c r="H173" i="5"/>
  <c r="U486" i="5"/>
  <c r="U452" i="5"/>
  <c r="U418" i="5"/>
  <c r="W160" i="5"/>
  <c r="W194" i="5"/>
  <c r="W126" i="5"/>
  <c r="C195" i="5"/>
  <c r="C161" i="5"/>
  <c r="C127" i="5"/>
  <c r="T491" i="5"/>
  <c r="T457" i="5"/>
  <c r="T423" i="5"/>
  <c r="P423" i="5"/>
  <c r="P491" i="5"/>
  <c r="P457" i="5"/>
  <c r="Q166" i="5"/>
  <c r="Q200" i="5"/>
  <c r="Q132" i="5"/>
  <c r="V192" i="5"/>
  <c r="V124" i="5"/>
  <c r="V158" i="5"/>
  <c r="B194" i="5"/>
  <c r="B126" i="5"/>
  <c r="B160" i="5"/>
  <c r="B334" i="5"/>
  <c r="B300" i="5"/>
  <c r="B266" i="5"/>
  <c r="F673" i="5"/>
  <c r="F639" i="5"/>
  <c r="F707" i="5"/>
  <c r="N338" i="5"/>
  <c r="N304" i="5"/>
  <c r="N270" i="5"/>
  <c r="L668" i="5"/>
  <c r="L702" i="5"/>
  <c r="L634" i="5"/>
  <c r="E312" i="5"/>
  <c r="E346" i="5"/>
  <c r="E278" i="5"/>
  <c r="C688" i="5"/>
  <c r="C654" i="5"/>
  <c r="C620" i="5"/>
  <c r="R272" i="5"/>
  <c r="R306" i="5"/>
  <c r="R340" i="5"/>
  <c r="O681" i="5"/>
  <c r="O613" i="5"/>
  <c r="O647" i="5"/>
  <c r="B345" i="5"/>
  <c r="B311" i="5"/>
  <c r="B277" i="5"/>
  <c r="U706" i="5"/>
  <c r="U672" i="5"/>
  <c r="U638" i="5"/>
  <c r="E673" i="5"/>
  <c r="E639" i="5"/>
  <c r="E707" i="5"/>
  <c r="I682" i="5"/>
  <c r="I614" i="5"/>
  <c r="I648" i="5"/>
  <c r="R701" i="5"/>
  <c r="R633" i="5"/>
  <c r="R667" i="5"/>
  <c r="H348" i="5"/>
  <c r="H314" i="5"/>
  <c r="H280" i="5"/>
  <c r="Y337" i="5"/>
  <c r="Y303" i="5"/>
  <c r="Y269" i="5"/>
  <c r="S680" i="5"/>
  <c r="S646" i="5"/>
  <c r="S612" i="5"/>
  <c r="O284" i="5"/>
  <c r="O352" i="5"/>
  <c r="O318" i="5"/>
  <c r="B348" i="5"/>
  <c r="B314" i="5"/>
  <c r="B280" i="5"/>
  <c r="I689" i="5"/>
  <c r="I621" i="5"/>
  <c r="I655" i="5"/>
  <c r="C334" i="5"/>
  <c r="C300" i="5"/>
  <c r="C266" i="5"/>
  <c r="E313" i="5"/>
  <c r="E347" i="5"/>
  <c r="E279" i="5"/>
  <c r="V686" i="5"/>
  <c r="V652" i="5"/>
  <c r="V618" i="5"/>
  <c r="S301" i="5"/>
  <c r="S335" i="5"/>
  <c r="S267" i="5"/>
  <c r="Q338" i="5"/>
  <c r="Q304" i="5"/>
  <c r="Q270" i="5"/>
  <c r="P688" i="5"/>
  <c r="P654" i="5"/>
  <c r="P620" i="5"/>
  <c r="D703" i="5"/>
  <c r="D635" i="5"/>
  <c r="D669" i="5"/>
  <c r="L344" i="5"/>
  <c r="L276" i="5"/>
  <c r="L310" i="5"/>
  <c r="B331" i="5"/>
  <c r="B297" i="5"/>
  <c r="B263" i="5"/>
  <c r="V294" i="5"/>
  <c r="V260" i="5"/>
  <c r="V328" i="5"/>
  <c r="Q333" i="5"/>
  <c r="Q299" i="5"/>
  <c r="Q265" i="5"/>
  <c r="O308" i="5"/>
  <c r="O274" i="5"/>
  <c r="O342" i="5"/>
  <c r="V690" i="5"/>
  <c r="V656" i="5"/>
  <c r="V622" i="5"/>
  <c r="C692" i="5"/>
  <c r="C658" i="5"/>
  <c r="C624" i="5"/>
  <c r="H335" i="5"/>
  <c r="H301" i="5"/>
  <c r="H267" i="5"/>
  <c r="S705" i="5"/>
  <c r="S637" i="5"/>
  <c r="S671" i="5"/>
  <c r="D272" i="5"/>
  <c r="D340" i="5"/>
  <c r="D306" i="5"/>
  <c r="I300" i="5"/>
  <c r="I334" i="5"/>
  <c r="I266" i="5"/>
  <c r="G706" i="5"/>
  <c r="G672" i="5"/>
  <c r="G638" i="5"/>
  <c r="S305" i="5"/>
  <c r="S339" i="5"/>
  <c r="S271" i="5"/>
  <c r="S298" i="5"/>
  <c r="S332" i="5"/>
  <c r="S264" i="5"/>
  <c r="M707" i="5"/>
  <c r="M673" i="5"/>
  <c r="M639" i="5"/>
  <c r="F484" i="5"/>
  <c r="F416" i="5"/>
  <c r="F450" i="5"/>
  <c r="L691" i="5"/>
  <c r="L657" i="5"/>
  <c r="L623" i="5"/>
  <c r="F260" i="5"/>
  <c r="F328" i="5"/>
  <c r="F294" i="5"/>
  <c r="L704" i="5"/>
  <c r="L670" i="5"/>
  <c r="L636" i="5"/>
  <c r="W316" i="5"/>
  <c r="W350" i="5"/>
  <c r="W282" i="5"/>
  <c r="K653" i="5"/>
  <c r="K687" i="5"/>
  <c r="K619" i="5"/>
  <c r="Q666" i="5"/>
  <c r="Q632" i="5"/>
  <c r="Q700" i="5"/>
  <c r="F651" i="5"/>
  <c r="F617" i="5"/>
  <c r="F685" i="5"/>
  <c r="N665" i="5"/>
  <c r="N699" i="5"/>
  <c r="N631" i="5"/>
  <c r="D646" i="5"/>
  <c r="D680" i="5"/>
  <c r="D612" i="5"/>
  <c r="I314" i="5"/>
  <c r="I348" i="5"/>
  <c r="I280" i="5"/>
  <c r="D690" i="5"/>
  <c r="D656" i="5"/>
  <c r="D622" i="5"/>
  <c r="N691" i="5"/>
  <c r="N657" i="5"/>
  <c r="N623" i="5"/>
  <c r="C694" i="5"/>
  <c r="C660" i="5"/>
  <c r="C626" i="5"/>
  <c r="X685" i="5"/>
  <c r="X617" i="5"/>
  <c r="X651" i="5"/>
  <c r="L340" i="5"/>
  <c r="L306" i="5"/>
  <c r="L272" i="5"/>
  <c r="W668" i="5"/>
  <c r="W634" i="5"/>
  <c r="W702" i="5"/>
  <c r="N341" i="5"/>
  <c r="N307" i="5"/>
  <c r="N273" i="5"/>
  <c r="V626" i="5"/>
  <c r="V660" i="5"/>
  <c r="V694" i="5"/>
  <c r="D341" i="5"/>
  <c r="D307" i="5"/>
  <c r="D273" i="5"/>
  <c r="B333" i="5"/>
  <c r="B299" i="5"/>
  <c r="B265" i="5"/>
  <c r="H352" i="5"/>
  <c r="H318" i="5"/>
  <c r="H284" i="5"/>
  <c r="H683" i="5"/>
  <c r="H649" i="5"/>
  <c r="H615" i="5"/>
  <c r="E661" i="5"/>
  <c r="E627" i="5"/>
  <c r="E695" i="5"/>
  <c r="F332" i="5"/>
  <c r="F264" i="5"/>
  <c r="F298" i="5"/>
  <c r="G308" i="5"/>
  <c r="G342" i="5"/>
  <c r="G274" i="5"/>
  <c r="W317" i="5"/>
  <c r="W351" i="5"/>
  <c r="W283" i="5"/>
  <c r="L707" i="5"/>
  <c r="L639" i="5"/>
  <c r="L673" i="5"/>
  <c r="D702" i="5"/>
  <c r="D668" i="5"/>
  <c r="D634" i="5"/>
  <c r="Q660" i="5"/>
  <c r="Q694" i="5"/>
  <c r="Q626" i="5"/>
  <c r="C683" i="5"/>
  <c r="C649" i="5"/>
  <c r="C615" i="5"/>
  <c r="V680" i="5"/>
  <c r="V646" i="5"/>
  <c r="V612" i="5"/>
  <c r="U348" i="5"/>
  <c r="U280" i="5"/>
  <c r="U314" i="5"/>
  <c r="L666" i="5"/>
  <c r="L632" i="5"/>
  <c r="L700" i="5"/>
  <c r="I697" i="5"/>
  <c r="I629" i="5"/>
  <c r="I663" i="5"/>
  <c r="H350" i="5"/>
  <c r="H316" i="5"/>
  <c r="H282" i="5"/>
  <c r="Y329" i="5"/>
  <c r="Y261" i="5"/>
  <c r="Y295" i="5"/>
  <c r="G294" i="5"/>
  <c r="G328" i="5"/>
  <c r="G260" i="5"/>
  <c r="D701" i="5"/>
  <c r="D633" i="5"/>
  <c r="D667" i="5"/>
  <c r="I681" i="5"/>
  <c r="I647" i="5"/>
  <c r="I613" i="5"/>
  <c r="K309" i="5"/>
  <c r="K343" i="5"/>
  <c r="K275" i="5"/>
  <c r="V695" i="5"/>
  <c r="V661" i="5"/>
  <c r="V627" i="5"/>
  <c r="T661" i="5"/>
  <c r="T695" i="5"/>
  <c r="T627" i="5"/>
  <c r="O669" i="5"/>
  <c r="O703" i="5"/>
  <c r="O635" i="5"/>
  <c r="H690" i="5"/>
  <c r="H656" i="5"/>
  <c r="H622" i="5"/>
  <c r="G292" i="5"/>
  <c r="G326" i="5"/>
  <c r="G258" i="5"/>
  <c r="C331" i="5"/>
  <c r="C297" i="5"/>
  <c r="C263" i="5"/>
  <c r="N344" i="5"/>
  <c r="N310" i="5"/>
  <c r="N276" i="5"/>
  <c r="C681" i="5"/>
  <c r="C647" i="5"/>
  <c r="C613" i="5"/>
  <c r="N350" i="5"/>
  <c r="N316" i="5"/>
  <c r="N282" i="5"/>
  <c r="H334" i="5"/>
  <c r="H300" i="5"/>
  <c r="H266" i="5"/>
  <c r="J350" i="5"/>
  <c r="J282" i="5"/>
  <c r="J316" i="5"/>
  <c r="B687" i="5"/>
  <c r="B653" i="5"/>
  <c r="B619" i="5"/>
  <c r="S309" i="5"/>
  <c r="S343" i="5"/>
  <c r="S275" i="5"/>
  <c r="H698" i="5"/>
  <c r="H664" i="5"/>
  <c r="H630" i="5"/>
  <c r="G697" i="5"/>
  <c r="G663" i="5"/>
  <c r="G629" i="5"/>
  <c r="W657" i="5"/>
  <c r="W691" i="5"/>
  <c r="W623" i="5"/>
  <c r="K654" i="5"/>
  <c r="K688" i="5"/>
  <c r="K620" i="5"/>
  <c r="L296" i="5"/>
  <c r="L262" i="5"/>
  <c r="L330" i="5"/>
  <c r="B637" i="5"/>
  <c r="B705" i="5"/>
  <c r="B671" i="5"/>
  <c r="O332" i="5"/>
  <c r="O298" i="5"/>
  <c r="O264" i="5"/>
  <c r="M695" i="5"/>
  <c r="M661" i="5"/>
  <c r="M627" i="5"/>
  <c r="S682" i="5"/>
  <c r="S648" i="5"/>
  <c r="S614" i="5"/>
  <c r="K671" i="5"/>
  <c r="K705" i="5"/>
  <c r="K637" i="5"/>
  <c r="O706" i="5"/>
  <c r="O672" i="5"/>
  <c r="O638" i="5"/>
  <c r="C326" i="5"/>
  <c r="C258" i="5"/>
  <c r="C292" i="5"/>
  <c r="B693" i="5"/>
  <c r="B659" i="5"/>
  <c r="B625" i="5"/>
  <c r="W658" i="5"/>
  <c r="W692" i="5"/>
  <c r="W624" i="5"/>
  <c r="E672" i="5"/>
  <c r="E706" i="5"/>
  <c r="E638" i="5"/>
  <c r="H326" i="5"/>
  <c r="H292" i="5"/>
  <c r="H258" i="5"/>
  <c r="D349" i="5"/>
  <c r="D281" i="5"/>
  <c r="D315" i="5"/>
  <c r="E663" i="5"/>
  <c r="E697" i="5"/>
  <c r="E629" i="5"/>
  <c r="B699" i="5"/>
  <c r="B665" i="5"/>
  <c r="B631" i="5"/>
  <c r="H681" i="5"/>
  <c r="H647" i="5"/>
  <c r="H613" i="5"/>
  <c r="B681" i="5"/>
  <c r="B647" i="5"/>
  <c r="B613" i="5"/>
  <c r="H637" i="5"/>
  <c r="H671" i="5"/>
  <c r="H705" i="5"/>
  <c r="C701" i="5"/>
  <c r="C667" i="5"/>
  <c r="C633" i="5"/>
  <c r="O690" i="5"/>
  <c r="O622" i="5"/>
  <c r="O656" i="5"/>
  <c r="U318" i="5"/>
  <c r="U352" i="5"/>
  <c r="U284" i="5"/>
  <c r="T333" i="5"/>
  <c r="T299" i="5"/>
  <c r="T265" i="5"/>
  <c r="Q307" i="5"/>
  <c r="Q341" i="5"/>
  <c r="Q273" i="5"/>
  <c r="S616" i="5"/>
  <c r="S684" i="5"/>
  <c r="S650" i="5"/>
  <c r="O339" i="5"/>
  <c r="O271" i="5"/>
  <c r="O305" i="5"/>
  <c r="M691" i="5"/>
  <c r="M623" i="5"/>
  <c r="M657" i="5"/>
  <c r="S344" i="5"/>
  <c r="S276" i="5"/>
  <c r="S310" i="5"/>
  <c r="O303" i="5"/>
  <c r="O269" i="5"/>
  <c r="O337" i="5"/>
  <c r="N692" i="5"/>
  <c r="N658" i="5"/>
  <c r="N624" i="5"/>
  <c r="Q653" i="5"/>
  <c r="Q687" i="5"/>
  <c r="Q619" i="5"/>
  <c r="S325" i="5"/>
  <c r="S257" i="5"/>
  <c r="S291" i="5"/>
  <c r="K211" i="5"/>
  <c r="K177" i="5"/>
  <c r="K143" i="5"/>
  <c r="G341" i="5"/>
  <c r="G307" i="5"/>
  <c r="G273" i="5"/>
  <c r="M307" i="5"/>
  <c r="M341" i="5"/>
  <c r="M273" i="5"/>
  <c r="K659" i="5"/>
  <c r="K693" i="5"/>
  <c r="K625" i="5"/>
  <c r="T337" i="5"/>
  <c r="T303" i="5"/>
  <c r="T269" i="5"/>
  <c r="D296" i="5"/>
  <c r="D262" i="5"/>
  <c r="D330" i="5"/>
  <c r="W311" i="5"/>
  <c r="W345" i="5"/>
  <c r="W277" i="5"/>
  <c r="N684" i="5"/>
  <c r="N650" i="5"/>
  <c r="N616" i="5"/>
  <c r="C691" i="5"/>
  <c r="C657" i="5"/>
  <c r="C623" i="5"/>
  <c r="F638" i="5"/>
  <c r="F706" i="5"/>
  <c r="F672" i="5"/>
  <c r="R699" i="5"/>
  <c r="R665" i="5"/>
  <c r="R631" i="5"/>
  <c r="O327" i="5"/>
  <c r="O259" i="5"/>
  <c r="O293" i="5"/>
  <c r="J694" i="5"/>
  <c r="J660" i="5"/>
  <c r="J626" i="5"/>
  <c r="J689" i="5"/>
  <c r="J655" i="5"/>
  <c r="J621" i="5"/>
  <c r="W651" i="5"/>
  <c r="W685" i="5"/>
  <c r="W617" i="5"/>
  <c r="E334" i="5"/>
  <c r="E300" i="5"/>
  <c r="E266" i="5"/>
  <c r="K668" i="5"/>
  <c r="K702" i="5"/>
  <c r="K634" i="5"/>
  <c r="C695" i="5"/>
  <c r="C627" i="5"/>
  <c r="C661" i="5"/>
  <c r="Q650" i="5"/>
  <c r="Q684" i="5"/>
  <c r="Q616" i="5"/>
  <c r="X347" i="5"/>
  <c r="X313" i="5"/>
  <c r="X279" i="5"/>
  <c r="R279" i="5"/>
  <c r="R347" i="5"/>
  <c r="R313" i="5"/>
  <c r="D332" i="5"/>
  <c r="D264" i="5"/>
  <c r="D298" i="5"/>
  <c r="H327" i="5"/>
  <c r="H293" i="5"/>
  <c r="H259" i="5"/>
  <c r="Q654" i="5"/>
  <c r="Q688" i="5"/>
  <c r="Q620" i="5"/>
  <c r="L680" i="5"/>
  <c r="L612" i="5"/>
  <c r="L646" i="5"/>
  <c r="C280" i="5"/>
  <c r="C314" i="5"/>
  <c r="C348" i="5"/>
  <c r="F689" i="5"/>
  <c r="F655" i="5"/>
  <c r="F621" i="5"/>
  <c r="V352" i="5"/>
  <c r="V284" i="5"/>
  <c r="V318" i="5"/>
  <c r="V700" i="5"/>
  <c r="V632" i="5"/>
  <c r="V666" i="5"/>
  <c r="H337" i="5"/>
  <c r="H303" i="5"/>
  <c r="H269" i="5"/>
  <c r="K663" i="5"/>
  <c r="K629" i="5"/>
  <c r="K697" i="5"/>
  <c r="V262" i="5"/>
  <c r="V330" i="5"/>
  <c r="V296" i="5"/>
  <c r="B341" i="5"/>
  <c r="B307" i="5"/>
  <c r="B273" i="5"/>
  <c r="V701" i="5"/>
  <c r="V667" i="5"/>
  <c r="V633" i="5"/>
  <c r="Y325" i="5"/>
  <c r="Y291" i="5"/>
  <c r="Y257" i="5"/>
  <c r="I347" i="5"/>
  <c r="I313" i="5"/>
  <c r="I279" i="5"/>
  <c r="J297" i="5"/>
  <c r="J331" i="5"/>
  <c r="J263" i="5"/>
  <c r="W170" i="5"/>
  <c r="W204" i="5"/>
  <c r="W136" i="5"/>
  <c r="Y688" i="5"/>
  <c r="Y654" i="5"/>
  <c r="Y620" i="5"/>
  <c r="V617" i="5"/>
  <c r="V651" i="5"/>
  <c r="V685" i="5"/>
  <c r="U682" i="5"/>
  <c r="U648" i="5"/>
  <c r="U614" i="5"/>
  <c r="E671" i="5"/>
  <c r="E637" i="5"/>
  <c r="E705" i="5"/>
  <c r="T332" i="5"/>
  <c r="T298" i="5"/>
  <c r="T264" i="5"/>
  <c r="U207" i="5"/>
  <c r="U173" i="5"/>
  <c r="U139" i="5"/>
  <c r="Y477" i="5"/>
  <c r="Y443" i="5"/>
  <c r="Y409" i="5"/>
  <c r="C204" i="5"/>
  <c r="C170" i="5"/>
  <c r="C136" i="5"/>
  <c r="K155" i="5"/>
  <c r="K189" i="5"/>
  <c r="K121" i="5"/>
  <c r="V186" i="5"/>
  <c r="V118" i="5"/>
  <c r="V152" i="5"/>
  <c r="F478" i="5"/>
  <c r="F410" i="5"/>
  <c r="F444" i="5"/>
  <c r="V185" i="5"/>
  <c r="V117" i="5"/>
  <c r="V151" i="5"/>
  <c r="K469" i="5"/>
  <c r="K435" i="5"/>
  <c r="K401" i="5"/>
  <c r="K165" i="5"/>
  <c r="K199" i="5"/>
  <c r="K131" i="5"/>
  <c r="L206" i="5"/>
  <c r="L138" i="5"/>
  <c r="L172" i="5"/>
  <c r="Q168" i="5"/>
  <c r="Q202" i="5"/>
  <c r="Q134" i="5"/>
  <c r="D416" i="5"/>
  <c r="D484" i="5"/>
  <c r="D450" i="5"/>
  <c r="X165" i="5"/>
  <c r="X131" i="5"/>
  <c r="X199" i="5"/>
  <c r="R120" i="5"/>
  <c r="R154" i="5"/>
  <c r="R188" i="5"/>
  <c r="E152" i="5"/>
  <c r="E186" i="5"/>
  <c r="E118" i="5"/>
  <c r="U197" i="5"/>
  <c r="U129" i="5"/>
  <c r="U163" i="5"/>
  <c r="O272" i="5"/>
  <c r="O306" i="5"/>
  <c r="O340" i="5"/>
  <c r="F477" i="5"/>
  <c r="F409" i="5"/>
  <c r="F443" i="5"/>
  <c r="E174" i="5"/>
  <c r="E208" i="5"/>
  <c r="E140" i="5"/>
  <c r="J408" i="5"/>
  <c r="J442" i="5"/>
  <c r="J476" i="5"/>
  <c r="S442" i="5"/>
  <c r="S408" i="5"/>
  <c r="S476" i="5"/>
  <c r="J202" i="5"/>
  <c r="J134" i="5"/>
  <c r="J168" i="5"/>
  <c r="W480" i="5"/>
  <c r="W446" i="5"/>
  <c r="W412" i="5"/>
  <c r="P190" i="5"/>
  <c r="P156" i="5"/>
  <c r="P122" i="5"/>
  <c r="L472" i="5"/>
  <c r="L438" i="5"/>
  <c r="L404" i="5"/>
  <c r="G431" i="5"/>
  <c r="G397" i="5"/>
  <c r="G465" i="5"/>
  <c r="L189" i="5"/>
  <c r="L155" i="5"/>
  <c r="L121" i="5"/>
  <c r="X195" i="5"/>
  <c r="X161" i="5"/>
  <c r="X127" i="5"/>
  <c r="V198" i="5"/>
  <c r="V130" i="5"/>
  <c r="V164" i="5"/>
  <c r="F123" i="5"/>
  <c r="F191" i="5"/>
  <c r="F157" i="5"/>
  <c r="J487" i="5"/>
  <c r="J419" i="5"/>
  <c r="J453" i="5"/>
  <c r="G174" i="5"/>
  <c r="G140" i="5"/>
  <c r="G208" i="5"/>
  <c r="O489" i="5"/>
  <c r="O455" i="5"/>
  <c r="O421" i="5"/>
  <c r="I492" i="5"/>
  <c r="I458" i="5"/>
  <c r="I424" i="5"/>
  <c r="U192" i="5"/>
  <c r="U158" i="5"/>
  <c r="U124" i="5"/>
  <c r="X492" i="5"/>
  <c r="X424" i="5"/>
  <c r="X458" i="5"/>
  <c r="F138" i="5"/>
  <c r="F206" i="5"/>
  <c r="F172" i="5"/>
  <c r="R466" i="5"/>
  <c r="R398" i="5"/>
  <c r="R432" i="5"/>
  <c r="X477" i="5"/>
  <c r="X443" i="5"/>
  <c r="X409" i="5"/>
  <c r="B431" i="5"/>
  <c r="B465" i="5"/>
  <c r="B397" i="5"/>
  <c r="H201" i="5"/>
  <c r="H133" i="5"/>
  <c r="H167" i="5"/>
  <c r="H189" i="5"/>
  <c r="H121" i="5"/>
  <c r="H155" i="5"/>
  <c r="M162" i="5"/>
  <c r="M196" i="5"/>
  <c r="M128" i="5"/>
  <c r="F128" i="5"/>
  <c r="F162" i="5"/>
  <c r="F196" i="5"/>
  <c r="O481" i="5"/>
  <c r="O447" i="5"/>
  <c r="O413" i="5"/>
  <c r="J185" i="5"/>
  <c r="J117" i="5"/>
  <c r="J151" i="5"/>
  <c r="O474" i="5"/>
  <c r="O440" i="5"/>
  <c r="O406" i="5"/>
  <c r="F185" i="5"/>
  <c r="F151" i="5"/>
  <c r="F117" i="5"/>
  <c r="C489" i="5"/>
  <c r="C455" i="5"/>
  <c r="C421" i="5"/>
  <c r="X483" i="5"/>
  <c r="X449" i="5"/>
  <c r="X415" i="5"/>
  <c r="O186" i="5"/>
  <c r="O118" i="5"/>
  <c r="O152" i="5"/>
  <c r="F479" i="5"/>
  <c r="F445" i="5"/>
  <c r="F411" i="5"/>
  <c r="D491" i="5"/>
  <c r="D423" i="5"/>
  <c r="D457" i="5"/>
  <c r="E471" i="5"/>
  <c r="E403" i="5"/>
  <c r="E437" i="5"/>
  <c r="H487" i="5"/>
  <c r="H419" i="5"/>
  <c r="H453" i="5"/>
  <c r="G171" i="5"/>
  <c r="G137" i="5"/>
  <c r="G205" i="5"/>
  <c r="C201" i="5"/>
  <c r="C167" i="5"/>
  <c r="C133" i="5"/>
  <c r="U204" i="5"/>
  <c r="U170" i="5"/>
  <c r="U136" i="5"/>
  <c r="X484" i="5"/>
  <c r="X450" i="5"/>
  <c r="X416" i="5"/>
  <c r="H190" i="5"/>
  <c r="H122" i="5"/>
  <c r="H156" i="5"/>
  <c r="G486" i="5"/>
  <c r="G452" i="5"/>
  <c r="G418" i="5"/>
  <c r="F481" i="5"/>
  <c r="F413" i="5"/>
  <c r="F447" i="5"/>
  <c r="U469" i="5"/>
  <c r="U435" i="5"/>
  <c r="U401" i="5"/>
  <c r="M470" i="5"/>
  <c r="M436" i="5"/>
  <c r="M402" i="5"/>
  <c r="K483" i="5"/>
  <c r="K449" i="5"/>
  <c r="K415" i="5"/>
  <c r="Q471" i="5"/>
  <c r="Q403" i="5"/>
  <c r="Q437" i="5"/>
  <c r="L167" i="5"/>
  <c r="L133" i="5"/>
  <c r="L201" i="5"/>
  <c r="B199" i="5"/>
  <c r="B131" i="5"/>
  <c r="B165" i="5"/>
  <c r="Y435" i="5"/>
  <c r="Y401" i="5"/>
  <c r="Y469" i="5"/>
  <c r="H433" i="5"/>
  <c r="H467" i="5"/>
  <c r="H399" i="5"/>
  <c r="I470" i="5"/>
  <c r="I436" i="5"/>
  <c r="I402" i="5"/>
  <c r="D400" i="5"/>
  <c r="D434" i="5"/>
  <c r="D468" i="5"/>
  <c r="D401" i="5"/>
  <c r="D469" i="5"/>
  <c r="D435" i="5"/>
  <c r="Y480" i="5"/>
  <c r="Y446" i="5"/>
  <c r="Y412" i="5"/>
  <c r="F489" i="5"/>
  <c r="F421" i="5"/>
  <c r="F455" i="5"/>
  <c r="B468" i="5"/>
  <c r="B434" i="5"/>
  <c r="B400" i="5"/>
  <c r="T472" i="5"/>
  <c r="T438" i="5"/>
  <c r="T404" i="5"/>
  <c r="B202" i="5"/>
  <c r="B134" i="5"/>
  <c r="B168" i="5"/>
  <c r="K176" i="5"/>
  <c r="K142" i="5"/>
  <c r="K210" i="5"/>
  <c r="Y448" i="5"/>
  <c r="Y482" i="5"/>
  <c r="Y414" i="5"/>
  <c r="K311" i="5"/>
  <c r="K345" i="5"/>
  <c r="K277" i="5"/>
  <c r="S436" i="5"/>
  <c r="S402" i="5"/>
  <c r="S470" i="5"/>
  <c r="K474" i="5"/>
  <c r="K440" i="5"/>
  <c r="K406" i="5"/>
  <c r="U466" i="5"/>
  <c r="U432" i="5"/>
  <c r="U398" i="5"/>
  <c r="J423" i="5"/>
  <c r="J491" i="5"/>
  <c r="J457" i="5"/>
  <c r="N483" i="5"/>
  <c r="N415" i="5"/>
  <c r="N449" i="5"/>
  <c r="J201" i="5"/>
  <c r="J133" i="5"/>
  <c r="J167" i="5"/>
  <c r="I477" i="5"/>
  <c r="I443" i="5"/>
  <c r="I409" i="5"/>
  <c r="D187" i="5"/>
  <c r="D153" i="5"/>
  <c r="D119" i="5"/>
  <c r="X189" i="5"/>
  <c r="X155" i="5"/>
  <c r="X121" i="5"/>
  <c r="N194" i="5"/>
  <c r="N126" i="5"/>
  <c r="N160" i="5"/>
  <c r="H471" i="5"/>
  <c r="H437" i="5"/>
  <c r="H403" i="5"/>
  <c r="I486" i="5"/>
  <c r="I452" i="5"/>
  <c r="I418" i="5"/>
  <c r="V196" i="5"/>
  <c r="V128" i="5"/>
  <c r="V162" i="5"/>
  <c r="K481" i="5"/>
  <c r="K447" i="5"/>
  <c r="K413" i="5"/>
  <c r="D467" i="5"/>
  <c r="D399" i="5"/>
  <c r="D433" i="5"/>
  <c r="C198" i="5"/>
  <c r="C164" i="5"/>
  <c r="C130" i="5"/>
  <c r="L467" i="5"/>
  <c r="L433" i="5"/>
  <c r="L399" i="5"/>
  <c r="B694" i="5"/>
  <c r="B660" i="5"/>
  <c r="B626" i="5"/>
  <c r="I665" i="5"/>
  <c r="I631" i="5"/>
  <c r="I699" i="5"/>
  <c r="B688" i="5"/>
  <c r="B654" i="5"/>
  <c r="B620" i="5"/>
  <c r="J475" i="5"/>
  <c r="J407" i="5"/>
  <c r="J441" i="5"/>
  <c r="B204" i="5"/>
  <c r="B136" i="5"/>
  <c r="B170" i="5"/>
  <c r="N196" i="5"/>
  <c r="N128" i="5"/>
  <c r="N162" i="5"/>
  <c r="O198" i="5"/>
  <c r="O164" i="5"/>
  <c r="O130" i="5"/>
  <c r="G178" i="5"/>
  <c r="G212" i="5"/>
  <c r="G144" i="5"/>
  <c r="M169" i="5"/>
  <c r="M135" i="5"/>
  <c r="M203" i="5"/>
  <c r="X291" i="5"/>
  <c r="X257" i="5"/>
  <c r="X325" i="5"/>
  <c r="R471" i="5"/>
  <c r="R437" i="5"/>
  <c r="R403" i="5"/>
  <c r="Q161" i="5"/>
  <c r="Q195" i="5"/>
  <c r="Q127" i="5"/>
  <c r="O470" i="5"/>
  <c r="O436" i="5"/>
  <c r="O402" i="5"/>
  <c r="T205" i="5"/>
  <c r="T137" i="5"/>
  <c r="T171" i="5"/>
  <c r="F176" i="5"/>
  <c r="F210" i="5"/>
  <c r="F142" i="5"/>
  <c r="M211" i="5"/>
  <c r="M177" i="5"/>
  <c r="M143" i="5"/>
  <c r="O486" i="5"/>
  <c r="O452" i="5"/>
  <c r="O418" i="5"/>
  <c r="N187" i="5"/>
  <c r="N153" i="5"/>
  <c r="N119" i="5"/>
  <c r="S439" i="5"/>
  <c r="S405" i="5"/>
  <c r="S473" i="5"/>
  <c r="P477" i="5"/>
  <c r="P409" i="5"/>
  <c r="P443" i="5"/>
  <c r="F471" i="5"/>
  <c r="F403" i="5"/>
  <c r="F437" i="5"/>
  <c r="Y161" i="5"/>
  <c r="Y127" i="5"/>
  <c r="Y195" i="5"/>
  <c r="T211" i="5"/>
  <c r="T143" i="5"/>
  <c r="T177" i="5"/>
  <c r="U191" i="5"/>
  <c r="U123" i="5"/>
  <c r="U157" i="5"/>
  <c r="R196" i="5"/>
  <c r="R128" i="5"/>
  <c r="R162" i="5"/>
  <c r="V195" i="5"/>
  <c r="V127" i="5"/>
  <c r="V161" i="5"/>
  <c r="I202" i="5"/>
  <c r="I168" i="5"/>
  <c r="I134" i="5"/>
  <c r="L470" i="5"/>
  <c r="L436" i="5"/>
  <c r="L402" i="5"/>
  <c r="Y490" i="5"/>
  <c r="Y456" i="5"/>
  <c r="Y422" i="5"/>
  <c r="X473" i="5"/>
  <c r="X439" i="5"/>
  <c r="X405" i="5"/>
  <c r="C492" i="5"/>
  <c r="C458" i="5"/>
  <c r="C424" i="5"/>
  <c r="B207" i="5"/>
  <c r="B139" i="5"/>
  <c r="B173" i="5"/>
  <c r="F468" i="5"/>
  <c r="F400" i="5"/>
  <c r="F434" i="5"/>
  <c r="D470" i="5"/>
  <c r="D402" i="5"/>
  <c r="D436" i="5"/>
  <c r="P188" i="5"/>
  <c r="P154" i="5"/>
  <c r="P120" i="5"/>
  <c r="S484" i="5"/>
  <c r="S450" i="5"/>
  <c r="S416" i="5"/>
  <c r="J200" i="5"/>
  <c r="J132" i="5"/>
  <c r="J166" i="5"/>
  <c r="B197" i="5"/>
  <c r="B129" i="5"/>
  <c r="B163" i="5"/>
  <c r="Q478" i="5"/>
  <c r="Q410" i="5"/>
  <c r="Q444" i="5"/>
  <c r="C200" i="5"/>
  <c r="C166" i="5"/>
  <c r="C132" i="5"/>
  <c r="G177" i="5"/>
  <c r="G211" i="5"/>
  <c r="G143" i="5"/>
  <c r="C211" i="5"/>
  <c r="C177" i="5"/>
  <c r="C143" i="5"/>
  <c r="G159" i="5"/>
  <c r="G125" i="5"/>
  <c r="G193" i="5"/>
  <c r="R176" i="5"/>
  <c r="R210" i="5"/>
  <c r="R142" i="5"/>
  <c r="Y491" i="5"/>
  <c r="Y423" i="5"/>
  <c r="Y457" i="5"/>
  <c r="Q477" i="5"/>
  <c r="Q409" i="5"/>
  <c r="Q443" i="5"/>
  <c r="P410" i="5"/>
  <c r="P444" i="5"/>
  <c r="P478" i="5"/>
  <c r="S175" i="5"/>
  <c r="S209" i="5"/>
  <c r="S141" i="5"/>
  <c r="W312" i="5"/>
  <c r="W346" i="5"/>
  <c r="W278" i="5"/>
  <c r="J193" i="5"/>
  <c r="J125" i="5"/>
  <c r="J159" i="5"/>
  <c r="P197" i="5"/>
  <c r="P129" i="5"/>
  <c r="P163" i="5"/>
  <c r="N492" i="5"/>
  <c r="N424" i="5"/>
  <c r="N458" i="5"/>
  <c r="O208" i="5"/>
  <c r="O140" i="5"/>
  <c r="O174" i="5"/>
  <c r="C212" i="5"/>
  <c r="C178" i="5"/>
  <c r="C144" i="5"/>
  <c r="P480" i="5"/>
  <c r="P412" i="5"/>
  <c r="P446" i="5"/>
  <c r="H481" i="5"/>
  <c r="H413" i="5"/>
  <c r="H447" i="5"/>
  <c r="O469" i="5"/>
  <c r="O435" i="5"/>
  <c r="O401" i="5"/>
  <c r="J206" i="5"/>
  <c r="J138" i="5"/>
  <c r="J172" i="5"/>
  <c r="Q467" i="5"/>
  <c r="Q433" i="5"/>
  <c r="Q399" i="5"/>
  <c r="H199" i="5"/>
  <c r="H131" i="5"/>
  <c r="H165" i="5"/>
  <c r="C185" i="5"/>
  <c r="C117" i="5"/>
  <c r="C151" i="5"/>
  <c r="P208" i="5"/>
  <c r="P140" i="5"/>
  <c r="P174" i="5"/>
  <c r="J466" i="5"/>
  <c r="J398" i="5"/>
  <c r="J432" i="5"/>
  <c r="E178" i="5"/>
  <c r="E212" i="5"/>
  <c r="E144" i="5"/>
  <c r="R133" i="5"/>
  <c r="R201" i="5"/>
  <c r="R167" i="5"/>
  <c r="L471" i="5"/>
  <c r="L437" i="5"/>
  <c r="L403" i="5"/>
  <c r="S172" i="5"/>
  <c r="S138" i="5"/>
  <c r="S206" i="5"/>
  <c r="R136" i="5"/>
  <c r="R204" i="5"/>
  <c r="R170" i="5"/>
  <c r="D406" i="5"/>
  <c r="D440" i="5"/>
  <c r="D474" i="5"/>
  <c r="U210" i="5"/>
  <c r="U176" i="5"/>
  <c r="U142" i="5"/>
  <c r="L176" i="5"/>
  <c r="L142" i="5"/>
  <c r="L210" i="5"/>
  <c r="I491" i="5"/>
  <c r="I457" i="5"/>
  <c r="I423" i="5"/>
  <c r="V208" i="5"/>
  <c r="V140" i="5"/>
  <c r="V174" i="5"/>
  <c r="U490" i="5"/>
  <c r="U456" i="5"/>
  <c r="U422" i="5"/>
  <c r="L175" i="5"/>
  <c r="L209" i="5"/>
  <c r="L141" i="5"/>
  <c r="L473" i="5"/>
  <c r="L439" i="5"/>
  <c r="L405" i="5"/>
  <c r="Q173" i="5"/>
  <c r="Q207" i="5"/>
  <c r="Q139" i="5"/>
  <c r="N473" i="5"/>
  <c r="N439" i="5"/>
  <c r="N405" i="5"/>
  <c r="B477" i="5"/>
  <c r="B443" i="5"/>
  <c r="B409" i="5"/>
  <c r="I188" i="5"/>
  <c r="I154" i="5"/>
  <c r="I120" i="5"/>
  <c r="E171" i="5"/>
  <c r="E205" i="5"/>
  <c r="E137" i="5"/>
  <c r="K152" i="5"/>
  <c r="K186" i="5"/>
  <c r="K118" i="5"/>
  <c r="Q160" i="5"/>
  <c r="Q194" i="5"/>
  <c r="Q126" i="5"/>
  <c r="O490" i="5"/>
  <c r="O456" i="5"/>
  <c r="O422" i="5"/>
  <c r="P194" i="5"/>
  <c r="P126" i="5"/>
  <c r="P160" i="5"/>
  <c r="G161" i="5"/>
  <c r="G127" i="5"/>
  <c r="G195" i="5"/>
  <c r="Q171" i="5"/>
  <c r="Q205" i="5"/>
  <c r="Q137" i="5"/>
  <c r="T473" i="5"/>
  <c r="T405" i="5"/>
  <c r="T439" i="5"/>
  <c r="U198" i="5"/>
  <c r="U164" i="5"/>
  <c r="U130" i="5"/>
  <c r="Y442" i="5"/>
  <c r="Y476" i="5"/>
  <c r="Y408" i="5"/>
  <c r="E159" i="5"/>
  <c r="E193" i="5"/>
  <c r="E125" i="5"/>
  <c r="L479" i="5"/>
  <c r="L445" i="5"/>
  <c r="L411" i="5"/>
  <c r="V207" i="5"/>
  <c r="V139" i="5"/>
  <c r="V173" i="5"/>
  <c r="L478" i="5"/>
  <c r="L444" i="5"/>
  <c r="L410" i="5"/>
  <c r="N478" i="5"/>
  <c r="N410" i="5"/>
  <c r="N444" i="5"/>
  <c r="T204" i="5"/>
  <c r="T136" i="5"/>
  <c r="T170" i="5"/>
  <c r="I197" i="5"/>
  <c r="I163" i="5"/>
  <c r="I129" i="5"/>
  <c r="J189" i="5"/>
  <c r="J155" i="5"/>
  <c r="J121" i="5"/>
  <c r="W432" i="5"/>
  <c r="W466" i="5"/>
  <c r="W398" i="5"/>
  <c r="L173" i="5"/>
  <c r="L207" i="5"/>
  <c r="L139" i="5"/>
  <c r="V189" i="5"/>
  <c r="V155" i="5"/>
  <c r="V121" i="5"/>
  <c r="S434" i="5"/>
  <c r="S468" i="5"/>
  <c r="S400" i="5"/>
  <c r="X174" i="5"/>
  <c r="X140" i="5"/>
  <c r="X208" i="5"/>
  <c r="F174" i="5"/>
  <c r="F208" i="5"/>
  <c r="F140" i="5"/>
  <c r="U205" i="5"/>
  <c r="U137" i="5"/>
  <c r="U171" i="5"/>
  <c r="U476" i="5"/>
  <c r="U442" i="5"/>
  <c r="U408" i="5"/>
  <c r="W468" i="5"/>
  <c r="W434" i="5"/>
  <c r="W400" i="5"/>
  <c r="C472" i="5"/>
  <c r="C438" i="5"/>
  <c r="C404" i="5"/>
  <c r="Y441" i="5"/>
  <c r="Y407" i="5"/>
  <c r="Y475" i="5"/>
  <c r="G442" i="5"/>
  <c r="G476" i="5"/>
  <c r="G408" i="5"/>
  <c r="Y158" i="5"/>
  <c r="Y124" i="5"/>
  <c r="Y192" i="5"/>
  <c r="U293" i="5"/>
  <c r="U327" i="5"/>
  <c r="U259" i="5"/>
  <c r="M171" i="5"/>
  <c r="M205" i="5"/>
  <c r="M137" i="5"/>
  <c r="M157" i="5"/>
  <c r="M123" i="5"/>
  <c r="M191" i="5"/>
  <c r="D195" i="5"/>
  <c r="D127" i="5"/>
  <c r="D161" i="5"/>
  <c r="I204" i="5"/>
  <c r="I170" i="5"/>
  <c r="I136" i="5"/>
  <c r="B190" i="5"/>
  <c r="B122" i="5"/>
  <c r="B156" i="5"/>
  <c r="J205" i="5"/>
  <c r="J137" i="5"/>
  <c r="J171" i="5"/>
  <c r="P199" i="5"/>
  <c r="P131" i="5"/>
  <c r="P165" i="5"/>
  <c r="N471" i="5"/>
  <c r="N403" i="5"/>
  <c r="N437" i="5"/>
  <c r="B470" i="5"/>
  <c r="B402" i="5"/>
  <c r="B436" i="5"/>
  <c r="K452" i="5"/>
  <c r="K418" i="5"/>
  <c r="K486" i="5"/>
  <c r="X490" i="5"/>
  <c r="X456" i="5"/>
  <c r="X422" i="5"/>
  <c r="D208" i="5"/>
  <c r="D140" i="5"/>
  <c r="D174" i="5"/>
  <c r="O485" i="5"/>
  <c r="O451" i="5"/>
  <c r="O417" i="5"/>
  <c r="W313" i="5"/>
  <c r="W347" i="5"/>
  <c r="W279" i="5"/>
  <c r="R193" i="5"/>
  <c r="R125" i="5"/>
  <c r="R159" i="5"/>
  <c r="F178" i="5"/>
  <c r="F144" i="5"/>
  <c r="F212" i="5"/>
  <c r="P205" i="5"/>
  <c r="P137" i="5"/>
  <c r="P171" i="5"/>
  <c r="N192" i="5"/>
  <c r="N124" i="5"/>
  <c r="N158" i="5"/>
  <c r="M166" i="5"/>
  <c r="M132" i="5"/>
  <c r="M200" i="5"/>
  <c r="T479" i="5"/>
  <c r="T411" i="5"/>
  <c r="T445" i="5"/>
  <c r="X488" i="5"/>
  <c r="X454" i="5"/>
  <c r="X420" i="5"/>
  <c r="X187" i="5"/>
  <c r="X153" i="5"/>
  <c r="X119" i="5"/>
  <c r="C490" i="5"/>
  <c r="C456" i="5"/>
  <c r="C422" i="5"/>
  <c r="N202" i="5"/>
  <c r="N134" i="5"/>
  <c r="N168" i="5"/>
  <c r="S153" i="5"/>
  <c r="S119" i="5"/>
  <c r="S187" i="5"/>
  <c r="L119" i="5"/>
  <c r="L187" i="5"/>
  <c r="L153" i="5"/>
  <c r="U195" i="5"/>
  <c r="U161" i="5"/>
  <c r="U127" i="5"/>
  <c r="J412" i="5"/>
  <c r="J480" i="5"/>
  <c r="J446" i="5"/>
  <c r="X476" i="5"/>
  <c r="X442" i="5"/>
  <c r="X408" i="5"/>
  <c r="M152" i="5"/>
  <c r="M118" i="5"/>
  <c r="M186" i="5"/>
  <c r="G456" i="5"/>
  <c r="G490" i="5"/>
  <c r="G422" i="5"/>
  <c r="E164" i="5"/>
  <c r="E198" i="5"/>
  <c r="E130" i="5"/>
  <c r="U470" i="5"/>
  <c r="U436" i="5"/>
  <c r="U402" i="5"/>
  <c r="K488" i="5"/>
  <c r="K454" i="5"/>
  <c r="K420" i="5"/>
  <c r="V406" i="5"/>
  <c r="V440" i="5"/>
  <c r="V474" i="5"/>
  <c r="U305" i="5"/>
  <c r="U271" i="5"/>
  <c r="U339" i="5"/>
  <c r="H211" i="5"/>
  <c r="H143" i="5"/>
  <c r="H177" i="5"/>
  <c r="C205" i="5"/>
  <c r="C171" i="5"/>
  <c r="C137" i="5"/>
  <c r="K491" i="5"/>
  <c r="K423" i="5"/>
  <c r="K457" i="5"/>
  <c r="M447" i="5"/>
  <c r="M481" i="5"/>
  <c r="M413" i="5"/>
  <c r="N186" i="5"/>
  <c r="N152" i="5"/>
  <c r="N118" i="5"/>
  <c r="H457" i="5"/>
  <c r="H491" i="5"/>
  <c r="H423" i="5"/>
  <c r="O476" i="5"/>
  <c r="O442" i="5"/>
  <c r="O408" i="5"/>
  <c r="Q465" i="5"/>
  <c r="Q397" i="5"/>
  <c r="Q431" i="5"/>
  <c r="U347" i="5"/>
  <c r="U313" i="5"/>
  <c r="U279" i="5"/>
  <c r="Y692" i="5"/>
  <c r="Y624" i="5"/>
  <c r="Y658" i="5"/>
  <c r="C310" i="5"/>
  <c r="C276" i="5"/>
  <c r="C344" i="5"/>
  <c r="K329" i="5"/>
  <c r="K295" i="5"/>
  <c r="K261" i="5"/>
  <c r="V292" i="5"/>
  <c r="V326" i="5"/>
  <c r="V258" i="5"/>
  <c r="F693" i="5"/>
  <c r="F659" i="5"/>
  <c r="F625" i="5"/>
  <c r="V291" i="5"/>
  <c r="V257" i="5"/>
  <c r="V325" i="5"/>
  <c r="K650" i="5"/>
  <c r="K684" i="5"/>
  <c r="K616" i="5"/>
  <c r="K339" i="5"/>
  <c r="K305" i="5"/>
  <c r="K271" i="5"/>
  <c r="L346" i="5"/>
  <c r="L312" i="5"/>
  <c r="L278" i="5"/>
  <c r="Q308" i="5"/>
  <c r="Q342" i="5"/>
  <c r="Q274" i="5"/>
  <c r="D699" i="5"/>
  <c r="D665" i="5"/>
  <c r="D631" i="5"/>
  <c r="X271" i="5"/>
  <c r="X339" i="5"/>
  <c r="X305" i="5"/>
  <c r="R260" i="5"/>
  <c r="R328" i="5"/>
  <c r="R294" i="5"/>
  <c r="E326" i="5"/>
  <c r="E292" i="5"/>
  <c r="E258" i="5"/>
  <c r="U337" i="5"/>
  <c r="U303" i="5"/>
  <c r="U269" i="5"/>
  <c r="O200" i="5"/>
  <c r="O166" i="5"/>
  <c r="O132" i="5"/>
  <c r="F692" i="5"/>
  <c r="F658" i="5"/>
  <c r="F624" i="5"/>
  <c r="E314" i="5"/>
  <c r="E348" i="5"/>
  <c r="E280" i="5"/>
  <c r="J691" i="5"/>
  <c r="J657" i="5"/>
  <c r="J623" i="5"/>
  <c r="S691" i="5"/>
  <c r="S657" i="5"/>
  <c r="S623" i="5"/>
  <c r="J342" i="5"/>
  <c r="J274" i="5"/>
  <c r="J308" i="5"/>
  <c r="W661" i="5"/>
  <c r="W695" i="5"/>
  <c r="W627" i="5"/>
  <c r="P330" i="5"/>
  <c r="P262" i="5"/>
  <c r="P296" i="5"/>
  <c r="L653" i="5"/>
  <c r="L687" i="5"/>
  <c r="L619" i="5"/>
  <c r="G612" i="5"/>
  <c r="G680" i="5"/>
  <c r="G646" i="5"/>
  <c r="L261" i="5"/>
  <c r="L329" i="5"/>
  <c r="L295" i="5"/>
  <c r="X335" i="5"/>
  <c r="X267" i="5"/>
  <c r="X301" i="5"/>
  <c r="V304" i="5"/>
  <c r="V338" i="5"/>
  <c r="V270" i="5"/>
  <c r="F263" i="5"/>
  <c r="F297" i="5"/>
  <c r="F331" i="5"/>
  <c r="J702" i="5"/>
  <c r="J634" i="5"/>
  <c r="J668" i="5"/>
  <c r="G314" i="5"/>
  <c r="G348" i="5"/>
  <c r="G280" i="5"/>
  <c r="O704" i="5"/>
  <c r="O670" i="5"/>
  <c r="O636" i="5"/>
  <c r="I639" i="5"/>
  <c r="I707" i="5"/>
  <c r="I673" i="5"/>
  <c r="U298" i="5"/>
  <c r="U332" i="5"/>
  <c r="U264" i="5"/>
  <c r="X707" i="5"/>
  <c r="X673" i="5"/>
  <c r="X639" i="5"/>
  <c r="F278" i="5"/>
  <c r="F346" i="5"/>
  <c r="F312" i="5"/>
  <c r="R681" i="5"/>
  <c r="R647" i="5"/>
  <c r="R613" i="5"/>
  <c r="X692" i="5"/>
  <c r="X658" i="5"/>
  <c r="X624" i="5"/>
  <c r="B680" i="5"/>
  <c r="B646" i="5"/>
  <c r="B612" i="5"/>
  <c r="H341" i="5"/>
  <c r="H307" i="5"/>
  <c r="H273" i="5"/>
  <c r="H329" i="5"/>
  <c r="H295" i="5"/>
  <c r="H261" i="5"/>
  <c r="M336" i="5"/>
  <c r="M302" i="5"/>
  <c r="M268" i="5"/>
  <c r="F268" i="5"/>
  <c r="F336" i="5"/>
  <c r="F302" i="5"/>
  <c r="O696" i="5"/>
  <c r="O662" i="5"/>
  <c r="O628" i="5"/>
  <c r="J291" i="5"/>
  <c r="J325" i="5"/>
  <c r="J257" i="5"/>
  <c r="O689" i="5"/>
  <c r="O655" i="5"/>
  <c r="O621" i="5"/>
  <c r="F257" i="5"/>
  <c r="F291" i="5"/>
  <c r="F325" i="5"/>
  <c r="C704" i="5"/>
  <c r="C636" i="5"/>
  <c r="C670" i="5"/>
  <c r="X698" i="5"/>
  <c r="X664" i="5"/>
  <c r="X630" i="5"/>
  <c r="O326" i="5"/>
  <c r="O292" i="5"/>
  <c r="O258" i="5"/>
  <c r="F660" i="5"/>
  <c r="F694" i="5"/>
  <c r="F626" i="5"/>
  <c r="D706" i="5"/>
  <c r="D672" i="5"/>
  <c r="D638" i="5"/>
  <c r="E652" i="5"/>
  <c r="E686" i="5"/>
  <c r="E618" i="5"/>
  <c r="H668" i="5"/>
  <c r="H702" i="5"/>
  <c r="H634" i="5"/>
  <c r="G311" i="5"/>
  <c r="G345" i="5"/>
  <c r="G277" i="5"/>
  <c r="C307" i="5"/>
  <c r="C273" i="5"/>
  <c r="C341" i="5"/>
  <c r="U344" i="5"/>
  <c r="U310" i="5"/>
  <c r="U276" i="5"/>
  <c r="X699" i="5"/>
  <c r="X665" i="5"/>
  <c r="X631" i="5"/>
  <c r="H330" i="5"/>
  <c r="H296" i="5"/>
  <c r="H262" i="5"/>
  <c r="G701" i="5"/>
  <c r="G633" i="5"/>
  <c r="G667" i="5"/>
  <c r="F696" i="5"/>
  <c r="F628" i="5"/>
  <c r="F662" i="5"/>
  <c r="U684" i="5"/>
  <c r="U616" i="5"/>
  <c r="U650" i="5"/>
  <c r="M685" i="5"/>
  <c r="M617" i="5"/>
  <c r="M651" i="5"/>
  <c r="K664" i="5"/>
  <c r="K698" i="5"/>
  <c r="K630" i="5"/>
  <c r="Q652" i="5"/>
  <c r="Q686" i="5"/>
  <c r="Q618" i="5"/>
  <c r="L341" i="5"/>
  <c r="L273" i="5"/>
  <c r="L307" i="5"/>
  <c r="B339" i="5"/>
  <c r="B305" i="5"/>
  <c r="B271" i="5"/>
  <c r="Y684" i="5"/>
  <c r="Y650" i="5"/>
  <c r="Y616" i="5"/>
  <c r="H682" i="5"/>
  <c r="H648" i="5"/>
  <c r="H614" i="5"/>
  <c r="I685" i="5"/>
  <c r="I651" i="5"/>
  <c r="I617" i="5"/>
  <c r="D683" i="5"/>
  <c r="D649" i="5"/>
  <c r="D615" i="5"/>
  <c r="D684" i="5"/>
  <c r="D650" i="5"/>
  <c r="D616" i="5"/>
  <c r="Y695" i="5"/>
  <c r="Y627" i="5"/>
  <c r="Y661" i="5"/>
  <c r="F704" i="5"/>
  <c r="F670" i="5"/>
  <c r="F636" i="5"/>
  <c r="B683" i="5"/>
  <c r="B649" i="5"/>
  <c r="B615" i="5"/>
  <c r="T687" i="5"/>
  <c r="T653" i="5"/>
  <c r="T619" i="5"/>
  <c r="B342" i="5"/>
  <c r="B308" i="5"/>
  <c r="B274" i="5"/>
  <c r="K316" i="5"/>
  <c r="K350" i="5"/>
  <c r="K282" i="5"/>
  <c r="Y697" i="5"/>
  <c r="Y663" i="5"/>
  <c r="Y629" i="5"/>
  <c r="K171" i="5"/>
  <c r="K205" i="5"/>
  <c r="K137" i="5"/>
  <c r="S685" i="5"/>
  <c r="S651" i="5"/>
  <c r="S617" i="5"/>
  <c r="K655" i="5"/>
  <c r="K689" i="5"/>
  <c r="K621" i="5"/>
  <c r="U647" i="5"/>
  <c r="U681" i="5"/>
  <c r="U613" i="5"/>
  <c r="J706" i="5"/>
  <c r="J672" i="5"/>
  <c r="J638" i="5"/>
  <c r="N664" i="5"/>
  <c r="N630" i="5"/>
  <c r="N698" i="5"/>
  <c r="J341" i="5"/>
  <c r="J273" i="5"/>
  <c r="J307" i="5"/>
  <c r="I692" i="5"/>
  <c r="I658" i="5"/>
  <c r="I624" i="5"/>
  <c r="D293" i="5"/>
  <c r="D259" i="5"/>
  <c r="D327" i="5"/>
  <c r="X329" i="5"/>
  <c r="X261" i="5"/>
  <c r="X295" i="5"/>
  <c r="N334" i="5"/>
  <c r="N300" i="5"/>
  <c r="N266" i="5"/>
  <c r="H686" i="5"/>
  <c r="H652" i="5"/>
  <c r="H618" i="5"/>
  <c r="I633" i="5"/>
  <c r="I667" i="5"/>
  <c r="I701" i="5"/>
  <c r="V268" i="5"/>
  <c r="V336" i="5"/>
  <c r="V302" i="5"/>
  <c r="K662" i="5"/>
  <c r="K696" i="5"/>
  <c r="K628" i="5"/>
  <c r="D682" i="5"/>
  <c r="D614" i="5"/>
  <c r="D648" i="5"/>
  <c r="C338" i="5"/>
  <c r="C270" i="5"/>
  <c r="C304" i="5"/>
  <c r="L682" i="5"/>
  <c r="L648" i="5"/>
  <c r="L614" i="5"/>
  <c r="T482" i="5"/>
  <c r="T414" i="5"/>
  <c r="T448" i="5"/>
  <c r="X126" i="5"/>
  <c r="X194" i="5"/>
  <c r="X160" i="5"/>
  <c r="K162" i="5"/>
  <c r="K196" i="5"/>
  <c r="K128" i="5"/>
  <c r="J622" i="5"/>
  <c r="J656" i="5"/>
  <c r="J690" i="5"/>
  <c r="B344" i="5"/>
  <c r="B310" i="5"/>
  <c r="B276" i="5"/>
  <c r="N336" i="5"/>
  <c r="N302" i="5"/>
  <c r="N268" i="5"/>
  <c r="O338" i="5"/>
  <c r="O304" i="5"/>
  <c r="O270" i="5"/>
  <c r="G352" i="5"/>
  <c r="G318" i="5"/>
  <c r="G284" i="5"/>
  <c r="M343" i="5"/>
  <c r="M309" i="5"/>
  <c r="M275" i="5"/>
  <c r="R281" i="5"/>
  <c r="R315" i="5"/>
  <c r="R349" i="5"/>
  <c r="C199" i="5"/>
  <c r="C165" i="5"/>
  <c r="C131" i="5"/>
  <c r="O300" i="5"/>
  <c r="O334" i="5"/>
  <c r="O266" i="5"/>
  <c r="U341" i="5"/>
  <c r="U307" i="5"/>
  <c r="U273" i="5"/>
  <c r="T338" i="5"/>
  <c r="T304" i="5"/>
  <c r="T270" i="5"/>
  <c r="X117" i="5"/>
  <c r="X185" i="5"/>
  <c r="X151" i="5"/>
  <c r="R652" i="5"/>
  <c r="R686" i="5"/>
  <c r="R618" i="5"/>
  <c r="Q335" i="5"/>
  <c r="Q301" i="5"/>
  <c r="Q267" i="5"/>
  <c r="O685" i="5"/>
  <c r="O651" i="5"/>
  <c r="O617" i="5"/>
  <c r="T345" i="5"/>
  <c r="T311" i="5"/>
  <c r="T277" i="5"/>
  <c r="F316" i="5"/>
  <c r="F282" i="5"/>
  <c r="F350" i="5"/>
  <c r="M317" i="5"/>
  <c r="M351" i="5"/>
  <c r="M283" i="5"/>
  <c r="O667" i="5"/>
  <c r="O633" i="5"/>
  <c r="O701" i="5"/>
  <c r="N327" i="5"/>
  <c r="N293" i="5"/>
  <c r="N259" i="5"/>
  <c r="S688" i="5"/>
  <c r="S654" i="5"/>
  <c r="S620" i="5"/>
  <c r="P624" i="5"/>
  <c r="P658" i="5"/>
  <c r="P692" i="5"/>
  <c r="F686" i="5"/>
  <c r="F652" i="5"/>
  <c r="F618" i="5"/>
  <c r="Y335" i="5"/>
  <c r="Y267" i="5"/>
  <c r="Y301" i="5"/>
  <c r="T351" i="5"/>
  <c r="T317" i="5"/>
  <c r="T283" i="5"/>
  <c r="U331" i="5"/>
  <c r="U263" i="5"/>
  <c r="U297" i="5"/>
  <c r="R336" i="5"/>
  <c r="R268" i="5"/>
  <c r="R302" i="5"/>
  <c r="V301" i="5"/>
  <c r="V335" i="5"/>
  <c r="V267" i="5"/>
  <c r="I308" i="5"/>
  <c r="I342" i="5"/>
  <c r="I274" i="5"/>
  <c r="L685" i="5"/>
  <c r="L651" i="5"/>
  <c r="L617" i="5"/>
  <c r="Y705" i="5"/>
  <c r="Y671" i="5"/>
  <c r="Y637" i="5"/>
  <c r="X654" i="5"/>
  <c r="X688" i="5"/>
  <c r="X620" i="5"/>
  <c r="C707" i="5"/>
  <c r="C673" i="5"/>
  <c r="C639" i="5"/>
  <c r="B347" i="5"/>
  <c r="B313" i="5"/>
  <c r="B279" i="5"/>
  <c r="F683" i="5"/>
  <c r="F649" i="5"/>
  <c r="F615" i="5"/>
  <c r="D617" i="5"/>
  <c r="D685" i="5"/>
  <c r="D651" i="5"/>
  <c r="P294" i="5"/>
  <c r="P260" i="5"/>
  <c r="P328" i="5"/>
  <c r="S699" i="5"/>
  <c r="S665" i="5"/>
  <c r="S631" i="5"/>
  <c r="J340" i="5"/>
  <c r="J306" i="5"/>
  <c r="J272" i="5"/>
  <c r="B337" i="5"/>
  <c r="B303" i="5"/>
  <c r="B269" i="5"/>
  <c r="Q659" i="5"/>
  <c r="Q693" i="5"/>
  <c r="Q625" i="5"/>
  <c r="C340" i="5"/>
  <c r="C306" i="5"/>
  <c r="C272" i="5"/>
  <c r="G317" i="5"/>
  <c r="G351" i="5"/>
  <c r="G283" i="5"/>
  <c r="C283" i="5"/>
  <c r="C317" i="5"/>
  <c r="C351" i="5"/>
  <c r="G333" i="5"/>
  <c r="G265" i="5"/>
  <c r="G299" i="5"/>
  <c r="R282" i="5"/>
  <c r="R350" i="5"/>
  <c r="R316" i="5"/>
  <c r="Y706" i="5"/>
  <c r="Y672" i="5"/>
  <c r="Y638" i="5"/>
  <c r="Q658" i="5"/>
  <c r="Q692" i="5"/>
  <c r="Q624" i="5"/>
  <c r="P693" i="5"/>
  <c r="P659" i="5"/>
  <c r="P625" i="5"/>
  <c r="S315" i="5"/>
  <c r="S349" i="5"/>
  <c r="S281" i="5"/>
  <c r="W172" i="5"/>
  <c r="W206" i="5"/>
  <c r="W138" i="5"/>
  <c r="J299" i="5"/>
  <c r="J265" i="5"/>
  <c r="J333" i="5"/>
  <c r="P303" i="5"/>
  <c r="P269" i="5"/>
  <c r="P337" i="5"/>
  <c r="N639" i="5"/>
  <c r="N673" i="5"/>
  <c r="N707" i="5"/>
  <c r="O314" i="5"/>
  <c r="O280" i="5"/>
  <c r="O348" i="5"/>
  <c r="C318" i="5"/>
  <c r="C284" i="5"/>
  <c r="C352" i="5"/>
  <c r="P695" i="5"/>
  <c r="P627" i="5"/>
  <c r="P661" i="5"/>
  <c r="H662" i="5"/>
  <c r="H628" i="5"/>
  <c r="H696" i="5"/>
  <c r="O684" i="5"/>
  <c r="O616" i="5"/>
  <c r="O650" i="5"/>
  <c r="J346" i="5"/>
  <c r="J312" i="5"/>
  <c r="J278" i="5"/>
  <c r="Q648" i="5"/>
  <c r="Q682" i="5"/>
  <c r="Q614" i="5"/>
  <c r="H339" i="5"/>
  <c r="H305" i="5"/>
  <c r="H271" i="5"/>
  <c r="C325" i="5"/>
  <c r="C291" i="5"/>
  <c r="C257" i="5"/>
  <c r="P348" i="5"/>
  <c r="P314" i="5"/>
  <c r="P280" i="5"/>
  <c r="J613" i="5"/>
  <c r="J681" i="5"/>
  <c r="J647" i="5"/>
  <c r="E318" i="5"/>
  <c r="E352" i="5"/>
  <c r="E284" i="5"/>
  <c r="R273" i="5"/>
  <c r="R341" i="5"/>
  <c r="R307" i="5"/>
  <c r="L686" i="5"/>
  <c r="L652" i="5"/>
  <c r="L618" i="5"/>
  <c r="S312" i="5"/>
  <c r="S346" i="5"/>
  <c r="S278" i="5"/>
  <c r="R276" i="5"/>
  <c r="R344" i="5"/>
  <c r="R310" i="5"/>
  <c r="D689" i="5"/>
  <c r="D655" i="5"/>
  <c r="D621" i="5"/>
  <c r="U350" i="5"/>
  <c r="U316" i="5"/>
  <c r="U282" i="5"/>
  <c r="L350" i="5"/>
  <c r="L282" i="5"/>
  <c r="L316" i="5"/>
  <c r="I706" i="5"/>
  <c r="I638" i="5"/>
  <c r="I672" i="5"/>
  <c r="V348" i="5"/>
  <c r="V280" i="5"/>
  <c r="V314" i="5"/>
  <c r="U671" i="5"/>
  <c r="U705" i="5"/>
  <c r="U637" i="5"/>
  <c r="L349" i="5"/>
  <c r="L315" i="5"/>
  <c r="L281" i="5"/>
  <c r="L688" i="5"/>
  <c r="L654" i="5"/>
  <c r="L620" i="5"/>
  <c r="Q313" i="5"/>
  <c r="Q347" i="5"/>
  <c r="Q279" i="5"/>
  <c r="N688" i="5"/>
  <c r="N654" i="5"/>
  <c r="N620" i="5"/>
  <c r="B692" i="5"/>
  <c r="B658" i="5"/>
  <c r="B624" i="5"/>
  <c r="I294" i="5"/>
  <c r="I328" i="5"/>
  <c r="I260" i="5"/>
  <c r="E311" i="5"/>
  <c r="E345" i="5"/>
  <c r="E277" i="5"/>
  <c r="K326" i="5"/>
  <c r="K258" i="5"/>
  <c r="K292" i="5"/>
  <c r="Q334" i="5"/>
  <c r="Q300" i="5"/>
  <c r="Q266" i="5"/>
  <c r="O705" i="5"/>
  <c r="O671" i="5"/>
  <c r="O637" i="5"/>
  <c r="P300" i="5"/>
  <c r="P266" i="5"/>
  <c r="P334" i="5"/>
  <c r="G301" i="5"/>
  <c r="G335" i="5"/>
  <c r="G267" i="5"/>
  <c r="Q311" i="5"/>
  <c r="Q345" i="5"/>
  <c r="Q277" i="5"/>
  <c r="T688" i="5"/>
  <c r="T654" i="5"/>
  <c r="T620" i="5"/>
  <c r="U304" i="5"/>
  <c r="U338" i="5"/>
  <c r="U270" i="5"/>
  <c r="Y691" i="5"/>
  <c r="Y657" i="5"/>
  <c r="Y623" i="5"/>
  <c r="E333" i="5"/>
  <c r="E299" i="5"/>
  <c r="E265" i="5"/>
  <c r="L694" i="5"/>
  <c r="L660" i="5"/>
  <c r="L626" i="5"/>
  <c r="V347" i="5"/>
  <c r="V313" i="5"/>
  <c r="V279" i="5"/>
  <c r="L659" i="5"/>
  <c r="L693" i="5"/>
  <c r="L625" i="5"/>
  <c r="N693" i="5"/>
  <c r="N659" i="5"/>
  <c r="N625" i="5"/>
  <c r="T344" i="5"/>
  <c r="T310" i="5"/>
  <c r="T276" i="5"/>
  <c r="I303" i="5"/>
  <c r="I337" i="5"/>
  <c r="I269" i="5"/>
  <c r="J261" i="5"/>
  <c r="J329" i="5"/>
  <c r="J295" i="5"/>
  <c r="W647" i="5"/>
  <c r="W681" i="5"/>
  <c r="W613" i="5"/>
  <c r="L347" i="5"/>
  <c r="L279" i="5"/>
  <c r="L313" i="5"/>
  <c r="V295" i="5"/>
  <c r="V329" i="5"/>
  <c r="V261" i="5"/>
  <c r="S683" i="5"/>
  <c r="S649" i="5"/>
  <c r="S615" i="5"/>
  <c r="X348" i="5"/>
  <c r="X280" i="5"/>
  <c r="X314" i="5"/>
  <c r="F280" i="5"/>
  <c r="F314" i="5"/>
  <c r="F348" i="5"/>
  <c r="U345" i="5"/>
  <c r="U311" i="5"/>
  <c r="U277" i="5"/>
  <c r="U691" i="5"/>
  <c r="U657" i="5"/>
  <c r="U623" i="5"/>
  <c r="W649" i="5"/>
  <c r="W683" i="5"/>
  <c r="W615" i="5"/>
  <c r="C687" i="5"/>
  <c r="C619" i="5"/>
  <c r="C653" i="5"/>
  <c r="Y690" i="5"/>
  <c r="Y656" i="5"/>
  <c r="Y622" i="5"/>
  <c r="G691" i="5"/>
  <c r="G657" i="5"/>
  <c r="G623" i="5"/>
  <c r="Y332" i="5"/>
  <c r="Y264" i="5"/>
  <c r="Y298" i="5"/>
  <c r="U187" i="5"/>
  <c r="U119" i="5"/>
  <c r="U153" i="5"/>
  <c r="M345" i="5"/>
  <c r="M277" i="5"/>
  <c r="M311" i="5"/>
  <c r="M331" i="5"/>
  <c r="M263" i="5"/>
  <c r="M297" i="5"/>
  <c r="D335" i="5"/>
  <c r="D267" i="5"/>
  <c r="D301" i="5"/>
  <c r="I344" i="5"/>
  <c r="I276" i="5"/>
  <c r="I310" i="5"/>
  <c r="B330" i="5"/>
  <c r="B296" i="5"/>
  <c r="B262" i="5"/>
  <c r="J345" i="5"/>
  <c r="J277" i="5"/>
  <c r="J311" i="5"/>
  <c r="P339" i="5"/>
  <c r="P271" i="5"/>
  <c r="P305" i="5"/>
  <c r="N686" i="5"/>
  <c r="N652" i="5"/>
  <c r="N618" i="5"/>
  <c r="B685" i="5"/>
  <c r="B651" i="5"/>
  <c r="B617" i="5"/>
  <c r="K667" i="5"/>
  <c r="K633" i="5"/>
  <c r="K701" i="5"/>
  <c r="X705" i="5"/>
  <c r="X671" i="5"/>
  <c r="X637" i="5"/>
  <c r="D348" i="5"/>
  <c r="D280" i="5"/>
  <c r="D314" i="5"/>
  <c r="O632" i="5"/>
  <c r="O700" i="5"/>
  <c r="O666" i="5"/>
  <c r="W173" i="5"/>
  <c r="W207" i="5"/>
  <c r="W139" i="5"/>
  <c r="R333" i="5"/>
  <c r="R265" i="5"/>
  <c r="R299" i="5"/>
  <c r="F284" i="5"/>
  <c r="F352" i="5"/>
  <c r="F318" i="5"/>
  <c r="P345" i="5"/>
  <c r="P311" i="5"/>
  <c r="P277" i="5"/>
  <c r="N332" i="5"/>
  <c r="N298" i="5"/>
  <c r="N264" i="5"/>
  <c r="M340" i="5"/>
  <c r="M306" i="5"/>
  <c r="M272" i="5"/>
  <c r="T694" i="5"/>
  <c r="T660" i="5"/>
  <c r="T626" i="5"/>
  <c r="X635" i="5"/>
  <c r="X703" i="5"/>
  <c r="X669" i="5"/>
  <c r="X259" i="5"/>
  <c r="X327" i="5"/>
  <c r="X293" i="5"/>
  <c r="C637" i="5"/>
  <c r="C705" i="5"/>
  <c r="C671" i="5"/>
  <c r="N342" i="5"/>
  <c r="N308" i="5"/>
  <c r="N274" i="5"/>
  <c r="S293" i="5"/>
  <c r="S327" i="5"/>
  <c r="S259" i="5"/>
  <c r="L293" i="5"/>
  <c r="L259" i="5"/>
  <c r="L327" i="5"/>
  <c r="U301" i="5"/>
  <c r="U335" i="5"/>
  <c r="U267" i="5"/>
  <c r="J695" i="5"/>
  <c r="J661" i="5"/>
  <c r="J627" i="5"/>
  <c r="X657" i="5"/>
  <c r="X691" i="5"/>
  <c r="X623" i="5"/>
  <c r="M326" i="5"/>
  <c r="M292" i="5"/>
  <c r="M258" i="5"/>
  <c r="G705" i="5"/>
  <c r="G671" i="5"/>
  <c r="G637" i="5"/>
  <c r="E338" i="5"/>
  <c r="E304" i="5"/>
  <c r="E270" i="5"/>
  <c r="U685" i="5"/>
  <c r="U651" i="5"/>
  <c r="U617" i="5"/>
  <c r="K669" i="5"/>
  <c r="K635" i="5"/>
  <c r="K703" i="5"/>
  <c r="V689" i="5"/>
  <c r="V655" i="5"/>
  <c r="V621" i="5"/>
  <c r="U199" i="5"/>
  <c r="U165" i="5"/>
  <c r="U131" i="5"/>
  <c r="H351" i="5"/>
  <c r="H317" i="5"/>
  <c r="H283" i="5"/>
  <c r="C277" i="5"/>
  <c r="C311" i="5"/>
  <c r="C345" i="5"/>
  <c r="K672" i="5"/>
  <c r="K638" i="5"/>
  <c r="K706" i="5"/>
  <c r="M696" i="5"/>
  <c r="M662" i="5"/>
  <c r="M628" i="5"/>
  <c r="N326" i="5"/>
  <c r="N292" i="5"/>
  <c r="N258" i="5"/>
  <c r="H638" i="5"/>
  <c r="H672" i="5"/>
  <c r="H706" i="5"/>
  <c r="O691" i="5"/>
  <c r="O623" i="5"/>
  <c r="O657" i="5"/>
  <c r="Q646" i="5"/>
  <c r="Q680" i="5"/>
  <c r="Q612" i="5"/>
  <c r="S466" i="5"/>
  <c r="S432" i="5"/>
  <c r="S398" i="5"/>
  <c r="U473" i="5"/>
  <c r="U439" i="5"/>
  <c r="U405" i="5"/>
  <c r="P416" i="5"/>
  <c r="P484" i="5"/>
  <c r="P450" i="5"/>
  <c r="B196" i="5"/>
  <c r="B128" i="5"/>
  <c r="B162" i="5"/>
  <c r="T194" i="5"/>
  <c r="T126" i="5"/>
  <c r="T160" i="5"/>
  <c r="J484" i="5"/>
  <c r="J416" i="5"/>
  <c r="J450" i="5"/>
  <c r="V142" i="5"/>
  <c r="V210" i="5"/>
  <c r="V176" i="5"/>
  <c r="Y453" i="5"/>
  <c r="Y487" i="5"/>
  <c r="Y419" i="5"/>
  <c r="E211" i="5"/>
  <c r="E177" i="5"/>
  <c r="E143" i="5"/>
  <c r="O207" i="5"/>
  <c r="O173" i="5"/>
  <c r="O139" i="5"/>
  <c r="E169" i="5"/>
  <c r="E203" i="5"/>
  <c r="E135" i="5"/>
  <c r="Y174" i="5"/>
  <c r="Y208" i="5"/>
  <c r="Y140" i="5"/>
  <c r="B203" i="5"/>
  <c r="B135" i="5"/>
  <c r="B169" i="5"/>
  <c r="H204" i="5"/>
  <c r="H136" i="5"/>
  <c r="H170" i="5"/>
  <c r="G156" i="5"/>
  <c r="G190" i="5"/>
  <c r="G122" i="5"/>
  <c r="V201" i="5"/>
  <c r="V133" i="5"/>
  <c r="V167" i="5"/>
  <c r="U194" i="5"/>
  <c r="U160" i="5"/>
  <c r="U126" i="5"/>
  <c r="U175" i="5"/>
  <c r="U141" i="5"/>
  <c r="U209" i="5"/>
  <c r="H192" i="5"/>
  <c r="H124" i="5"/>
  <c r="H158" i="5"/>
  <c r="B475" i="5"/>
  <c r="B441" i="5"/>
  <c r="B407" i="5"/>
  <c r="N479" i="5"/>
  <c r="N445" i="5"/>
  <c r="N411" i="5"/>
  <c r="D473" i="5"/>
  <c r="D405" i="5"/>
  <c r="D439" i="5"/>
  <c r="N475" i="5"/>
  <c r="N441" i="5"/>
  <c r="N407" i="5"/>
  <c r="X200" i="5"/>
  <c r="X166" i="5"/>
  <c r="X132" i="5"/>
  <c r="S452" i="5"/>
  <c r="S486" i="5"/>
  <c r="S418" i="5"/>
  <c r="S166" i="5"/>
  <c r="S132" i="5"/>
  <c r="S200" i="5"/>
  <c r="K467" i="5"/>
  <c r="K433" i="5"/>
  <c r="K399" i="5"/>
  <c r="G438" i="5"/>
  <c r="G404" i="5"/>
  <c r="G472" i="5"/>
  <c r="K470" i="5"/>
  <c r="K436" i="5"/>
  <c r="K402" i="5"/>
  <c r="X209" i="5"/>
  <c r="X175" i="5"/>
  <c r="X141" i="5"/>
  <c r="R472" i="5"/>
  <c r="R404" i="5"/>
  <c r="R438" i="5"/>
  <c r="K443" i="5"/>
  <c r="K477" i="5"/>
  <c r="K409" i="5"/>
  <c r="S176" i="5"/>
  <c r="S142" i="5"/>
  <c r="S210" i="5"/>
  <c r="M438" i="5"/>
  <c r="M472" i="5"/>
  <c r="M404" i="5"/>
  <c r="F204" i="5"/>
  <c r="F136" i="5"/>
  <c r="F170" i="5"/>
  <c r="W168" i="5"/>
  <c r="W202" i="5"/>
  <c r="W134" i="5"/>
  <c r="O477" i="5"/>
  <c r="O443" i="5"/>
  <c r="O409" i="5"/>
  <c r="X482" i="5"/>
  <c r="X448" i="5"/>
  <c r="X414" i="5"/>
  <c r="P198" i="5"/>
  <c r="P130" i="5"/>
  <c r="P164" i="5"/>
  <c r="R476" i="5"/>
  <c r="R408" i="5"/>
  <c r="R442" i="5"/>
  <c r="K465" i="5"/>
  <c r="K431" i="5"/>
  <c r="K397" i="5"/>
  <c r="C482" i="5"/>
  <c r="C448" i="5"/>
  <c r="C414" i="5"/>
  <c r="S163" i="5"/>
  <c r="S129" i="5"/>
  <c r="S197" i="5"/>
  <c r="B192" i="5"/>
  <c r="B124" i="5"/>
  <c r="B158" i="5"/>
  <c r="U475" i="5"/>
  <c r="U441" i="5"/>
  <c r="U407" i="5"/>
  <c r="D193" i="5"/>
  <c r="D125" i="5"/>
  <c r="D159" i="5"/>
  <c r="K446" i="5"/>
  <c r="K412" i="5"/>
  <c r="K480" i="5"/>
  <c r="W159" i="5"/>
  <c r="W193" i="5"/>
  <c r="W125" i="5"/>
  <c r="B474" i="5"/>
  <c r="B440" i="5"/>
  <c r="B406" i="5"/>
  <c r="G477" i="5"/>
  <c r="G443" i="5"/>
  <c r="G409" i="5"/>
  <c r="U188" i="5"/>
  <c r="U154" i="5"/>
  <c r="U120" i="5"/>
  <c r="V200" i="5"/>
  <c r="V132" i="5"/>
  <c r="V166" i="5"/>
  <c r="H202" i="5"/>
  <c r="H134" i="5"/>
  <c r="H168" i="5"/>
  <c r="B485" i="5"/>
  <c r="B417" i="5"/>
  <c r="B451" i="5"/>
  <c r="G453" i="5"/>
  <c r="G487" i="5"/>
  <c r="G419" i="5"/>
  <c r="N480" i="5"/>
  <c r="N412" i="5"/>
  <c r="N446" i="5"/>
  <c r="F122" i="5"/>
  <c r="F190" i="5"/>
  <c r="F156" i="5"/>
  <c r="C209" i="5"/>
  <c r="C175" i="5"/>
  <c r="C141" i="5"/>
  <c r="G433" i="5"/>
  <c r="G467" i="5"/>
  <c r="G399" i="5"/>
  <c r="L194" i="5"/>
  <c r="L160" i="5"/>
  <c r="L126" i="5"/>
  <c r="Y169" i="5"/>
  <c r="Y203" i="5"/>
  <c r="Y135" i="5"/>
  <c r="V204" i="5"/>
  <c r="V136" i="5"/>
  <c r="V170" i="5"/>
  <c r="N190" i="5"/>
  <c r="N122" i="5"/>
  <c r="N156" i="5"/>
  <c r="G432" i="5"/>
  <c r="G398" i="5"/>
  <c r="G466" i="5"/>
  <c r="N189" i="5"/>
  <c r="N121" i="5"/>
  <c r="N155" i="5"/>
  <c r="P483" i="5"/>
  <c r="P415" i="5"/>
  <c r="P449" i="5"/>
  <c r="N203" i="5"/>
  <c r="N135" i="5"/>
  <c r="N169" i="5"/>
  <c r="T186" i="5"/>
  <c r="T152" i="5"/>
  <c r="T118" i="5"/>
  <c r="F211" i="5"/>
  <c r="F177" i="5"/>
  <c r="F143" i="5"/>
  <c r="C188" i="5"/>
  <c r="C154" i="5"/>
  <c r="C120" i="5"/>
  <c r="C491" i="5"/>
  <c r="C457" i="5"/>
  <c r="C423" i="5"/>
  <c r="D409" i="5"/>
  <c r="D443" i="5"/>
  <c r="D477" i="5"/>
  <c r="I292" i="5"/>
  <c r="I258" i="5"/>
  <c r="I326" i="5"/>
  <c r="P398" i="5"/>
  <c r="P432" i="5"/>
  <c r="P466" i="5"/>
  <c r="G439" i="5"/>
  <c r="G473" i="5"/>
  <c r="G405" i="5"/>
  <c r="E410" i="5"/>
  <c r="E478" i="5"/>
  <c r="E444" i="5"/>
  <c r="M443" i="5"/>
  <c r="M409" i="5"/>
  <c r="M477" i="5"/>
  <c r="P203" i="5"/>
  <c r="P135" i="5"/>
  <c r="P169" i="5"/>
  <c r="N487" i="5"/>
  <c r="N419" i="5"/>
  <c r="N453" i="5"/>
  <c r="N467" i="5"/>
  <c r="N433" i="5"/>
  <c r="N399" i="5"/>
  <c r="R212" i="5"/>
  <c r="R178" i="5"/>
  <c r="R144" i="5"/>
  <c r="E474" i="5"/>
  <c r="E406" i="5"/>
  <c r="E440" i="5"/>
  <c r="U484" i="5"/>
  <c r="U450" i="5"/>
  <c r="U416" i="5"/>
  <c r="X171" i="5"/>
  <c r="X137" i="5"/>
  <c r="X205" i="5"/>
  <c r="D188" i="5"/>
  <c r="D154" i="5"/>
  <c r="D120" i="5"/>
  <c r="X486" i="5"/>
  <c r="X452" i="5"/>
  <c r="X418" i="5"/>
  <c r="J469" i="5"/>
  <c r="J401" i="5"/>
  <c r="J435" i="5"/>
  <c r="D205" i="5"/>
  <c r="D137" i="5"/>
  <c r="D171" i="5"/>
  <c r="Y468" i="5"/>
  <c r="Y434" i="5"/>
  <c r="Y400" i="5"/>
  <c r="M158" i="5"/>
  <c r="M192" i="5"/>
  <c r="M124" i="5"/>
  <c r="E476" i="5"/>
  <c r="E408" i="5"/>
  <c r="E442" i="5"/>
  <c r="K434" i="5"/>
  <c r="K468" i="5"/>
  <c r="K400" i="5"/>
  <c r="J199" i="5"/>
  <c r="J131" i="5"/>
  <c r="J165" i="5"/>
  <c r="O479" i="5"/>
  <c r="O445" i="5"/>
  <c r="O411" i="5"/>
  <c r="J198" i="5"/>
  <c r="J130" i="5"/>
  <c r="J164" i="5"/>
  <c r="O484" i="5"/>
  <c r="O450" i="5"/>
  <c r="O416" i="5"/>
  <c r="W161" i="5"/>
  <c r="W195" i="5"/>
  <c r="W127" i="5"/>
  <c r="S455" i="5"/>
  <c r="S489" i="5"/>
  <c r="S421" i="5"/>
  <c r="T663" i="5"/>
  <c r="T629" i="5"/>
  <c r="T697" i="5"/>
  <c r="X300" i="5"/>
  <c r="X266" i="5"/>
  <c r="X334" i="5"/>
  <c r="K336" i="5"/>
  <c r="K302" i="5"/>
  <c r="K268" i="5"/>
  <c r="L131" i="5"/>
  <c r="L199" i="5"/>
  <c r="L165" i="5"/>
  <c r="K158" i="5"/>
  <c r="K192" i="5"/>
  <c r="K124" i="5"/>
  <c r="M164" i="5"/>
  <c r="M198" i="5"/>
  <c r="M130" i="5"/>
  <c r="I487" i="5"/>
  <c r="I453" i="5"/>
  <c r="I419" i="5"/>
  <c r="E151" i="5"/>
  <c r="E185" i="5"/>
  <c r="E117" i="5"/>
  <c r="S454" i="5"/>
  <c r="S488" i="5"/>
  <c r="S420" i="5"/>
  <c r="T188" i="5"/>
  <c r="T120" i="5"/>
  <c r="T154" i="5"/>
  <c r="D421" i="5"/>
  <c r="D489" i="5"/>
  <c r="D455" i="5"/>
  <c r="N486" i="5"/>
  <c r="N418" i="5"/>
  <c r="N452" i="5"/>
  <c r="T201" i="5"/>
  <c r="T133" i="5"/>
  <c r="T167" i="5"/>
  <c r="L185" i="5"/>
  <c r="L151" i="5"/>
  <c r="L117" i="5"/>
  <c r="I471" i="5"/>
  <c r="I437" i="5"/>
  <c r="I403" i="5"/>
  <c r="O195" i="5"/>
  <c r="O161" i="5"/>
  <c r="O127" i="5"/>
  <c r="Y170" i="5"/>
  <c r="Y136" i="5"/>
  <c r="Y204" i="5"/>
  <c r="J458" i="5"/>
  <c r="J424" i="5"/>
  <c r="J492" i="5"/>
  <c r="R177" i="5"/>
  <c r="R211" i="5"/>
  <c r="R143" i="5"/>
  <c r="U482" i="5"/>
  <c r="U448" i="5"/>
  <c r="U414" i="5"/>
  <c r="S706" i="5"/>
  <c r="S638" i="5"/>
  <c r="S672" i="5"/>
  <c r="N456" i="5"/>
  <c r="N490" i="5"/>
  <c r="N422" i="5"/>
  <c r="B480" i="5"/>
  <c r="B412" i="5"/>
  <c r="B446" i="5"/>
  <c r="O492" i="5"/>
  <c r="O458" i="5"/>
  <c r="O424" i="5"/>
  <c r="W486" i="5"/>
  <c r="W452" i="5"/>
  <c r="W418" i="5"/>
  <c r="D476" i="5"/>
  <c r="D408" i="5"/>
  <c r="D442" i="5"/>
  <c r="G166" i="5"/>
  <c r="G132" i="5"/>
  <c r="G200" i="5"/>
  <c r="P414" i="5"/>
  <c r="P482" i="5"/>
  <c r="P448" i="5"/>
  <c r="E483" i="5"/>
  <c r="E415" i="5"/>
  <c r="E449" i="5"/>
  <c r="X465" i="5"/>
  <c r="X431" i="5"/>
  <c r="X397" i="5"/>
  <c r="L483" i="5"/>
  <c r="L449" i="5"/>
  <c r="L415" i="5"/>
  <c r="U481" i="5"/>
  <c r="U447" i="5"/>
  <c r="U413" i="5"/>
  <c r="Q468" i="5"/>
  <c r="Q400" i="5"/>
  <c r="Q434" i="5"/>
  <c r="R191" i="5"/>
  <c r="R123" i="5"/>
  <c r="R157" i="5"/>
  <c r="I480" i="5"/>
  <c r="I446" i="5"/>
  <c r="I412" i="5"/>
  <c r="O205" i="5"/>
  <c r="O171" i="5"/>
  <c r="O137" i="5"/>
  <c r="I476" i="5"/>
  <c r="I442" i="5"/>
  <c r="I408" i="5"/>
  <c r="S448" i="5"/>
  <c r="S414" i="5"/>
  <c r="S482" i="5"/>
  <c r="M156" i="5"/>
  <c r="M190" i="5"/>
  <c r="M122" i="5"/>
  <c r="S152" i="5"/>
  <c r="S186" i="5"/>
  <c r="S118" i="5"/>
  <c r="B487" i="5"/>
  <c r="B453" i="5"/>
  <c r="B419" i="5"/>
  <c r="Y471" i="5"/>
  <c r="Y437" i="5"/>
  <c r="Y403" i="5"/>
  <c r="T452" i="5"/>
  <c r="T418" i="5"/>
  <c r="T486" i="5"/>
  <c r="Y156" i="5"/>
  <c r="Y190" i="5"/>
  <c r="Y122" i="5"/>
  <c r="P413" i="5"/>
  <c r="P447" i="5"/>
  <c r="P481" i="5"/>
  <c r="C483" i="5"/>
  <c r="C449" i="5"/>
  <c r="C415" i="5"/>
  <c r="T437" i="5"/>
  <c r="T471" i="5"/>
  <c r="T403" i="5"/>
  <c r="R467" i="5"/>
  <c r="R399" i="5"/>
  <c r="R433" i="5"/>
  <c r="C210" i="5"/>
  <c r="C142" i="5"/>
  <c r="C176" i="5"/>
  <c r="I187" i="5"/>
  <c r="I153" i="5"/>
  <c r="I119" i="5"/>
  <c r="K167" i="5"/>
  <c r="K201" i="5"/>
  <c r="K133" i="5"/>
  <c r="L197" i="5"/>
  <c r="L129" i="5"/>
  <c r="L163" i="5"/>
  <c r="E469" i="5"/>
  <c r="E401" i="5"/>
  <c r="E435" i="5"/>
  <c r="G489" i="5"/>
  <c r="G455" i="5"/>
  <c r="G421" i="5"/>
  <c r="J420" i="5"/>
  <c r="J488" i="5"/>
  <c r="J454" i="5"/>
  <c r="R489" i="5"/>
  <c r="R421" i="5"/>
  <c r="R455" i="5"/>
  <c r="B187" i="5"/>
  <c r="B153" i="5"/>
  <c r="B119" i="5"/>
  <c r="B189" i="5"/>
  <c r="B121" i="5"/>
  <c r="B155" i="5"/>
  <c r="O206" i="5"/>
  <c r="O172" i="5"/>
  <c r="O138" i="5"/>
  <c r="V488" i="5"/>
  <c r="V420" i="5"/>
  <c r="V454" i="5"/>
  <c r="J143" i="5"/>
  <c r="J211" i="5"/>
  <c r="J177" i="5"/>
  <c r="W465" i="5"/>
  <c r="W431" i="5"/>
  <c r="W397" i="5"/>
  <c r="L203" i="5"/>
  <c r="L169" i="5"/>
  <c r="L135" i="5"/>
  <c r="G447" i="5"/>
  <c r="G413" i="5"/>
  <c r="G481" i="5"/>
  <c r="Q480" i="5"/>
  <c r="Q412" i="5"/>
  <c r="Q446" i="5"/>
  <c r="D199" i="5"/>
  <c r="D131" i="5"/>
  <c r="D165" i="5"/>
  <c r="F681" i="5"/>
  <c r="F613" i="5"/>
  <c r="F647" i="5"/>
  <c r="C485" i="5"/>
  <c r="C451" i="5"/>
  <c r="C417" i="5"/>
  <c r="C197" i="5"/>
  <c r="C163" i="5"/>
  <c r="C129" i="5"/>
  <c r="X491" i="5"/>
  <c r="X423" i="5"/>
  <c r="X457" i="5"/>
  <c r="Q476" i="5"/>
  <c r="Q442" i="5"/>
  <c r="Q408" i="5"/>
  <c r="K476" i="5"/>
  <c r="K442" i="5"/>
  <c r="K408" i="5"/>
  <c r="W309" i="5"/>
  <c r="W343" i="5"/>
  <c r="W275" i="5"/>
  <c r="R469" i="5"/>
  <c r="R401" i="5"/>
  <c r="R435" i="5"/>
  <c r="E157" i="5"/>
  <c r="E191" i="5"/>
  <c r="E123" i="5"/>
  <c r="K466" i="5"/>
  <c r="K432" i="5"/>
  <c r="K398" i="5"/>
  <c r="C207" i="5"/>
  <c r="C173" i="5"/>
  <c r="C139" i="5"/>
  <c r="H188" i="5"/>
  <c r="H120" i="5"/>
  <c r="H154" i="5"/>
  <c r="J196" i="5"/>
  <c r="J128" i="5"/>
  <c r="J162" i="5"/>
  <c r="V199" i="5"/>
  <c r="V131" i="5"/>
  <c r="V165" i="5"/>
  <c r="P474" i="5"/>
  <c r="P406" i="5"/>
  <c r="P440" i="5"/>
  <c r="M176" i="5"/>
  <c r="M210" i="5"/>
  <c r="M142" i="5"/>
  <c r="F473" i="5"/>
  <c r="F439" i="5"/>
  <c r="F405" i="5"/>
  <c r="J194" i="5"/>
  <c r="J126" i="5"/>
  <c r="J160" i="5"/>
  <c r="P210" i="5"/>
  <c r="P142" i="5"/>
  <c r="P176" i="5"/>
  <c r="L482" i="5"/>
  <c r="L448" i="5"/>
  <c r="L414" i="5"/>
  <c r="Q209" i="5"/>
  <c r="Q175" i="5"/>
  <c r="Q141" i="5"/>
  <c r="X485" i="5"/>
  <c r="X451" i="5"/>
  <c r="X417" i="5"/>
  <c r="I206" i="5"/>
  <c r="I172" i="5"/>
  <c r="I138" i="5"/>
  <c r="X467" i="5"/>
  <c r="X433" i="5"/>
  <c r="X399" i="5"/>
  <c r="P144" i="5"/>
  <c r="P212" i="5"/>
  <c r="P178" i="5"/>
  <c r="L490" i="5"/>
  <c r="L422" i="5"/>
  <c r="L456" i="5"/>
  <c r="G480" i="5"/>
  <c r="G446" i="5"/>
  <c r="G412" i="5"/>
  <c r="S173" i="5"/>
  <c r="S139" i="5"/>
  <c r="S207" i="5"/>
  <c r="S171" i="5"/>
  <c r="S137" i="5"/>
  <c r="S205" i="5"/>
  <c r="V410" i="5"/>
  <c r="V478" i="5"/>
  <c r="V444" i="5"/>
  <c r="P471" i="5"/>
  <c r="P403" i="5"/>
  <c r="P437" i="5"/>
  <c r="N193" i="5"/>
  <c r="N125" i="5"/>
  <c r="N159" i="5"/>
  <c r="D191" i="5"/>
  <c r="D123" i="5"/>
  <c r="D157" i="5"/>
  <c r="K310" i="5"/>
  <c r="K344" i="5"/>
  <c r="K276" i="5"/>
  <c r="T202" i="5"/>
  <c r="T134" i="5"/>
  <c r="T168" i="5"/>
  <c r="C487" i="5"/>
  <c r="C453" i="5"/>
  <c r="C419" i="5"/>
  <c r="B476" i="5"/>
  <c r="B408" i="5"/>
  <c r="B442" i="5"/>
  <c r="N488" i="5"/>
  <c r="N454" i="5"/>
  <c r="N420" i="5"/>
  <c r="H485" i="5"/>
  <c r="H451" i="5"/>
  <c r="H417" i="5"/>
  <c r="Y171" i="5"/>
  <c r="Y205" i="5"/>
  <c r="Y137" i="5"/>
  <c r="N191" i="5"/>
  <c r="N123" i="5"/>
  <c r="N157" i="5"/>
  <c r="F207" i="5"/>
  <c r="F139" i="5"/>
  <c r="F173" i="5"/>
  <c r="W482" i="5"/>
  <c r="W448" i="5"/>
  <c r="W414" i="5"/>
  <c r="G158" i="5"/>
  <c r="G124" i="5"/>
  <c r="G192" i="5"/>
  <c r="F472" i="5"/>
  <c r="F404" i="5"/>
  <c r="F438" i="5"/>
  <c r="F189" i="5"/>
  <c r="F121" i="5"/>
  <c r="F155" i="5"/>
  <c r="T200" i="5"/>
  <c r="T132" i="5"/>
  <c r="T166" i="5"/>
  <c r="I478" i="5"/>
  <c r="I444" i="5"/>
  <c r="I410" i="5"/>
  <c r="C484" i="5"/>
  <c r="C450" i="5"/>
  <c r="C416" i="5"/>
  <c r="B467" i="5"/>
  <c r="B399" i="5"/>
  <c r="B433" i="5"/>
  <c r="R205" i="5"/>
  <c r="R137" i="5"/>
  <c r="R171" i="5"/>
  <c r="L469" i="5"/>
  <c r="L435" i="5"/>
  <c r="L401" i="5"/>
  <c r="S177" i="5"/>
  <c r="S211" i="5"/>
  <c r="S143" i="5"/>
  <c r="B471" i="5"/>
  <c r="B437" i="5"/>
  <c r="B403" i="5"/>
  <c r="W167" i="5"/>
  <c r="W201" i="5"/>
  <c r="W133" i="5"/>
  <c r="F119" i="5"/>
  <c r="F187" i="5"/>
  <c r="F153" i="5"/>
  <c r="Q489" i="5"/>
  <c r="Q421" i="5"/>
  <c r="Q455" i="5"/>
  <c r="Y153" i="5"/>
  <c r="Y187" i="5"/>
  <c r="Y119" i="5"/>
  <c r="F269" i="5"/>
  <c r="F337" i="5"/>
  <c r="F303" i="5"/>
  <c r="L188" i="5"/>
  <c r="L154" i="5"/>
  <c r="L120" i="5"/>
  <c r="J415" i="5"/>
  <c r="J483" i="5"/>
  <c r="J449" i="5"/>
  <c r="P420" i="5"/>
  <c r="P488" i="5"/>
  <c r="P454" i="5"/>
  <c r="W447" i="5"/>
  <c r="W481" i="5"/>
  <c r="W413" i="5"/>
  <c r="U488" i="5"/>
  <c r="U454" i="5"/>
  <c r="U420" i="5"/>
  <c r="O201" i="5"/>
  <c r="O167" i="5"/>
  <c r="O133" i="5"/>
  <c r="D479" i="5"/>
  <c r="D411" i="5"/>
  <c r="D445" i="5"/>
  <c r="B211" i="5"/>
  <c r="B143" i="5"/>
  <c r="B177" i="5"/>
  <c r="E466" i="5"/>
  <c r="E398" i="5"/>
  <c r="E432" i="5"/>
  <c r="H478" i="5"/>
  <c r="H410" i="5"/>
  <c r="H444" i="5"/>
  <c r="U302" i="5"/>
  <c r="U336" i="5"/>
  <c r="U268" i="5"/>
  <c r="Y152" i="5"/>
  <c r="Y118" i="5"/>
  <c r="Y186" i="5"/>
  <c r="P402" i="5"/>
  <c r="P470" i="5"/>
  <c r="P436" i="5"/>
  <c r="Y450" i="5"/>
  <c r="Y484" i="5"/>
  <c r="Y416" i="5"/>
  <c r="O483" i="5"/>
  <c r="O449" i="5"/>
  <c r="O415" i="5"/>
  <c r="M163" i="5"/>
  <c r="M129" i="5"/>
  <c r="M197" i="5"/>
  <c r="Q474" i="5"/>
  <c r="Q406" i="5"/>
  <c r="Q440" i="5"/>
  <c r="S154" i="5"/>
  <c r="S188" i="5"/>
  <c r="S120" i="5"/>
  <c r="R130" i="5"/>
  <c r="R198" i="5"/>
  <c r="R164" i="5"/>
  <c r="V419" i="5"/>
  <c r="V487" i="5"/>
  <c r="V453" i="5"/>
  <c r="B195" i="5"/>
  <c r="B127" i="5"/>
  <c r="B161" i="5"/>
  <c r="E175" i="5"/>
  <c r="E209" i="5"/>
  <c r="E141" i="5"/>
  <c r="M467" i="5"/>
  <c r="M433" i="5"/>
  <c r="M399" i="5"/>
  <c r="R138" i="5"/>
  <c r="R206" i="5"/>
  <c r="R172" i="5"/>
  <c r="L196" i="5"/>
  <c r="L162" i="5"/>
  <c r="L128" i="5"/>
  <c r="O467" i="5"/>
  <c r="O433" i="5"/>
  <c r="O399" i="5"/>
  <c r="Q456" i="5"/>
  <c r="Q490" i="5"/>
  <c r="Q422" i="5"/>
  <c r="U479" i="5"/>
  <c r="U445" i="5"/>
  <c r="U411" i="5"/>
  <c r="W488" i="5"/>
  <c r="W454" i="5"/>
  <c r="W420" i="5"/>
  <c r="Y176" i="5"/>
  <c r="Y210" i="5"/>
  <c r="Y142" i="5"/>
  <c r="L174" i="5"/>
  <c r="L140" i="5"/>
  <c r="L208" i="5"/>
  <c r="H482" i="5"/>
  <c r="H448" i="5"/>
  <c r="H414" i="5"/>
  <c r="O478" i="5"/>
  <c r="O444" i="5"/>
  <c r="O410" i="5"/>
  <c r="N482" i="5"/>
  <c r="N448" i="5"/>
  <c r="N414" i="5"/>
  <c r="C488" i="5"/>
  <c r="C454" i="5"/>
  <c r="C420" i="5"/>
  <c r="O175" i="5"/>
  <c r="O141" i="5"/>
  <c r="O209" i="5"/>
  <c r="X469" i="5"/>
  <c r="X435" i="5"/>
  <c r="X401" i="5"/>
  <c r="H473" i="5"/>
  <c r="H439" i="5"/>
  <c r="H405" i="5"/>
  <c r="E468" i="5"/>
  <c r="E400" i="5"/>
  <c r="E434" i="5"/>
  <c r="U211" i="5"/>
  <c r="U177" i="5"/>
  <c r="U143" i="5"/>
  <c r="F480" i="5"/>
  <c r="F412" i="5"/>
  <c r="F446" i="5"/>
  <c r="O291" i="5"/>
  <c r="O325" i="5"/>
  <c r="O257" i="5"/>
  <c r="W152" i="5"/>
  <c r="W186" i="5"/>
  <c r="W118" i="5"/>
  <c r="X191" i="5"/>
  <c r="X157" i="5"/>
  <c r="X123" i="5"/>
  <c r="S613" i="5"/>
  <c r="S681" i="5"/>
  <c r="S647" i="5"/>
  <c r="U688" i="5"/>
  <c r="U654" i="5"/>
  <c r="U620" i="5"/>
  <c r="P699" i="5"/>
  <c r="P665" i="5"/>
  <c r="P631" i="5"/>
  <c r="B336" i="5"/>
  <c r="B302" i="5"/>
  <c r="B268" i="5"/>
  <c r="T334" i="5"/>
  <c r="T300" i="5"/>
  <c r="T266" i="5"/>
  <c r="J699" i="5"/>
  <c r="J631" i="5"/>
  <c r="J665" i="5"/>
  <c r="V350" i="5"/>
  <c r="V316" i="5"/>
  <c r="V282" i="5"/>
  <c r="Y702" i="5"/>
  <c r="Y634" i="5"/>
  <c r="Y668" i="5"/>
  <c r="E317" i="5"/>
  <c r="E351" i="5"/>
  <c r="E283" i="5"/>
  <c r="O313" i="5"/>
  <c r="O347" i="5"/>
  <c r="O279" i="5"/>
  <c r="E309" i="5"/>
  <c r="E343" i="5"/>
  <c r="E275" i="5"/>
  <c r="Y314" i="5"/>
  <c r="Y348" i="5"/>
  <c r="Y280" i="5"/>
  <c r="B343" i="5"/>
  <c r="B309" i="5"/>
  <c r="B275" i="5"/>
  <c r="H344" i="5"/>
  <c r="H310" i="5"/>
  <c r="H276" i="5"/>
  <c r="G330" i="5"/>
  <c r="G262" i="5"/>
  <c r="G296" i="5"/>
  <c r="V341" i="5"/>
  <c r="V307" i="5"/>
  <c r="V273" i="5"/>
  <c r="U334" i="5"/>
  <c r="U300" i="5"/>
  <c r="U266" i="5"/>
  <c r="U315" i="5"/>
  <c r="U349" i="5"/>
  <c r="U281" i="5"/>
  <c r="H332" i="5"/>
  <c r="H298" i="5"/>
  <c r="H264" i="5"/>
  <c r="B690" i="5"/>
  <c r="B656" i="5"/>
  <c r="B622" i="5"/>
  <c r="N694" i="5"/>
  <c r="N660" i="5"/>
  <c r="N626" i="5"/>
  <c r="D620" i="5"/>
  <c r="D654" i="5"/>
  <c r="D688" i="5"/>
  <c r="N690" i="5"/>
  <c r="N656" i="5"/>
  <c r="N622" i="5"/>
  <c r="X340" i="5"/>
  <c r="X272" i="5"/>
  <c r="X306" i="5"/>
  <c r="S701" i="5"/>
  <c r="S667" i="5"/>
  <c r="S633" i="5"/>
  <c r="S306" i="5"/>
  <c r="S340" i="5"/>
  <c r="S272" i="5"/>
  <c r="K648" i="5"/>
  <c r="K682" i="5"/>
  <c r="K614" i="5"/>
  <c r="G687" i="5"/>
  <c r="G653" i="5"/>
  <c r="G619" i="5"/>
  <c r="K651" i="5"/>
  <c r="K685" i="5"/>
  <c r="K617" i="5"/>
  <c r="X349" i="5"/>
  <c r="X281" i="5"/>
  <c r="X315" i="5"/>
  <c r="R687" i="5"/>
  <c r="R653" i="5"/>
  <c r="R619" i="5"/>
  <c r="K658" i="5"/>
  <c r="K692" i="5"/>
  <c r="K624" i="5"/>
  <c r="S350" i="5"/>
  <c r="S316" i="5"/>
  <c r="S282" i="5"/>
  <c r="M687" i="5"/>
  <c r="M653" i="5"/>
  <c r="M619" i="5"/>
  <c r="F310" i="5"/>
  <c r="F276" i="5"/>
  <c r="F344" i="5"/>
  <c r="W308" i="5"/>
  <c r="W342" i="5"/>
  <c r="W274" i="5"/>
  <c r="O692" i="5"/>
  <c r="O658" i="5"/>
  <c r="O624" i="5"/>
  <c r="X663" i="5"/>
  <c r="X697" i="5"/>
  <c r="X629" i="5"/>
  <c r="P270" i="5"/>
  <c r="P338" i="5"/>
  <c r="P304" i="5"/>
  <c r="R691" i="5"/>
  <c r="R623" i="5"/>
  <c r="R657" i="5"/>
  <c r="K646" i="5"/>
  <c r="K680" i="5"/>
  <c r="K612" i="5"/>
  <c r="C663" i="5"/>
  <c r="C697" i="5"/>
  <c r="C629" i="5"/>
  <c r="S337" i="5"/>
  <c r="S269" i="5"/>
  <c r="S303" i="5"/>
  <c r="B332" i="5"/>
  <c r="B298" i="5"/>
  <c r="B264" i="5"/>
  <c r="U690" i="5"/>
  <c r="U656" i="5"/>
  <c r="U622" i="5"/>
  <c r="D299" i="5"/>
  <c r="D265" i="5"/>
  <c r="D333" i="5"/>
  <c r="K661" i="5"/>
  <c r="K627" i="5"/>
  <c r="K695" i="5"/>
  <c r="W333" i="5"/>
  <c r="W299" i="5"/>
  <c r="W265" i="5"/>
  <c r="B689" i="5"/>
  <c r="B655" i="5"/>
  <c r="B621" i="5"/>
  <c r="G692" i="5"/>
  <c r="G624" i="5"/>
  <c r="G658" i="5"/>
  <c r="U328" i="5"/>
  <c r="U294" i="5"/>
  <c r="U260" i="5"/>
  <c r="V340" i="5"/>
  <c r="V272" i="5"/>
  <c r="V306" i="5"/>
  <c r="H342" i="5"/>
  <c r="H308" i="5"/>
  <c r="H274" i="5"/>
  <c r="B666" i="5"/>
  <c r="B632" i="5"/>
  <c r="B700" i="5"/>
  <c r="G702" i="5"/>
  <c r="G634" i="5"/>
  <c r="G668" i="5"/>
  <c r="N661" i="5"/>
  <c r="N627" i="5"/>
  <c r="N695" i="5"/>
  <c r="F262" i="5"/>
  <c r="F330" i="5"/>
  <c r="F296" i="5"/>
  <c r="C315" i="5"/>
  <c r="C281" i="5"/>
  <c r="C349" i="5"/>
  <c r="G682" i="5"/>
  <c r="G648" i="5"/>
  <c r="G614" i="5"/>
  <c r="L334" i="5"/>
  <c r="L266" i="5"/>
  <c r="L300" i="5"/>
  <c r="Y343" i="5"/>
  <c r="Y275" i="5"/>
  <c r="Y309" i="5"/>
  <c r="V344" i="5"/>
  <c r="V310" i="5"/>
  <c r="V276" i="5"/>
  <c r="N330" i="5"/>
  <c r="N296" i="5"/>
  <c r="N262" i="5"/>
  <c r="G647" i="5"/>
  <c r="G681" i="5"/>
  <c r="G613" i="5"/>
  <c r="N329" i="5"/>
  <c r="N295" i="5"/>
  <c r="N261" i="5"/>
  <c r="P698" i="5"/>
  <c r="P664" i="5"/>
  <c r="P630" i="5"/>
  <c r="N343" i="5"/>
  <c r="N309" i="5"/>
  <c r="N275" i="5"/>
  <c r="T326" i="5"/>
  <c r="T292" i="5"/>
  <c r="T258" i="5"/>
  <c r="F283" i="5"/>
  <c r="F317" i="5"/>
  <c r="F351" i="5"/>
  <c r="C328" i="5"/>
  <c r="C294" i="5"/>
  <c r="C260" i="5"/>
  <c r="C672" i="5"/>
  <c r="C638" i="5"/>
  <c r="C706" i="5"/>
  <c r="D692" i="5"/>
  <c r="D658" i="5"/>
  <c r="D624" i="5"/>
  <c r="I186" i="5"/>
  <c r="I152" i="5"/>
  <c r="I118" i="5"/>
  <c r="P681" i="5"/>
  <c r="P647" i="5"/>
  <c r="P613" i="5"/>
  <c r="G688" i="5"/>
  <c r="G654" i="5"/>
  <c r="G620" i="5"/>
  <c r="E659" i="5"/>
  <c r="E693" i="5"/>
  <c r="E625" i="5"/>
  <c r="M692" i="5"/>
  <c r="M658" i="5"/>
  <c r="M624" i="5"/>
  <c r="P343" i="5"/>
  <c r="P275" i="5"/>
  <c r="P309" i="5"/>
  <c r="N668" i="5"/>
  <c r="N702" i="5"/>
  <c r="N634" i="5"/>
  <c r="N682" i="5"/>
  <c r="N648" i="5"/>
  <c r="N614" i="5"/>
  <c r="R284" i="5"/>
  <c r="R318" i="5"/>
  <c r="R352" i="5"/>
  <c r="E655" i="5"/>
  <c r="E689" i="5"/>
  <c r="E621" i="5"/>
  <c r="U699" i="5"/>
  <c r="U665" i="5"/>
  <c r="U631" i="5"/>
  <c r="X345" i="5"/>
  <c r="X277" i="5"/>
  <c r="X311" i="5"/>
  <c r="D260" i="5"/>
  <c r="D328" i="5"/>
  <c r="D294" i="5"/>
  <c r="X701" i="5"/>
  <c r="X667" i="5"/>
  <c r="X633" i="5"/>
  <c r="J684" i="5"/>
  <c r="J616" i="5"/>
  <c r="J650" i="5"/>
  <c r="D345" i="5"/>
  <c r="D277" i="5"/>
  <c r="D311" i="5"/>
  <c r="Y615" i="5"/>
  <c r="Y683" i="5"/>
  <c r="Y649" i="5"/>
  <c r="M332" i="5"/>
  <c r="M298" i="5"/>
  <c r="M264" i="5"/>
  <c r="E657" i="5"/>
  <c r="E691" i="5"/>
  <c r="E623" i="5"/>
  <c r="K649" i="5"/>
  <c r="K683" i="5"/>
  <c r="K615" i="5"/>
  <c r="J305" i="5"/>
  <c r="J271" i="5"/>
  <c r="J339" i="5"/>
  <c r="O694" i="5"/>
  <c r="O660" i="5"/>
  <c r="O626" i="5"/>
  <c r="J270" i="5"/>
  <c r="J338" i="5"/>
  <c r="J304" i="5"/>
  <c r="O699" i="5"/>
  <c r="O631" i="5"/>
  <c r="O665" i="5"/>
  <c r="W335" i="5"/>
  <c r="W301" i="5"/>
  <c r="W267" i="5"/>
  <c r="S704" i="5"/>
  <c r="S670" i="5"/>
  <c r="S636" i="5"/>
  <c r="L186" i="5"/>
  <c r="L152" i="5"/>
  <c r="L118" i="5"/>
  <c r="F137" i="5"/>
  <c r="F205" i="5"/>
  <c r="F171" i="5"/>
  <c r="H205" i="5"/>
  <c r="H137" i="5"/>
  <c r="H171" i="5"/>
  <c r="L305" i="5"/>
  <c r="L271" i="5"/>
  <c r="L339" i="5"/>
  <c r="K332" i="5"/>
  <c r="K298" i="5"/>
  <c r="K264" i="5"/>
  <c r="M338" i="5"/>
  <c r="M304" i="5"/>
  <c r="M270" i="5"/>
  <c r="I702" i="5"/>
  <c r="I668" i="5"/>
  <c r="I634" i="5"/>
  <c r="E325" i="5"/>
  <c r="E291" i="5"/>
  <c r="E257" i="5"/>
  <c r="S703" i="5"/>
  <c r="S669" i="5"/>
  <c r="S635" i="5"/>
  <c r="Q318" i="5"/>
  <c r="Q352" i="5"/>
  <c r="Q284" i="5"/>
  <c r="X294" i="5"/>
  <c r="X260" i="5"/>
  <c r="X328" i="5"/>
  <c r="M325" i="5"/>
  <c r="M257" i="5"/>
  <c r="M291" i="5"/>
  <c r="R655" i="5"/>
  <c r="R689" i="5"/>
  <c r="R621" i="5"/>
  <c r="X686" i="5"/>
  <c r="X652" i="5"/>
  <c r="X618" i="5"/>
  <c r="C293" i="5"/>
  <c r="C259" i="5"/>
  <c r="C327" i="5"/>
  <c r="T328" i="5"/>
  <c r="T294" i="5"/>
  <c r="T260" i="5"/>
  <c r="D704" i="5"/>
  <c r="D670" i="5"/>
  <c r="D636" i="5"/>
  <c r="N667" i="5"/>
  <c r="N701" i="5"/>
  <c r="N633" i="5"/>
  <c r="T341" i="5"/>
  <c r="T307" i="5"/>
  <c r="T273" i="5"/>
  <c r="L325" i="5"/>
  <c r="L257" i="5"/>
  <c r="L291" i="5"/>
  <c r="I686" i="5"/>
  <c r="I652" i="5"/>
  <c r="I618" i="5"/>
  <c r="O335" i="5"/>
  <c r="O301" i="5"/>
  <c r="O267" i="5"/>
  <c r="Y344" i="5"/>
  <c r="Y310" i="5"/>
  <c r="Y276" i="5"/>
  <c r="J707" i="5"/>
  <c r="J673" i="5"/>
  <c r="J639" i="5"/>
  <c r="R317" i="5"/>
  <c r="R283" i="5"/>
  <c r="R351" i="5"/>
  <c r="U697" i="5"/>
  <c r="U663" i="5"/>
  <c r="U629" i="5"/>
  <c r="S457" i="5"/>
  <c r="S491" i="5"/>
  <c r="S423" i="5"/>
  <c r="N637" i="5"/>
  <c r="N671" i="5"/>
  <c r="N705" i="5"/>
  <c r="B661" i="5"/>
  <c r="B695" i="5"/>
  <c r="B627" i="5"/>
  <c r="O707" i="5"/>
  <c r="O673" i="5"/>
  <c r="O639" i="5"/>
  <c r="W667" i="5"/>
  <c r="W633" i="5"/>
  <c r="W701" i="5"/>
  <c r="D623" i="5"/>
  <c r="D657" i="5"/>
  <c r="D691" i="5"/>
  <c r="G340" i="5"/>
  <c r="G272" i="5"/>
  <c r="G306" i="5"/>
  <c r="P697" i="5"/>
  <c r="P663" i="5"/>
  <c r="P629" i="5"/>
  <c r="E664" i="5"/>
  <c r="E698" i="5"/>
  <c r="E630" i="5"/>
  <c r="X680" i="5"/>
  <c r="X646" i="5"/>
  <c r="X612" i="5"/>
  <c r="L698" i="5"/>
  <c r="L630" i="5"/>
  <c r="L664" i="5"/>
  <c r="U662" i="5"/>
  <c r="U696" i="5"/>
  <c r="U628" i="5"/>
  <c r="Q649" i="5"/>
  <c r="Q683" i="5"/>
  <c r="Q615" i="5"/>
  <c r="R263" i="5"/>
  <c r="R331" i="5"/>
  <c r="R297" i="5"/>
  <c r="I695" i="5"/>
  <c r="I661" i="5"/>
  <c r="I627" i="5"/>
  <c r="O311" i="5"/>
  <c r="O277" i="5"/>
  <c r="O345" i="5"/>
  <c r="I691" i="5"/>
  <c r="I623" i="5"/>
  <c r="I657" i="5"/>
  <c r="S697" i="5"/>
  <c r="S663" i="5"/>
  <c r="S629" i="5"/>
  <c r="M330" i="5"/>
  <c r="M296" i="5"/>
  <c r="M262" i="5"/>
  <c r="S292" i="5"/>
  <c r="S326" i="5"/>
  <c r="S258" i="5"/>
  <c r="B702" i="5"/>
  <c r="B668" i="5"/>
  <c r="B634" i="5"/>
  <c r="Y686" i="5"/>
  <c r="Y618" i="5"/>
  <c r="Y652" i="5"/>
  <c r="T667" i="5"/>
  <c r="T701" i="5"/>
  <c r="T633" i="5"/>
  <c r="Y330" i="5"/>
  <c r="Y296" i="5"/>
  <c r="Y262" i="5"/>
  <c r="P696" i="5"/>
  <c r="P662" i="5"/>
  <c r="P628" i="5"/>
  <c r="C698" i="5"/>
  <c r="C664" i="5"/>
  <c r="C630" i="5"/>
  <c r="T686" i="5"/>
  <c r="T652" i="5"/>
  <c r="T618" i="5"/>
  <c r="R682" i="5"/>
  <c r="R614" i="5"/>
  <c r="R648" i="5"/>
  <c r="C316" i="5"/>
  <c r="C282" i="5"/>
  <c r="C350" i="5"/>
  <c r="I327" i="5"/>
  <c r="I259" i="5"/>
  <c r="I293" i="5"/>
  <c r="K307" i="5"/>
  <c r="K341" i="5"/>
  <c r="K273" i="5"/>
  <c r="L337" i="5"/>
  <c r="L269" i="5"/>
  <c r="L303" i="5"/>
  <c r="E650" i="5"/>
  <c r="E684" i="5"/>
  <c r="E616" i="5"/>
  <c r="G704" i="5"/>
  <c r="G670" i="5"/>
  <c r="G636" i="5"/>
  <c r="J703" i="5"/>
  <c r="J635" i="5"/>
  <c r="J669" i="5"/>
  <c r="R670" i="5"/>
  <c r="R704" i="5"/>
  <c r="R636" i="5"/>
  <c r="B327" i="5"/>
  <c r="B293" i="5"/>
  <c r="B259" i="5"/>
  <c r="B329" i="5"/>
  <c r="B295" i="5"/>
  <c r="B261" i="5"/>
  <c r="O278" i="5"/>
  <c r="O346" i="5"/>
  <c r="O312" i="5"/>
  <c r="V703" i="5"/>
  <c r="V669" i="5"/>
  <c r="V635" i="5"/>
  <c r="J351" i="5"/>
  <c r="J283" i="5"/>
  <c r="J317" i="5"/>
  <c r="W646" i="5"/>
  <c r="W680" i="5"/>
  <c r="W612" i="5"/>
  <c r="L343" i="5"/>
  <c r="L309" i="5"/>
  <c r="L275" i="5"/>
  <c r="G696" i="5"/>
  <c r="G662" i="5"/>
  <c r="G628" i="5"/>
  <c r="Q661" i="5"/>
  <c r="Q695" i="5"/>
  <c r="Q627" i="5"/>
  <c r="D305" i="5"/>
  <c r="D271" i="5"/>
  <c r="D339" i="5"/>
  <c r="F466" i="5"/>
  <c r="F398" i="5"/>
  <c r="F432" i="5"/>
  <c r="C700" i="5"/>
  <c r="C666" i="5"/>
  <c r="C632" i="5"/>
  <c r="C337" i="5"/>
  <c r="C303" i="5"/>
  <c r="C269" i="5"/>
  <c r="X672" i="5"/>
  <c r="X706" i="5"/>
  <c r="X638" i="5"/>
  <c r="Q657" i="5"/>
  <c r="Q691" i="5"/>
  <c r="Q623" i="5"/>
  <c r="K657" i="5"/>
  <c r="K691" i="5"/>
  <c r="K623" i="5"/>
  <c r="W169" i="5"/>
  <c r="W203" i="5"/>
  <c r="W135" i="5"/>
  <c r="R684" i="5"/>
  <c r="R650" i="5"/>
  <c r="R616" i="5"/>
  <c r="E331" i="5"/>
  <c r="E297" i="5"/>
  <c r="E263" i="5"/>
  <c r="K647" i="5"/>
  <c r="K681" i="5"/>
  <c r="K613" i="5"/>
  <c r="C313" i="5"/>
  <c r="C279" i="5"/>
  <c r="C347" i="5"/>
  <c r="H328" i="5"/>
  <c r="H294" i="5"/>
  <c r="H260" i="5"/>
  <c r="J302" i="5"/>
  <c r="J268" i="5"/>
  <c r="J336" i="5"/>
  <c r="V271" i="5"/>
  <c r="V339" i="5"/>
  <c r="V305" i="5"/>
  <c r="P621" i="5"/>
  <c r="P655" i="5"/>
  <c r="P689" i="5"/>
  <c r="M316" i="5"/>
  <c r="M350" i="5"/>
  <c r="M282" i="5"/>
  <c r="F688" i="5"/>
  <c r="F620" i="5"/>
  <c r="F654" i="5"/>
  <c r="J300" i="5"/>
  <c r="J334" i="5"/>
  <c r="J266" i="5"/>
  <c r="P350" i="5"/>
  <c r="P282" i="5"/>
  <c r="P316" i="5"/>
  <c r="L697" i="5"/>
  <c r="L663" i="5"/>
  <c r="L629" i="5"/>
  <c r="Q315" i="5"/>
  <c r="Q349" i="5"/>
  <c r="Q281" i="5"/>
  <c r="X700" i="5"/>
  <c r="X666" i="5"/>
  <c r="X632" i="5"/>
  <c r="I346" i="5"/>
  <c r="I312" i="5"/>
  <c r="I278" i="5"/>
  <c r="X648" i="5"/>
  <c r="X682" i="5"/>
  <c r="X614" i="5"/>
  <c r="P352" i="5"/>
  <c r="P284" i="5"/>
  <c r="P318" i="5"/>
  <c r="L705" i="5"/>
  <c r="L671" i="5"/>
  <c r="L637" i="5"/>
  <c r="G695" i="5"/>
  <c r="G627" i="5"/>
  <c r="G661" i="5"/>
  <c r="S347" i="5"/>
  <c r="S279" i="5"/>
  <c r="S313" i="5"/>
  <c r="S345" i="5"/>
  <c r="S311" i="5"/>
  <c r="S277" i="5"/>
  <c r="V693" i="5"/>
  <c r="V659" i="5"/>
  <c r="V625" i="5"/>
  <c r="P618" i="5"/>
  <c r="P652" i="5"/>
  <c r="P686" i="5"/>
  <c r="N333" i="5"/>
  <c r="N299" i="5"/>
  <c r="N265" i="5"/>
  <c r="D263" i="5"/>
  <c r="D331" i="5"/>
  <c r="D297" i="5"/>
  <c r="K170" i="5"/>
  <c r="K204" i="5"/>
  <c r="K136" i="5"/>
  <c r="T342" i="5"/>
  <c r="T308" i="5"/>
  <c r="T274" i="5"/>
  <c r="C634" i="5"/>
  <c r="C702" i="5"/>
  <c r="C668" i="5"/>
  <c r="B691" i="5"/>
  <c r="B657" i="5"/>
  <c r="B623" i="5"/>
  <c r="N635" i="5"/>
  <c r="N703" i="5"/>
  <c r="N669" i="5"/>
  <c r="H666" i="5"/>
  <c r="H700" i="5"/>
  <c r="H632" i="5"/>
  <c r="Y311" i="5"/>
  <c r="Y345" i="5"/>
  <c r="Y277" i="5"/>
  <c r="N331" i="5"/>
  <c r="N297" i="5"/>
  <c r="N263" i="5"/>
  <c r="F313" i="5"/>
  <c r="F279" i="5"/>
  <c r="F347" i="5"/>
  <c r="W663" i="5"/>
  <c r="W697" i="5"/>
  <c r="W629" i="5"/>
  <c r="G298" i="5"/>
  <c r="G332" i="5"/>
  <c r="G264" i="5"/>
  <c r="F687" i="5"/>
  <c r="F619" i="5"/>
  <c r="F653" i="5"/>
  <c r="F329" i="5"/>
  <c r="F261" i="5"/>
  <c r="F295" i="5"/>
  <c r="T340" i="5"/>
  <c r="T306" i="5"/>
  <c r="T272" i="5"/>
  <c r="I693" i="5"/>
  <c r="I659" i="5"/>
  <c r="I625" i="5"/>
  <c r="C665" i="5"/>
  <c r="C699" i="5"/>
  <c r="C631" i="5"/>
  <c r="B682" i="5"/>
  <c r="B648" i="5"/>
  <c r="B614" i="5"/>
  <c r="R311" i="5"/>
  <c r="R277" i="5"/>
  <c r="R345" i="5"/>
  <c r="L684" i="5"/>
  <c r="L650" i="5"/>
  <c r="L616" i="5"/>
  <c r="S351" i="5"/>
  <c r="S317" i="5"/>
  <c r="S283" i="5"/>
  <c r="B686" i="5"/>
  <c r="B652" i="5"/>
  <c r="B618" i="5"/>
  <c r="W307" i="5"/>
  <c r="W341" i="5"/>
  <c r="W273" i="5"/>
  <c r="F259" i="5"/>
  <c r="F327" i="5"/>
  <c r="F293" i="5"/>
  <c r="Q670" i="5"/>
  <c r="Q704" i="5"/>
  <c r="Q636" i="5"/>
  <c r="Y327" i="5"/>
  <c r="Y293" i="5"/>
  <c r="Y259" i="5"/>
  <c r="F129" i="5"/>
  <c r="F197" i="5"/>
  <c r="F163" i="5"/>
  <c r="L328" i="5"/>
  <c r="L260" i="5"/>
  <c r="L294" i="5"/>
  <c r="J698" i="5"/>
  <c r="J664" i="5"/>
  <c r="J630" i="5"/>
  <c r="P703" i="5"/>
  <c r="P669" i="5"/>
  <c r="P635" i="5"/>
  <c r="W662" i="5"/>
  <c r="W696" i="5"/>
  <c r="W628" i="5"/>
  <c r="U669" i="5"/>
  <c r="U635" i="5"/>
  <c r="U703" i="5"/>
  <c r="O307" i="5"/>
  <c r="O341" i="5"/>
  <c r="O273" i="5"/>
  <c r="D626" i="5"/>
  <c r="D660" i="5"/>
  <c r="D694" i="5"/>
  <c r="B351" i="5"/>
  <c r="B317" i="5"/>
  <c r="B283" i="5"/>
  <c r="E647" i="5"/>
  <c r="E681" i="5"/>
  <c r="E613" i="5"/>
  <c r="H693" i="5"/>
  <c r="H659" i="5"/>
  <c r="H625" i="5"/>
  <c r="U196" i="5"/>
  <c r="U162" i="5"/>
  <c r="U128" i="5"/>
  <c r="Y326" i="5"/>
  <c r="Y258" i="5"/>
  <c r="Y292" i="5"/>
  <c r="P685" i="5"/>
  <c r="P651" i="5"/>
  <c r="P617" i="5"/>
  <c r="Y699" i="5"/>
  <c r="Y665" i="5"/>
  <c r="Y631" i="5"/>
  <c r="O698" i="5"/>
  <c r="O664" i="5"/>
  <c r="O630" i="5"/>
  <c r="M337" i="5"/>
  <c r="M269" i="5"/>
  <c r="M303" i="5"/>
  <c r="Q655" i="5"/>
  <c r="Q689" i="5"/>
  <c r="Q621" i="5"/>
  <c r="S328" i="5"/>
  <c r="S260" i="5"/>
  <c r="S294" i="5"/>
  <c r="R270" i="5"/>
  <c r="R304" i="5"/>
  <c r="R338" i="5"/>
  <c r="V702" i="5"/>
  <c r="V668" i="5"/>
  <c r="V634" i="5"/>
  <c r="B335" i="5"/>
  <c r="B301" i="5"/>
  <c r="B267" i="5"/>
  <c r="E315" i="5"/>
  <c r="E349" i="5"/>
  <c r="E281" i="5"/>
  <c r="M614" i="5"/>
  <c r="M682" i="5"/>
  <c r="M648" i="5"/>
  <c r="R278" i="5"/>
  <c r="R312" i="5"/>
  <c r="R346" i="5"/>
  <c r="L302" i="5"/>
  <c r="L268" i="5"/>
  <c r="L336" i="5"/>
  <c r="O682" i="5"/>
  <c r="O614" i="5"/>
  <c r="O648" i="5"/>
  <c r="Q671" i="5"/>
  <c r="Q637" i="5"/>
  <c r="Q705" i="5"/>
  <c r="U694" i="5"/>
  <c r="U660" i="5"/>
  <c r="U626" i="5"/>
  <c r="W669" i="5"/>
  <c r="W703" i="5"/>
  <c r="W635" i="5"/>
  <c r="Y350" i="5"/>
  <c r="Y316" i="5"/>
  <c r="Y282" i="5"/>
  <c r="L348" i="5"/>
  <c r="L280" i="5"/>
  <c r="L314" i="5"/>
  <c r="H663" i="5"/>
  <c r="H697" i="5"/>
  <c r="H629" i="5"/>
  <c r="O693" i="5"/>
  <c r="O625" i="5"/>
  <c r="O659" i="5"/>
  <c r="N697" i="5"/>
  <c r="N663" i="5"/>
  <c r="N629" i="5"/>
  <c r="C703" i="5"/>
  <c r="C669" i="5"/>
  <c r="C635" i="5"/>
  <c r="O281" i="5"/>
  <c r="O315" i="5"/>
  <c r="O349" i="5"/>
  <c r="X684" i="5"/>
  <c r="X616" i="5"/>
  <c r="X650" i="5"/>
  <c r="H688" i="5"/>
  <c r="H654" i="5"/>
  <c r="H620" i="5"/>
  <c r="E649" i="5"/>
  <c r="E683" i="5"/>
  <c r="E615" i="5"/>
  <c r="U351" i="5"/>
  <c r="U317" i="5"/>
  <c r="U283" i="5"/>
  <c r="F695" i="5"/>
  <c r="F661" i="5"/>
  <c r="F627" i="5"/>
  <c r="O185" i="5"/>
  <c r="O151" i="5"/>
  <c r="O117" i="5"/>
  <c r="W326" i="5"/>
  <c r="W292" i="5"/>
  <c r="W258" i="5"/>
  <c r="X297" i="5"/>
  <c r="X263" i="5"/>
  <c r="X331" i="5"/>
  <c r="R465" i="5"/>
  <c r="R431" i="5"/>
  <c r="R397" i="5"/>
  <c r="L484" i="5"/>
  <c r="L450" i="5"/>
  <c r="L416" i="5"/>
  <c r="N199" i="5"/>
  <c r="N131" i="5"/>
  <c r="N165" i="5"/>
  <c r="V187" i="5"/>
  <c r="V153" i="5"/>
  <c r="V119" i="5"/>
  <c r="M175" i="5"/>
  <c r="M209" i="5"/>
  <c r="M141" i="5"/>
  <c r="T485" i="5"/>
  <c r="T417" i="5"/>
  <c r="T451" i="5"/>
  <c r="E467" i="5"/>
  <c r="E399" i="5"/>
  <c r="E433" i="5"/>
  <c r="S167" i="5"/>
  <c r="S133" i="5"/>
  <c r="S201" i="5"/>
  <c r="Q157" i="5"/>
  <c r="Q191" i="5"/>
  <c r="Q123" i="5"/>
  <c r="H465" i="5"/>
  <c r="H431" i="5"/>
  <c r="H397" i="5"/>
  <c r="L205" i="5"/>
  <c r="L171" i="5"/>
  <c r="L137" i="5"/>
  <c r="M172" i="5"/>
  <c r="M138" i="5"/>
  <c r="M206" i="5"/>
  <c r="M437" i="5"/>
  <c r="M403" i="5"/>
  <c r="M471" i="5"/>
  <c r="L474" i="5"/>
  <c r="L440" i="5"/>
  <c r="L406" i="5"/>
  <c r="T467" i="5"/>
  <c r="T399" i="5"/>
  <c r="T433" i="5"/>
  <c r="N211" i="5"/>
  <c r="N143" i="5"/>
  <c r="N177" i="5"/>
  <c r="J141" i="5"/>
  <c r="J209" i="5"/>
  <c r="J175" i="5"/>
  <c r="J409" i="5"/>
  <c r="J477" i="5"/>
  <c r="J443" i="5"/>
  <c r="Y492" i="5"/>
  <c r="Y424" i="5"/>
  <c r="Y458" i="5"/>
  <c r="M154" i="5"/>
  <c r="M120" i="5"/>
  <c r="M188" i="5"/>
  <c r="E153" i="5"/>
  <c r="E187" i="5"/>
  <c r="E119" i="5"/>
  <c r="M485" i="5"/>
  <c r="M451" i="5"/>
  <c r="M417" i="5"/>
  <c r="R117" i="5"/>
  <c r="R185" i="5"/>
  <c r="R151" i="5"/>
  <c r="V415" i="5"/>
  <c r="V483" i="5"/>
  <c r="V449" i="5"/>
  <c r="D143" i="5"/>
  <c r="D211" i="5"/>
  <c r="D177" i="5"/>
  <c r="U483" i="5"/>
  <c r="U449" i="5"/>
  <c r="U415" i="5"/>
  <c r="H474" i="5"/>
  <c r="H440" i="5"/>
  <c r="H406" i="5"/>
  <c r="C465" i="5"/>
  <c r="C431" i="5"/>
  <c r="C397" i="5"/>
  <c r="J421" i="5"/>
  <c r="J489" i="5"/>
  <c r="J455" i="5"/>
  <c r="I490" i="5"/>
  <c r="I456" i="5"/>
  <c r="I422" i="5"/>
  <c r="S475" i="5"/>
  <c r="S441" i="5"/>
  <c r="S407" i="5"/>
  <c r="I485" i="5"/>
  <c r="I451" i="5"/>
  <c r="I417" i="5"/>
  <c r="Y444" i="5"/>
  <c r="Y410" i="5"/>
  <c r="Y478" i="5"/>
  <c r="E167" i="5"/>
  <c r="E201" i="5"/>
  <c r="E133" i="5"/>
  <c r="X138" i="5"/>
  <c r="X206" i="5"/>
  <c r="X172" i="5"/>
  <c r="I193" i="5"/>
  <c r="I159" i="5"/>
  <c r="I125" i="5"/>
  <c r="T488" i="5"/>
  <c r="T420" i="5"/>
  <c r="T454" i="5"/>
  <c r="M165" i="5"/>
  <c r="M199" i="5"/>
  <c r="M131" i="5"/>
  <c r="U189" i="5"/>
  <c r="U155" i="5"/>
  <c r="U121" i="5"/>
  <c r="P411" i="5"/>
  <c r="P479" i="5"/>
  <c r="P445" i="5"/>
  <c r="G474" i="5"/>
  <c r="G440" i="5"/>
  <c r="G406" i="5"/>
  <c r="J472" i="5"/>
  <c r="J404" i="5"/>
  <c r="J438" i="5"/>
  <c r="T191" i="5"/>
  <c r="T123" i="5"/>
  <c r="T157" i="5"/>
  <c r="I196" i="5"/>
  <c r="I128" i="5"/>
  <c r="I162" i="5"/>
  <c r="S451" i="5"/>
  <c r="S485" i="5"/>
  <c r="S417" i="5"/>
  <c r="W473" i="5"/>
  <c r="W439" i="5"/>
  <c r="W405" i="5"/>
  <c r="V409" i="5"/>
  <c r="V443" i="5"/>
  <c r="V477" i="5"/>
  <c r="C274" i="5"/>
  <c r="C342" i="5"/>
  <c r="C308" i="5"/>
  <c r="X478" i="5"/>
  <c r="X444" i="5"/>
  <c r="X410" i="5"/>
  <c r="J190" i="5"/>
  <c r="J122" i="5"/>
  <c r="J156" i="5"/>
  <c r="I191" i="5"/>
  <c r="I157" i="5"/>
  <c r="I123" i="5"/>
  <c r="W156" i="5"/>
  <c r="W190" i="5"/>
  <c r="W122" i="5"/>
  <c r="W467" i="5"/>
  <c r="W433" i="5"/>
  <c r="W399" i="5"/>
  <c r="J403" i="5"/>
  <c r="J471" i="5"/>
  <c r="J437" i="5"/>
  <c r="C478" i="5"/>
  <c r="C444" i="5"/>
  <c r="C410" i="5"/>
  <c r="E166" i="5"/>
  <c r="E200" i="5"/>
  <c r="E132" i="5"/>
  <c r="M434" i="5"/>
  <c r="M400" i="5"/>
  <c r="M468" i="5"/>
  <c r="X196" i="5"/>
  <c r="X162" i="5"/>
  <c r="X128" i="5"/>
  <c r="I468" i="5"/>
  <c r="I434" i="5"/>
  <c r="I400" i="5"/>
  <c r="W492" i="5"/>
  <c r="W458" i="5"/>
  <c r="W424" i="5"/>
  <c r="Y172" i="5"/>
  <c r="Y206" i="5"/>
  <c r="Y138" i="5"/>
  <c r="P417" i="5"/>
  <c r="P485" i="5"/>
  <c r="P451" i="5"/>
  <c r="G164" i="5"/>
  <c r="G130" i="5"/>
  <c r="G198" i="5"/>
  <c r="Q165" i="5"/>
  <c r="Q199" i="5"/>
  <c r="Q131" i="5"/>
  <c r="E163" i="5"/>
  <c r="E197" i="5"/>
  <c r="E129" i="5"/>
  <c r="V398" i="5"/>
  <c r="V466" i="5"/>
  <c r="V432" i="5"/>
  <c r="L468" i="5"/>
  <c r="L434" i="5"/>
  <c r="L400" i="5"/>
  <c r="Q420" i="5"/>
  <c r="Q488" i="5"/>
  <c r="Q454" i="5"/>
  <c r="S449" i="5"/>
  <c r="S483" i="5"/>
  <c r="S415" i="5"/>
  <c r="P204" i="5"/>
  <c r="P136" i="5"/>
  <c r="P170" i="5"/>
  <c r="J481" i="5"/>
  <c r="J413" i="5"/>
  <c r="J447" i="5"/>
  <c r="H436" i="5"/>
  <c r="H470" i="5"/>
  <c r="H402" i="5"/>
  <c r="M491" i="5"/>
  <c r="M423" i="5"/>
  <c r="M457" i="5"/>
  <c r="T199" i="5"/>
  <c r="T131" i="5"/>
  <c r="T165" i="5"/>
  <c r="V401" i="5"/>
  <c r="V469" i="5"/>
  <c r="V435" i="5"/>
  <c r="N466" i="5"/>
  <c r="N432" i="5"/>
  <c r="N398" i="5"/>
  <c r="C470" i="5"/>
  <c r="C436" i="5"/>
  <c r="C402" i="5"/>
  <c r="F488" i="5"/>
  <c r="F454" i="5"/>
  <c r="F420" i="5"/>
  <c r="F490" i="5"/>
  <c r="F422" i="5"/>
  <c r="F456" i="5"/>
  <c r="R480" i="5"/>
  <c r="R446" i="5"/>
  <c r="R412" i="5"/>
  <c r="U492" i="5"/>
  <c r="U458" i="5"/>
  <c r="U424" i="5"/>
  <c r="V205" i="5"/>
  <c r="V137" i="5"/>
  <c r="V171" i="5"/>
  <c r="H486" i="5"/>
  <c r="H452" i="5"/>
  <c r="H418" i="5"/>
  <c r="P193" i="5"/>
  <c r="P125" i="5"/>
  <c r="P159" i="5"/>
  <c r="O468" i="5"/>
  <c r="O434" i="5"/>
  <c r="O400" i="5"/>
  <c r="F131" i="5"/>
  <c r="F199" i="5"/>
  <c r="F165" i="5"/>
  <c r="Q470" i="5"/>
  <c r="Q436" i="5"/>
  <c r="Q402" i="5"/>
  <c r="U478" i="5"/>
  <c r="U444" i="5"/>
  <c r="U410" i="5"/>
  <c r="F486" i="5"/>
  <c r="F418" i="5"/>
  <c r="F452" i="5"/>
  <c r="M482" i="5"/>
  <c r="M448" i="5"/>
  <c r="M414" i="5"/>
  <c r="F134" i="5"/>
  <c r="F202" i="5"/>
  <c r="F168" i="5"/>
  <c r="R190" i="5"/>
  <c r="R122" i="5"/>
  <c r="R156" i="5"/>
  <c r="P486" i="5"/>
  <c r="P418" i="5"/>
  <c r="P452" i="5"/>
  <c r="H198" i="5"/>
  <c r="H130" i="5"/>
  <c r="H164" i="5"/>
  <c r="O487" i="5"/>
  <c r="O453" i="5"/>
  <c r="O419" i="5"/>
  <c r="Y167" i="5"/>
  <c r="Y133" i="5"/>
  <c r="Y201" i="5"/>
  <c r="K156" i="5"/>
  <c r="K190" i="5"/>
  <c r="K122" i="5"/>
  <c r="J144" i="5"/>
  <c r="J212" i="5"/>
  <c r="J178" i="5"/>
  <c r="L258" i="5"/>
  <c r="L326" i="5"/>
  <c r="L292" i="5"/>
  <c r="F277" i="5"/>
  <c r="F311" i="5"/>
  <c r="F345" i="5"/>
  <c r="H345" i="5"/>
  <c r="H311" i="5"/>
  <c r="H277" i="5"/>
  <c r="H209" i="5"/>
  <c r="H141" i="5"/>
  <c r="H175" i="5"/>
  <c r="T475" i="5"/>
  <c r="T441" i="5"/>
  <c r="T407" i="5"/>
  <c r="Q154" i="5"/>
  <c r="Q188" i="5"/>
  <c r="Q120" i="5"/>
  <c r="F469" i="5"/>
  <c r="F401" i="5"/>
  <c r="F435" i="5"/>
  <c r="U489" i="5"/>
  <c r="U455" i="5"/>
  <c r="U421" i="5"/>
  <c r="M488" i="5"/>
  <c r="M454" i="5"/>
  <c r="M420" i="5"/>
  <c r="T490" i="5"/>
  <c r="T456" i="5"/>
  <c r="T422" i="5"/>
  <c r="F492" i="5"/>
  <c r="F424" i="5"/>
  <c r="F458" i="5"/>
  <c r="N198" i="5"/>
  <c r="N130" i="5"/>
  <c r="N164" i="5"/>
  <c r="L487" i="5"/>
  <c r="L453" i="5"/>
  <c r="L419" i="5"/>
  <c r="E172" i="5"/>
  <c r="E206" i="5"/>
  <c r="E138" i="5"/>
  <c r="C473" i="5"/>
  <c r="C439" i="5"/>
  <c r="C405" i="5"/>
  <c r="R200" i="5"/>
  <c r="R132" i="5"/>
  <c r="R166" i="5"/>
  <c r="O466" i="5"/>
  <c r="O432" i="5"/>
  <c r="O398" i="5"/>
  <c r="B205" i="5"/>
  <c r="B137" i="5"/>
  <c r="B171" i="5"/>
  <c r="U491" i="5"/>
  <c r="U457" i="5"/>
  <c r="U423" i="5"/>
  <c r="E458" i="5"/>
  <c r="E492" i="5"/>
  <c r="E424" i="5"/>
  <c r="I467" i="5"/>
  <c r="I433" i="5"/>
  <c r="I399" i="5"/>
  <c r="R486" i="5"/>
  <c r="R452" i="5"/>
  <c r="R418" i="5"/>
  <c r="H208" i="5"/>
  <c r="H140" i="5"/>
  <c r="H174" i="5"/>
  <c r="Y163" i="5"/>
  <c r="Y197" i="5"/>
  <c r="Y129" i="5"/>
  <c r="S431" i="5"/>
  <c r="S465" i="5"/>
  <c r="S397" i="5"/>
  <c r="O212" i="5"/>
  <c r="O178" i="5"/>
  <c r="O144" i="5"/>
  <c r="B208" i="5"/>
  <c r="B140" i="5"/>
  <c r="B174" i="5"/>
  <c r="I474" i="5"/>
  <c r="I440" i="5"/>
  <c r="I406" i="5"/>
  <c r="C194" i="5"/>
  <c r="C160" i="5"/>
  <c r="C126" i="5"/>
  <c r="E173" i="5"/>
  <c r="E207" i="5"/>
  <c r="E139" i="5"/>
  <c r="V403" i="5"/>
  <c r="V437" i="5"/>
  <c r="V471" i="5"/>
  <c r="S161" i="5"/>
  <c r="S127" i="5"/>
  <c r="S195" i="5"/>
  <c r="Q164" i="5"/>
  <c r="Q198" i="5"/>
  <c r="Q130" i="5"/>
  <c r="P405" i="5"/>
  <c r="P473" i="5"/>
  <c r="P439" i="5"/>
  <c r="D488" i="5"/>
  <c r="D420" i="5"/>
  <c r="D454" i="5"/>
  <c r="L204" i="5"/>
  <c r="L170" i="5"/>
  <c r="L136" i="5"/>
  <c r="B191" i="5"/>
  <c r="B123" i="5"/>
  <c r="B157" i="5"/>
  <c r="V188" i="5"/>
  <c r="V120" i="5"/>
  <c r="V154" i="5"/>
  <c r="Q159" i="5"/>
  <c r="Q193" i="5"/>
  <c r="Q125" i="5"/>
  <c r="O202" i="5"/>
  <c r="O168" i="5"/>
  <c r="O134" i="5"/>
  <c r="V407" i="5"/>
  <c r="V475" i="5"/>
  <c r="V441" i="5"/>
  <c r="C477" i="5"/>
  <c r="C443" i="5"/>
  <c r="C409" i="5"/>
  <c r="H195" i="5"/>
  <c r="H127" i="5"/>
  <c r="H161" i="5"/>
  <c r="S490" i="5"/>
  <c r="S422" i="5"/>
  <c r="S456" i="5"/>
  <c r="D200" i="5"/>
  <c r="D132" i="5"/>
  <c r="D166" i="5"/>
  <c r="I194" i="5"/>
  <c r="I160" i="5"/>
  <c r="I126" i="5"/>
  <c r="G457" i="5"/>
  <c r="G491" i="5"/>
  <c r="G423" i="5"/>
  <c r="S165" i="5"/>
  <c r="S131" i="5"/>
  <c r="S199" i="5"/>
  <c r="S158" i="5"/>
  <c r="S124" i="5"/>
  <c r="S192" i="5"/>
  <c r="M492" i="5"/>
  <c r="M458" i="5"/>
  <c r="M424" i="5"/>
  <c r="F699" i="5"/>
  <c r="F665" i="5"/>
  <c r="F631" i="5"/>
  <c r="L476" i="5"/>
  <c r="L442" i="5"/>
  <c r="L408" i="5"/>
  <c r="F120" i="5"/>
  <c r="F188" i="5"/>
  <c r="F154" i="5"/>
  <c r="L489" i="5"/>
  <c r="L455" i="5"/>
  <c r="L421" i="5"/>
  <c r="W210" i="5"/>
  <c r="W176" i="5"/>
  <c r="W142" i="5"/>
  <c r="K472" i="5"/>
  <c r="K438" i="5"/>
  <c r="K404" i="5"/>
  <c r="Q485" i="5"/>
  <c r="Q417" i="5"/>
  <c r="Q451" i="5"/>
  <c r="F470" i="5"/>
  <c r="F436" i="5"/>
  <c r="F402" i="5"/>
  <c r="N416" i="5"/>
  <c r="N450" i="5"/>
  <c r="N484" i="5"/>
  <c r="D397" i="5"/>
  <c r="D431" i="5"/>
  <c r="D465" i="5"/>
  <c r="I208" i="5"/>
  <c r="I174" i="5"/>
  <c r="I140" i="5"/>
  <c r="D407" i="5"/>
  <c r="D475" i="5"/>
  <c r="D441" i="5"/>
  <c r="N476" i="5"/>
  <c r="N442" i="5"/>
  <c r="N408" i="5"/>
  <c r="C479" i="5"/>
  <c r="C445" i="5"/>
  <c r="C411" i="5"/>
  <c r="X470" i="5"/>
  <c r="X436" i="5"/>
  <c r="X402" i="5"/>
  <c r="L200" i="5"/>
  <c r="L132" i="5"/>
  <c r="L166" i="5"/>
  <c r="W487" i="5"/>
  <c r="W453" i="5"/>
  <c r="W419" i="5"/>
  <c r="N201" i="5"/>
  <c r="N133" i="5"/>
  <c r="N167" i="5"/>
  <c r="V479" i="5"/>
  <c r="V411" i="5"/>
  <c r="V445" i="5"/>
  <c r="D201" i="5"/>
  <c r="D133" i="5"/>
  <c r="D167" i="5"/>
  <c r="B193" i="5"/>
  <c r="B125" i="5"/>
  <c r="B159" i="5"/>
  <c r="H212" i="5"/>
  <c r="H144" i="5"/>
  <c r="H178" i="5"/>
  <c r="H468" i="5"/>
  <c r="H434" i="5"/>
  <c r="H400" i="5"/>
  <c r="E480" i="5"/>
  <c r="E412" i="5"/>
  <c r="E446" i="5"/>
  <c r="F192" i="5"/>
  <c r="F124" i="5"/>
  <c r="F158" i="5"/>
  <c r="G168" i="5"/>
  <c r="G134" i="5"/>
  <c r="G202" i="5"/>
  <c r="W177" i="5"/>
  <c r="W143" i="5"/>
  <c r="W211" i="5"/>
  <c r="L492" i="5"/>
  <c r="L458" i="5"/>
  <c r="L424" i="5"/>
  <c r="D419" i="5"/>
  <c r="D487" i="5"/>
  <c r="D453" i="5"/>
  <c r="Q479" i="5"/>
  <c r="Q411" i="5"/>
  <c r="Q445" i="5"/>
  <c r="C468" i="5"/>
  <c r="C434" i="5"/>
  <c r="C400" i="5"/>
  <c r="V397" i="5"/>
  <c r="V431" i="5"/>
  <c r="V465" i="5"/>
  <c r="U208" i="5"/>
  <c r="U174" i="5"/>
  <c r="U140" i="5"/>
  <c r="L485" i="5"/>
  <c r="L451" i="5"/>
  <c r="L417" i="5"/>
  <c r="I482" i="5"/>
  <c r="I448" i="5"/>
  <c r="I414" i="5"/>
  <c r="H210" i="5"/>
  <c r="H142" i="5"/>
  <c r="H176" i="5"/>
  <c r="Y155" i="5"/>
  <c r="Y121" i="5"/>
  <c r="Y189" i="5"/>
  <c r="G154" i="5"/>
  <c r="G188" i="5"/>
  <c r="G120" i="5"/>
  <c r="D418" i="5"/>
  <c r="D486" i="5"/>
  <c r="D452" i="5"/>
  <c r="I466" i="5"/>
  <c r="I432" i="5"/>
  <c r="I398" i="5"/>
  <c r="K169" i="5"/>
  <c r="K203" i="5"/>
  <c r="K135" i="5"/>
  <c r="V412" i="5"/>
  <c r="V446" i="5"/>
  <c r="V480" i="5"/>
  <c r="T446" i="5"/>
  <c r="T480" i="5"/>
  <c r="T412" i="5"/>
  <c r="O488" i="5"/>
  <c r="O454" i="5"/>
  <c r="O420" i="5"/>
  <c r="H475" i="5"/>
  <c r="H407" i="5"/>
  <c r="H441" i="5"/>
  <c r="G152" i="5"/>
  <c r="G118" i="5"/>
  <c r="G186" i="5"/>
  <c r="C191" i="5"/>
  <c r="C157" i="5"/>
  <c r="C123" i="5"/>
  <c r="N204" i="5"/>
  <c r="N136" i="5"/>
  <c r="N170" i="5"/>
  <c r="C466" i="5"/>
  <c r="C432" i="5"/>
  <c r="C398" i="5"/>
  <c r="N210" i="5"/>
  <c r="N142" i="5"/>
  <c r="N176" i="5"/>
  <c r="H194" i="5"/>
  <c r="H126" i="5"/>
  <c r="H160" i="5"/>
  <c r="J142" i="5"/>
  <c r="J210" i="5"/>
  <c r="J176" i="5"/>
  <c r="B472" i="5"/>
  <c r="B438" i="5"/>
  <c r="B404" i="5"/>
  <c r="S169" i="5"/>
  <c r="S135" i="5"/>
  <c r="S203" i="5"/>
  <c r="H483" i="5"/>
  <c r="H449" i="5"/>
  <c r="H415" i="5"/>
  <c r="G448" i="5"/>
  <c r="G482" i="5"/>
  <c r="G414" i="5"/>
  <c r="W476" i="5"/>
  <c r="W442" i="5"/>
  <c r="W408" i="5"/>
  <c r="K473" i="5"/>
  <c r="K439" i="5"/>
  <c r="K405" i="5"/>
  <c r="L122" i="5"/>
  <c r="L190" i="5"/>
  <c r="L156" i="5"/>
  <c r="B490" i="5"/>
  <c r="B422" i="5"/>
  <c r="B456" i="5"/>
  <c r="O192" i="5"/>
  <c r="O158" i="5"/>
  <c r="O124" i="5"/>
  <c r="M446" i="5"/>
  <c r="M412" i="5"/>
  <c r="M480" i="5"/>
  <c r="S433" i="5"/>
  <c r="S399" i="5"/>
  <c r="S467" i="5"/>
  <c r="K490" i="5"/>
  <c r="K456" i="5"/>
  <c r="K422" i="5"/>
  <c r="O491" i="5"/>
  <c r="O457" i="5"/>
  <c r="O423" i="5"/>
  <c r="C186" i="5"/>
  <c r="C118" i="5"/>
  <c r="C152" i="5"/>
  <c r="B478" i="5"/>
  <c r="B444" i="5"/>
  <c r="B410" i="5"/>
  <c r="W477" i="5"/>
  <c r="W443" i="5"/>
  <c r="W409" i="5"/>
  <c r="E491" i="5"/>
  <c r="E457" i="5"/>
  <c r="E423" i="5"/>
  <c r="H186" i="5"/>
  <c r="H152" i="5"/>
  <c r="H118" i="5"/>
  <c r="D209" i="5"/>
  <c r="D141" i="5"/>
  <c r="D175" i="5"/>
  <c r="E482" i="5"/>
  <c r="E414" i="5"/>
  <c r="E448" i="5"/>
  <c r="B484" i="5"/>
  <c r="B450" i="5"/>
  <c r="B416" i="5"/>
  <c r="H466" i="5"/>
  <c r="H398" i="5"/>
  <c r="H432" i="5"/>
  <c r="B466" i="5"/>
  <c r="B432" i="5"/>
  <c r="B398" i="5"/>
  <c r="H490" i="5"/>
  <c r="H456" i="5"/>
  <c r="H422" i="5"/>
  <c r="C486" i="5"/>
  <c r="C452" i="5"/>
  <c r="C418" i="5"/>
  <c r="O475" i="5"/>
  <c r="O441" i="5"/>
  <c r="O407" i="5"/>
  <c r="U212" i="5"/>
  <c r="U178" i="5"/>
  <c r="U144" i="5"/>
  <c r="T193" i="5"/>
  <c r="T125" i="5"/>
  <c r="T159" i="5"/>
  <c r="Q167" i="5"/>
  <c r="Q201" i="5"/>
  <c r="Q133" i="5"/>
  <c r="S469" i="5"/>
  <c r="S435" i="5"/>
  <c r="S401" i="5"/>
  <c r="O199" i="5"/>
  <c r="O165" i="5"/>
  <c r="O131" i="5"/>
  <c r="M476" i="5"/>
  <c r="M442" i="5"/>
  <c r="M408" i="5"/>
  <c r="S170" i="5"/>
  <c r="S136" i="5"/>
  <c r="S204" i="5"/>
  <c r="O197" i="5"/>
  <c r="O163" i="5"/>
  <c r="O129" i="5"/>
  <c r="N477" i="5"/>
  <c r="N409" i="5"/>
  <c r="N443" i="5"/>
  <c r="Q472" i="5"/>
  <c r="Q404" i="5"/>
  <c r="Q438" i="5"/>
  <c r="S151" i="5"/>
  <c r="S185" i="5"/>
  <c r="S117" i="5"/>
  <c r="K317" i="5"/>
  <c r="K351" i="5"/>
  <c r="K283" i="5"/>
  <c r="G167" i="5"/>
  <c r="G133" i="5"/>
  <c r="G201" i="5"/>
  <c r="M167" i="5"/>
  <c r="M201" i="5"/>
  <c r="M133" i="5"/>
  <c r="K478" i="5"/>
  <c r="K444" i="5"/>
  <c r="K410" i="5"/>
  <c r="T197" i="5"/>
  <c r="T129" i="5"/>
  <c r="T163" i="5"/>
  <c r="D190" i="5"/>
  <c r="D156" i="5"/>
  <c r="D122" i="5"/>
  <c r="W171" i="5"/>
  <c r="W205" i="5"/>
  <c r="W137" i="5"/>
  <c r="N469" i="5"/>
  <c r="N435" i="5"/>
  <c r="N401" i="5"/>
  <c r="C476" i="5"/>
  <c r="C442" i="5"/>
  <c r="C408" i="5"/>
  <c r="F491" i="5"/>
  <c r="F423" i="5"/>
  <c r="F457" i="5"/>
  <c r="R484" i="5"/>
  <c r="R416" i="5"/>
  <c r="R450" i="5"/>
  <c r="O187" i="5"/>
  <c r="O153" i="5"/>
  <c r="O119" i="5"/>
  <c r="J411" i="5"/>
  <c r="J445" i="5"/>
  <c r="J479" i="5"/>
  <c r="J406" i="5"/>
  <c r="J474" i="5"/>
  <c r="J440" i="5"/>
  <c r="W470" i="5"/>
  <c r="W436" i="5"/>
  <c r="W402" i="5"/>
  <c r="E160" i="5"/>
  <c r="E194" i="5"/>
  <c r="E126" i="5"/>
  <c r="K487" i="5"/>
  <c r="K453" i="5"/>
  <c r="K419" i="5"/>
  <c r="C480" i="5"/>
  <c r="C446" i="5"/>
  <c r="C412" i="5"/>
  <c r="Q469" i="5"/>
  <c r="Q401" i="5"/>
  <c r="Q435" i="5"/>
  <c r="X173" i="5"/>
  <c r="X207" i="5"/>
  <c r="X139" i="5"/>
  <c r="R139" i="5"/>
  <c r="R207" i="5"/>
  <c r="R173" i="5"/>
  <c r="D192" i="5"/>
  <c r="D124" i="5"/>
  <c r="D158" i="5"/>
  <c r="H187" i="5"/>
  <c r="H153" i="5"/>
  <c r="H119" i="5"/>
  <c r="Q473" i="5"/>
  <c r="Q439" i="5"/>
  <c r="Q405" i="5"/>
  <c r="L465" i="5"/>
  <c r="L431" i="5"/>
  <c r="L397" i="5"/>
  <c r="C208" i="5"/>
  <c r="C174" i="5"/>
  <c r="C140" i="5"/>
  <c r="F474" i="5"/>
  <c r="F406" i="5"/>
  <c r="F440" i="5"/>
  <c r="V144" i="5"/>
  <c r="V212" i="5"/>
  <c r="V178" i="5"/>
  <c r="V485" i="5"/>
  <c r="V417" i="5"/>
  <c r="V451" i="5"/>
  <c r="H197" i="5"/>
  <c r="H129" i="5"/>
  <c r="H163" i="5"/>
  <c r="K482" i="5"/>
  <c r="K448" i="5"/>
  <c r="K414" i="5"/>
  <c r="V190" i="5"/>
  <c r="V156" i="5"/>
  <c r="V122" i="5"/>
  <c r="B201" i="5"/>
  <c r="B133" i="5"/>
  <c r="B167" i="5"/>
  <c r="V418" i="5"/>
  <c r="V486" i="5"/>
  <c r="V452" i="5"/>
  <c r="Y151" i="5"/>
  <c r="Y117" i="5"/>
  <c r="Y185" i="5"/>
  <c r="I207" i="5"/>
  <c r="I173" i="5"/>
  <c r="I139" i="5"/>
  <c r="J191" i="5"/>
  <c r="J123" i="5"/>
  <c r="J157" i="5"/>
  <c r="W310" i="5"/>
  <c r="W344" i="5"/>
  <c r="W276" i="5"/>
  <c r="Y439" i="5"/>
  <c r="Y473" i="5"/>
  <c r="Y405" i="5"/>
  <c r="V470" i="5"/>
  <c r="V402" i="5"/>
  <c r="V436" i="5"/>
  <c r="U467" i="5"/>
  <c r="U433" i="5"/>
  <c r="U399" i="5"/>
  <c r="E490" i="5"/>
  <c r="E422" i="5"/>
  <c r="E456" i="5"/>
  <c r="T192" i="5"/>
  <c r="T124" i="5"/>
  <c r="T158" i="5"/>
  <c r="R646" i="5"/>
  <c r="R680" i="5"/>
  <c r="R612" i="5"/>
  <c r="L699" i="5"/>
  <c r="L631" i="5"/>
  <c r="L665" i="5"/>
  <c r="N339" i="5"/>
  <c r="N305" i="5"/>
  <c r="N271" i="5"/>
  <c r="V259" i="5"/>
  <c r="V327" i="5"/>
  <c r="V293" i="5"/>
  <c r="M349" i="5"/>
  <c r="M315" i="5"/>
  <c r="M281" i="5"/>
  <c r="T666" i="5"/>
  <c r="T700" i="5"/>
  <c r="T632" i="5"/>
  <c r="E648" i="5"/>
  <c r="E682" i="5"/>
  <c r="E614" i="5"/>
  <c r="S341" i="5"/>
  <c r="S273" i="5"/>
  <c r="S307" i="5"/>
  <c r="Q331" i="5"/>
  <c r="Q297" i="5"/>
  <c r="Q263" i="5"/>
  <c r="H680" i="5"/>
  <c r="H646" i="5"/>
  <c r="H612" i="5"/>
  <c r="L345" i="5"/>
  <c r="L277" i="5"/>
  <c r="L311" i="5"/>
  <c r="M346" i="5"/>
  <c r="M312" i="5"/>
  <c r="M278" i="5"/>
  <c r="M686" i="5"/>
  <c r="M652" i="5"/>
  <c r="M618" i="5"/>
  <c r="L689" i="5"/>
  <c r="L621" i="5"/>
  <c r="L655" i="5"/>
  <c r="T682" i="5"/>
  <c r="T648" i="5"/>
  <c r="T614" i="5"/>
  <c r="N351" i="5"/>
  <c r="N317" i="5"/>
  <c r="N283" i="5"/>
  <c r="J349" i="5"/>
  <c r="J315" i="5"/>
  <c r="J281" i="5"/>
  <c r="J692" i="5"/>
  <c r="J658" i="5"/>
  <c r="J624" i="5"/>
  <c r="Y707" i="5"/>
  <c r="Y639" i="5"/>
  <c r="Y673" i="5"/>
  <c r="M328" i="5"/>
  <c r="M260" i="5"/>
  <c r="M294" i="5"/>
  <c r="E327" i="5"/>
  <c r="E293" i="5"/>
  <c r="E259" i="5"/>
  <c r="M700" i="5"/>
  <c r="M666" i="5"/>
  <c r="M632" i="5"/>
  <c r="R257" i="5"/>
  <c r="R325" i="5"/>
  <c r="R291" i="5"/>
  <c r="V698" i="5"/>
  <c r="V630" i="5"/>
  <c r="V664" i="5"/>
  <c r="D351" i="5"/>
  <c r="D283" i="5"/>
  <c r="D317" i="5"/>
  <c r="U698" i="5"/>
  <c r="U664" i="5"/>
  <c r="U630" i="5"/>
  <c r="H689" i="5"/>
  <c r="H655" i="5"/>
  <c r="H621" i="5"/>
  <c r="C680" i="5"/>
  <c r="C612" i="5"/>
  <c r="C646" i="5"/>
  <c r="J704" i="5"/>
  <c r="J670" i="5"/>
  <c r="J636" i="5"/>
  <c r="I705" i="5"/>
  <c r="I671" i="5"/>
  <c r="I637" i="5"/>
  <c r="S690" i="5"/>
  <c r="S622" i="5"/>
  <c r="S656" i="5"/>
  <c r="I700" i="5"/>
  <c r="I666" i="5"/>
  <c r="I632" i="5"/>
  <c r="Y693" i="5"/>
  <c r="Y659" i="5"/>
  <c r="Y625" i="5"/>
  <c r="E307" i="5"/>
  <c r="E341" i="5"/>
  <c r="E273" i="5"/>
  <c r="X346" i="5"/>
  <c r="X278" i="5"/>
  <c r="X312" i="5"/>
  <c r="I333" i="5"/>
  <c r="I299" i="5"/>
  <c r="I265" i="5"/>
  <c r="T635" i="5"/>
  <c r="T669" i="5"/>
  <c r="T703" i="5"/>
  <c r="M339" i="5"/>
  <c r="M305" i="5"/>
  <c r="M271" i="5"/>
  <c r="U295" i="5"/>
  <c r="U329" i="5"/>
  <c r="U261" i="5"/>
  <c r="P694" i="5"/>
  <c r="P660" i="5"/>
  <c r="P626" i="5"/>
  <c r="G689" i="5"/>
  <c r="G621" i="5"/>
  <c r="G655" i="5"/>
  <c r="J619" i="5"/>
  <c r="J687" i="5"/>
  <c r="J653" i="5"/>
  <c r="T331" i="5"/>
  <c r="T297" i="5"/>
  <c r="T263" i="5"/>
  <c r="I336" i="5"/>
  <c r="I268" i="5"/>
  <c r="I302" i="5"/>
  <c r="S700" i="5"/>
  <c r="S632" i="5"/>
  <c r="S666" i="5"/>
  <c r="W654" i="5"/>
  <c r="W688" i="5"/>
  <c r="W620" i="5"/>
  <c r="V692" i="5"/>
  <c r="V658" i="5"/>
  <c r="V624" i="5"/>
  <c r="C202" i="5"/>
  <c r="C168" i="5"/>
  <c r="C134" i="5"/>
  <c r="X693" i="5"/>
  <c r="X625" i="5"/>
  <c r="X659" i="5"/>
  <c r="J296" i="5"/>
  <c r="J262" i="5"/>
  <c r="J330" i="5"/>
  <c r="I297" i="5"/>
  <c r="I331" i="5"/>
  <c r="I263" i="5"/>
  <c r="W330" i="5"/>
  <c r="W262" i="5"/>
  <c r="W296" i="5"/>
  <c r="W648" i="5"/>
  <c r="W682" i="5"/>
  <c r="W614" i="5"/>
  <c r="J686" i="5"/>
  <c r="J652" i="5"/>
  <c r="J618" i="5"/>
  <c r="C693" i="5"/>
  <c r="C659" i="5"/>
  <c r="C625" i="5"/>
  <c r="E306" i="5"/>
  <c r="E340" i="5"/>
  <c r="E272" i="5"/>
  <c r="M649" i="5"/>
  <c r="M683" i="5"/>
  <c r="M615" i="5"/>
  <c r="X268" i="5"/>
  <c r="X336" i="5"/>
  <c r="X302" i="5"/>
  <c r="I683" i="5"/>
  <c r="I649" i="5"/>
  <c r="I615" i="5"/>
  <c r="W673" i="5"/>
  <c r="W639" i="5"/>
  <c r="W707" i="5"/>
  <c r="Y346" i="5"/>
  <c r="Y278" i="5"/>
  <c r="Y312" i="5"/>
  <c r="P700" i="5"/>
  <c r="P666" i="5"/>
  <c r="P632" i="5"/>
  <c r="G304" i="5"/>
  <c r="G338" i="5"/>
  <c r="G270" i="5"/>
  <c r="Q339" i="5"/>
  <c r="Q305" i="5"/>
  <c r="Q271" i="5"/>
  <c r="E337" i="5"/>
  <c r="E303" i="5"/>
  <c r="E269" i="5"/>
  <c r="V681" i="5"/>
  <c r="V647" i="5"/>
  <c r="V613" i="5"/>
  <c r="L683" i="5"/>
  <c r="L615" i="5"/>
  <c r="L649" i="5"/>
  <c r="Q669" i="5"/>
  <c r="Q635" i="5"/>
  <c r="Q703" i="5"/>
  <c r="S698" i="5"/>
  <c r="S664" i="5"/>
  <c r="S630" i="5"/>
  <c r="P344" i="5"/>
  <c r="P276" i="5"/>
  <c r="P310" i="5"/>
  <c r="J696" i="5"/>
  <c r="J628" i="5"/>
  <c r="J662" i="5"/>
  <c r="H685" i="5"/>
  <c r="H651" i="5"/>
  <c r="H617" i="5"/>
  <c r="M706" i="5"/>
  <c r="M672" i="5"/>
  <c r="M638" i="5"/>
  <c r="T339" i="5"/>
  <c r="T305" i="5"/>
  <c r="T271" i="5"/>
  <c r="V684" i="5"/>
  <c r="V650" i="5"/>
  <c r="V616" i="5"/>
  <c r="N681" i="5"/>
  <c r="N647" i="5"/>
  <c r="N613" i="5"/>
  <c r="C685" i="5"/>
  <c r="C651" i="5"/>
  <c r="C617" i="5"/>
  <c r="F703" i="5"/>
  <c r="F669" i="5"/>
  <c r="F635" i="5"/>
  <c r="F705" i="5"/>
  <c r="F637" i="5"/>
  <c r="F671" i="5"/>
  <c r="R661" i="5"/>
  <c r="R695" i="5"/>
  <c r="R627" i="5"/>
  <c r="U707" i="5"/>
  <c r="U673" i="5"/>
  <c r="U639" i="5"/>
  <c r="V345" i="5"/>
  <c r="V277" i="5"/>
  <c r="V311" i="5"/>
  <c r="H701" i="5"/>
  <c r="H667" i="5"/>
  <c r="H633" i="5"/>
  <c r="P333" i="5"/>
  <c r="P265" i="5"/>
  <c r="P299" i="5"/>
  <c r="O683" i="5"/>
  <c r="O649" i="5"/>
  <c r="O615" i="5"/>
  <c r="F271" i="5"/>
  <c r="F339" i="5"/>
  <c r="F305" i="5"/>
  <c r="Q651" i="5"/>
  <c r="Q685" i="5"/>
  <c r="Q617" i="5"/>
  <c r="U693" i="5"/>
  <c r="U625" i="5"/>
  <c r="U659" i="5"/>
  <c r="F701" i="5"/>
  <c r="F633" i="5"/>
  <c r="F667" i="5"/>
  <c r="M697" i="5"/>
  <c r="M663" i="5"/>
  <c r="M629" i="5"/>
  <c r="F274" i="5"/>
  <c r="F308" i="5"/>
  <c r="F342" i="5"/>
  <c r="R330" i="5"/>
  <c r="R262" i="5"/>
  <c r="R296" i="5"/>
  <c r="P701" i="5"/>
  <c r="P633" i="5"/>
  <c r="P667" i="5"/>
  <c r="H338" i="5"/>
  <c r="H304" i="5"/>
  <c r="H270" i="5"/>
  <c r="O702" i="5"/>
  <c r="O668" i="5"/>
  <c r="O634" i="5"/>
  <c r="Y341" i="5"/>
  <c r="Y307" i="5"/>
  <c r="Y273" i="5"/>
  <c r="K330" i="5"/>
  <c r="K296" i="5"/>
  <c r="K262" i="5"/>
  <c r="J352" i="5"/>
  <c r="J318" i="5"/>
  <c r="J284" i="5"/>
  <c r="B479" i="5"/>
  <c r="B411" i="5"/>
  <c r="B445" i="5"/>
  <c r="I484" i="5"/>
  <c r="I450" i="5"/>
  <c r="I416" i="5"/>
  <c r="B473" i="5"/>
  <c r="B405" i="5"/>
  <c r="B439" i="5"/>
  <c r="H349" i="5"/>
  <c r="H315" i="5"/>
  <c r="H281" i="5"/>
  <c r="T690" i="5"/>
  <c r="T656" i="5"/>
  <c r="T622" i="5"/>
  <c r="Q328" i="5"/>
  <c r="Q294" i="5"/>
  <c r="Q260" i="5"/>
  <c r="F684" i="5"/>
  <c r="F650" i="5"/>
  <c r="F616" i="5"/>
  <c r="U704" i="5"/>
  <c r="U670" i="5"/>
  <c r="U636" i="5"/>
  <c r="M703" i="5"/>
  <c r="M635" i="5"/>
  <c r="M669" i="5"/>
  <c r="T637" i="5"/>
  <c r="T705" i="5"/>
  <c r="T671" i="5"/>
  <c r="Y779" i="4"/>
  <c r="Z779" i="4" s="1"/>
  <c r="Z564" i="4"/>
  <c r="Q15" i="4"/>
  <c r="N15" i="4"/>
  <c r="T15" i="4"/>
  <c r="W15" i="4"/>
  <c r="Y745" i="4"/>
  <c r="Z745" i="4" s="1"/>
  <c r="Z530" i="4"/>
  <c r="Q15" i="2"/>
  <c r="Y779" i="3"/>
  <c r="Z779" i="3" s="1"/>
  <c r="Z564" i="3"/>
  <c r="Y745" i="3"/>
  <c r="Z745" i="3" s="1"/>
  <c r="Z530" i="3"/>
  <c r="Y778" i="2"/>
  <c r="Z778" i="2" s="1"/>
  <c r="Z563" i="2"/>
  <c r="W15" i="2"/>
  <c r="N15" i="2"/>
  <c r="Y744" i="2"/>
  <c r="Z744" i="2" s="1"/>
  <c r="Z529" i="2"/>
  <c r="W15" i="7" l="1"/>
  <c r="T15" i="7"/>
  <c r="Q15" i="7"/>
  <c r="Y775" i="6"/>
  <c r="Z775" i="6" s="1"/>
  <c r="Z560" i="6"/>
  <c r="W15" i="5"/>
  <c r="T15" i="5"/>
  <c r="Q15" i="5"/>
  <c r="T15" i="2"/>
  <c r="T15" i="3"/>
  <c r="Q15" i="3"/>
  <c r="W15" i="3"/>
  <c r="N15" i="3"/>
</calcChain>
</file>

<file path=xl/sharedStrings.xml><?xml version="1.0" encoding="utf-8"?>
<sst xmlns="http://schemas.openxmlformats.org/spreadsheetml/2006/main" count="4005" uniqueCount="178">
  <si>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</si>
  <si>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</si>
  <si>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</si>
  <si>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</si>
  <si>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</si>
  <si>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</si>
  <si>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</si>
  <si>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</si>
  <si>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</si>
  <si>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</si>
  <si>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</si>
  <si>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</si>
  <si>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</si>
  <si>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</si>
  <si>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</si>
  <si>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</si>
  <si>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</si>
  <si>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</si>
  <si>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</si>
  <si>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</si>
  <si>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</si>
  <si>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</si>
  <si>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</si>
  <si>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</si>
  <si>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</si>
  <si>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</si>
  <si>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</si>
  <si>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</si>
  <si>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</si>
  <si>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</si>
  <si>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</si>
  <si>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</si>
  <si>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</si>
  <si>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</si>
  <si>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</si>
  <si>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</si>
  <si>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</si>
  <si>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</si>
  <si>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</si>
  <si>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</si>
  <si>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</si>
  <si>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</si>
  <si>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</si>
  <si>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</si>
  <si>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</si>
  <si>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</si>
  <si>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</si>
  <si>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</si>
  <si>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</si>
  <si>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</si>
  <si>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</si>
  <si>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</si>
  <si>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</si>
  <si>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</si>
  <si>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</si>
  <si>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</si>
  <si>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</si>
  <si>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</si>
  <si>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</si>
  <si>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</si>
  <si>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</si>
  <si>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</si>
  <si>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</si>
  <si>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</si>
  <si>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</si>
  <si>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</si>
  <si>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</si>
  <si>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</si>
  <si>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</si>
  <si>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</si>
  <si>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</si>
  <si>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</si>
  <si>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</si>
  <si>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</si>
  <si>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</si>
  <si>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</si>
  <si>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</si>
  <si>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</si>
  <si>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</si>
  <si>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</si>
  <si>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</si>
  <si>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</si>
  <si>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</si>
  <si>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</si>
  <si>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</si>
  <si>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</si>
  <si>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</si>
  <si>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</si>
  <si>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</si>
  <si>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</si>
  <si>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</si>
  <si>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</si>
  <si>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</si>
  <si>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</si>
  <si>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</si>
  <si>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</si>
  <si>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</si>
  <si>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</si>
  <si>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</si>
  <si>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</si>
  <si>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</si>
  <si>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</si>
  <si>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</si>
  <si>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</si>
  <si>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</si>
  <si>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</si>
  <si>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</si>
  <si>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</si>
  <si>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</si>
  <si>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</si>
  <si>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</si>
  <si>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</si>
  <si>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</si>
  <si>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</si>
  <si>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</si>
  <si>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</si>
  <si>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</si>
  <si>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</si>
  <si>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</si>
  <si>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</si>
  <si>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</si>
  <si>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</si>
  <si>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</si>
  <si>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</si>
  <si>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</si>
  <si>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</si>
  <si>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</si>
  <si>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</si>
  <si>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Плата за услуги по управлению изменением режима потребления электрической энергии для потребителей</t>
  </si>
  <si>
    <t>УРП 1-2 ЦК</t>
  </si>
  <si>
    <t>руб./МВтч</t>
  </si>
  <si>
    <t>λ коэффициент оплаты услуг по управлению изменением режима потребления</t>
  </si>
  <si>
    <t>1.2.1</t>
  </si>
  <si>
    <t>Объем электрической энергии, потребленной потребителями, выбравшими для расчета первую-вторую ценовые категории</t>
  </si>
  <si>
    <t>МВтч</t>
  </si>
  <si>
    <t>1.2.2</t>
  </si>
  <si>
    <t>Разница между объемом фактического пикового потребления гарантирующего поставщика за расчетный период на оптовом рынке, объемом потребления мощности в соответствующий расчетный период населением и приравненными к нему категориями потребителей, равный установленным значениям для соответствующего гарантирующего поставщика в утвержденном сводном прогнозном балансе производства и поставок электрической энергии (мощности) в рамках Единой энергетической системы России по субъектам Российской Федерации для расчетного периода и суммой величин мощности, оплачиваемой на розничном рынке за расчетный период потребителями (покупателями) гарантирующего поставщика, осуществляющими расчеты по третьей - шестой ценовым категориям
N_опт-N_нас-N_3-6ЦК</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</si>
  <si>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</si>
  <si>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</si>
  <si>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Март</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</si>
  <si>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Март 2025 г.</t>
  </si>
  <si>
    <t>3.2. Ставка за мощность, предельного уровня нерегулируемых цен - 917 661,75 рублей/МВт в месяц без НДС</t>
  </si>
  <si>
    <t>4.2. Ставка за мощность, предельного уровня нерегулируемых цен - 917 661,75 рублей/МВт в месяц без НДС</t>
  </si>
  <si>
    <t>5.2. Ставка за мощность, предельного уровня нерегулируемых цен - 917 661,75 рублей/МВт в месяц без НДС</t>
  </si>
  <si>
    <t>6.2. Ставка за мощность, предельного уровня нерегулируемых цен - 917 661,75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</si>
  <si>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Март 2025 г.</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</si>
  <si>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</si>
  <si>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</si>
  <si>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</si>
  <si>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</si>
  <si>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</si>
  <si>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</si>
  <si>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</si>
  <si>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29.11.2024 №47/246)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</si>
  <si>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</si>
  <si>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</si>
  <si>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</si>
  <si>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</si>
  <si>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</si>
  <si>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</si>
  <si>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</si>
  <si>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26.11.2024 года №46/229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</si>
  <si>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</si>
  <si>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</si>
  <si>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</si>
  <si>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</si>
  <si>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</si>
  <si>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</si>
  <si>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</si>
  <si>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</si>
  <si>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март 2025 года</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</si>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</sst>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 numFmtId="176" formatCode="#,##0.0000"/>
  </numFmts>
  <fonts count="27" x14ac:knownFonts="1">
    <font>
      <sz val="11"/>
      <color theme="1"/>
      <name val="Calibri"/>
      <family val="2"/>
      <charset val="204"/>
      <scheme val="minor"/>
    </font>
    <font>
      <b/>
      <sz val="11"/>
      <color theme="1"/>
      <name val="Calibri"/>
      <family val="2"/>
      <charset val="204"/>
      <scheme val="minor"/>
    </font>
    <font>
      <b/>
      <sz val="12"/>
      <name val="Times New Roman"/>
      <family val="1"/>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Calibri"/>
      <family val="2"/>
      <charset val="204"/>
      <scheme val="minor"/>
    </font>
    <font>
      <sz val="9"/>
      <name val="Calibri"/>
      <family val="2"/>
      <charset val="204"/>
      <scheme val="minor"/>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10" fillId="0" borderId="0"/>
    <xf numFmtId="0" fontId="18" fillId="0" borderId="0"/>
    <xf numFmtId="0" fontId="22" fillId="0" borderId="0"/>
  </cellStyleXfs>
  <cellXfs count="141">
    <xf numFmtId="0" fontId="0" fillId="0" borderId="0" xfId="0"/>
    <xf numFmtId="0" fontId="2" fillId="0" borderId="0" xfId="0" applyFont="1" applyFill="1" applyAlignment="1">
      <alignment horizontal="center" vertical="center" wrapText="1"/>
    </xf>
    <xf numFmtId="0" fontId="3" fillId="0" borderId="0" xfId="0" applyFont="1" applyFill="1" applyAlignment="1">
      <alignment horizontal="left"/>
    </xf>
    <xf numFmtId="0" fontId="4" fillId="0" borderId="0" xfId="0" applyFont="1" applyFill="1" applyAlignment="1">
      <alignment horizontal="center"/>
    </xf>
    <xf numFmtId="0" fontId="2" fillId="0" borderId="1" xfId="0" applyFont="1" applyFill="1" applyBorder="1" applyAlignment="1">
      <alignment vertical="top" wrapText="1"/>
    </xf>
    <xf numFmtId="0" fontId="2" fillId="0" borderId="1" xfId="0" applyFont="1" applyFill="1" applyBorder="1" applyAlignment="1">
      <alignment horizontal="center" vertical="top"/>
    </xf>
    <xf numFmtId="0" fontId="0" fillId="0" borderId="0" xfId="0" applyAlignment="1">
      <alignment vertical="top"/>
    </xf>
    <xf numFmtId="0" fontId="5" fillId="0" borderId="0" xfId="0" applyFont="1" applyFill="1"/>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2" fillId="0" borderId="5" xfId="0" applyFont="1" applyFill="1" applyBorder="1" applyAlignment="1">
      <alignment horizontal="center"/>
    </xf>
    <xf numFmtId="0" fontId="2" fillId="0" borderId="6" xfId="0" applyFont="1" applyFill="1" applyBorder="1" applyAlignment="1">
      <alignment horizontal="center" wrapText="1"/>
    </xf>
    <xf numFmtId="0" fontId="2" fillId="0" borderId="5" xfId="0" applyFont="1" applyFill="1" applyBorder="1" applyAlignment="1">
      <alignment horizontal="center" wrapText="1"/>
    </xf>
    <xf numFmtId="0" fontId="2" fillId="0" borderId="7" xfId="0" applyFont="1" applyFill="1" applyBorder="1" applyAlignment="1">
      <alignment horizontal="center" vertical="top"/>
    </xf>
    <xf numFmtId="0" fontId="2" fillId="0" borderId="8" xfId="0" applyFont="1" applyFill="1" applyBorder="1" applyAlignment="1">
      <alignment vertical="top" wrapText="1"/>
    </xf>
    <xf numFmtId="0" fontId="2" fillId="0" borderId="8" xfId="0" applyFont="1" applyFill="1" applyBorder="1" applyAlignment="1">
      <alignment horizontal="center" wrapText="1"/>
    </xf>
    <xf numFmtId="0" fontId="7" fillId="0" borderId="8" xfId="0" applyFont="1" applyFill="1" applyBorder="1" applyAlignment="1">
      <alignment horizontal="center" vertical="center" wrapText="1"/>
    </xf>
    <xf numFmtId="4" fontId="8" fillId="0" borderId="8"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top"/>
    </xf>
    <xf numFmtId="0" fontId="8" fillId="0" borderId="8" xfId="0" applyFont="1" applyFill="1" applyBorder="1" applyAlignment="1">
      <alignment vertical="top" wrapText="1"/>
    </xf>
    <xf numFmtId="0" fontId="8" fillId="0" borderId="8" xfId="0" applyFont="1" applyFill="1" applyBorder="1" applyAlignment="1">
      <alignment wrapText="1"/>
    </xf>
    <xf numFmtId="4" fontId="0" fillId="0" borderId="0" xfId="0" applyNumberFormat="1"/>
    <xf numFmtId="2" fontId="0" fillId="0" borderId="0" xfId="0" applyNumberFormat="1"/>
    <xf numFmtId="164" fontId="8" fillId="0" borderId="8" xfId="0" applyNumberFormat="1" applyFont="1" applyFill="1" applyBorder="1" applyAlignment="1">
      <alignment horizontal="center" vertical="center" wrapText="1"/>
    </xf>
    <xf numFmtId="4" fontId="2" fillId="0" borderId="8" xfId="0" applyNumberFormat="1" applyFont="1" applyFill="1" applyBorder="1" applyAlignment="1">
      <alignment horizontal="center" vertical="center" wrapText="1"/>
    </xf>
    <xf numFmtId="165" fontId="9" fillId="0" borderId="0" xfId="0" applyNumberFormat="1" applyFont="1" applyFill="1" applyAlignment="1">
      <alignment horizontal="left"/>
    </xf>
    <xf numFmtId="0" fontId="11" fillId="0" borderId="0" xfId="1" applyNumberFormat="1" applyFont="1" applyAlignment="1">
      <alignment horizontal="center" vertical="top" wrapText="1"/>
    </xf>
    <xf numFmtId="0" fontId="10" fillId="0" borderId="0" xfId="1"/>
    <xf numFmtId="0" fontId="12" fillId="0" borderId="0" xfId="1" applyNumberFormat="1" applyFont="1" applyAlignment="1">
      <alignment horizontal="center" vertical="top" wrapText="1"/>
    </xf>
    <xf numFmtId="0" fontId="10" fillId="0" borderId="0" xfId="1" applyFont="1" applyAlignment="1">
      <alignment horizontal="left"/>
    </xf>
    <xf numFmtId="0" fontId="12" fillId="0" borderId="0" xfId="1" applyFont="1" applyAlignment="1">
      <alignment horizontal="left"/>
    </xf>
    <xf numFmtId="0" fontId="12" fillId="0" borderId="0" xfId="1" applyFont="1" applyAlignment="1">
      <alignment horizontal="left"/>
    </xf>
    <xf numFmtId="0" fontId="12" fillId="0" borderId="1" xfId="1" applyFont="1" applyBorder="1" applyAlignment="1">
      <alignment horizontal="left"/>
    </xf>
    <xf numFmtId="0" fontId="12" fillId="0" borderId="1" xfId="1" applyNumberFormat="1" applyFont="1" applyBorder="1" applyAlignment="1">
      <alignment horizontal="center"/>
    </xf>
    <xf numFmtId="4" fontId="12" fillId="0" borderId="1" xfId="1" applyNumberFormat="1" applyFont="1" applyBorder="1" applyAlignment="1">
      <alignment horizontal="center"/>
    </xf>
    <xf numFmtId="4" fontId="12" fillId="0" borderId="0" xfId="1" applyNumberFormat="1" applyFont="1" applyFill="1" applyAlignment="1">
      <alignment horizontal="right"/>
    </xf>
    <xf numFmtId="166" fontId="12" fillId="0" borderId="0" xfId="1" applyNumberFormat="1" applyFont="1" applyFill="1" applyAlignment="1">
      <alignment horizontal="right"/>
    </xf>
    <xf numFmtId="167" fontId="12" fillId="0" borderId="0" xfId="1" applyNumberFormat="1" applyFont="1" applyAlignment="1">
      <alignment horizontal="right"/>
    </xf>
    <xf numFmtId="168" fontId="12" fillId="0" borderId="0" xfId="1" applyNumberFormat="1" applyFont="1" applyAlignment="1">
      <alignment horizontal="right"/>
    </xf>
    <xf numFmtId="168" fontId="10" fillId="0" borderId="0" xfId="1" applyNumberFormat="1" applyFont="1" applyAlignment="1">
      <alignment horizontal="left"/>
    </xf>
    <xf numFmtId="169" fontId="12" fillId="0" borderId="0" xfId="1" applyNumberFormat="1" applyFont="1" applyAlignment="1">
      <alignment horizontal="right"/>
    </xf>
    <xf numFmtId="170" fontId="12" fillId="0" borderId="0" xfId="1" applyNumberFormat="1" applyFont="1" applyAlignment="1">
      <alignment horizontal="right"/>
    </xf>
    <xf numFmtId="171" fontId="12" fillId="0" borderId="0" xfId="1" applyNumberFormat="1" applyFont="1" applyAlignment="1">
      <alignment horizontal="right"/>
    </xf>
    <xf numFmtId="1" fontId="12" fillId="0" borderId="0" xfId="1" applyNumberFormat="1" applyFont="1" applyAlignment="1">
      <alignment horizontal="right"/>
    </xf>
    <xf numFmtId="164" fontId="12" fillId="0" borderId="0" xfId="1" applyNumberFormat="1" applyFont="1" applyAlignment="1">
      <alignment horizontal="right"/>
    </xf>
    <xf numFmtId="0" fontId="13" fillId="0" borderId="0" xfId="1" applyFont="1"/>
    <xf numFmtId="1" fontId="12" fillId="0" borderId="0" xfId="1" applyNumberFormat="1" applyFont="1" applyAlignment="1">
      <alignment horizontal="right"/>
    </xf>
    <xf numFmtId="164" fontId="12" fillId="0" borderId="0" xfId="1" applyNumberFormat="1" applyFont="1" applyFill="1" applyAlignment="1">
      <alignment horizontal="right"/>
    </xf>
    <xf numFmtId="172" fontId="12" fillId="0" borderId="0" xfId="1" applyNumberFormat="1" applyFont="1" applyAlignment="1">
      <alignment horizontal="right"/>
    </xf>
    <xf numFmtId="0" fontId="12" fillId="0" borderId="0" xfId="1" applyNumberFormat="1" applyFont="1" applyAlignment="1">
      <alignment horizontal="center" vertical="center" wrapText="1"/>
    </xf>
    <xf numFmtId="0" fontId="13" fillId="0" borderId="0" xfId="1" applyFont="1" applyAlignment="1">
      <alignment horizontal="left"/>
    </xf>
    <xf numFmtId="0" fontId="10" fillId="0" borderId="0" xfId="1" applyAlignment="1">
      <alignment horizontal="left"/>
    </xf>
    <xf numFmtId="4" fontId="14" fillId="0" borderId="0" xfId="1" applyNumberFormat="1" applyFont="1" applyAlignment="1">
      <alignment horizontal="right"/>
    </xf>
    <xf numFmtId="4" fontId="10" fillId="0" borderId="0" xfId="1" applyNumberFormat="1"/>
    <xf numFmtId="4" fontId="10" fillId="0" borderId="0" xfId="1" applyNumberFormat="1" applyAlignment="1">
      <alignment horizontal="left"/>
    </xf>
    <xf numFmtId="0" fontId="15" fillId="0" borderId="1" xfId="1" applyFont="1" applyBorder="1" applyAlignment="1">
      <alignment horizontal="left"/>
    </xf>
    <xf numFmtId="0" fontId="15" fillId="0" borderId="1" xfId="1" applyNumberFormat="1" applyFont="1" applyBorder="1" applyAlignment="1">
      <alignment horizontal="center" vertical="center" wrapText="1"/>
    </xf>
    <xf numFmtId="0" fontId="15" fillId="0" borderId="1" xfId="1" applyFont="1" applyBorder="1" applyAlignment="1">
      <alignment horizontal="left"/>
    </xf>
    <xf numFmtId="0" fontId="15" fillId="0" borderId="1" xfId="1" applyNumberFormat="1" applyFont="1" applyBorder="1" applyAlignment="1">
      <alignment horizontal="center" wrapText="1"/>
    </xf>
    <xf numFmtId="1" fontId="15" fillId="0" borderId="1" xfId="1" applyNumberFormat="1" applyFont="1" applyBorder="1" applyAlignment="1">
      <alignment horizontal="right"/>
    </xf>
    <xf numFmtId="4" fontId="15" fillId="0" borderId="1" xfId="1" applyNumberFormat="1" applyFont="1" applyBorder="1" applyAlignment="1">
      <alignment horizontal="center"/>
    </xf>
    <xf numFmtId="173" fontId="10" fillId="0" borderId="0" xfId="1" applyNumberFormat="1"/>
    <xf numFmtId="0" fontId="10" fillId="0" borderId="0" xfId="1" applyFont="1"/>
    <xf numFmtId="0" fontId="12" fillId="0" borderId="0" xfId="1" applyNumberFormat="1" applyFont="1" applyAlignment="1">
      <alignment horizontal="left" wrapText="1"/>
    </xf>
    <xf numFmtId="0" fontId="12" fillId="0" borderId="1" xfId="1" applyNumberFormat="1" applyFont="1" applyBorder="1" applyAlignment="1">
      <alignment horizontal="left" wrapText="1"/>
    </xf>
    <xf numFmtId="4" fontId="12" fillId="0" borderId="1" xfId="1" applyNumberFormat="1" applyFont="1" applyBorder="1" applyAlignment="1">
      <alignment horizontal="center" vertical="center"/>
    </xf>
    <xf numFmtId="174" fontId="15" fillId="0" borderId="1" xfId="1" applyNumberFormat="1" applyFont="1" applyFill="1" applyBorder="1" applyAlignment="1">
      <alignment horizontal="center"/>
    </xf>
    <xf numFmtId="0" fontId="13" fillId="0" borderId="0" xfId="1" applyFont="1" applyFill="1"/>
    <xf numFmtId="0" fontId="12" fillId="0" borderId="1" xfId="1" applyNumberFormat="1" applyFont="1" applyBorder="1" applyAlignment="1">
      <alignment horizontal="center" wrapText="1"/>
    </xf>
    <xf numFmtId="2" fontId="12" fillId="0" borderId="1" xfId="1" applyNumberFormat="1" applyFont="1" applyFill="1" applyBorder="1" applyAlignment="1">
      <alignment horizontal="center" vertical="center"/>
    </xf>
    <xf numFmtId="0" fontId="12" fillId="0" borderId="3" xfId="1" applyNumberFormat="1" applyFont="1" applyBorder="1" applyAlignment="1">
      <alignment horizontal="left" wrapText="1"/>
    </xf>
    <xf numFmtId="174" fontId="15" fillId="0" borderId="1" xfId="1" applyNumberFormat="1" applyFont="1" applyBorder="1" applyAlignment="1">
      <alignment horizontal="center"/>
    </xf>
    <xf numFmtId="2" fontId="12" fillId="0" borderId="1" xfId="1" applyNumberFormat="1" applyFont="1" applyBorder="1" applyAlignment="1">
      <alignment horizontal="center" vertical="center"/>
    </xf>
    <xf numFmtId="175" fontId="12" fillId="0" borderId="0" xfId="1" applyNumberFormat="1" applyFont="1" applyFill="1" applyAlignment="1">
      <alignment horizontal="right"/>
    </xf>
    <xf numFmtId="4" fontId="10" fillId="0" borderId="0" xfId="1" applyNumberFormat="1" applyFont="1" applyAlignment="1">
      <alignment horizontal="left"/>
    </xf>
    <xf numFmtId="2" fontId="15" fillId="0" borderId="1" xfId="1" applyNumberFormat="1" applyFont="1" applyBorder="1" applyAlignment="1">
      <alignment horizontal="center"/>
    </xf>
    <xf numFmtId="4" fontId="12" fillId="0" borderId="9" xfId="1" applyNumberFormat="1" applyFont="1" applyBorder="1" applyAlignment="1">
      <alignment horizontal="center"/>
    </xf>
    <xf numFmtId="4" fontId="12" fillId="0" borderId="10" xfId="1" applyNumberFormat="1" applyFont="1" applyBorder="1" applyAlignment="1">
      <alignment horizontal="center"/>
    </xf>
    <xf numFmtId="4" fontId="12" fillId="0" borderId="11" xfId="1" applyNumberFormat="1" applyFont="1" applyBorder="1" applyAlignment="1">
      <alignment horizontal="center"/>
    </xf>
    <xf numFmtId="0" fontId="2" fillId="0" borderId="0" xfId="0" applyFont="1" applyFill="1" applyAlignment="1">
      <alignment vertical="center" wrapText="1"/>
    </xf>
    <xf numFmtId="0" fontId="16" fillId="0" borderId="0" xfId="0" applyFont="1" applyAlignment="1">
      <alignment vertical="center" wrapText="1"/>
    </xf>
    <xf numFmtId="0" fontId="2" fillId="0" borderId="1" xfId="0" applyFont="1" applyFill="1" applyBorder="1" applyAlignment="1">
      <alignment horizontal="center" vertical="top" wrapText="1"/>
    </xf>
    <xf numFmtId="164" fontId="2" fillId="0" borderId="8"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xf>
    <xf numFmtId="176" fontId="8" fillId="0" borderId="8"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16" fillId="0" borderId="0" xfId="0" applyFont="1" applyAlignment="1">
      <alignment horizontal="center" vertical="center" wrapText="1"/>
    </xf>
    <xf numFmtId="4" fontId="16" fillId="0" borderId="0" xfId="0" applyNumberFormat="1" applyFont="1" applyAlignment="1">
      <alignment horizontal="center" vertical="center" wrapText="1"/>
    </xf>
    <xf numFmtId="0" fontId="17" fillId="0" borderId="0" xfId="0" applyFont="1" applyAlignment="1">
      <alignment horizontal="center" vertical="center" wrapText="1"/>
    </xf>
    <xf numFmtId="0" fontId="18" fillId="0" borderId="0" xfId="1" applyFont="1" applyAlignment="1">
      <alignment vertical="center" wrapText="1"/>
    </xf>
    <xf numFmtId="0" fontId="19" fillId="0" borderId="0" xfId="2" applyFont="1" applyAlignment="1">
      <alignment vertical="center" wrapText="1"/>
    </xf>
    <xf numFmtId="0" fontId="18" fillId="0" borderId="0" xfId="2" applyFont="1" applyAlignment="1">
      <alignment vertical="center" wrapText="1"/>
    </xf>
    <xf numFmtId="0" fontId="20" fillId="0" borderId="12" xfId="2" applyFont="1" applyBorder="1" applyAlignment="1">
      <alignment horizontal="right" vertical="center" wrapText="1"/>
    </xf>
    <xf numFmtId="0" fontId="18" fillId="0" borderId="0" xfId="1" applyFont="1"/>
    <xf numFmtId="0" fontId="21" fillId="0" borderId="13" xfId="2" applyFont="1" applyBorder="1" applyAlignment="1">
      <alignment horizontal="center" vertical="center" wrapText="1"/>
    </xf>
    <xf numFmtId="0" fontId="21" fillId="0" borderId="14" xfId="2" applyFont="1" applyBorder="1" applyAlignment="1">
      <alignment horizontal="center" vertical="center" wrapText="1"/>
    </xf>
    <xf numFmtId="0" fontId="21" fillId="0" borderId="15" xfId="3" applyFont="1" applyFill="1" applyBorder="1" applyAlignment="1">
      <alignment horizontal="center" vertical="center" wrapText="1"/>
    </xf>
    <xf numFmtId="0" fontId="21" fillId="0" borderId="16" xfId="3" applyFont="1" applyFill="1" applyBorder="1" applyAlignment="1">
      <alignment horizontal="center" vertical="center" wrapText="1"/>
    </xf>
    <xf numFmtId="0" fontId="21" fillId="0" borderId="17" xfId="3" applyFont="1" applyFill="1" applyBorder="1" applyAlignment="1">
      <alignment horizontal="center" vertical="center" wrapText="1"/>
    </xf>
    <xf numFmtId="0" fontId="21" fillId="0" borderId="18" xfId="2" applyFont="1" applyBorder="1" applyAlignment="1">
      <alignment horizontal="center" vertical="center" wrapText="1"/>
    </xf>
    <xf numFmtId="0" fontId="21" fillId="0" borderId="19" xfId="2" applyFont="1" applyBorder="1" applyAlignment="1">
      <alignment horizontal="center" vertical="center" wrapText="1"/>
    </xf>
    <xf numFmtId="0" fontId="21" fillId="0" borderId="20" xfId="2" applyFont="1" applyBorder="1" applyAlignment="1">
      <alignment horizontal="center" vertical="center" wrapText="1"/>
    </xf>
    <xf numFmtId="4" fontId="21" fillId="0" borderId="21" xfId="3" applyNumberFormat="1" applyFont="1" applyFill="1" applyBorder="1" applyAlignment="1">
      <alignment horizontal="center" vertical="center" wrapText="1"/>
    </xf>
    <xf numFmtId="4" fontId="21" fillId="0" borderId="22" xfId="3" applyNumberFormat="1" applyFont="1" applyFill="1" applyBorder="1" applyAlignment="1">
      <alignment horizontal="center" vertical="center" wrapText="1"/>
    </xf>
    <xf numFmtId="0" fontId="21" fillId="0" borderId="23" xfId="2" applyFont="1" applyBorder="1" applyAlignment="1">
      <alignment horizontal="center" vertical="center" wrapText="1"/>
    </xf>
    <xf numFmtId="0" fontId="18" fillId="0" borderId="24" xfId="1" applyFont="1" applyBorder="1" applyAlignment="1">
      <alignment vertical="center" wrapText="1"/>
    </xf>
    <xf numFmtId="0" fontId="18" fillId="0" borderId="25" xfId="1" applyFont="1" applyBorder="1" applyAlignment="1">
      <alignment vertical="center"/>
    </xf>
    <xf numFmtId="164" fontId="18" fillId="0" borderId="25" xfId="2" applyNumberFormat="1" applyFont="1" applyBorder="1" applyAlignment="1">
      <alignment horizontal="center" vertical="center" wrapText="1"/>
    </xf>
    <xf numFmtId="164" fontId="18" fillId="0" borderId="26" xfId="2" applyNumberFormat="1" applyFont="1" applyBorder="1" applyAlignment="1">
      <alignment horizontal="center" vertical="center" wrapText="1"/>
    </xf>
    <xf numFmtId="0" fontId="18" fillId="0" borderId="27" xfId="2" applyFont="1" applyBorder="1" applyAlignment="1">
      <alignment horizontal="left" vertical="center" wrapText="1"/>
    </xf>
    <xf numFmtId="0" fontId="23" fillId="0" borderId="28" xfId="1" applyFont="1" applyBorder="1" applyAlignment="1">
      <alignment horizontal="left" vertical="center" wrapText="1" indent="2"/>
    </xf>
    <xf numFmtId="0" fontId="20" fillId="0" borderId="1" xfId="1" applyFont="1" applyBorder="1" applyAlignment="1">
      <alignment horizontal="center" vertical="center"/>
    </xf>
    <xf numFmtId="4" fontId="23" fillId="0" borderId="1" xfId="2" applyNumberFormat="1" applyFont="1" applyBorder="1" applyAlignment="1">
      <alignment horizontal="right" vertical="center" wrapText="1"/>
    </xf>
    <xf numFmtId="4" fontId="23" fillId="0" borderId="29" xfId="2" applyNumberFormat="1" applyFont="1" applyBorder="1" applyAlignment="1">
      <alignment horizontal="right" vertical="center" wrapText="1"/>
    </xf>
    <xf numFmtId="0" fontId="18" fillId="0" borderId="30" xfId="2" applyFont="1" applyBorder="1" applyAlignment="1">
      <alignment horizontal="left" vertical="center" wrapText="1"/>
    </xf>
    <xf numFmtId="0" fontId="23" fillId="0" borderId="28" xfId="1" applyFont="1" applyBorder="1" applyAlignment="1">
      <alignment horizontal="left" vertical="center" wrapText="1" indent="3"/>
    </xf>
    <xf numFmtId="0" fontId="18" fillId="0" borderId="28" xfId="2" applyFont="1" applyBorder="1" applyAlignment="1">
      <alignment horizontal="left" vertical="center" wrapText="1"/>
    </xf>
    <xf numFmtId="4" fontId="24" fillId="0" borderId="1" xfId="2" applyNumberFormat="1" applyFont="1" applyBorder="1" applyAlignment="1">
      <alignment horizontal="right" vertical="center" wrapText="1"/>
    </xf>
    <xf numFmtId="4" fontId="24" fillId="0" borderId="29" xfId="2" applyNumberFormat="1" applyFont="1" applyBorder="1" applyAlignment="1">
      <alignment horizontal="right" vertical="center" wrapText="1"/>
    </xf>
    <xf numFmtId="0" fontId="18" fillId="0" borderId="28" xfId="2" applyFont="1" applyBorder="1" applyAlignment="1">
      <alignment horizontal="right" vertical="center" wrapText="1"/>
    </xf>
    <xf numFmtId="4" fontId="18" fillId="0" borderId="1" xfId="2" applyNumberFormat="1" applyFont="1" applyBorder="1" applyAlignment="1">
      <alignment horizontal="right" vertical="center" wrapText="1"/>
    </xf>
    <xf numFmtId="4" fontId="18" fillId="0" borderId="29" xfId="2" applyNumberFormat="1" applyFont="1" applyBorder="1" applyAlignment="1">
      <alignment horizontal="right" vertical="center" wrapText="1"/>
    </xf>
    <xf numFmtId="0" fontId="18" fillId="0" borderId="30" xfId="2" applyFont="1" applyBorder="1" applyAlignment="1">
      <alignment vertical="center" wrapText="1"/>
    </xf>
    <xf numFmtId="0" fontId="18" fillId="0" borderId="31" xfId="2" applyFont="1" applyBorder="1" applyAlignment="1">
      <alignment horizontal="left" vertical="center" wrapText="1"/>
    </xf>
    <xf numFmtId="0" fontId="20" fillId="0" borderId="32" xfId="1" applyFont="1" applyBorder="1" applyAlignment="1">
      <alignment horizontal="center" vertical="center"/>
    </xf>
    <xf numFmtId="4" fontId="18" fillId="0" borderId="32" xfId="2" applyNumberFormat="1" applyFont="1" applyBorder="1" applyAlignment="1">
      <alignment horizontal="right" vertical="center" wrapText="1"/>
    </xf>
    <xf numFmtId="4" fontId="18" fillId="0" borderId="33" xfId="2" applyNumberFormat="1" applyFont="1" applyBorder="1" applyAlignment="1">
      <alignment horizontal="right" vertical="center" wrapText="1"/>
    </xf>
    <xf numFmtId="0" fontId="18" fillId="0" borderId="34" xfId="2" applyFont="1" applyBorder="1" applyAlignment="1">
      <alignment vertical="center" wrapText="1"/>
    </xf>
    <xf numFmtId="0" fontId="26" fillId="0" borderId="0" xfId="0" quotePrefix="1" applyFont="1" applyAlignment="1">
      <alignment horizontal="center"/>
    </xf>
    <xf numFmtId="0" fontId="26" fillId="0" borderId="0" xfId="0" applyFont="1" applyAlignment="1">
      <alignment horizontal="center"/>
    </xf>
    <xf numFmtId="0" fontId="1" fillId="0" borderId="35" xfId="0" applyFont="1" applyFill="1" applyBorder="1" applyAlignment="1">
      <alignment horizontal="center" vertical="center"/>
    </xf>
    <xf numFmtId="0" fontId="0" fillId="0" borderId="1" xfId="0" applyFont="1" applyBorder="1" applyAlignment="1">
      <alignment horizontal="center" vertical="top" wrapText="1"/>
    </xf>
    <xf numFmtId="0" fontId="0" fillId="0" borderId="21" xfId="0" applyFont="1" applyBorder="1" applyAlignment="1">
      <alignment horizontal="center" vertical="top" wrapText="1"/>
    </xf>
    <xf numFmtId="0" fontId="0" fillId="0" borderId="20" xfId="0" applyFont="1" applyBorder="1" applyAlignment="1">
      <alignment horizontal="center" vertical="top" wrapText="1"/>
    </xf>
    <xf numFmtId="0" fontId="0" fillId="0" borderId="36" xfId="0" applyFont="1" applyBorder="1" applyAlignment="1">
      <alignment horizontal="center" vertical="top"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theme" Target="theme/theme1.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8;&#1072;&#1088;&#1080;&#1092;/&#1055;&#1059;&#1053;&#1062;&#1069;&#1052;/2025/03_&#1084;&#1072;&#1088;&#1090;/!&#1055;&#1088;&#1077;&#1076;&#1077;&#1083;&#1100;&#1085;&#1099;&#1077;%20&#1091;&#1088;&#1086;&#1074;&#1085;&#1080;%20&#1085;&#1077;&#1088;&#1077;&#1075;%20&#1094;&#1077;&#1085;_&#1084;&#1072;&#1088;&#1090;_2025%20&#1088;&#1072;&#1089;&#1095;&#1105;&#109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iimg001\AppData\Local\Microsoft\Windows\INetCache\Content.Outlook\UI4O3NI8\20180401_VLADKOMS_17_part_sr_data_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
      <sheetName val="УРП"/>
      <sheetName val="Пред. уровни до 670кВт"/>
      <sheetName val="Пред. уровни свыше 10МВт"/>
      <sheetName val="Пред. уровни 670кВт - 10МВт"/>
      <sheetName val="Цена без услуг до 670кВт"/>
      <sheetName val="Цена без услуг 670кВт - 10МВт"/>
      <sheetName val="Цена без услуг свыше 10МВт"/>
      <sheetName val="Прил. 2"/>
      <sheetName val="Регулируемые составляющие"/>
      <sheetName val="расчетный"/>
      <sheetName val="Расчет урп"/>
      <sheetName val="Приложение 5"/>
      <sheetName val="население"/>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 a"/>
      <sheetName val="95a"/>
      <sheetName val="96"/>
      <sheetName val="97"/>
      <sheetName val="98"/>
      <sheetName val="99"/>
      <sheetName val="99а"/>
      <sheetName val="100"/>
      <sheetName val="100а"/>
      <sheetName val="100б"/>
    </sheetNames>
    <sheetDataSet>
      <sheetData sheetId="0">
        <row r="3">
          <cell r="C3" t="str">
            <v>АО "Энергосбыт Плюс" Владимирский филиал</v>
          </cell>
        </row>
      </sheetData>
      <sheetData sheetId="1">
        <row r="4">
          <cell r="C4" t="str">
            <v>Март</v>
          </cell>
        </row>
        <row r="5">
          <cell r="C5">
            <v>2025</v>
          </cell>
        </row>
      </sheetData>
      <sheetData sheetId="2">
        <row r="4">
          <cell r="A4" t="str">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Март 2025 г.</v>
          </cell>
        </row>
        <row r="24">
          <cell r="P24">
            <v>199.52</v>
          </cell>
        </row>
        <row r="26">
          <cell r="H26">
            <v>3.1741099182E-4</v>
          </cell>
        </row>
        <row r="30">
          <cell r="I30">
            <v>0.25709162703464999</v>
          </cell>
        </row>
        <row r="31">
          <cell r="I31">
            <v>11.565773399999998</v>
          </cell>
        </row>
        <row r="32">
          <cell r="I32">
            <v>5.3561541000000013</v>
          </cell>
        </row>
        <row r="33">
          <cell r="I33">
            <v>0</v>
          </cell>
        </row>
        <row r="34">
          <cell r="I34">
            <v>0</v>
          </cell>
        </row>
        <row r="35">
          <cell r="P35">
            <v>88.756900000000002</v>
          </cell>
        </row>
        <row r="37">
          <cell r="B37">
            <v>140.12899999999999</v>
          </cell>
        </row>
        <row r="39">
          <cell r="G39">
            <v>128.005</v>
          </cell>
        </row>
        <row r="40">
          <cell r="I40">
            <v>71.281999999999996</v>
          </cell>
        </row>
        <row r="41">
          <cell r="I41">
            <v>32.853000000000002</v>
          </cell>
        </row>
        <row r="42">
          <cell r="I42">
            <v>23.87</v>
          </cell>
        </row>
        <row r="43">
          <cell r="G43">
            <v>12.124000000000001</v>
          </cell>
        </row>
        <row r="44">
          <cell r="I44">
            <v>5.0670000000000002</v>
          </cell>
        </row>
        <row r="45">
          <cell r="I45">
            <v>7.0570000000000004</v>
          </cell>
        </row>
        <row r="46">
          <cell r="Q46">
            <v>125403.226</v>
          </cell>
        </row>
        <row r="51">
          <cell r="E51">
            <v>10803.675257500001</v>
          </cell>
        </row>
        <row r="53">
          <cell r="I53">
            <v>140.12899999999999</v>
          </cell>
        </row>
        <row r="54">
          <cell r="I54">
            <v>6760.1323331000003</v>
          </cell>
        </row>
        <row r="55">
          <cell r="I55">
            <v>3903.4139244000003</v>
          </cell>
        </row>
        <row r="56">
          <cell r="I56">
            <v>0</v>
          </cell>
        </row>
        <row r="57">
          <cell r="I57">
            <v>0</v>
          </cell>
        </row>
        <row r="58">
          <cell r="R58">
            <v>51773.899999999994</v>
          </cell>
        </row>
        <row r="60">
          <cell r="G60">
            <v>0</v>
          </cell>
        </row>
        <row r="215">
          <cell r="B215" t="str">
            <v>3.2. Ставка за мощность, предельного уровня нерегулируемых цен - 917 661,75 рублей/МВт в месяц без НДС</v>
          </cell>
        </row>
        <row r="355">
          <cell r="B355" t="str">
            <v>4.2. Ставка за мощность, предельного уровня нерегулируемых цен - 917 661,75 рублей/МВт в месяц без НДС</v>
          </cell>
        </row>
        <row r="502">
          <cell r="B502">
            <v>0</v>
          </cell>
          <cell r="C502">
            <v>0</v>
          </cell>
          <cell r="D502">
            <v>0</v>
          </cell>
          <cell r="E502">
            <v>22.35</v>
          </cell>
          <cell r="F502">
            <v>50.4</v>
          </cell>
          <cell r="G502">
            <v>73.569999999999993</v>
          </cell>
          <cell r="H502">
            <v>144.11000000000001</v>
          </cell>
          <cell r="I502">
            <v>117.77</v>
          </cell>
          <cell r="J502">
            <v>180.59</v>
          </cell>
          <cell r="K502">
            <v>179.19</v>
          </cell>
          <cell r="L502">
            <v>139.29</v>
          </cell>
          <cell r="M502">
            <v>122.36</v>
          </cell>
          <cell r="N502">
            <v>11.14</v>
          </cell>
          <cell r="O502">
            <v>0</v>
          </cell>
          <cell r="P502">
            <v>0</v>
          </cell>
          <cell r="Q502">
            <v>0</v>
          </cell>
          <cell r="R502">
            <v>0</v>
          </cell>
          <cell r="S502">
            <v>0.88</v>
          </cell>
          <cell r="T502">
            <v>0</v>
          </cell>
          <cell r="U502">
            <v>0</v>
          </cell>
          <cell r="V502">
            <v>0</v>
          </cell>
          <cell r="W502">
            <v>0</v>
          </cell>
          <cell r="X502">
            <v>0</v>
          </cell>
          <cell r="Y502">
            <v>0</v>
          </cell>
        </row>
        <row r="503">
          <cell r="B503">
            <v>0</v>
          </cell>
          <cell r="C503">
            <v>18.93</v>
          </cell>
          <cell r="D503">
            <v>55.37</v>
          </cell>
          <cell r="E503">
            <v>63.64</v>
          </cell>
          <cell r="F503">
            <v>48.08</v>
          </cell>
          <cell r="G503">
            <v>92.44</v>
          </cell>
          <cell r="H503">
            <v>36.82</v>
          </cell>
          <cell r="I503">
            <v>128.78</v>
          </cell>
          <cell r="J503">
            <v>145.44</v>
          </cell>
          <cell r="K503">
            <v>153.33000000000001</v>
          </cell>
          <cell r="L503">
            <v>154.79</v>
          </cell>
          <cell r="M503">
            <v>156.56</v>
          </cell>
          <cell r="N503">
            <v>90.88</v>
          </cell>
          <cell r="O503">
            <v>71.290000000000006</v>
          </cell>
          <cell r="P503">
            <v>133.63</v>
          </cell>
          <cell r="Q503">
            <v>154.24</v>
          </cell>
          <cell r="R503">
            <v>150.26</v>
          </cell>
          <cell r="S503">
            <v>259.02999999999997</v>
          </cell>
          <cell r="T503">
            <v>236.05</v>
          </cell>
          <cell r="U503">
            <v>121.13</v>
          </cell>
          <cell r="V503">
            <v>163.81</v>
          </cell>
          <cell r="W503">
            <v>0</v>
          </cell>
          <cell r="X503">
            <v>0</v>
          </cell>
          <cell r="Y503">
            <v>0</v>
          </cell>
        </row>
        <row r="504">
          <cell r="B504">
            <v>0</v>
          </cell>
          <cell r="C504">
            <v>0</v>
          </cell>
          <cell r="D504">
            <v>7.1</v>
          </cell>
          <cell r="E504">
            <v>3.52</v>
          </cell>
          <cell r="F504">
            <v>55.2</v>
          </cell>
          <cell r="G504">
            <v>147.81</v>
          </cell>
          <cell r="H504">
            <v>136.55000000000001</v>
          </cell>
          <cell r="I504">
            <v>78.83</v>
          </cell>
          <cell r="J504">
            <v>42.75</v>
          </cell>
          <cell r="K504">
            <v>25.53</v>
          </cell>
          <cell r="L504">
            <v>12.84</v>
          </cell>
          <cell r="M504">
            <v>12.09</v>
          </cell>
          <cell r="N504">
            <v>41.14</v>
          </cell>
          <cell r="O504">
            <v>22.24</v>
          </cell>
          <cell r="P504">
            <v>21.24</v>
          </cell>
          <cell r="Q504">
            <v>57.41</v>
          </cell>
          <cell r="R504">
            <v>12.47</v>
          </cell>
          <cell r="S504">
            <v>114.49</v>
          </cell>
          <cell r="T504">
            <v>53.32</v>
          </cell>
          <cell r="U504">
            <v>44.87</v>
          </cell>
          <cell r="V504">
            <v>0</v>
          </cell>
          <cell r="W504">
            <v>0</v>
          </cell>
          <cell r="X504">
            <v>0</v>
          </cell>
          <cell r="Y504">
            <v>0</v>
          </cell>
        </row>
        <row r="505">
          <cell r="B505">
            <v>0</v>
          </cell>
          <cell r="C505">
            <v>7.85</v>
          </cell>
          <cell r="D505">
            <v>0</v>
          </cell>
          <cell r="E505">
            <v>0</v>
          </cell>
          <cell r="F505">
            <v>58.29</v>
          </cell>
          <cell r="G505">
            <v>260.41000000000003</v>
          </cell>
          <cell r="H505">
            <v>182.96</v>
          </cell>
          <cell r="I505">
            <v>125.11</v>
          </cell>
          <cell r="J505">
            <v>122.75</v>
          </cell>
          <cell r="K505">
            <v>0</v>
          </cell>
          <cell r="L505">
            <v>0</v>
          </cell>
          <cell r="M505">
            <v>0</v>
          </cell>
          <cell r="N505">
            <v>0</v>
          </cell>
          <cell r="O505">
            <v>0</v>
          </cell>
          <cell r="P505">
            <v>63.02</v>
          </cell>
          <cell r="Q505">
            <v>86.77</v>
          </cell>
          <cell r="R505">
            <v>75.84</v>
          </cell>
          <cell r="S505">
            <v>168.46</v>
          </cell>
          <cell r="T505">
            <v>180.44</v>
          </cell>
          <cell r="U505">
            <v>84.74</v>
          </cell>
          <cell r="V505">
            <v>0</v>
          </cell>
          <cell r="W505">
            <v>0</v>
          </cell>
          <cell r="X505">
            <v>0</v>
          </cell>
          <cell r="Y505">
            <v>0</v>
          </cell>
        </row>
        <row r="506">
          <cell r="B506">
            <v>0</v>
          </cell>
          <cell r="C506">
            <v>0</v>
          </cell>
          <cell r="D506">
            <v>0</v>
          </cell>
          <cell r="E506">
            <v>26.27</v>
          </cell>
          <cell r="F506">
            <v>98.57</v>
          </cell>
          <cell r="G506">
            <v>229.67</v>
          </cell>
          <cell r="H506">
            <v>228.55</v>
          </cell>
          <cell r="I506">
            <v>166.72</v>
          </cell>
          <cell r="J506">
            <v>46.76</v>
          </cell>
          <cell r="K506">
            <v>18.690000000000001</v>
          </cell>
          <cell r="L506">
            <v>14.94</v>
          </cell>
          <cell r="M506">
            <v>43.92</v>
          </cell>
          <cell r="N506">
            <v>57.88</v>
          </cell>
          <cell r="O506">
            <v>83.15</v>
          </cell>
          <cell r="P506">
            <v>69.39</v>
          </cell>
          <cell r="Q506">
            <v>23.32</v>
          </cell>
          <cell r="R506">
            <v>11.47</v>
          </cell>
          <cell r="S506">
            <v>31.09</v>
          </cell>
          <cell r="T506">
            <v>19.98</v>
          </cell>
          <cell r="U506">
            <v>3.97</v>
          </cell>
          <cell r="V506">
            <v>11.03</v>
          </cell>
          <cell r="W506">
            <v>0</v>
          </cell>
          <cell r="X506">
            <v>0</v>
          </cell>
          <cell r="Y506">
            <v>0</v>
          </cell>
        </row>
        <row r="507">
          <cell r="B507">
            <v>0</v>
          </cell>
          <cell r="C507">
            <v>4.83</v>
          </cell>
          <cell r="D507">
            <v>2.64</v>
          </cell>
          <cell r="E507">
            <v>7.74</v>
          </cell>
          <cell r="F507">
            <v>78.23</v>
          </cell>
          <cell r="G507">
            <v>308.63</v>
          </cell>
          <cell r="H507">
            <v>250.71</v>
          </cell>
          <cell r="I507">
            <v>96.29</v>
          </cell>
          <cell r="J507">
            <v>67.45</v>
          </cell>
          <cell r="K507">
            <v>49</v>
          </cell>
          <cell r="L507">
            <v>42.77</v>
          </cell>
          <cell r="M507">
            <v>48.9</v>
          </cell>
          <cell r="N507">
            <v>84.72</v>
          </cell>
          <cell r="O507">
            <v>105.02</v>
          </cell>
          <cell r="P507">
            <v>97.49</v>
          </cell>
          <cell r="Q507">
            <v>109.37</v>
          </cell>
          <cell r="R507">
            <v>74.48</v>
          </cell>
          <cell r="S507">
            <v>95.89</v>
          </cell>
          <cell r="T507">
            <v>132.71</v>
          </cell>
          <cell r="U507">
            <v>67.52</v>
          </cell>
          <cell r="V507">
            <v>21.03</v>
          </cell>
          <cell r="W507">
            <v>0</v>
          </cell>
          <cell r="X507">
            <v>31.89</v>
          </cell>
          <cell r="Y507">
            <v>63.25</v>
          </cell>
        </row>
        <row r="508">
          <cell r="B508">
            <v>0</v>
          </cell>
          <cell r="C508">
            <v>0</v>
          </cell>
          <cell r="D508">
            <v>0</v>
          </cell>
          <cell r="E508">
            <v>34.51</v>
          </cell>
          <cell r="F508">
            <v>241.62</v>
          </cell>
          <cell r="G508">
            <v>263.64</v>
          </cell>
          <cell r="H508">
            <v>225.74</v>
          </cell>
          <cell r="I508">
            <v>63.91</v>
          </cell>
          <cell r="J508">
            <v>20.51</v>
          </cell>
          <cell r="K508">
            <v>48.82</v>
          </cell>
          <cell r="L508">
            <v>0.36</v>
          </cell>
          <cell r="M508">
            <v>0</v>
          </cell>
          <cell r="N508">
            <v>0</v>
          </cell>
          <cell r="O508">
            <v>0</v>
          </cell>
          <cell r="P508">
            <v>0</v>
          </cell>
          <cell r="Q508">
            <v>0</v>
          </cell>
          <cell r="R508">
            <v>0</v>
          </cell>
          <cell r="S508">
            <v>0</v>
          </cell>
          <cell r="T508">
            <v>0</v>
          </cell>
          <cell r="U508">
            <v>0</v>
          </cell>
          <cell r="V508">
            <v>0</v>
          </cell>
          <cell r="W508">
            <v>0</v>
          </cell>
          <cell r="X508">
            <v>0</v>
          </cell>
          <cell r="Y508">
            <v>0</v>
          </cell>
        </row>
        <row r="509">
          <cell r="B509">
            <v>0</v>
          </cell>
          <cell r="C509">
            <v>0</v>
          </cell>
          <cell r="D509">
            <v>0</v>
          </cell>
          <cell r="E509">
            <v>0</v>
          </cell>
          <cell r="F509">
            <v>0</v>
          </cell>
          <cell r="G509">
            <v>42.05</v>
          </cell>
          <cell r="H509">
            <v>0</v>
          </cell>
          <cell r="I509">
            <v>17.28</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row>
        <row r="510">
          <cell r="B510">
            <v>0</v>
          </cell>
          <cell r="C510">
            <v>0</v>
          </cell>
          <cell r="D510">
            <v>0</v>
          </cell>
          <cell r="E510">
            <v>0</v>
          </cell>
          <cell r="F510">
            <v>0</v>
          </cell>
          <cell r="G510">
            <v>0</v>
          </cell>
          <cell r="H510">
            <v>0</v>
          </cell>
          <cell r="I510">
            <v>0</v>
          </cell>
          <cell r="J510">
            <v>31.53</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row>
        <row r="511">
          <cell r="B511">
            <v>0</v>
          </cell>
          <cell r="C511">
            <v>0</v>
          </cell>
          <cell r="D511">
            <v>0</v>
          </cell>
          <cell r="E511">
            <v>0</v>
          </cell>
          <cell r="F511">
            <v>55.47</v>
          </cell>
          <cell r="G511">
            <v>272.69</v>
          </cell>
          <cell r="H511">
            <v>145.87</v>
          </cell>
          <cell r="I511">
            <v>141.78</v>
          </cell>
          <cell r="J511">
            <v>35.69</v>
          </cell>
          <cell r="K511">
            <v>28.72</v>
          </cell>
          <cell r="L511">
            <v>0</v>
          </cell>
          <cell r="M511">
            <v>0</v>
          </cell>
          <cell r="N511">
            <v>5.8</v>
          </cell>
          <cell r="O511">
            <v>0.56999999999999995</v>
          </cell>
          <cell r="P511">
            <v>0</v>
          </cell>
          <cell r="Q511">
            <v>0</v>
          </cell>
          <cell r="R511">
            <v>0</v>
          </cell>
          <cell r="S511">
            <v>0</v>
          </cell>
          <cell r="T511">
            <v>55.41</v>
          </cell>
          <cell r="U511">
            <v>0</v>
          </cell>
          <cell r="V511">
            <v>0</v>
          </cell>
          <cell r="W511">
            <v>0</v>
          </cell>
          <cell r="X511">
            <v>0</v>
          </cell>
          <cell r="Y511">
            <v>0</v>
          </cell>
        </row>
        <row r="512">
          <cell r="B512">
            <v>0</v>
          </cell>
          <cell r="C512">
            <v>0</v>
          </cell>
          <cell r="D512">
            <v>0</v>
          </cell>
          <cell r="E512">
            <v>29.24</v>
          </cell>
          <cell r="F512">
            <v>76.19</v>
          </cell>
          <cell r="G512">
            <v>238.34</v>
          </cell>
          <cell r="H512">
            <v>274.64</v>
          </cell>
          <cell r="I512">
            <v>169.29</v>
          </cell>
          <cell r="J512">
            <v>155.63</v>
          </cell>
          <cell r="K512">
            <v>121.61</v>
          </cell>
          <cell r="L512">
            <v>96.33</v>
          </cell>
          <cell r="M512">
            <v>89.7</v>
          </cell>
          <cell r="N512">
            <v>82.59</v>
          </cell>
          <cell r="O512">
            <v>64.02</v>
          </cell>
          <cell r="P512">
            <v>81.349999999999994</v>
          </cell>
          <cell r="Q512">
            <v>104.43</v>
          </cell>
          <cell r="R512">
            <v>158.75</v>
          </cell>
          <cell r="S512">
            <v>191.28</v>
          </cell>
          <cell r="T512">
            <v>196.4</v>
          </cell>
          <cell r="U512">
            <v>135.69999999999999</v>
          </cell>
          <cell r="V512">
            <v>151.53</v>
          </cell>
          <cell r="W512">
            <v>82.53</v>
          </cell>
          <cell r="X512">
            <v>0</v>
          </cell>
          <cell r="Y512">
            <v>0</v>
          </cell>
        </row>
        <row r="513">
          <cell r="B513">
            <v>11.6</v>
          </cell>
          <cell r="C513">
            <v>33.94</v>
          </cell>
          <cell r="D513">
            <v>0</v>
          </cell>
          <cell r="E513">
            <v>2.61</v>
          </cell>
          <cell r="F513">
            <v>73.150000000000006</v>
          </cell>
          <cell r="G513">
            <v>233.88</v>
          </cell>
          <cell r="H513">
            <v>157.94999999999999</v>
          </cell>
          <cell r="I513">
            <v>60.33</v>
          </cell>
          <cell r="J513">
            <v>60.03</v>
          </cell>
          <cell r="K513">
            <v>7.19</v>
          </cell>
          <cell r="L513">
            <v>0.01</v>
          </cell>
          <cell r="M513">
            <v>0</v>
          </cell>
          <cell r="N513">
            <v>5</v>
          </cell>
          <cell r="O513">
            <v>13.44</v>
          </cell>
          <cell r="P513">
            <v>14.43</v>
          </cell>
          <cell r="Q513">
            <v>34.4</v>
          </cell>
          <cell r="R513">
            <v>68.540000000000006</v>
          </cell>
          <cell r="S513">
            <v>91.14</v>
          </cell>
          <cell r="T513">
            <v>84.3</v>
          </cell>
          <cell r="U513">
            <v>19.66</v>
          </cell>
          <cell r="V513">
            <v>0</v>
          </cell>
          <cell r="W513">
            <v>0</v>
          </cell>
          <cell r="X513">
            <v>0</v>
          </cell>
          <cell r="Y513">
            <v>0</v>
          </cell>
        </row>
        <row r="514">
          <cell r="B514">
            <v>0</v>
          </cell>
          <cell r="C514">
            <v>0</v>
          </cell>
          <cell r="D514">
            <v>0</v>
          </cell>
          <cell r="E514">
            <v>20.23</v>
          </cell>
          <cell r="F514">
            <v>70.3</v>
          </cell>
          <cell r="G514">
            <v>275.05</v>
          </cell>
          <cell r="H514">
            <v>207.13</v>
          </cell>
          <cell r="I514">
            <v>149.34</v>
          </cell>
          <cell r="J514">
            <v>142.83000000000001</v>
          </cell>
          <cell r="K514">
            <v>70.239999999999995</v>
          </cell>
          <cell r="L514">
            <v>64.37</v>
          </cell>
          <cell r="M514">
            <v>119.98</v>
          </cell>
          <cell r="N514">
            <v>133.1</v>
          </cell>
          <cell r="O514">
            <v>133.22999999999999</v>
          </cell>
          <cell r="P514">
            <v>123.75</v>
          </cell>
          <cell r="Q514">
            <v>152.58000000000001</v>
          </cell>
          <cell r="R514">
            <v>128.16999999999999</v>
          </cell>
          <cell r="S514">
            <v>159.63999999999999</v>
          </cell>
          <cell r="T514">
            <v>179.25</v>
          </cell>
          <cell r="U514">
            <v>103.98</v>
          </cell>
          <cell r="V514">
            <v>23.81</v>
          </cell>
          <cell r="W514">
            <v>0</v>
          </cell>
          <cell r="X514">
            <v>0</v>
          </cell>
          <cell r="Y514">
            <v>0</v>
          </cell>
        </row>
        <row r="515">
          <cell r="B515">
            <v>0</v>
          </cell>
          <cell r="C515">
            <v>0.06</v>
          </cell>
          <cell r="D515">
            <v>4.75</v>
          </cell>
          <cell r="E515">
            <v>34.35</v>
          </cell>
          <cell r="F515">
            <v>51.79</v>
          </cell>
          <cell r="G515">
            <v>283.49</v>
          </cell>
          <cell r="H515">
            <v>180.97</v>
          </cell>
          <cell r="I515">
            <v>160.97999999999999</v>
          </cell>
          <cell r="J515">
            <v>62.49</v>
          </cell>
          <cell r="K515">
            <v>11.82</v>
          </cell>
          <cell r="L515">
            <v>0</v>
          </cell>
          <cell r="M515">
            <v>0.44</v>
          </cell>
          <cell r="N515">
            <v>0.13</v>
          </cell>
          <cell r="O515">
            <v>0.01</v>
          </cell>
          <cell r="P515">
            <v>27.23</v>
          </cell>
          <cell r="Q515">
            <v>45.27</v>
          </cell>
          <cell r="R515">
            <v>54.69</v>
          </cell>
          <cell r="S515">
            <v>68.61</v>
          </cell>
          <cell r="T515">
            <v>51.66</v>
          </cell>
          <cell r="U515">
            <v>116.58</v>
          </cell>
          <cell r="V515">
            <v>18.649999999999999</v>
          </cell>
          <cell r="W515">
            <v>0</v>
          </cell>
          <cell r="X515">
            <v>0</v>
          </cell>
          <cell r="Y515">
            <v>0</v>
          </cell>
        </row>
        <row r="516">
          <cell r="B516">
            <v>0</v>
          </cell>
          <cell r="C516">
            <v>0</v>
          </cell>
          <cell r="D516">
            <v>0</v>
          </cell>
          <cell r="E516">
            <v>0.25</v>
          </cell>
          <cell r="F516">
            <v>18.12</v>
          </cell>
          <cell r="G516">
            <v>19.59</v>
          </cell>
          <cell r="H516">
            <v>35.44</v>
          </cell>
          <cell r="I516">
            <v>168.82</v>
          </cell>
          <cell r="J516">
            <v>151.16</v>
          </cell>
          <cell r="K516">
            <v>113.97</v>
          </cell>
          <cell r="L516">
            <v>87.23</v>
          </cell>
          <cell r="M516">
            <v>236.91</v>
          </cell>
          <cell r="N516">
            <v>535.03</v>
          </cell>
          <cell r="O516">
            <v>465.65</v>
          </cell>
          <cell r="P516">
            <v>278.94</v>
          </cell>
          <cell r="Q516">
            <v>110.26</v>
          </cell>
          <cell r="R516">
            <v>263.13</v>
          </cell>
          <cell r="S516">
            <v>202.69</v>
          </cell>
          <cell r="T516">
            <v>79.739999999999995</v>
          </cell>
          <cell r="U516">
            <v>3.25</v>
          </cell>
          <cell r="V516">
            <v>109.09</v>
          </cell>
          <cell r="W516">
            <v>0</v>
          </cell>
          <cell r="X516">
            <v>0</v>
          </cell>
          <cell r="Y516">
            <v>0</v>
          </cell>
        </row>
        <row r="517">
          <cell r="B517">
            <v>0</v>
          </cell>
          <cell r="C517">
            <v>0</v>
          </cell>
          <cell r="D517">
            <v>0</v>
          </cell>
          <cell r="E517">
            <v>0</v>
          </cell>
          <cell r="F517">
            <v>0</v>
          </cell>
          <cell r="G517">
            <v>21.98</v>
          </cell>
          <cell r="H517">
            <v>0</v>
          </cell>
          <cell r="I517">
            <v>14.5</v>
          </cell>
          <cell r="J517">
            <v>0</v>
          </cell>
          <cell r="K517">
            <v>0</v>
          </cell>
          <cell r="L517">
            <v>0</v>
          </cell>
          <cell r="M517">
            <v>0</v>
          </cell>
          <cell r="N517">
            <v>0</v>
          </cell>
          <cell r="O517">
            <v>0</v>
          </cell>
          <cell r="P517">
            <v>0</v>
          </cell>
          <cell r="Q517">
            <v>0</v>
          </cell>
          <cell r="R517">
            <v>0</v>
          </cell>
          <cell r="S517">
            <v>0</v>
          </cell>
          <cell r="T517">
            <v>140.15</v>
          </cell>
          <cell r="U517">
            <v>0</v>
          </cell>
          <cell r="V517">
            <v>0</v>
          </cell>
          <cell r="W517">
            <v>0</v>
          </cell>
          <cell r="X517">
            <v>0</v>
          </cell>
          <cell r="Y517">
            <v>0</v>
          </cell>
        </row>
        <row r="518">
          <cell r="B518">
            <v>0</v>
          </cell>
          <cell r="C518">
            <v>7.53</v>
          </cell>
          <cell r="D518">
            <v>0</v>
          </cell>
          <cell r="E518">
            <v>21.08</v>
          </cell>
          <cell r="F518">
            <v>109.43</v>
          </cell>
          <cell r="G518">
            <v>65.34</v>
          </cell>
          <cell r="H518">
            <v>253.81</v>
          </cell>
          <cell r="I518">
            <v>176</v>
          </cell>
          <cell r="J518">
            <v>151.88999999999999</v>
          </cell>
          <cell r="K518">
            <v>127.5</v>
          </cell>
          <cell r="L518">
            <v>38.92</v>
          </cell>
          <cell r="M518">
            <v>0</v>
          </cell>
          <cell r="N518">
            <v>52.08</v>
          </cell>
          <cell r="O518">
            <v>60.86</v>
          </cell>
          <cell r="P518">
            <v>45.3</v>
          </cell>
          <cell r="Q518">
            <v>0</v>
          </cell>
          <cell r="R518">
            <v>0</v>
          </cell>
          <cell r="S518">
            <v>0</v>
          </cell>
          <cell r="T518">
            <v>0.13</v>
          </cell>
          <cell r="U518">
            <v>0</v>
          </cell>
          <cell r="V518">
            <v>0</v>
          </cell>
          <cell r="W518">
            <v>0</v>
          </cell>
          <cell r="X518">
            <v>0</v>
          </cell>
          <cell r="Y518">
            <v>0</v>
          </cell>
        </row>
        <row r="519">
          <cell r="B519">
            <v>0</v>
          </cell>
          <cell r="C519">
            <v>0</v>
          </cell>
          <cell r="D519">
            <v>0</v>
          </cell>
          <cell r="E519">
            <v>0</v>
          </cell>
          <cell r="F519">
            <v>106.92</v>
          </cell>
          <cell r="G519">
            <v>57.18</v>
          </cell>
          <cell r="H519">
            <v>145.63999999999999</v>
          </cell>
          <cell r="I519">
            <v>344.13</v>
          </cell>
          <cell r="J519">
            <v>207.93</v>
          </cell>
          <cell r="K519">
            <v>14.85</v>
          </cell>
          <cell r="L519">
            <v>2.38</v>
          </cell>
          <cell r="M519">
            <v>8.8000000000000007</v>
          </cell>
          <cell r="N519">
            <v>54.19</v>
          </cell>
          <cell r="O519">
            <v>2.66</v>
          </cell>
          <cell r="P519">
            <v>0</v>
          </cell>
          <cell r="Q519">
            <v>0</v>
          </cell>
          <cell r="R519">
            <v>11.43</v>
          </cell>
          <cell r="S519">
            <v>23.7</v>
          </cell>
          <cell r="T519">
            <v>100.2</v>
          </cell>
          <cell r="U519">
            <v>44.57</v>
          </cell>
          <cell r="V519">
            <v>0</v>
          </cell>
          <cell r="W519">
            <v>0</v>
          </cell>
          <cell r="X519">
            <v>0</v>
          </cell>
          <cell r="Y519">
            <v>0</v>
          </cell>
        </row>
        <row r="520">
          <cell r="B520">
            <v>0</v>
          </cell>
          <cell r="C520">
            <v>0</v>
          </cell>
          <cell r="D520">
            <v>0</v>
          </cell>
          <cell r="E520">
            <v>0</v>
          </cell>
          <cell r="F520">
            <v>49.37</v>
          </cell>
          <cell r="G520">
            <v>63.69</v>
          </cell>
          <cell r="H520">
            <v>68.13</v>
          </cell>
          <cell r="I520">
            <v>208.27</v>
          </cell>
          <cell r="J520">
            <v>89.15</v>
          </cell>
          <cell r="K520">
            <v>22.67</v>
          </cell>
          <cell r="L520">
            <v>0</v>
          </cell>
          <cell r="M520">
            <v>0</v>
          </cell>
          <cell r="N520">
            <v>0</v>
          </cell>
          <cell r="O520">
            <v>0</v>
          </cell>
          <cell r="P520">
            <v>0</v>
          </cell>
          <cell r="Q520">
            <v>15.55</v>
          </cell>
          <cell r="R520">
            <v>39.200000000000003</v>
          </cell>
          <cell r="S520">
            <v>41.81</v>
          </cell>
          <cell r="T520">
            <v>64.7</v>
          </cell>
          <cell r="U520">
            <v>6.36</v>
          </cell>
          <cell r="V520">
            <v>0</v>
          </cell>
          <cell r="W520">
            <v>0</v>
          </cell>
          <cell r="X520">
            <v>0</v>
          </cell>
          <cell r="Y520">
            <v>0</v>
          </cell>
        </row>
        <row r="521">
          <cell r="B521">
            <v>0</v>
          </cell>
          <cell r="C521">
            <v>0</v>
          </cell>
          <cell r="D521">
            <v>6.02</v>
          </cell>
          <cell r="E521">
            <v>32.369999999999997</v>
          </cell>
          <cell r="F521">
            <v>95.15</v>
          </cell>
          <cell r="G521">
            <v>203.08</v>
          </cell>
          <cell r="H521">
            <v>296.75</v>
          </cell>
          <cell r="I521">
            <v>96.23</v>
          </cell>
          <cell r="J521">
            <v>71.56</v>
          </cell>
          <cell r="K521">
            <v>20.8</v>
          </cell>
          <cell r="L521">
            <v>0.64</v>
          </cell>
          <cell r="M521">
            <v>0</v>
          </cell>
          <cell r="N521">
            <v>0</v>
          </cell>
          <cell r="O521">
            <v>1.9</v>
          </cell>
          <cell r="P521">
            <v>7.64</v>
          </cell>
          <cell r="Q521">
            <v>40.909999999999997</v>
          </cell>
          <cell r="R521">
            <v>91.68</v>
          </cell>
          <cell r="S521">
            <v>115.97</v>
          </cell>
          <cell r="T521">
            <v>162.66</v>
          </cell>
          <cell r="U521">
            <v>83.2</v>
          </cell>
          <cell r="V521">
            <v>0</v>
          </cell>
          <cell r="W521">
            <v>0</v>
          </cell>
          <cell r="X521">
            <v>0</v>
          </cell>
          <cell r="Y521">
            <v>0</v>
          </cell>
        </row>
        <row r="522">
          <cell r="B522">
            <v>0</v>
          </cell>
          <cell r="C522">
            <v>0</v>
          </cell>
          <cell r="D522">
            <v>0</v>
          </cell>
          <cell r="E522">
            <v>67.989999999999995</v>
          </cell>
          <cell r="F522">
            <v>80.3</v>
          </cell>
          <cell r="G522">
            <v>83.18</v>
          </cell>
          <cell r="H522">
            <v>257.43</v>
          </cell>
          <cell r="I522">
            <v>83.79</v>
          </cell>
          <cell r="J522">
            <v>53.65</v>
          </cell>
          <cell r="K522">
            <v>0</v>
          </cell>
          <cell r="L522">
            <v>2.91</v>
          </cell>
          <cell r="M522">
            <v>0</v>
          </cell>
          <cell r="N522">
            <v>17.09</v>
          </cell>
          <cell r="O522">
            <v>1.26</v>
          </cell>
          <cell r="P522">
            <v>3.68</v>
          </cell>
          <cell r="Q522">
            <v>9.14</v>
          </cell>
          <cell r="R522">
            <v>0.12</v>
          </cell>
          <cell r="S522">
            <v>0</v>
          </cell>
          <cell r="T522">
            <v>0.03</v>
          </cell>
          <cell r="U522">
            <v>0</v>
          </cell>
          <cell r="V522">
            <v>0</v>
          </cell>
          <cell r="W522">
            <v>0</v>
          </cell>
          <cell r="X522">
            <v>0</v>
          </cell>
          <cell r="Y522">
            <v>0</v>
          </cell>
        </row>
        <row r="523">
          <cell r="B523">
            <v>0</v>
          </cell>
          <cell r="C523">
            <v>1.24</v>
          </cell>
          <cell r="D523">
            <v>6.82</v>
          </cell>
          <cell r="E523">
            <v>39.46</v>
          </cell>
          <cell r="F523">
            <v>52.88</v>
          </cell>
          <cell r="G523">
            <v>54.08</v>
          </cell>
          <cell r="H523">
            <v>92.47</v>
          </cell>
          <cell r="I523">
            <v>132.75</v>
          </cell>
          <cell r="J523">
            <v>162.57</v>
          </cell>
          <cell r="K523">
            <v>122.08</v>
          </cell>
          <cell r="L523">
            <v>52.6</v>
          </cell>
          <cell r="M523">
            <v>17.29</v>
          </cell>
          <cell r="N523">
            <v>23.98</v>
          </cell>
          <cell r="O523">
            <v>49.06</v>
          </cell>
          <cell r="P523">
            <v>77.400000000000006</v>
          </cell>
          <cell r="Q523">
            <v>124.58</v>
          </cell>
          <cell r="R523">
            <v>147.19</v>
          </cell>
          <cell r="S523">
            <v>194.23</v>
          </cell>
          <cell r="T523">
            <v>165.6</v>
          </cell>
          <cell r="U523">
            <v>100.97</v>
          </cell>
          <cell r="V523">
            <v>27.33</v>
          </cell>
          <cell r="W523">
            <v>0</v>
          </cell>
          <cell r="X523">
            <v>35.729999999999997</v>
          </cell>
          <cell r="Y523">
            <v>0</v>
          </cell>
        </row>
        <row r="524">
          <cell r="B524">
            <v>0</v>
          </cell>
          <cell r="C524">
            <v>0</v>
          </cell>
          <cell r="D524">
            <v>18.66</v>
          </cell>
          <cell r="E524">
            <v>0.36</v>
          </cell>
          <cell r="F524">
            <v>40.58</v>
          </cell>
          <cell r="G524">
            <v>81.7</v>
          </cell>
          <cell r="H524">
            <v>56.15</v>
          </cell>
          <cell r="I524">
            <v>79.209999999999994</v>
          </cell>
          <cell r="J524">
            <v>144.46</v>
          </cell>
          <cell r="K524">
            <v>52.95</v>
          </cell>
          <cell r="L524">
            <v>75.099999999999994</v>
          </cell>
          <cell r="M524">
            <v>159.99</v>
          </cell>
          <cell r="N524">
            <v>72.72</v>
          </cell>
          <cell r="O524">
            <v>80.42</v>
          </cell>
          <cell r="P524">
            <v>80.39</v>
          </cell>
          <cell r="Q524">
            <v>54.98</v>
          </cell>
          <cell r="R524">
            <v>181.93</v>
          </cell>
          <cell r="S524">
            <v>308.5</v>
          </cell>
          <cell r="T524">
            <v>425.52</v>
          </cell>
          <cell r="U524">
            <v>384.02</v>
          </cell>
          <cell r="V524">
            <v>236.73</v>
          </cell>
          <cell r="W524">
            <v>0</v>
          </cell>
          <cell r="X524">
            <v>0</v>
          </cell>
          <cell r="Y524">
            <v>0</v>
          </cell>
        </row>
        <row r="525">
          <cell r="B525">
            <v>0</v>
          </cell>
          <cell r="C525">
            <v>0</v>
          </cell>
          <cell r="D525">
            <v>3.97</v>
          </cell>
          <cell r="E525">
            <v>23.26</v>
          </cell>
          <cell r="F525">
            <v>101.02</v>
          </cell>
          <cell r="G525">
            <v>84.03</v>
          </cell>
          <cell r="H525">
            <v>193.83</v>
          </cell>
          <cell r="I525">
            <v>0.83</v>
          </cell>
          <cell r="J525">
            <v>0</v>
          </cell>
          <cell r="K525">
            <v>0</v>
          </cell>
          <cell r="L525">
            <v>0</v>
          </cell>
          <cell r="M525">
            <v>0</v>
          </cell>
          <cell r="N525">
            <v>0</v>
          </cell>
          <cell r="O525">
            <v>0</v>
          </cell>
          <cell r="P525">
            <v>0</v>
          </cell>
          <cell r="Q525">
            <v>0</v>
          </cell>
          <cell r="R525">
            <v>0</v>
          </cell>
          <cell r="S525">
            <v>0</v>
          </cell>
          <cell r="T525">
            <v>83.34</v>
          </cell>
          <cell r="U525">
            <v>0</v>
          </cell>
          <cell r="V525">
            <v>0</v>
          </cell>
          <cell r="W525">
            <v>0</v>
          </cell>
          <cell r="X525">
            <v>0</v>
          </cell>
          <cell r="Y525">
            <v>0</v>
          </cell>
        </row>
        <row r="526">
          <cell r="B526">
            <v>0</v>
          </cell>
          <cell r="C526">
            <v>0</v>
          </cell>
          <cell r="D526">
            <v>0</v>
          </cell>
          <cell r="E526">
            <v>0</v>
          </cell>
          <cell r="F526">
            <v>0</v>
          </cell>
          <cell r="G526">
            <v>6.09</v>
          </cell>
          <cell r="H526">
            <v>36.880000000000003</v>
          </cell>
          <cell r="I526">
            <v>81.91</v>
          </cell>
          <cell r="J526">
            <v>41.71</v>
          </cell>
          <cell r="K526">
            <v>0</v>
          </cell>
          <cell r="L526">
            <v>0</v>
          </cell>
          <cell r="M526">
            <v>0</v>
          </cell>
          <cell r="N526">
            <v>41.2</v>
          </cell>
          <cell r="O526">
            <v>63.71</v>
          </cell>
          <cell r="P526">
            <v>110.47</v>
          </cell>
          <cell r="Q526">
            <v>137.96</v>
          </cell>
          <cell r="R526">
            <v>124.46</v>
          </cell>
          <cell r="S526">
            <v>119.09</v>
          </cell>
          <cell r="T526">
            <v>84.39</v>
          </cell>
          <cell r="U526">
            <v>86.7</v>
          </cell>
          <cell r="V526">
            <v>44.08</v>
          </cell>
          <cell r="W526">
            <v>0</v>
          </cell>
          <cell r="X526">
            <v>0</v>
          </cell>
          <cell r="Y526">
            <v>0</v>
          </cell>
        </row>
        <row r="527">
          <cell r="B527">
            <v>0</v>
          </cell>
          <cell r="C527">
            <v>0</v>
          </cell>
          <cell r="D527">
            <v>0</v>
          </cell>
          <cell r="E527">
            <v>57.43</v>
          </cell>
          <cell r="F527">
            <v>44.21</v>
          </cell>
          <cell r="G527">
            <v>77.88</v>
          </cell>
          <cell r="H527">
            <v>167.21</v>
          </cell>
          <cell r="I527">
            <v>102.33</v>
          </cell>
          <cell r="J527">
            <v>74.52</v>
          </cell>
          <cell r="K527">
            <v>24.28</v>
          </cell>
          <cell r="L527">
            <v>0</v>
          </cell>
          <cell r="M527">
            <v>0.09</v>
          </cell>
          <cell r="N527">
            <v>72.180000000000007</v>
          </cell>
          <cell r="O527">
            <v>92.84</v>
          </cell>
          <cell r="P527">
            <v>76.849999999999994</v>
          </cell>
          <cell r="Q527">
            <v>64.010000000000005</v>
          </cell>
          <cell r="R527">
            <v>75.77</v>
          </cell>
          <cell r="S527">
            <v>75.39</v>
          </cell>
          <cell r="T527">
            <v>90.9</v>
          </cell>
          <cell r="U527">
            <v>0</v>
          </cell>
          <cell r="V527">
            <v>0</v>
          </cell>
          <cell r="W527">
            <v>0</v>
          </cell>
          <cell r="X527">
            <v>0</v>
          </cell>
          <cell r="Y527">
            <v>0</v>
          </cell>
        </row>
        <row r="528">
          <cell r="B528">
            <v>0.31</v>
          </cell>
          <cell r="C528">
            <v>0</v>
          </cell>
          <cell r="D528">
            <v>52.97</v>
          </cell>
          <cell r="E528">
            <v>23.97</v>
          </cell>
          <cell r="F528">
            <v>48.69</v>
          </cell>
          <cell r="G528">
            <v>67.010000000000005</v>
          </cell>
          <cell r="H528">
            <v>124.75</v>
          </cell>
          <cell r="I528">
            <v>60.54</v>
          </cell>
          <cell r="J528">
            <v>49.67</v>
          </cell>
          <cell r="K528">
            <v>46.93</v>
          </cell>
          <cell r="L528">
            <v>0.7</v>
          </cell>
          <cell r="M528">
            <v>10.6</v>
          </cell>
          <cell r="N528">
            <v>52.01</v>
          </cell>
          <cell r="O528">
            <v>14.65</v>
          </cell>
          <cell r="P528">
            <v>0</v>
          </cell>
          <cell r="Q528">
            <v>0.49</v>
          </cell>
          <cell r="R528">
            <v>0</v>
          </cell>
          <cell r="S528">
            <v>12.47</v>
          </cell>
          <cell r="T528">
            <v>28.23</v>
          </cell>
          <cell r="U528">
            <v>0</v>
          </cell>
          <cell r="V528">
            <v>0</v>
          </cell>
          <cell r="W528">
            <v>0</v>
          </cell>
          <cell r="X528">
            <v>0</v>
          </cell>
          <cell r="Y528">
            <v>0</v>
          </cell>
        </row>
        <row r="529">
          <cell r="B529">
            <v>0</v>
          </cell>
          <cell r="C529">
            <v>0</v>
          </cell>
          <cell r="D529">
            <v>0</v>
          </cell>
          <cell r="E529">
            <v>59.97</v>
          </cell>
          <cell r="F529">
            <v>138.76</v>
          </cell>
          <cell r="G529">
            <v>110.08</v>
          </cell>
          <cell r="H529">
            <v>104.02</v>
          </cell>
          <cell r="I529">
            <v>61.3</v>
          </cell>
          <cell r="J529">
            <v>1.22</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row>
        <row r="530">
          <cell r="B530">
            <v>0</v>
          </cell>
          <cell r="C530">
            <v>39.19</v>
          </cell>
          <cell r="D530">
            <v>0</v>
          </cell>
          <cell r="E530">
            <v>0</v>
          </cell>
          <cell r="F530">
            <v>0</v>
          </cell>
          <cell r="G530">
            <v>63.35</v>
          </cell>
          <cell r="H530">
            <v>0</v>
          </cell>
          <cell r="I530">
            <v>12.25</v>
          </cell>
          <cell r="J530">
            <v>45.84</v>
          </cell>
          <cell r="K530">
            <v>3.14</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row>
        <row r="531">
          <cell r="B531">
            <v>0</v>
          </cell>
          <cell r="C531">
            <v>0</v>
          </cell>
          <cell r="D531">
            <v>0</v>
          </cell>
          <cell r="E531">
            <v>0</v>
          </cell>
          <cell r="F531">
            <v>0</v>
          </cell>
          <cell r="G531">
            <v>0</v>
          </cell>
          <cell r="H531">
            <v>0</v>
          </cell>
          <cell r="I531">
            <v>33.18</v>
          </cell>
          <cell r="J531">
            <v>59.98</v>
          </cell>
          <cell r="K531">
            <v>48.84</v>
          </cell>
          <cell r="L531">
            <v>25.05</v>
          </cell>
          <cell r="M531">
            <v>0</v>
          </cell>
          <cell r="N531">
            <v>0</v>
          </cell>
          <cell r="O531">
            <v>0</v>
          </cell>
          <cell r="P531">
            <v>0</v>
          </cell>
          <cell r="Q531">
            <v>0</v>
          </cell>
          <cell r="R531">
            <v>0</v>
          </cell>
          <cell r="S531">
            <v>0</v>
          </cell>
          <cell r="T531">
            <v>0</v>
          </cell>
          <cell r="U531">
            <v>0</v>
          </cell>
          <cell r="V531">
            <v>0</v>
          </cell>
          <cell r="W531">
            <v>0</v>
          </cell>
          <cell r="X531">
            <v>0</v>
          </cell>
          <cell r="Y531">
            <v>0</v>
          </cell>
        </row>
        <row r="532">
          <cell r="B532">
            <v>0</v>
          </cell>
          <cell r="C532">
            <v>0</v>
          </cell>
          <cell r="D532">
            <v>0</v>
          </cell>
          <cell r="E532">
            <v>0</v>
          </cell>
          <cell r="F532">
            <v>0</v>
          </cell>
          <cell r="G532">
            <v>0</v>
          </cell>
          <cell r="H532">
            <v>35.729999999999997</v>
          </cell>
          <cell r="I532">
            <v>8.4600000000000009</v>
          </cell>
          <cell r="J532">
            <v>0</v>
          </cell>
          <cell r="K532">
            <v>0</v>
          </cell>
          <cell r="L532">
            <v>38.049999999999997</v>
          </cell>
          <cell r="M532">
            <v>0.2</v>
          </cell>
          <cell r="N532">
            <v>0</v>
          </cell>
          <cell r="O532">
            <v>0</v>
          </cell>
          <cell r="P532">
            <v>0</v>
          </cell>
          <cell r="Q532">
            <v>0</v>
          </cell>
          <cell r="R532">
            <v>0</v>
          </cell>
          <cell r="S532">
            <v>0</v>
          </cell>
          <cell r="T532">
            <v>0</v>
          </cell>
          <cell r="U532">
            <v>0</v>
          </cell>
          <cell r="V532">
            <v>0</v>
          </cell>
          <cell r="W532">
            <v>0</v>
          </cell>
          <cell r="X532">
            <v>0</v>
          </cell>
          <cell r="Y532">
            <v>0</v>
          </cell>
        </row>
        <row r="536">
          <cell r="B536">
            <v>162.04</v>
          </cell>
          <cell r="C536">
            <v>90.06</v>
          </cell>
          <cell r="D536">
            <v>21.33</v>
          </cell>
          <cell r="E536">
            <v>0</v>
          </cell>
          <cell r="F536">
            <v>0</v>
          </cell>
          <cell r="G536">
            <v>0</v>
          </cell>
          <cell r="H536">
            <v>0</v>
          </cell>
          <cell r="I536">
            <v>0</v>
          </cell>
          <cell r="J536">
            <v>0</v>
          </cell>
          <cell r="K536">
            <v>0</v>
          </cell>
          <cell r="L536">
            <v>0</v>
          </cell>
          <cell r="M536">
            <v>0</v>
          </cell>
          <cell r="N536">
            <v>0.09</v>
          </cell>
          <cell r="O536">
            <v>24.05</v>
          </cell>
          <cell r="P536">
            <v>41.39</v>
          </cell>
          <cell r="Q536">
            <v>20.41</v>
          </cell>
          <cell r="R536">
            <v>41.27</v>
          </cell>
          <cell r="S536">
            <v>9.4700000000000006</v>
          </cell>
          <cell r="T536">
            <v>8.77</v>
          </cell>
          <cell r="U536">
            <v>97.58</v>
          </cell>
          <cell r="V536">
            <v>177.44</v>
          </cell>
          <cell r="W536">
            <v>186.42</v>
          </cell>
          <cell r="X536">
            <v>210.72</v>
          </cell>
          <cell r="Y536">
            <v>145.32</v>
          </cell>
        </row>
        <row r="537">
          <cell r="B537">
            <v>148.88</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61.41</v>
          </cell>
          <cell r="X537">
            <v>275.13</v>
          </cell>
          <cell r="Y537">
            <v>311.23</v>
          </cell>
        </row>
        <row r="538">
          <cell r="B538">
            <v>134.25</v>
          </cell>
          <cell r="C538">
            <v>2.65</v>
          </cell>
          <cell r="D538">
            <v>0</v>
          </cell>
          <cell r="E538">
            <v>0</v>
          </cell>
          <cell r="F538">
            <v>0</v>
          </cell>
          <cell r="G538">
            <v>0</v>
          </cell>
          <cell r="H538">
            <v>0</v>
          </cell>
          <cell r="I538">
            <v>0</v>
          </cell>
          <cell r="J538">
            <v>0</v>
          </cell>
          <cell r="K538">
            <v>0</v>
          </cell>
          <cell r="L538">
            <v>0</v>
          </cell>
          <cell r="M538">
            <v>0.33</v>
          </cell>
          <cell r="N538">
            <v>0</v>
          </cell>
          <cell r="O538">
            <v>0</v>
          </cell>
          <cell r="P538">
            <v>0</v>
          </cell>
          <cell r="Q538">
            <v>0</v>
          </cell>
          <cell r="R538">
            <v>2.5099999999999998</v>
          </cell>
          <cell r="S538">
            <v>0</v>
          </cell>
          <cell r="T538">
            <v>4.5</v>
          </cell>
          <cell r="U538">
            <v>0</v>
          </cell>
          <cell r="V538">
            <v>27.31</v>
          </cell>
          <cell r="W538">
            <v>279.51</v>
          </cell>
          <cell r="X538">
            <v>250.43</v>
          </cell>
          <cell r="Y538">
            <v>181.49</v>
          </cell>
        </row>
        <row r="539">
          <cell r="B539">
            <v>52.73</v>
          </cell>
          <cell r="C539">
            <v>0</v>
          </cell>
          <cell r="D539">
            <v>11.44</v>
          </cell>
          <cell r="E539">
            <v>3.92</v>
          </cell>
          <cell r="F539">
            <v>0</v>
          </cell>
          <cell r="G539">
            <v>0</v>
          </cell>
          <cell r="H539">
            <v>0</v>
          </cell>
          <cell r="I539">
            <v>0</v>
          </cell>
          <cell r="J539">
            <v>0</v>
          </cell>
          <cell r="K539">
            <v>59.7</v>
          </cell>
          <cell r="L539">
            <v>76.8</v>
          </cell>
          <cell r="M539">
            <v>61.78</v>
          </cell>
          <cell r="N539">
            <v>77.95</v>
          </cell>
          <cell r="O539">
            <v>67.63</v>
          </cell>
          <cell r="P539">
            <v>0</v>
          </cell>
          <cell r="Q539">
            <v>0</v>
          </cell>
          <cell r="R539">
            <v>0</v>
          </cell>
          <cell r="S539">
            <v>0</v>
          </cell>
          <cell r="T539">
            <v>0</v>
          </cell>
          <cell r="U539">
            <v>0</v>
          </cell>
          <cell r="V539">
            <v>72.56</v>
          </cell>
          <cell r="W539">
            <v>266.18</v>
          </cell>
          <cell r="X539">
            <v>229.41</v>
          </cell>
          <cell r="Y539">
            <v>123.99</v>
          </cell>
        </row>
        <row r="540">
          <cell r="B540">
            <v>81.510000000000005</v>
          </cell>
          <cell r="C540">
            <v>41.75</v>
          </cell>
          <cell r="D540">
            <v>37.78</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0.01</v>
          </cell>
          <cell r="V540">
            <v>0.02</v>
          </cell>
          <cell r="W540">
            <v>66.23</v>
          </cell>
          <cell r="X540">
            <v>28.28</v>
          </cell>
          <cell r="Y540">
            <v>155.4</v>
          </cell>
        </row>
        <row r="541">
          <cell r="B541">
            <v>56.78</v>
          </cell>
          <cell r="C541">
            <v>0.14000000000000001</v>
          </cell>
          <cell r="D541">
            <v>0.2</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20.07</v>
          </cell>
          <cell r="X541">
            <v>0</v>
          </cell>
          <cell r="Y541">
            <v>0</v>
          </cell>
        </row>
        <row r="542">
          <cell r="B542">
            <v>135.96</v>
          </cell>
          <cell r="C542">
            <v>34.520000000000003</v>
          </cell>
          <cell r="D542">
            <v>8.39</v>
          </cell>
          <cell r="E542">
            <v>0</v>
          </cell>
          <cell r="F542">
            <v>0</v>
          </cell>
          <cell r="G542">
            <v>0</v>
          </cell>
          <cell r="H542">
            <v>0</v>
          </cell>
          <cell r="I542">
            <v>0</v>
          </cell>
          <cell r="J542">
            <v>0</v>
          </cell>
          <cell r="K542">
            <v>0</v>
          </cell>
          <cell r="L542">
            <v>4.3600000000000003</v>
          </cell>
          <cell r="M542">
            <v>79.319999999999993</v>
          </cell>
          <cell r="N542">
            <v>67.25</v>
          </cell>
          <cell r="O542">
            <v>75.06</v>
          </cell>
          <cell r="P542">
            <v>63.44</v>
          </cell>
          <cell r="Q542">
            <v>60.84</v>
          </cell>
          <cell r="R542">
            <v>122.86</v>
          </cell>
          <cell r="S542">
            <v>94.75</v>
          </cell>
          <cell r="T542">
            <v>62.57</v>
          </cell>
          <cell r="U542">
            <v>145.21</v>
          </cell>
          <cell r="V542">
            <v>264.31</v>
          </cell>
          <cell r="W542">
            <v>377.35</v>
          </cell>
          <cell r="X542">
            <v>302.67</v>
          </cell>
          <cell r="Y542">
            <v>248.35</v>
          </cell>
        </row>
        <row r="543">
          <cell r="B543">
            <v>8.91</v>
          </cell>
          <cell r="C543">
            <v>97.3</v>
          </cell>
          <cell r="D543">
            <v>264.48</v>
          </cell>
          <cell r="E543">
            <v>200.1</v>
          </cell>
          <cell r="F543">
            <v>143.49</v>
          </cell>
          <cell r="G543">
            <v>0</v>
          </cell>
          <cell r="H543">
            <v>33.43</v>
          </cell>
          <cell r="I543">
            <v>0</v>
          </cell>
          <cell r="J543">
            <v>12.73</v>
          </cell>
          <cell r="K543">
            <v>102.44</v>
          </cell>
          <cell r="L543">
            <v>160.21</v>
          </cell>
          <cell r="M543">
            <v>187.6</v>
          </cell>
          <cell r="N543">
            <v>227.5</v>
          </cell>
          <cell r="O543">
            <v>220.08</v>
          </cell>
          <cell r="P543">
            <v>176.17</v>
          </cell>
          <cell r="Q543">
            <v>236.75</v>
          </cell>
          <cell r="R543">
            <v>265.27</v>
          </cell>
          <cell r="S543">
            <v>270.49</v>
          </cell>
          <cell r="T543">
            <v>233.19</v>
          </cell>
          <cell r="U543">
            <v>347.27</v>
          </cell>
          <cell r="V543">
            <v>373.61</v>
          </cell>
          <cell r="W543">
            <v>536.5</v>
          </cell>
          <cell r="X543">
            <v>383.56</v>
          </cell>
          <cell r="Y543">
            <v>343.52</v>
          </cell>
        </row>
        <row r="544">
          <cell r="B544">
            <v>137.02000000000001</v>
          </cell>
          <cell r="C544">
            <v>149.91999999999999</v>
          </cell>
          <cell r="D544">
            <v>231.82</v>
          </cell>
          <cell r="E544">
            <v>134.91</v>
          </cell>
          <cell r="F544">
            <v>123.61</v>
          </cell>
          <cell r="G544">
            <v>52.06</v>
          </cell>
          <cell r="H544">
            <v>35.25</v>
          </cell>
          <cell r="I544">
            <v>24.03</v>
          </cell>
          <cell r="J544">
            <v>0</v>
          </cell>
          <cell r="K544">
            <v>53.38</v>
          </cell>
          <cell r="L544">
            <v>7.95</v>
          </cell>
          <cell r="M544">
            <v>92.67</v>
          </cell>
          <cell r="N544">
            <v>61.97</v>
          </cell>
          <cell r="O544">
            <v>93.84</v>
          </cell>
          <cell r="P544">
            <v>88.91</v>
          </cell>
          <cell r="Q544">
            <v>53.16</v>
          </cell>
          <cell r="R544">
            <v>22.62</v>
          </cell>
          <cell r="S544">
            <v>35.89</v>
          </cell>
          <cell r="T544">
            <v>53.75</v>
          </cell>
          <cell r="U544">
            <v>94.59</v>
          </cell>
          <cell r="V544">
            <v>139.9</v>
          </cell>
          <cell r="W544">
            <v>164.24</v>
          </cell>
          <cell r="X544">
            <v>141.34</v>
          </cell>
          <cell r="Y544">
            <v>359.66</v>
          </cell>
        </row>
        <row r="545">
          <cell r="B545">
            <v>151.55000000000001</v>
          </cell>
          <cell r="C545">
            <v>245.18</v>
          </cell>
          <cell r="D545">
            <v>198.39</v>
          </cell>
          <cell r="E545">
            <v>158.18</v>
          </cell>
          <cell r="F545">
            <v>0</v>
          </cell>
          <cell r="G545">
            <v>0</v>
          </cell>
          <cell r="H545">
            <v>0</v>
          </cell>
          <cell r="I545">
            <v>0</v>
          </cell>
          <cell r="J545">
            <v>0</v>
          </cell>
          <cell r="K545">
            <v>0</v>
          </cell>
          <cell r="L545">
            <v>23.04</v>
          </cell>
          <cell r="M545">
            <v>9.7899999999999991</v>
          </cell>
          <cell r="N545">
            <v>5.88</v>
          </cell>
          <cell r="O545">
            <v>11.51</v>
          </cell>
          <cell r="P545">
            <v>42.43</v>
          </cell>
          <cell r="Q545">
            <v>45.44</v>
          </cell>
          <cell r="R545">
            <v>19.190000000000001</v>
          </cell>
          <cell r="S545">
            <v>31.51</v>
          </cell>
          <cell r="T545">
            <v>0</v>
          </cell>
          <cell r="U545">
            <v>89.73</v>
          </cell>
          <cell r="V545">
            <v>130.94999999999999</v>
          </cell>
          <cell r="W545">
            <v>259.56</v>
          </cell>
          <cell r="X545">
            <v>319.52999999999997</v>
          </cell>
          <cell r="Y545">
            <v>338.41</v>
          </cell>
        </row>
        <row r="546">
          <cell r="B546">
            <v>130.19999999999999</v>
          </cell>
          <cell r="C546">
            <v>76.78</v>
          </cell>
          <cell r="D546">
            <v>77.34</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60.43</v>
          </cell>
          <cell r="Y546">
            <v>11.92</v>
          </cell>
        </row>
        <row r="547">
          <cell r="B547">
            <v>0.06</v>
          </cell>
          <cell r="C547">
            <v>0</v>
          </cell>
          <cell r="D547">
            <v>11.16</v>
          </cell>
          <cell r="E547">
            <v>6.26</v>
          </cell>
          <cell r="F547">
            <v>0</v>
          </cell>
          <cell r="G547">
            <v>0</v>
          </cell>
          <cell r="H547">
            <v>0</v>
          </cell>
          <cell r="I547">
            <v>0</v>
          </cell>
          <cell r="J547">
            <v>0</v>
          </cell>
          <cell r="K547">
            <v>0.77</v>
          </cell>
          <cell r="L547">
            <v>23.04</v>
          </cell>
          <cell r="M547">
            <v>27.8</v>
          </cell>
          <cell r="N547">
            <v>2.72</v>
          </cell>
          <cell r="O547">
            <v>0</v>
          </cell>
          <cell r="P547">
            <v>0</v>
          </cell>
          <cell r="Q547">
            <v>0</v>
          </cell>
          <cell r="R547">
            <v>0</v>
          </cell>
          <cell r="S547">
            <v>0</v>
          </cell>
          <cell r="T547">
            <v>0</v>
          </cell>
          <cell r="U547">
            <v>0</v>
          </cell>
          <cell r="V547">
            <v>91.91</v>
          </cell>
          <cell r="W547">
            <v>241.71</v>
          </cell>
          <cell r="X547">
            <v>288.79000000000002</v>
          </cell>
          <cell r="Y547">
            <v>334.06</v>
          </cell>
        </row>
        <row r="548">
          <cell r="B548">
            <v>9</v>
          </cell>
          <cell r="C548">
            <v>26.71</v>
          </cell>
          <cell r="D548">
            <v>19.64</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0.56000000000000005</v>
          </cell>
          <cell r="W548">
            <v>92.34</v>
          </cell>
          <cell r="X548">
            <v>334.28</v>
          </cell>
          <cell r="Y548">
            <v>406.14</v>
          </cell>
        </row>
        <row r="549">
          <cell r="B549">
            <v>35.36</v>
          </cell>
          <cell r="C549">
            <v>0.91</v>
          </cell>
          <cell r="D549">
            <v>0</v>
          </cell>
          <cell r="E549">
            <v>0</v>
          </cell>
          <cell r="F549">
            <v>0</v>
          </cell>
          <cell r="G549">
            <v>0</v>
          </cell>
          <cell r="H549">
            <v>0</v>
          </cell>
          <cell r="I549">
            <v>0</v>
          </cell>
          <cell r="J549">
            <v>0</v>
          </cell>
          <cell r="K549">
            <v>0</v>
          </cell>
          <cell r="L549">
            <v>64.34</v>
          </cell>
          <cell r="M549">
            <v>6.95</v>
          </cell>
          <cell r="N549">
            <v>8.81</v>
          </cell>
          <cell r="O549">
            <v>17.170000000000002</v>
          </cell>
          <cell r="P549">
            <v>0</v>
          </cell>
          <cell r="Q549">
            <v>0</v>
          </cell>
          <cell r="R549">
            <v>0</v>
          </cell>
          <cell r="S549">
            <v>0</v>
          </cell>
          <cell r="T549">
            <v>0</v>
          </cell>
          <cell r="U549">
            <v>0</v>
          </cell>
          <cell r="V549">
            <v>0</v>
          </cell>
          <cell r="W549">
            <v>157.97</v>
          </cell>
          <cell r="X549">
            <v>156.56</v>
          </cell>
          <cell r="Y549">
            <v>350.8</v>
          </cell>
        </row>
        <row r="550">
          <cell r="B550">
            <v>50.56</v>
          </cell>
          <cell r="C550">
            <v>40.39</v>
          </cell>
          <cell r="D550">
            <v>5.71</v>
          </cell>
          <cell r="E550">
            <v>0.82</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107.43</v>
          </cell>
          <cell r="V550">
            <v>0</v>
          </cell>
          <cell r="W550">
            <v>226.26</v>
          </cell>
          <cell r="X550">
            <v>168.36</v>
          </cell>
          <cell r="Y550">
            <v>112.03</v>
          </cell>
        </row>
        <row r="551">
          <cell r="B551">
            <v>74.17</v>
          </cell>
          <cell r="C551">
            <v>2.09</v>
          </cell>
          <cell r="D551">
            <v>79.94</v>
          </cell>
          <cell r="E551">
            <v>16.93</v>
          </cell>
          <cell r="F551">
            <v>9.35</v>
          </cell>
          <cell r="G551">
            <v>0</v>
          </cell>
          <cell r="H551">
            <v>35.31</v>
          </cell>
          <cell r="I551">
            <v>0</v>
          </cell>
          <cell r="J551">
            <v>66.3</v>
          </cell>
          <cell r="K551">
            <v>109.88</v>
          </cell>
          <cell r="L551">
            <v>155.25</v>
          </cell>
          <cell r="M551">
            <v>123.81</v>
          </cell>
          <cell r="N551">
            <v>129.32</v>
          </cell>
          <cell r="O551">
            <v>149.44</v>
          </cell>
          <cell r="P551">
            <v>148.6</v>
          </cell>
          <cell r="Q551">
            <v>169.94</v>
          </cell>
          <cell r="R551">
            <v>146.38</v>
          </cell>
          <cell r="S551">
            <v>20.11</v>
          </cell>
          <cell r="T551">
            <v>0</v>
          </cell>
          <cell r="U551">
            <v>34.67</v>
          </cell>
          <cell r="V551">
            <v>128.4</v>
          </cell>
          <cell r="W551">
            <v>182.92</v>
          </cell>
          <cell r="X551">
            <v>125.6</v>
          </cell>
          <cell r="Y551">
            <v>106.59</v>
          </cell>
        </row>
        <row r="552">
          <cell r="B552">
            <v>2.6</v>
          </cell>
          <cell r="C552">
            <v>0</v>
          </cell>
          <cell r="D552">
            <v>28.93</v>
          </cell>
          <cell r="E552">
            <v>0</v>
          </cell>
          <cell r="F552">
            <v>0</v>
          </cell>
          <cell r="G552">
            <v>0</v>
          </cell>
          <cell r="H552">
            <v>0</v>
          </cell>
          <cell r="I552">
            <v>0</v>
          </cell>
          <cell r="J552">
            <v>0</v>
          </cell>
          <cell r="K552">
            <v>2.2599999999999998</v>
          </cell>
          <cell r="L552">
            <v>34.619999999999997</v>
          </cell>
          <cell r="M552">
            <v>27.4</v>
          </cell>
          <cell r="N552">
            <v>0</v>
          </cell>
          <cell r="O552">
            <v>0</v>
          </cell>
          <cell r="P552">
            <v>0</v>
          </cell>
          <cell r="Q552">
            <v>31.66</v>
          </cell>
          <cell r="R552">
            <v>13.21</v>
          </cell>
          <cell r="S552">
            <v>39.04</v>
          </cell>
          <cell r="T552">
            <v>278.83999999999997</v>
          </cell>
          <cell r="U552">
            <v>230.24</v>
          </cell>
          <cell r="V552">
            <v>112.01</v>
          </cell>
          <cell r="W552">
            <v>351.28</v>
          </cell>
          <cell r="X552">
            <v>403.98</v>
          </cell>
          <cell r="Y552">
            <v>366.58</v>
          </cell>
        </row>
        <row r="553">
          <cell r="B553">
            <v>94.42</v>
          </cell>
          <cell r="C553">
            <v>108.14</v>
          </cell>
          <cell r="D553">
            <v>66.17</v>
          </cell>
          <cell r="E553">
            <v>14.25</v>
          </cell>
          <cell r="F553">
            <v>0</v>
          </cell>
          <cell r="G553">
            <v>0</v>
          </cell>
          <cell r="H553">
            <v>0</v>
          </cell>
          <cell r="I553">
            <v>0</v>
          </cell>
          <cell r="J553">
            <v>0</v>
          </cell>
          <cell r="K553">
            <v>0</v>
          </cell>
          <cell r="L553">
            <v>1.78</v>
          </cell>
          <cell r="M553">
            <v>0</v>
          </cell>
          <cell r="N553">
            <v>0</v>
          </cell>
          <cell r="O553">
            <v>0.19</v>
          </cell>
          <cell r="P553">
            <v>22.37</v>
          </cell>
          <cell r="Q553">
            <v>15.62</v>
          </cell>
          <cell r="R553">
            <v>0</v>
          </cell>
          <cell r="S553">
            <v>0</v>
          </cell>
          <cell r="T553">
            <v>0</v>
          </cell>
          <cell r="U553">
            <v>0</v>
          </cell>
          <cell r="V553">
            <v>210.17</v>
          </cell>
          <cell r="W553">
            <v>182.08</v>
          </cell>
          <cell r="X553">
            <v>209.24</v>
          </cell>
          <cell r="Y553">
            <v>310.85000000000002</v>
          </cell>
        </row>
        <row r="554">
          <cell r="B554">
            <v>114.61</v>
          </cell>
          <cell r="C554">
            <v>97.5</v>
          </cell>
          <cell r="D554">
            <v>83.99</v>
          </cell>
          <cell r="E554">
            <v>79.510000000000005</v>
          </cell>
          <cell r="F554">
            <v>0</v>
          </cell>
          <cell r="G554">
            <v>0</v>
          </cell>
          <cell r="H554">
            <v>0</v>
          </cell>
          <cell r="I554">
            <v>0</v>
          </cell>
          <cell r="J554">
            <v>0</v>
          </cell>
          <cell r="K554">
            <v>0</v>
          </cell>
          <cell r="L554">
            <v>6.28</v>
          </cell>
          <cell r="M554">
            <v>77.77</v>
          </cell>
          <cell r="N554">
            <v>3.19</v>
          </cell>
          <cell r="O554">
            <v>41.05</v>
          </cell>
          <cell r="P554">
            <v>43.84</v>
          </cell>
          <cell r="Q554">
            <v>0</v>
          </cell>
          <cell r="R554">
            <v>0</v>
          </cell>
          <cell r="S554">
            <v>0</v>
          </cell>
          <cell r="T554">
            <v>0</v>
          </cell>
          <cell r="U554">
            <v>0</v>
          </cell>
          <cell r="V554">
            <v>79.91</v>
          </cell>
          <cell r="W554">
            <v>230.31</v>
          </cell>
          <cell r="X554">
            <v>71.44</v>
          </cell>
          <cell r="Y554">
            <v>46.35</v>
          </cell>
        </row>
        <row r="555">
          <cell r="B555">
            <v>56.43</v>
          </cell>
          <cell r="C555">
            <v>13.58</v>
          </cell>
          <cell r="D555">
            <v>0</v>
          </cell>
          <cell r="E555">
            <v>0</v>
          </cell>
          <cell r="F555">
            <v>0</v>
          </cell>
          <cell r="G555">
            <v>0</v>
          </cell>
          <cell r="H555">
            <v>0</v>
          </cell>
          <cell r="I555">
            <v>0</v>
          </cell>
          <cell r="J555">
            <v>0</v>
          </cell>
          <cell r="K555">
            <v>0</v>
          </cell>
          <cell r="L555">
            <v>1.56</v>
          </cell>
          <cell r="M555">
            <v>14.56</v>
          </cell>
          <cell r="N555">
            <v>18.03</v>
          </cell>
          <cell r="O555">
            <v>0.03</v>
          </cell>
          <cell r="P555">
            <v>0</v>
          </cell>
          <cell r="Q555">
            <v>0</v>
          </cell>
          <cell r="R555">
            <v>0</v>
          </cell>
          <cell r="S555">
            <v>0</v>
          </cell>
          <cell r="T555">
            <v>0</v>
          </cell>
          <cell r="U555">
            <v>0</v>
          </cell>
          <cell r="V555">
            <v>40.5</v>
          </cell>
          <cell r="W555">
            <v>131.4</v>
          </cell>
          <cell r="X555">
            <v>75.260000000000005</v>
          </cell>
          <cell r="Y555">
            <v>94.85</v>
          </cell>
        </row>
        <row r="556">
          <cell r="B556">
            <v>90.52</v>
          </cell>
          <cell r="C556">
            <v>70.66</v>
          </cell>
          <cell r="D556">
            <v>75.400000000000006</v>
          </cell>
          <cell r="E556">
            <v>0</v>
          </cell>
          <cell r="F556">
            <v>0</v>
          </cell>
          <cell r="G556">
            <v>0</v>
          </cell>
          <cell r="H556">
            <v>0</v>
          </cell>
          <cell r="I556">
            <v>0</v>
          </cell>
          <cell r="J556">
            <v>0</v>
          </cell>
          <cell r="K556">
            <v>25.36</v>
          </cell>
          <cell r="L556">
            <v>3.5</v>
          </cell>
          <cell r="M556">
            <v>86.04</v>
          </cell>
          <cell r="N556">
            <v>0</v>
          </cell>
          <cell r="O556">
            <v>5.85</v>
          </cell>
          <cell r="P556">
            <v>2.36</v>
          </cell>
          <cell r="Q556">
            <v>0.17</v>
          </cell>
          <cell r="R556">
            <v>15.99</v>
          </cell>
          <cell r="S556">
            <v>47.42</v>
          </cell>
          <cell r="T556">
            <v>7.22</v>
          </cell>
          <cell r="U556">
            <v>99.49</v>
          </cell>
          <cell r="V556">
            <v>140.62</v>
          </cell>
          <cell r="W556">
            <v>217.29</v>
          </cell>
          <cell r="X556">
            <v>211.29</v>
          </cell>
          <cell r="Y556">
            <v>110.31</v>
          </cell>
        </row>
        <row r="557">
          <cell r="B557">
            <v>23.8</v>
          </cell>
          <cell r="C557">
            <v>1.64</v>
          </cell>
          <cell r="D557">
            <v>0</v>
          </cell>
          <cell r="E557">
            <v>0</v>
          </cell>
          <cell r="F557">
            <v>0</v>
          </cell>
          <cell r="G557">
            <v>0</v>
          </cell>
          <cell r="H557">
            <v>0</v>
          </cell>
          <cell r="I557">
            <v>0</v>
          </cell>
          <cell r="J557">
            <v>0</v>
          </cell>
          <cell r="K557">
            <v>0</v>
          </cell>
          <cell r="L557">
            <v>0</v>
          </cell>
          <cell r="M557">
            <v>0.06</v>
          </cell>
          <cell r="N557">
            <v>0</v>
          </cell>
          <cell r="O557">
            <v>0</v>
          </cell>
          <cell r="P557">
            <v>0</v>
          </cell>
          <cell r="Q557">
            <v>0</v>
          </cell>
          <cell r="R557">
            <v>0</v>
          </cell>
          <cell r="S557">
            <v>0</v>
          </cell>
          <cell r="T557">
            <v>0</v>
          </cell>
          <cell r="U557">
            <v>0</v>
          </cell>
          <cell r="V557">
            <v>0</v>
          </cell>
          <cell r="W557">
            <v>15.79</v>
          </cell>
          <cell r="X557">
            <v>0</v>
          </cell>
          <cell r="Y557">
            <v>63.32</v>
          </cell>
        </row>
        <row r="558">
          <cell r="B558">
            <v>46.48</v>
          </cell>
          <cell r="C558">
            <v>10.34</v>
          </cell>
          <cell r="D558">
            <v>0</v>
          </cell>
          <cell r="E558">
            <v>1.0900000000000001</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34.979999999999997</v>
          </cell>
          <cell r="X558">
            <v>46.78</v>
          </cell>
          <cell r="Y558">
            <v>209.42</v>
          </cell>
        </row>
        <row r="559">
          <cell r="B559">
            <v>67.459999999999994</v>
          </cell>
          <cell r="C559">
            <v>18.170000000000002</v>
          </cell>
          <cell r="D559">
            <v>0</v>
          </cell>
          <cell r="E559">
            <v>0</v>
          </cell>
          <cell r="F559">
            <v>0</v>
          </cell>
          <cell r="G559">
            <v>0</v>
          </cell>
          <cell r="H559">
            <v>0</v>
          </cell>
          <cell r="I559">
            <v>29.79</v>
          </cell>
          <cell r="J559">
            <v>9.6</v>
          </cell>
          <cell r="K559">
            <v>89.88</v>
          </cell>
          <cell r="L559">
            <v>104.76</v>
          </cell>
          <cell r="M559">
            <v>107.16</v>
          </cell>
          <cell r="N559">
            <v>98.4</v>
          </cell>
          <cell r="O559">
            <v>109.06</v>
          </cell>
          <cell r="P559">
            <v>125.39</v>
          </cell>
          <cell r="Q559">
            <v>77.63</v>
          </cell>
          <cell r="R559">
            <v>45.22</v>
          </cell>
          <cell r="S559">
            <v>31.54</v>
          </cell>
          <cell r="T559">
            <v>0</v>
          </cell>
          <cell r="U559">
            <v>149.86000000000001</v>
          </cell>
          <cell r="V559">
            <v>155.72999999999999</v>
          </cell>
          <cell r="W559">
            <v>330.04</v>
          </cell>
          <cell r="X559">
            <v>334.84</v>
          </cell>
          <cell r="Y559">
            <v>325.42</v>
          </cell>
        </row>
        <row r="560">
          <cell r="B560">
            <v>244.26</v>
          </cell>
          <cell r="C560">
            <v>129.62</v>
          </cell>
          <cell r="D560">
            <v>210.91</v>
          </cell>
          <cell r="E560">
            <v>155.1</v>
          </cell>
          <cell r="F560">
            <v>85.05</v>
          </cell>
          <cell r="G560">
            <v>0</v>
          </cell>
          <cell r="H560">
            <v>0</v>
          </cell>
          <cell r="I560">
            <v>0</v>
          </cell>
          <cell r="J560">
            <v>0</v>
          </cell>
          <cell r="K560">
            <v>19.02</v>
          </cell>
          <cell r="L560">
            <v>22.04</v>
          </cell>
          <cell r="M560">
            <v>16.899999999999999</v>
          </cell>
          <cell r="N560">
            <v>0</v>
          </cell>
          <cell r="O560">
            <v>0</v>
          </cell>
          <cell r="P560">
            <v>0</v>
          </cell>
          <cell r="Q560">
            <v>0</v>
          </cell>
          <cell r="R560">
            <v>0</v>
          </cell>
          <cell r="S560">
            <v>0</v>
          </cell>
          <cell r="T560">
            <v>0</v>
          </cell>
          <cell r="U560">
            <v>0</v>
          </cell>
          <cell r="V560">
            <v>0.08</v>
          </cell>
          <cell r="W560">
            <v>192.48</v>
          </cell>
          <cell r="X560">
            <v>305.57</v>
          </cell>
          <cell r="Y560">
            <v>256.93</v>
          </cell>
        </row>
        <row r="561">
          <cell r="B561">
            <v>127.46</v>
          </cell>
          <cell r="C561">
            <v>34.200000000000003</v>
          </cell>
          <cell r="D561">
            <v>28.34</v>
          </cell>
          <cell r="E561">
            <v>0</v>
          </cell>
          <cell r="F561">
            <v>0</v>
          </cell>
          <cell r="G561">
            <v>0</v>
          </cell>
          <cell r="H561">
            <v>0</v>
          </cell>
          <cell r="I561">
            <v>0</v>
          </cell>
          <cell r="J561">
            <v>0</v>
          </cell>
          <cell r="K561">
            <v>1.33</v>
          </cell>
          <cell r="L561">
            <v>61.8</v>
          </cell>
          <cell r="M561">
            <v>12.12</v>
          </cell>
          <cell r="N561">
            <v>0</v>
          </cell>
          <cell r="O561">
            <v>0</v>
          </cell>
          <cell r="P561">
            <v>0</v>
          </cell>
          <cell r="Q561">
            <v>0</v>
          </cell>
          <cell r="R561">
            <v>0</v>
          </cell>
          <cell r="S561">
            <v>0</v>
          </cell>
          <cell r="T561">
            <v>0</v>
          </cell>
          <cell r="U561">
            <v>34.729999999999997</v>
          </cell>
          <cell r="V561">
            <v>71.48</v>
          </cell>
          <cell r="W561">
            <v>204.49</v>
          </cell>
          <cell r="X561">
            <v>275.87</v>
          </cell>
          <cell r="Y561">
            <v>318.18</v>
          </cell>
        </row>
        <row r="562">
          <cell r="B562">
            <v>0.73</v>
          </cell>
          <cell r="C562">
            <v>4.62</v>
          </cell>
          <cell r="D562">
            <v>0</v>
          </cell>
          <cell r="E562">
            <v>0</v>
          </cell>
          <cell r="F562">
            <v>0</v>
          </cell>
          <cell r="G562">
            <v>0</v>
          </cell>
          <cell r="H562">
            <v>0</v>
          </cell>
          <cell r="I562">
            <v>0</v>
          </cell>
          <cell r="J562">
            <v>0</v>
          </cell>
          <cell r="K562">
            <v>0</v>
          </cell>
          <cell r="L562">
            <v>2.44</v>
          </cell>
          <cell r="M562">
            <v>0</v>
          </cell>
          <cell r="N562">
            <v>0</v>
          </cell>
          <cell r="O562">
            <v>0</v>
          </cell>
          <cell r="P562">
            <v>15.23</v>
          </cell>
          <cell r="Q562">
            <v>4.6399999999999997</v>
          </cell>
          <cell r="R562">
            <v>11.11</v>
          </cell>
          <cell r="S562">
            <v>0</v>
          </cell>
          <cell r="T562">
            <v>0</v>
          </cell>
          <cell r="U562">
            <v>22.35</v>
          </cell>
          <cell r="V562">
            <v>218.98</v>
          </cell>
          <cell r="W562">
            <v>220.22</v>
          </cell>
          <cell r="X562">
            <v>471.73</v>
          </cell>
          <cell r="Y562">
            <v>194.38</v>
          </cell>
        </row>
        <row r="563">
          <cell r="B563">
            <v>124.37</v>
          </cell>
          <cell r="C563">
            <v>66.709999999999994</v>
          </cell>
          <cell r="D563">
            <v>110.05</v>
          </cell>
          <cell r="E563">
            <v>0</v>
          </cell>
          <cell r="F563">
            <v>0</v>
          </cell>
          <cell r="G563">
            <v>0</v>
          </cell>
          <cell r="H563">
            <v>0</v>
          </cell>
          <cell r="I563">
            <v>0</v>
          </cell>
          <cell r="J563">
            <v>23.98</v>
          </cell>
          <cell r="K563">
            <v>90.74</v>
          </cell>
          <cell r="L563">
            <v>150.25</v>
          </cell>
          <cell r="M563">
            <v>133.93</v>
          </cell>
          <cell r="N563">
            <v>127.84</v>
          </cell>
          <cell r="O563">
            <v>144.54</v>
          </cell>
          <cell r="P563">
            <v>103.17</v>
          </cell>
          <cell r="Q563">
            <v>97.26</v>
          </cell>
          <cell r="R563">
            <v>95.23</v>
          </cell>
          <cell r="S563">
            <v>72.239999999999995</v>
          </cell>
          <cell r="T563">
            <v>197.47</v>
          </cell>
          <cell r="U563">
            <v>168.05</v>
          </cell>
          <cell r="V563">
            <v>275.92</v>
          </cell>
          <cell r="W563">
            <v>342.55</v>
          </cell>
          <cell r="X563">
            <v>461.89</v>
          </cell>
          <cell r="Y563">
            <v>260.52999999999997</v>
          </cell>
        </row>
        <row r="564">
          <cell r="B564">
            <v>246.07</v>
          </cell>
          <cell r="C564">
            <v>0</v>
          </cell>
          <cell r="D564">
            <v>32.25</v>
          </cell>
          <cell r="E564">
            <v>76</v>
          </cell>
          <cell r="F564">
            <v>40.22</v>
          </cell>
          <cell r="G564">
            <v>0</v>
          </cell>
          <cell r="H564">
            <v>19.25</v>
          </cell>
          <cell r="I564">
            <v>0</v>
          </cell>
          <cell r="J564">
            <v>0</v>
          </cell>
          <cell r="K564">
            <v>0.03</v>
          </cell>
          <cell r="L564">
            <v>22.62</v>
          </cell>
          <cell r="M564">
            <v>37.799999999999997</v>
          </cell>
          <cell r="N564">
            <v>31.12</v>
          </cell>
          <cell r="O564">
            <v>40.520000000000003</v>
          </cell>
          <cell r="P564">
            <v>25.33</v>
          </cell>
          <cell r="Q564">
            <v>30.26</v>
          </cell>
          <cell r="R564">
            <v>16.899999999999999</v>
          </cell>
          <cell r="S564">
            <v>19.489999999999998</v>
          </cell>
          <cell r="T564">
            <v>27.12</v>
          </cell>
          <cell r="U564">
            <v>53.97</v>
          </cell>
          <cell r="V564">
            <v>167.29</v>
          </cell>
          <cell r="W564">
            <v>536.21</v>
          </cell>
          <cell r="X564">
            <v>383.13</v>
          </cell>
          <cell r="Y564">
            <v>276.61</v>
          </cell>
        </row>
        <row r="565">
          <cell r="B565">
            <v>247.64</v>
          </cell>
          <cell r="C565">
            <v>146.94</v>
          </cell>
          <cell r="D565">
            <v>103.29</v>
          </cell>
          <cell r="E565">
            <v>47.89</v>
          </cell>
          <cell r="F565">
            <v>24.85</v>
          </cell>
          <cell r="G565">
            <v>33.39</v>
          </cell>
          <cell r="H565">
            <v>37.4</v>
          </cell>
          <cell r="I565">
            <v>0</v>
          </cell>
          <cell r="J565">
            <v>0</v>
          </cell>
          <cell r="K565">
            <v>0</v>
          </cell>
          <cell r="L565">
            <v>0</v>
          </cell>
          <cell r="M565">
            <v>13.78</v>
          </cell>
          <cell r="N565">
            <v>49.94</v>
          </cell>
          <cell r="O565">
            <v>76.849999999999994</v>
          </cell>
          <cell r="P565">
            <v>92.67</v>
          </cell>
          <cell r="Q565">
            <v>68.84</v>
          </cell>
          <cell r="R565">
            <v>57.83</v>
          </cell>
          <cell r="S565">
            <v>26.77</v>
          </cell>
          <cell r="T565">
            <v>8.11</v>
          </cell>
          <cell r="U565">
            <v>115.46</v>
          </cell>
          <cell r="V565">
            <v>199.26</v>
          </cell>
          <cell r="W565">
            <v>358.24</v>
          </cell>
          <cell r="X565">
            <v>537.61</v>
          </cell>
          <cell r="Y565">
            <v>511.43</v>
          </cell>
        </row>
        <row r="566">
          <cell r="B566">
            <v>279.72000000000003</v>
          </cell>
          <cell r="C566">
            <v>253.68</v>
          </cell>
          <cell r="D566">
            <v>288.3</v>
          </cell>
          <cell r="E566">
            <v>200.9</v>
          </cell>
          <cell r="F566">
            <v>115.68</v>
          </cell>
          <cell r="G566">
            <v>121.3</v>
          </cell>
          <cell r="H566">
            <v>0</v>
          </cell>
          <cell r="I566">
            <v>15.78</v>
          </cell>
          <cell r="J566">
            <v>95.04</v>
          </cell>
          <cell r="K566">
            <v>21.85</v>
          </cell>
          <cell r="L566">
            <v>0.55000000000000004</v>
          </cell>
          <cell r="M566">
            <v>138.87</v>
          </cell>
          <cell r="N566">
            <v>142.16999999999999</v>
          </cell>
          <cell r="O566">
            <v>188.71</v>
          </cell>
          <cell r="P566">
            <v>294.11</v>
          </cell>
          <cell r="Q566">
            <v>261.8</v>
          </cell>
          <cell r="R566">
            <v>286.89999999999998</v>
          </cell>
          <cell r="S566">
            <v>250.97</v>
          </cell>
          <cell r="T566">
            <v>95.05</v>
          </cell>
          <cell r="U566">
            <v>238.38</v>
          </cell>
          <cell r="V566">
            <v>593.79</v>
          </cell>
          <cell r="W566">
            <v>721.92</v>
          </cell>
          <cell r="X566">
            <v>542.24</v>
          </cell>
          <cell r="Y566">
            <v>568.82000000000005</v>
          </cell>
        </row>
        <row r="569">
          <cell r="T569">
            <v>-3.84</v>
          </cell>
        </row>
        <row r="571">
          <cell r="T571">
            <v>282.04000000000002</v>
          </cell>
        </row>
        <row r="574">
          <cell r="B574" t="str">
            <v>5.2. Ставка за мощность, предельного уровня нерегулируемых цен - 917 661,75 рублей/МВт в месяц без НДС</v>
          </cell>
        </row>
        <row r="789">
          <cell r="B789" t="str">
            <v>6.2. Ставка за мощность, предельного уровня нерегулируемых цен - 917 661,75 рублей/МВт в месяц без НДС</v>
          </cell>
        </row>
      </sheetData>
      <sheetData sheetId="3">
        <row r="216">
          <cell r="B216" t="str">
            <v>3.2. Ставка за мощность, предельного уровня нерегулируемых цен - 917 661,75 рублей/МВт в месяц без НДС</v>
          </cell>
        </row>
        <row r="356">
          <cell r="B356" t="str">
            <v>4.2. Ставка за мощность, предельного уровня нерегулируемых цен - 917 661,75 рублей/МВт в месяц без НДС</v>
          </cell>
        </row>
        <row r="503">
          <cell r="B503">
            <v>0</v>
          </cell>
          <cell r="C503">
            <v>0</v>
          </cell>
          <cell r="D503">
            <v>0</v>
          </cell>
          <cell r="E503">
            <v>22.35</v>
          </cell>
          <cell r="F503">
            <v>50.4</v>
          </cell>
          <cell r="G503">
            <v>73.569999999999993</v>
          </cell>
          <cell r="H503">
            <v>144.11000000000001</v>
          </cell>
          <cell r="I503">
            <v>117.77</v>
          </cell>
          <cell r="J503">
            <v>180.59</v>
          </cell>
          <cell r="K503">
            <v>179.19</v>
          </cell>
          <cell r="L503">
            <v>139.29</v>
          </cell>
          <cell r="M503">
            <v>122.36</v>
          </cell>
          <cell r="N503">
            <v>11.14</v>
          </cell>
          <cell r="O503">
            <v>0</v>
          </cell>
          <cell r="P503">
            <v>0</v>
          </cell>
          <cell r="Q503">
            <v>0</v>
          </cell>
          <cell r="R503">
            <v>0</v>
          </cell>
          <cell r="S503">
            <v>0.88</v>
          </cell>
          <cell r="T503">
            <v>0</v>
          </cell>
          <cell r="U503">
            <v>0</v>
          </cell>
          <cell r="V503">
            <v>0</v>
          </cell>
          <cell r="W503">
            <v>0</v>
          </cell>
          <cell r="X503">
            <v>0</v>
          </cell>
          <cell r="Y503">
            <v>0</v>
          </cell>
        </row>
        <row r="504">
          <cell r="B504">
            <v>0</v>
          </cell>
          <cell r="C504">
            <v>18.93</v>
          </cell>
          <cell r="D504">
            <v>55.37</v>
          </cell>
          <cell r="E504">
            <v>63.64</v>
          </cell>
          <cell r="F504">
            <v>48.08</v>
          </cell>
          <cell r="G504">
            <v>92.44</v>
          </cell>
          <cell r="H504">
            <v>36.82</v>
          </cell>
          <cell r="I504">
            <v>128.78</v>
          </cell>
          <cell r="J504">
            <v>145.44</v>
          </cell>
          <cell r="K504">
            <v>153.33000000000001</v>
          </cell>
          <cell r="L504">
            <v>154.79</v>
          </cell>
          <cell r="M504">
            <v>156.56</v>
          </cell>
          <cell r="N504">
            <v>90.88</v>
          </cell>
          <cell r="O504">
            <v>71.290000000000006</v>
          </cell>
          <cell r="P504">
            <v>133.63</v>
          </cell>
          <cell r="Q504">
            <v>154.24</v>
          </cell>
          <cell r="R504">
            <v>150.26</v>
          </cell>
          <cell r="S504">
            <v>259.02999999999997</v>
          </cell>
          <cell r="T504">
            <v>236.05</v>
          </cell>
          <cell r="U504">
            <v>121.13</v>
          </cell>
          <cell r="V504">
            <v>163.81</v>
          </cell>
          <cell r="W504">
            <v>0</v>
          </cell>
          <cell r="X504">
            <v>0</v>
          </cell>
          <cell r="Y504">
            <v>0</v>
          </cell>
        </row>
        <row r="505">
          <cell r="B505">
            <v>0</v>
          </cell>
          <cell r="C505">
            <v>0</v>
          </cell>
          <cell r="D505">
            <v>7.1</v>
          </cell>
          <cell r="E505">
            <v>3.52</v>
          </cell>
          <cell r="F505">
            <v>55.2</v>
          </cell>
          <cell r="G505">
            <v>147.81</v>
          </cell>
          <cell r="H505">
            <v>136.55000000000001</v>
          </cell>
          <cell r="I505">
            <v>78.83</v>
          </cell>
          <cell r="J505">
            <v>42.75</v>
          </cell>
          <cell r="K505">
            <v>25.53</v>
          </cell>
          <cell r="L505">
            <v>12.84</v>
          </cell>
          <cell r="M505">
            <v>12.09</v>
          </cell>
          <cell r="N505">
            <v>41.14</v>
          </cell>
          <cell r="O505">
            <v>22.24</v>
          </cell>
          <cell r="P505">
            <v>21.24</v>
          </cell>
          <cell r="Q505">
            <v>57.41</v>
          </cell>
          <cell r="R505">
            <v>12.47</v>
          </cell>
          <cell r="S505">
            <v>114.49</v>
          </cell>
          <cell r="T505">
            <v>53.32</v>
          </cell>
          <cell r="U505">
            <v>44.87</v>
          </cell>
          <cell r="V505">
            <v>0</v>
          </cell>
          <cell r="W505">
            <v>0</v>
          </cell>
          <cell r="X505">
            <v>0</v>
          </cell>
          <cell r="Y505">
            <v>0</v>
          </cell>
        </row>
        <row r="506">
          <cell r="B506">
            <v>0</v>
          </cell>
          <cell r="C506">
            <v>7.85</v>
          </cell>
          <cell r="D506">
            <v>0</v>
          </cell>
          <cell r="E506">
            <v>0</v>
          </cell>
          <cell r="F506">
            <v>58.29</v>
          </cell>
          <cell r="G506">
            <v>260.41000000000003</v>
          </cell>
          <cell r="H506">
            <v>182.96</v>
          </cell>
          <cell r="I506">
            <v>125.11</v>
          </cell>
          <cell r="J506">
            <v>122.75</v>
          </cell>
          <cell r="K506">
            <v>0</v>
          </cell>
          <cell r="L506">
            <v>0</v>
          </cell>
          <cell r="M506">
            <v>0</v>
          </cell>
          <cell r="N506">
            <v>0</v>
          </cell>
          <cell r="O506">
            <v>0</v>
          </cell>
          <cell r="P506">
            <v>63.02</v>
          </cell>
          <cell r="Q506">
            <v>86.77</v>
          </cell>
          <cell r="R506">
            <v>75.84</v>
          </cell>
          <cell r="S506">
            <v>168.46</v>
          </cell>
          <cell r="T506">
            <v>180.44</v>
          </cell>
          <cell r="U506">
            <v>84.74</v>
          </cell>
          <cell r="V506">
            <v>0</v>
          </cell>
          <cell r="W506">
            <v>0</v>
          </cell>
          <cell r="X506">
            <v>0</v>
          </cell>
          <cell r="Y506">
            <v>0</v>
          </cell>
        </row>
        <row r="507">
          <cell r="B507">
            <v>0</v>
          </cell>
          <cell r="C507">
            <v>0</v>
          </cell>
          <cell r="D507">
            <v>0</v>
          </cell>
          <cell r="E507">
            <v>26.27</v>
          </cell>
          <cell r="F507">
            <v>98.57</v>
          </cell>
          <cell r="G507">
            <v>229.67</v>
          </cell>
          <cell r="H507">
            <v>228.55</v>
          </cell>
          <cell r="I507">
            <v>166.72</v>
          </cell>
          <cell r="J507">
            <v>46.76</v>
          </cell>
          <cell r="K507">
            <v>18.690000000000001</v>
          </cell>
          <cell r="L507">
            <v>14.94</v>
          </cell>
          <cell r="M507">
            <v>43.92</v>
          </cell>
          <cell r="N507">
            <v>57.88</v>
          </cell>
          <cell r="O507">
            <v>83.15</v>
          </cell>
          <cell r="P507">
            <v>69.39</v>
          </cell>
          <cell r="Q507">
            <v>23.32</v>
          </cell>
          <cell r="R507">
            <v>11.47</v>
          </cell>
          <cell r="S507">
            <v>31.09</v>
          </cell>
          <cell r="T507">
            <v>19.98</v>
          </cell>
          <cell r="U507">
            <v>3.97</v>
          </cell>
          <cell r="V507">
            <v>11.03</v>
          </cell>
          <cell r="W507">
            <v>0</v>
          </cell>
          <cell r="X507">
            <v>0</v>
          </cell>
          <cell r="Y507">
            <v>0</v>
          </cell>
        </row>
        <row r="508">
          <cell r="B508">
            <v>0</v>
          </cell>
          <cell r="C508">
            <v>4.83</v>
          </cell>
          <cell r="D508">
            <v>2.64</v>
          </cell>
          <cell r="E508">
            <v>7.74</v>
          </cell>
          <cell r="F508">
            <v>78.23</v>
          </cell>
          <cell r="G508">
            <v>308.63</v>
          </cell>
          <cell r="H508">
            <v>250.71</v>
          </cell>
          <cell r="I508">
            <v>96.29</v>
          </cell>
          <cell r="J508">
            <v>67.45</v>
          </cell>
          <cell r="K508">
            <v>49</v>
          </cell>
          <cell r="L508">
            <v>42.77</v>
          </cell>
          <cell r="M508">
            <v>48.9</v>
          </cell>
          <cell r="N508">
            <v>84.72</v>
          </cell>
          <cell r="O508">
            <v>105.02</v>
          </cell>
          <cell r="P508">
            <v>97.49</v>
          </cell>
          <cell r="Q508">
            <v>109.37</v>
          </cell>
          <cell r="R508">
            <v>74.48</v>
          </cell>
          <cell r="S508">
            <v>95.89</v>
          </cell>
          <cell r="T508">
            <v>132.71</v>
          </cell>
          <cell r="U508">
            <v>67.52</v>
          </cell>
          <cell r="V508">
            <v>21.03</v>
          </cell>
          <cell r="W508">
            <v>0</v>
          </cell>
          <cell r="X508">
            <v>31.89</v>
          </cell>
          <cell r="Y508">
            <v>63.25</v>
          </cell>
        </row>
        <row r="509">
          <cell r="B509">
            <v>0</v>
          </cell>
          <cell r="C509">
            <v>0</v>
          </cell>
          <cell r="D509">
            <v>0</v>
          </cell>
          <cell r="E509">
            <v>34.51</v>
          </cell>
          <cell r="F509">
            <v>241.62</v>
          </cell>
          <cell r="G509">
            <v>263.64</v>
          </cell>
          <cell r="H509">
            <v>225.74</v>
          </cell>
          <cell r="I509">
            <v>63.91</v>
          </cell>
          <cell r="J509">
            <v>20.51</v>
          </cell>
          <cell r="K509">
            <v>48.82</v>
          </cell>
          <cell r="L509">
            <v>0.36</v>
          </cell>
          <cell r="M509">
            <v>0</v>
          </cell>
          <cell r="N509">
            <v>0</v>
          </cell>
          <cell r="O509">
            <v>0</v>
          </cell>
          <cell r="P509">
            <v>0</v>
          </cell>
          <cell r="Q509">
            <v>0</v>
          </cell>
          <cell r="R509">
            <v>0</v>
          </cell>
          <cell r="S509">
            <v>0</v>
          </cell>
          <cell r="T509">
            <v>0</v>
          </cell>
          <cell r="U509">
            <v>0</v>
          </cell>
          <cell r="V509">
            <v>0</v>
          </cell>
          <cell r="W509">
            <v>0</v>
          </cell>
          <cell r="X509">
            <v>0</v>
          </cell>
          <cell r="Y509">
            <v>0</v>
          </cell>
        </row>
        <row r="510">
          <cell r="B510">
            <v>0</v>
          </cell>
          <cell r="C510">
            <v>0</v>
          </cell>
          <cell r="D510">
            <v>0</v>
          </cell>
          <cell r="E510">
            <v>0</v>
          </cell>
          <cell r="F510">
            <v>0</v>
          </cell>
          <cell r="G510">
            <v>42.05</v>
          </cell>
          <cell r="H510">
            <v>0</v>
          </cell>
          <cell r="I510">
            <v>17.28</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row>
        <row r="511">
          <cell r="B511">
            <v>0</v>
          </cell>
          <cell r="C511">
            <v>0</v>
          </cell>
          <cell r="D511">
            <v>0</v>
          </cell>
          <cell r="E511">
            <v>0</v>
          </cell>
          <cell r="F511">
            <v>0</v>
          </cell>
          <cell r="G511">
            <v>0</v>
          </cell>
          <cell r="H511">
            <v>0</v>
          </cell>
          <cell r="I511">
            <v>0</v>
          </cell>
          <cell r="J511">
            <v>31.53</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v>0</v>
          </cell>
          <cell r="C512">
            <v>0</v>
          </cell>
          <cell r="D512">
            <v>0</v>
          </cell>
          <cell r="E512">
            <v>0</v>
          </cell>
          <cell r="F512">
            <v>55.47</v>
          </cell>
          <cell r="G512">
            <v>272.69</v>
          </cell>
          <cell r="H512">
            <v>145.87</v>
          </cell>
          <cell r="I512">
            <v>141.78</v>
          </cell>
          <cell r="J512">
            <v>35.69</v>
          </cell>
          <cell r="K512">
            <v>28.72</v>
          </cell>
          <cell r="L512">
            <v>0</v>
          </cell>
          <cell r="M512">
            <v>0</v>
          </cell>
          <cell r="N512">
            <v>5.8</v>
          </cell>
          <cell r="O512">
            <v>0.56999999999999995</v>
          </cell>
          <cell r="P512">
            <v>0</v>
          </cell>
          <cell r="Q512">
            <v>0</v>
          </cell>
          <cell r="R512">
            <v>0</v>
          </cell>
          <cell r="S512">
            <v>0</v>
          </cell>
          <cell r="T512">
            <v>55.41</v>
          </cell>
          <cell r="U512">
            <v>0</v>
          </cell>
          <cell r="V512">
            <v>0</v>
          </cell>
          <cell r="W512">
            <v>0</v>
          </cell>
          <cell r="X512">
            <v>0</v>
          </cell>
          <cell r="Y512">
            <v>0</v>
          </cell>
        </row>
        <row r="513">
          <cell r="B513">
            <v>0</v>
          </cell>
          <cell r="C513">
            <v>0</v>
          </cell>
          <cell r="D513">
            <v>0</v>
          </cell>
          <cell r="E513">
            <v>29.24</v>
          </cell>
          <cell r="F513">
            <v>76.19</v>
          </cell>
          <cell r="G513">
            <v>238.34</v>
          </cell>
          <cell r="H513">
            <v>274.64</v>
          </cell>
          <cell r="I513">
            <v>169.29</v>
          </cell>
          <cell r="J513">
            <v>155.63</v>
          </cell>
          <cell r="K513">
            <v>121.61</v>
          </cell>
          <cell r="L513">
            <v>96.33</v>
          </cell>
          <cell r="M513">
            <v>89.7</v>
          </cell>
          <cell r="N513">
            <v>82.59</v>
          </cell>
          <cell r="O513">
            <v>64.02</v>
          </cell>
          <cell r="P513">
            <v>81.349999999999994</v>
          </cell>
          <cell r="Q513">
            <v>104.43</v>
          </cell>
          <cell r="R513">
            <v>158.75</v>
          </cell>
          <cell r="S513">
            <v>191.28</v>
          </cell>
          <cell r="T513">
            <v>196.4</v>
          </cell>
          <cell r="U513">
            <v>135.69999999999999</v>
          </cell>
          <cell r="V513">
            <v>151.53</v>
          </cell>
          <cell r="W513">
            <v>82.53</v>
          </cell>
          <cell r="X513">
            <v>0</v>
          </cell>
          <cell r="Y513">
            <v>0</v>
          </cell>
        </row>
        <row r="514">
          <cell r="B514">
            <v>11.6</v>
          </cell>
          <cell r="C514">
            <v>33.94</v>
          </cell>
          <cell r="D514">
            <v>0</v>
          </cell>
          <cell r="E514">
            <v>2.61</v>
          </cell>
          <cell r="F514">
            <v>73.150000000000006</v>
          </cell>
          <cell r="G514">
            <v>233.88</v>
          </cell>
          <cell r="H514">
            <v>157.94999999999999</v>
          </cell>
          <cell r="I514">
            <v>60.33</v>
          </cell>
          <cell r="J514">
            <v>60.03</v>
          </cell>
          <cell r="K514">
            <v>7.19</v>
          </cell>
          <cell r="L514">
            <v>0.01</v>
          </cell>
          <cell r="M514">
            <v>0</v>
          </cell>
          <cell r="N514">
            <v>5</v>
          </cell>
          <cell r="O514">
            <v>13.44</v>
          </cell>
          <cell r="P514">
            <v>14.43</v>
          </cell>
          <cell r="Q514">
            <v>34.4</v>
          </cell>
          <cell r="R514">
            <v>68.540000000000006</v>
          </cell>
          <cell r="S514">
            <v>91.14</v>
          </cell>
          <cell r="T514">
            <v>84.3</v>
          </cell>
          <cell r="U514">
            <v>19.66</v>
          </cell>
          <cell r="V514">
            <v>0</v>
          </cell>
          <cell r="W514">
            <v>0</v>
          </cell>
          <cell r="X514">
            <v>0</v>
          </cell>
          <cell r="Y514">
            <v>0</v>
          </cell>
        </row>
        <row r="515">
          <cell r="B515">
            <v>0</v>
          </cell>
          <cell r="C515">
            <v>0</v>
          </cell>
          <cell r="D515">
            <v>0</v>
          </cell>
          <cell r="E515">
            <v>20.23</v>
          </cell>
          <cell r="F515">
            <v>70.3</v>
          </cell>
          <cell r="G515">
            <v>275.05</v>
          </cell>
          <cell r="H515">
            <v>207.13</v>
          </cell>
          <cell r="I515">
            <v>149.34</v>
          </cell>
          <cell r="J515">
            <v>142.83000000000001</v>
          </cell>
          <cell r="K515">
            <v>70.239999999999995</v>
          </cell>
          <cell r="L515">
            <v>64.37</v>
          </cell>
          <cell r="M515">
            <v>119.98</v>
          </cell>
          <cell r="N515">
            <v>133.1</v>
          </cell>
          <cell r="O515">
            <v>133.22999999999999</v>
          </cell>
          <cell r="P515">
            <v>123.75</v>
          </cell>
          <cell r="Q515">
            <v>152.58000000000001</v>
          </cell>
          <cell r="R515">
            <v>128.16999999999999</v>
          </cell>
          <cell r="S515">
            <v>159.63999999999999</v>
          </cell>
          <cell r="T515">
            <v>179.25</v>
          </cell>
          <cell r="U515">
            <v>103.98</v>
          </cell>
          <cell r="V515">
            <v>23.81</v>
          </cell>
          <cell r="W515">
            <v>0</v>
          </cell>
          <cell r="X515">
            <v>0</v>
          </cell>
          <cell r="Y515">
            <v>0</v>
          </cell>
        </row>
        <row r="516">
          <cell r="B516">
            <v>0</v>
          </cell>
          <cell r="C516">
            <v>0.06</v>
          </cell>
          <cell r="D516">
            <v>4.75</v>
          </cell>
          <cell r="E516">
            <v>34.35</v>
          </cell>
          <cell r="F516">
            <v>51.79</v>
          </cell>
          <cell r="G516">
            <v>283.49</v>
          </cell>
          <cell r="H516">
            <v>180.97</v>
          </cell>
          <cell r="I516">
            <v>160.97999999999999</v>
          </cell>
          <cell r="J516">
            <v>62.49</v>
          </cell>
          <cell r="K516">
            <v>11.82</v>
          </cell>
          <cell r="L516">
            <v>0</v>
          </cell>
          <cell r="M516">
            <v>0.44</v>
          </cell>
          <cell r="N516">
            <v>0.13</v>
          </cell>
          <cell r="O516">
            <v>0.01</v>
          </cell>
          <cell r="P516">
            <v>27.23</v>
          </cell>
          <cell r="Q516">
            <v>45.27</v>
          </cell>
          <cell r="R516">
            <v>54.69</v>
          </cell>
          <cell r="S516">
            <v>68.61</v>
          </cell>
          <cell r="T516">
            <v>51.66</v>
          </cell>
          <cell r="U516">
            <v>116.58</v>
          </cell>
          <cell r="V516">
            <v>18.649999999999999</v>
          </cell>
          <cell r="W516">
            <v>0</v>
          </cell>
          <cell r="X516">
            <v>0</v>
          </cell>
          <cell r="Y516">
            <v>0</v>
          </cell>
        </row>
        <row r="517">
          <cell r="B517">
            <v>0</v>
          </cell>
          <cell r="C517">
            <v>0</v>
          </cell>
          <cell r="D517">
            <v>0</v>
          </cell>
          <cell r="E517">
            <v>0.25</v>
          </cell>
          <cell r="F517">
            <v>18.12</v>
          </cell>
          <cell r="G517">
            <v>19.59</v>
          </cell>
          <cell r="H517">
            <v>35.44</v>
          </cell>
          <cell r="I517">
            <v>168.82</v>
          </cell>
          <cell r="J517">
            <v>151.16</v>
          </cell>
          <cell r="K517">
            <v>113.97</v>
          </cell>
          <cell r="L517">
            <v>87.23</v>
          </cell>
          <cell r="M517">
            <v>236.91</v>
          </cell>
          <cell r="N517">
            <v>535.03</v>
          </cell>
          <cell r="O517">
            <v>465.65</v>
          </cell>
          <cell r="P517">
            <v>278.94</v>
          </cell>
          <cell r="Q517">
            <v>110.26</v>
          </cell>
          <cell r="R517">
            <v>263.13</v>
          </cell>
          <cell r="S517">
            <v>202.69</v>
          </cell>
          <cell r="T517">
            <v>79.739999999999995</v>
          </cell>
          <cell r="U517">
            <v>3.25</v>
          </cell>
          <cell r="V517">
            <v>109.09</v>
          </cell>
          <cell r="W517">
            <v>0</v>
          </cell>
          <cell r="X517">
            <v>0</v>
          </cell>
          <cell r="Y517">
            <v>0</v>
          </cell>
        </row>
        <row r="518">
          <cell r="B518">
            <v>0</v>
          </cell>
          <cell r="C518">
            <v>0</v>
          </cell>
          <cell r="D518">
            <v>0</v>
          </cell>
          <cell r="E518">
            <v>0</v>
          </cell>
          <cell r="F518">
            <v>0</v>
          </cell>
          <cell r="G518">
            <v>21.98</v>
          </cell>
          <cell r="H518">
            <v>0</v>
          </cell>
          <cell r="I518">
            <v>14.5</v>
          </cell>
          <cell r="J518">
            <v>0</v>
          </cell>
          <cell r="K518">
            <v>0</v>
          </cell>
          <cell r="L518">
            <v>0</v>
          </cell>
          <cell r="M518">
            <v>0</v>
          </cell>
          <cell r="N518">
            <v>0</v>
          </cell>
          <cell r="O518">
            <v>0</v>
          </cell>
          <cell r="P518">
            <v>0</v>
          </cell>
          <cell r="Q518">
            <v>0</v>
          </cell>
          <cell r="R518">
            <v>0</v>
          </cell>
          <cell r="S518">
            <v>0</v>
          </cell>
          <cell r="T518">
            <v>140.15</v>
          </cell>
          <cell r="U518">
            <v>0</v>
          </cell>
          <cell r="V518">
            <v>0</v>
          </cell>
          <cell r="W518">
            <v>0</v>
          </cell>
          <cell r="X518">
            <v>0</v>
          </cell>
          <cell r="Y518">
            <v>0</v>
          </cell>
        </row>
        <row r="519">
          <cell r="B519">
            <v>0</v>
          </cell>
          <cell r="C519">
            <v>7.53</v>
          </cell>
          <cell r="D519">
            <v>0</v>
          </cell>
          <cell r="E519">
            <v>21.08</v>
          </cell>
          <cell r="F519">
            <v>109.43</v>
          </cell>
          <cell r="G519">
            <v>65.34</v>
          </cell>
          <cell r="H519">
            <v>253.81</v>
          </cell>
          <cell r="I519">
            <v>176</v>
          </cell>
          <cell r="J519">
            <v>151.88999999999999</v>
          </cell>
          <cell r="K519">
            <v>127.5</v>
          </cell>
          <cell r="L519">
            <v>38.92</v>
          </cell>
          <cell r="M519">
            <v>0</v>
          </cell>
          <cell r="N519">
            <v>52.08</v>
          </cell>
          <cell r="O519">
            <v>60.86</v>
          </cell>
          <cell r="P519">
            <v>45.3</v>
          </cell>
          <cell r="Q519">
            <v>0</v>
          </cell>
          <cell r="R519">
            <v>0</v>
          </cell>
          <cell r="S519">
            <v>0</v>
          </cell>
          <cell r="T519">
            <v>0.13</v>
          </cell>
          <cell r="U519">
            <v>0</v>
          </cell>
          <cell r="V519">
            <v>0</v>
          </cell>
          <cell r="W519">
            <v>0</v>
          </cell>
          <cell r="X519">
            <v>0</v>
          </cell>
          <cell r="Y519">
            <v>0</v>
          </cell>
        </row>
        <row r="520">
          <cell r="B520">
            <v>0</v>
          </cell>
          <cell r="C520">
            <v>0</v>
          </cell>
          <cell r="D520">
            <v>0</v>
          </cell>
          <cell r="E520">
            <v>0</v>
          </cell>
          <cell r="F520">
            <v>106.92</v>
          </cell>
          <cell r="G520">
            <v>57.18</v>
          </cell>
          <cell r="H520">
            <v>145.63999999999999</v>
          </cell>
          <cell r="I520">
            <v>344.13</v>
          </cell>
          <cell r="J520">
            <v>207.93</v>
          </cell>
          <cell r="K520">
            <v>14.85</v>
          </cell>
          <cell r="L520">
            <v>2.38</v>
          </cell>
          <cell r="M520">
            <v>8.8000000000000007</v>
          </cell>
          <cell r="N520">
            <v>54.19</v>
          </cell>
          <cell r="O520">
            <v>2.66</v>
          </cell>
          <cell r="P520">
            <v>0</v>
          </cell>
          <cell r="Q520">
            <v>0</v>
          </cell>
          <cell r="R520">
            <v>11.43</v>
          </cell>
          <cell r="S520">
            <v>23.7</v>
          </cell>
          <cell r="T520">
            <v>100.2</v>
          </cell>
          <cell r="U520">
            <v>44.57</v>
          </cell>
          <cell r="V520">
            <v>0</v>
          </cell>
          <cell r="W520">
            <v>0</v>
          </cell>
          <cell r="X520">
            <v>0</v>
          </cell>
          <cell r="Y520">
            <v>0</v>
          </cell>
        </row>
        <row r="521">
          <cell r="B521">
            <v>0</v>
          </cell>
          <cell r="C521">
            <v>0</v>
          </cell>
          <cell r="D521">
            <v>0</v>
          </cell>
          <cell r="E521">
            <v>0</v>
          </cell>
          <cell r="F521">
            <v>49.37</v>
          </cell>
          <cell r="G521">
            <v>63.69</v>
          </cell>
          <cell r="H521">
            <v>68.13</v>
          </cell>
          <cell r="I521">
            <v>208.27</v>
          </cell>
          <cell r="J521">
            <v>89.15</v>
          </cell>
          <cell r="K521">
            <v>22.67</v>
          </cell>
          <cell r="L521">
            <v>0</v>
          </cell>
          <cell r="M521">
            <v>0</v>
          </cell>
          <cell r="N521">
            <v>0</v>
          </cell>
          <cell r="O521">
            <v>0</v>
          </cell>
          <cell r="P521">
            <v>0</v>
          </cell>
          <cell r="Q521">
            <v>15.55</v>
          </cell>
          <cell r="R521">
            <v>39.200000000000003</v>
          </cell>
          <cell r="S521">
            <v>41.81</v>
          </cell>
          <cell r="T521">
            <v>64.7</v>
          </cell>
          <cell r="U521">
            <v>6.36</v>
          </cell>
          <cell r="V521">
            <v>0</v>
          </cell>
          <cell r="W521">
            <v>0</v>
          </cell>
          <cell r="X521">
            <v>0</v>
          </cell>
          <cell r="Y521">
            <v>0</v>
          </cell>
        </row>
        <row r="522">
          <cell r="B522">
            <v>0</v>
          </cell>
          <cell r="C522">
            <v>0</v>
          </cell>
          <cell r="D522">
            <v>6.02</v>
          </cell>
          <cell r="E522">
            <v>32.369999999999997</v>
          </cell>
          <cell r="F522">
            <v>95.15</v>
          </cell>
          <cell r="G522">
            <v>203.08</v>
          </cell>
          <cell r="H522">
            <v>296.75</v>
          </cell>
          <cell r="I522">
            <v>96.23</v>
          </cell>
          <cell r="J522">
            <v>71.56</v>
          </cell>
          <cell r="K522">
            <v>20.8</v>
          </cell>
          <cell r="L522">
            <v>0.64</v>
          </cell>
          <cell r="M522">
            <v>0</v>
          </cell>
          <cell r="N522">
            <v>0</v>
          </cell>
          <cell r="O522">
            <v>1.9</v>
          </cell>
          <cell r="P522">
            <v>7.64</v>
          </cell>
          <cell r="Q522">
            <v>40.909999999999997</v>
          </cell>
          <cell r="R522">
            <v>91.68</v>
          </cell>
          <cell r="S522">
            <v>115.97</v>
          </cell>
          <cell r="T522">
            <v>162.66</v>
          </cell>
          <cell r="U522">
            <v>83.2</v>
          </cell>
          <cell r="V522">
            <v>0</v>
          </cell>
          <cell r="W522">
            <v>0</v>
          </cell>
          <cell r="X522">
            <v>0</v>
          </cell>
          <cell r="Y522">
            <v>0</v>
          </cell>
        </row>
        <row r="523">
          <cell r="B523">
            <v>0</v>
          </cell>
          <cell r="C523">
            <v>0</v>
          </cell>
          <cell r="D523">
            <v>0</v>
          </cell>
          <cell r="E523">
            <v>67.989999999999995</v>
          </cell>
          <cell r="F523">
            <v>80.3</v>
          </cell>
          <cell r="G523">
            <v>83.18</v>
          </cell>
          <cell r="H523">
            <v>257.43</v>
          </cell>
          <cell r="I523">
            <v>83.79</v>
          </cell>
          <cell r="J523">
            <v>53.65</v>
          </cell>
          <cell r="K523">
            <v>0</v>
          </cell>
          <cell r="L523">
            <v>2.91</v>
          </cell>
          <cell r="M523">
            <v>0</v>
          </cell>
          <cell r="N523">
            <v>17.09</v>
          </cell>
          <cell r="O523">
            <v>1.26</v>
          </cell>
          <cell r="P523">
            <v>3.68</v>
          </cell>
          <cell r="Q523">
            <v>9.14</v>
          </cell>
          <cell r="R523">
            <v>0.12</v>
          </cell>
          <cell r="S523">
            <v>0</v>
          </cell>
          <cell r="T523">
            <v>0.03</v>
          </cell>
          <cell r="U523">
            <v>0</v>
          </cell>
          <cell r="V523">
            <v>0</v>
          </cell>
          <cell r="W523">
            <v>0</v>
          </cell>
          <cell r="X523">
            <v>0</v>
          </cell>
          <cell r="Y523">
            <v>0</v>
          </cell>
        </row>
        <row r="524">
          <cell r="B524">
            <v>0</v>
          </cell>
          <cell r="C524">
            <v>1.24</v>
          </cell>
          <cell r="D524">
            <v>6.82</v>
          </cell>
          <cell r="E524">
            <v>39.46</v>
          </cell>
          <cell r="F524">
            <v>52.88</v>
          </cell>
          <cell r="G524">
            <v>54.08</v>
          </cell>
          <cell r="H524">
            <v>92.47</v>
          </cell>
          <cell r="I524">
            <v>132.75</v>
          </cell>
          <cell r="J524">
            <v>162.57</v>
          </cell>
          <cell r="K524">
            <v>122.08</v>
          </cell>
          <cell r="L524">
            <v>52.6</v>
          </cell>
          <cell r="M524">
            <v>17.29</v>
          </cell>
          <cell r="N524">
            <v>23.98</v>
          </cell>
          <cell r="O524">
            <v>49.06</v>
          </cell>
          <cell r="P524">
            <v>77.400000000000006</v>
          </cell>
          <cell r="Q524">
            <v>124.58</v>
          </cell>
          <cell r="R524">
            <v>147.19</v>
          </cell>
          <cell r="S524">
            <v>194.23</v>
          </cell>
          <cell r="T524">
            <v>165.6</v>
          </cell>
          <cell r="U524">
            <v>100.97</v>
          </cell>
          <cell r="V524">
            <v>27.33</v>
          </cell>
          <cell r="W524">
            <v>0</v>
          </cell>
          <cell r="X524">
            <v>35.729999999999997</v>
          </cell>
          <cell r="Y524">
            <v>0</v>
          </cell>
        </row>
        <row r="525">
          <cell r="B525">
            <v>0</v>
          </cell>
          <cell r="C525">
            <v>0</v>
          </cell>
          <cell r="D525">
            <v>18.66</v>
          </cell>
          <cell r="E525">
            <v>0.36</v>
          </cell>
          <cell r="F525">
            <v>40.58</v>
          </cell>
          <cell r="G525">
            <v>81.7</v>
          </cell>
          <cell r="H525">
            <v>56.15</v>
          </cell>
          <cell r="I525">
            <v>79.209999999999994</v>
          </cell>
          <cell r="J525">
            <v>144.46</v>
          </cell>
          <cell r="K525">
            <v>52.95</v>
          </cell>
          <cell r="L525">
            <v>75.099999999999994</v>
          </cell>
          <cell r="M525">
            <v>159.99</v>
          </cell>
          <cell r="N525">
            <v>72.72</v>
          </cell>
          <cell r="O525">
            <v>80.42</v>
          </cell>
          <cell r="P525">
            <v>80.39</v>
          </cell>
          <cell r="Q525">
            <v>54.98</v>
          </cell>
          <cell r="R525">
            <v>181.93</v>
          </cell>
          <cell r="S525">
            <v>308.5</v>
          </cell>
          <cell r="T525">
            <v>425.52</v>
          </cell>
          <cell r="U525">
            <v>384.02</v>
          </cell>
          <cell r="V525">
            <v>236.73</v>
          </cell>
          <cell r="W525">
            <v>0</v>
          </cell>
          <cell r="X525">
            <v>0</v>
          </cell>
          <cell r="Y525">
            <v>0</v>
          </cell>
        </row>
        <row r="526">
          <cell r="B526">
            <v>0</v>
          </cell>
          <cell r="C526">
            <v>0</v>
          </cell>
          <cell r="D526">
            <v>3.97</v>
          </cell>
          <cell r="E526">
            <v>23.26</v>
          </cell>
          <cell r="F526">
            <v>101.02</v>
          </cell>
          <cell r="G526">
            <v>84.03</v>
          </cell>
          <cell r="H526">
            <v>193.83</v>
          </cell>
          <cell r="I526">
            <v>0.83</v>
          </cell>
          <cell r="J526">
            <v>0</v>
          </cell>
          <cell r="K526">
            <v>0</v>
          </cell>
          <cell r="L526">
            <v>0</v>
          </cell>
          <cell r="M526">
            <v>0</v>
          </cell>
          <cell r="N526">
            <v>0</v>
          </cell>
          <cell r="O526">
            <v>0</v>
          </cell>
          <cell r="P526">
            <v>0</v>
          </cell>
          <cell r="Q526">
            <v>0</v>
          </cell>
          <cell r="R526">
            <v>0</v>
          </cell>
          <cell r="S526">
            <v>0</v>
          </cell>
          <cell r="T526">
            <v>83.34</v>
          </cell>
          <cell r="U526">
            <v>0</v>
          </cell>
          <cell r="V526">
            <v>0</v>
          </cell>
          <cell r="W526">
            <v>0</v>
          </cell>
          <cell r="X526">
            <v>0</v>
          </cell>
          <cell r="Y526">
            <v>0</v>
          </cell>
        </row>
        <row r="527">
          <cell r="B527">
            <v>0</v>
          </cell>
          <cell r="C527">
            <v>0</v>
          </cell>
          <cell r="D527">
            <v>0</v>
          </cell>
          <cell r="E527">
            <v>0</v>
          </cell>
          <cell r="F527">
            <v>0</v>
          </cell>
          <cell r="G527">
            <v>6.09</v>
          </cell>
          <cell r="H527">
            <v>36.880000000000003</v>
          </cell>
          <cell r="I527">
            <v>81.91</v>
          </cell>
          <cell r="J527">
            <v>41.71</v>
          </cell>
          <cell r="K527">
            <v>0</v>
          </cell>
          <cell r="L527">
            <v>0</v>
          </cell>
          <cell r="M527">
            <v>0</v>
          </cell>
          <cell r="N527">
            <v>41.2</v>
          </cell>
          <cell r="O527">
            <v>63.71</v>
          </cell>
          <cell r="P527">
            <v>110.47</v>
          </cell>
          <cell r="Q527">
            <v>137.96</v>
          </cell>
          <cell r="R527">
            <v>124.46</v>
          </cell>
          <cell r="S527">
            <v>119.09</v>
          </cell>
          <cell r="T527">
            <v>84.39</v>
          </cell>
          <cell r="U527">
            <v>86.7</v>
          </cell>
          <cell r="V527">
            <v>44.08</v>
          </cell>
          <cell r="W527">
            <v>0</v>
          </cell>
          <cell r="X527">
            <v>0</v>
          </cell>
          <cell r="Y527">
            <v>0</v>
          </cell>
        </row>
        <row r="528">
          <cell r="B528">
            <v>0</v>
          </cell>
          <cell r="C528">
            <v>0</v>
          </cell>
          <cell r="D528">
            <v>0</v>
          </cell>
          <cell r="E528">
            <v>57.43</v>
          </cell>
          <cell r="F528">
            <v>44.21</v>
          </cell>
          <cell r="G528">
            <v>77.88</v>
          </cell>
          <cell r="H528">
            <v>167.21</v>
          </cell>
          <cell r="I528">
            <v>102.33</v>
          </cell>
          <cell r="J528">
            <v>74.52</v>
          </cell>
          <cell r="K528">
            <v>24.28</v>
          </cell>
          <cell r="L528">
            <v>0</v>
          </cell>
          <cell r="M528">
            <v>0.09</v>
          </cell>
          <cell r="N528">
            <v>72.180000000000007</v>
          </cell>
          <cell r="O528">
            <v>92.84</v>
          </cell>
          <cell r="P528">
            <v>76.849999999999994</v>
          </cell>
          <cell r="Q528">
            <v>64.010000000000005</v>
          </cell>
          <cell r="R528">
            <v>75.77</v>
          </cell>
          <cell r="S528">
            <v>75.39</v>
          </cell>
          <cell r="T528">
            <v>90.9</v>
          </cell>
          <cell r="U528">
            <v>0</v>
          </cell>
          <cell r="V528">
            <v>0</v>
          </cell>
          <cell r="W528">
            <v>0</v>
          </cell>
          <cell r="X528">
            <v>0</v>
          </cell>
          <cell r="Y528">
            <v>0</v>
          </cell>
        </row>
        <row r="529">
          <cell r="B529">
            <v>0.31</v>
          </cell>
          <cell r="C529">
            <v>0</v>
          </cell>
          <cell r="D529">
            <v>52.97</v>
          </cell>
          <cell r="E529">
            <v>23.97</v>
          </cell>
          <cell r="F529">
            <v>48.69</v>
          </cell>
          <cell r="G529">
            <v>67.010000000000005</v>
          </cell>
          <cell r="H529">
            <v>124.75</v>
          </cell>
          <cell r="I529">
            <v>60.54</v>
          </cell>
          <cell r="J529">
            <v>49.67</v>
          </cell>
          <cell r="K529">
            <v>46.93</v>
          </cell>
          <cell r="L529">
            <v>0.7</v>
          </cell>
          <cell r="M529">
            <v>10.6</v>
          </cell>
          <cell r="N529">
            <v>52.01</v>
          </cell>
          <cell r="O529">
            <v>14.65</v>
          </cell>
          <cell r="P529">
            <v>0</v>
          </cell>
          <cell r="Q529">
            <v>0.49</v>
          </cell>
          <cell r="R529">
            <v>0</v>
          </cell>
          <cell r="S529">
            <v>12.47</v>
          </cell>
          <cell r="T529">
            <v>28.23</v>
          </cell>
          <cell r="U529">
            <v>0</v>
          </cell>
          <cell r="V529">
            <v>0</v>
          </cell>
          <cell r="W529">
            <v>0</v>
          </cell>
          <cell r="X529">
            <v>0</v>
          </cell>
          <cell r="Y529">
            <v>0</v>
          </cell>
        </row>
        <row r="530">
          <cell r="B530">
            <v>0</v>
          </cell>
          <cell r="C530">
            <v>0</v>
          </cell>
          <cell r="D530">
            <v>0</v>
          </cell>
          <cell r="E530">
            <v>59.97</v>
          </cell>
          <cell r="F530">
            <v>138.76</v>
          </cell>
          <cell r="G530">
            <v>110.08</v>
          </cell>
          <cell r="H530">
            <v>104.02</v>
          </cell>
          <cell r="I530">
            <v>61.3</v>
          </cell>
          <cell r="J530">
            <v>1.22</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row>
        <row r="531">
          <cell r="B531">
            <v>0</v>
          </cell>
          <cell r="C531">
            <v>39.19</v>
          </cell>
          <cell r="D531">
            <v>0</v>
          </cell>
          <cell r="E531">
            <v>0</v>
          </cell>
          <cell r="F531">
            <v>0</v>
          </cell>
          <cell r="G531">
            <v>63.35</v>
          </cell>
          <cell r="H531">
            <v>0</v>
          </cell>
          <cell r="I531">
            <v>12.25</v>
          </cell>
          <cell r="J531">
            <v>45.84</v>
          </cell>
          <cell r="K531">
            <v>3.14</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row>
        <row r="532">
          <cell r="B532">
            <v>0</v>
          </cell>
          <cell r="C532">
            <v>0</v>
          </cell>
          <cell r="D532">
            <v>0</v>
          </cell>
          <cell r="E532">
            <v>0</v>
          </cell>
          <cell r="F532">
            <v>0</v>
          </cell>
          <cell r="G532">
            <v>0</v>
          </cell>
          <cell r="H532">
            <v>0</v>
          </cell>
          <cell r="I532">
            <v>33.18</v>
          </cell>
          <cell r="J532">
            <v>59.98</v>
          </cell>
          <cell r="K532">
            <v>48.84</v>
          </cell>
          <cell r="L532">
            <v>25.05</v>
          </cell>
          <cell r="M532">
            <v>0</v>
          </cell>
          <cell r="N532">
            <v>0</v>
          </cell>
          <cell r="O532">
            <v>0</v>
          </cell>
          <cell r="P532">
            <v>0</v>
          </cell>
          <cell r="Q532">
            <v>0</v>
          </cell>
          <cell r="R532">
            <v>0</v>
          </cell>
          <cell r="S532">
            <v>0</v>
          </cell>
          <cell r="T532">
            <v>0</v>
          </cell>
          <cell r="U532">
            <v>0</v>
          </cell>
          <cell r="V532">
            <v>0</v>
          </cell>
          <cell r="W532">
            <v>0</v>
          </cell>
          <cell r="X532">
            <v>0</v>
          </cell>
          <cell r="Y532">
            <v>0</v>
          </cell>
        </row>
        <row r="533">
          <cell r="B533">
            <v>0</v>
          </cell>
          <cell r="C533">
            <v>0</v>
          </cell>
          <cell r="D533">
            <v>0</v>
          </cell>
          <cell r="E533">
            <v>0</v>
          </cell>
          <cell r="F533">
            <v>0</v>
          </cell>
          <cell r="G533">
            <v>0</v>
          </cell>
          <cell r="H533">
            <v>35.729999999999997</v>
          </cell>
          <cell r="I533">
            <v>8.4600000000000009</v>
          </cell>
          <cell r="J533">
            <v>0</v>
          </cell>
          <cell r="K533">
            <v>0</v>
          </cell>
          <cell r="L533">
            <v>38.049999999999997</v>
          </cell>
          <cell r="M533">
            <v>0.2</v>
          </cell>
          <cell r="N533">
            <v>0</v>
          </cell>
          <cell r="O533">
            <v>0</v>
          </cell>
          <cell r="P533">
            <v>0</v>
          </cell>
          <cell r="Q533">
            <v>0</v>
          </cell>
          <cell r="R533">
            <v>0</v>
          </cell>
          <cell r="S533">
            <v>0</v>
          </cell>
          <cell r="T533">
            <v>0</v>
          </cell>
          <cell r="U533">
            <v>0</v>
          </cell>
          <cell r="V533">
            <v>0</v>
          </cell>
          <cell r="W533">
            <v>0</v>
          </cell>
          <cell r="X533">
            <v>0</v>
          </cell>
          <cell r="Y533">
            <v>0</v>
          </cell>
        </row>
        <row r="537">
          <cell r="B537">
            <v>162.04</v>
          </cell>
          <cell r="C537">
            <v>90.06</v>
          </cell>
          <cell r="D537">
            <v>21.33</v>
          </cell>
          <cell r="E537">
            <v>0</v>
          </cell>
          <cell r="F537">
            <v>0</v>
          </cell>
          <cell r="G537">
            <v>0</v>
          </cell>
          <cell r="H537">
            <v>0</v>
          </cell>
          <cell r="I537">
            <v>0</v>
          </cell>
          <cell r="J537">
            <v>0</v>
          </cell>
          <cell r="K537">
            <v>0</v>
          </cell>
          <cell r="L537">
            <v>0</v>
          </cell>
          <cell r="M537">
            <v>0</v>
          </cell>
          <cell r="N537">
            <v>0.09</v>
          </cell>
          <cell r="O537">
            <v>24.05</v>
          </cell>
          <cell r="P537">
            <v>41.39</v>
          </cell>
          <cell r="Q537">
            <v>20.41</v>
          </cell>
          <cell r="R537">
            <v>41.27</v>
          </cell>
          <cell r="S537">
            <v>9.4700000000000006</v>
          </cell>
          <cell r="T537">
            <v>8.77</v>
          </cell>
          <cell r="U537">
            <v>97.58</v>
          </cell>
          <cell r="V537">
            <v>177.44</v>
          </cell>
          <cell r="W537">
            <v>186.42</v>
          </cell>
          <cell r="X537">
            <v>210.72</v>
          </cell>
          <cell r="Y537">
            <v>145.32</v>
          </cell>
        </row>
        <row r="538">
          <cell r="B538">
            <v>148.88</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61.41</v>
          </cell>
          <cell r="X538">
            <v>275.13</v>
          </cell>
          <cell r="Y538">
            <v>311.23</v>
          </cell>
        </row>
        <row r="539">
          <cell r="B539">
            <v>134.25</v>
          </cell>
          <cell r="C539">
            <v>2.65</v>
          </cell>
          <cell r="D539">
            <v>0</v>
          </cell>
          <cell r="E539">
            <v>0</v>
          </cell>
          <cell r="F539">
            <v>0</v>
          </cell>
          <cell r="G539">
            <v>0</v>
          </cell>
          <cell r="H539">
            <v>0</v>
          </cell>
          <cell r="I539">
            <v>0</v>
          </cell>
          <cell r="J539">
            <v>0</v>
          </cell>
          <cell r="K539">
            <v>0</v>
          </cell>
          <cell r="L539">
            <v>0</v>
          </cell>
          <cell r="M539">
            <v>0.33</v>
          </cell>
          <cell r="N539">
            <v>0</v>
          </cell>
          <cell r="O539">
            <v>0</v>
          </cell>
          <cell r="P539">
            <v>0</v>
          </cell>
          <cell r="Q539">
            <v>0</v>
          </cell>
          <cell r="R539">
            <v>2.5099999999999998</v>
          </cell>
          <cell r="S539">
            <v>0</v>
          </cell>
          <cell r="T539">
            <v>4.5</v>
          </cell>
          <cell r="U539">
            <v>0</v>
          </cell>
          <cell r="V539">
            <v>27.31</v>
          </cell>
          <cell r="W539">
            <v>279.51</v>
          </cell>
          <cell r="X539">
            <v>250.43</v>
          </cell>
          <cell r="Y539">
            <v>181.49</v>
          </cell>
        </row>
        <row r="540">
          <cell r="B540">
            <v>52.73</v>
          </cell>
          <cell r="C540">
            <v>0</v>
          </cell>
          <cell r="D540">
            <v>11.44</v>
          </cell>
          <cell r="E540">
            <v>3.92</v>
          </cell>
          <cell r="F540">
            <v>0</v>
          </cell>
          <cell r="G540">
            <v>0</v>
          </cell>
          <cell r="H540">
            <v>0</v>
          </cell>
          <cell r="I540">
            <v>0</v>
          </cell>
          <cell r="J540">
            <v>0</v>
          </cell>
          <cell r="K540">
            <v>59.7</v>
          </cell>
          <cell r="L540">
            <v>76.8</v>
          </cell>
          <cell r="M540">
            <v>61.78</v>
          </cell>
          <cell r="N540">
            <v>77.95</v>
          </cell>
          <cell r="O540">
            <v>67.63</v>
          </cell>
          <cell r="P540">
            <v>0</v>
          </cell>
          <cell r="Q540">
            <v>0</v>
          </cell>
          <cell r="R540">
            <v>0</v>
          </cell>
          <cell r="S540">
            <v>0</v>
          </cell>
          <cell r="T540">
            <v>0</v>
          </cell>
          <cell r="U540">
            <v>0</v>
          </cell>
          <cell r="V540">
            <v>72.56</v>
          </cell>
          <cell r="W540">
            <v>266.18</v>
          </cell>
          <cell r="X540">
            <v>229.41</v>
          </cell>
          <cell r="Y540">
            <v>123.99</v>
          </cell>
        </row>
        <row r="541">
          <cell r="B541">
            <v>81.510000000000005</v>
          </cell>
          <cell r="C541">
            <v>41.75</v>
          </cell>
          <cell r="D541">
            <v>37.78</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0.01</v>
          </cell>
          <cell r="V541">
            <v>0.02</v>
          </cell>
          <cell r="W541">
            <v>66.23</v>
          </cell>
          <cell r="X541">
            <v>28.28</v>
          </cell>
          <cell r="Y541">
            <v>155.4</v>
          </cell>
        </row>
        <row r="542">
          <cell r="B542">
            <v>56.78</v>
          </cell>
          <cell r="C542">
            <v>0.14000000000000001</v>
          </cell>
          <cell r="D542">
            <v>0.2</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20.07</v>
          </cell>
          <cell r="X542">
            <v>0</v>
          </cell>
          <cell r="Y542">
            <v>0</v>
          </cell>
        </row>
        <row r="543">
          <cell r="B543">
            <v>135.96</v>
          </cell>
          <cell r="C543">
            <v>34.520000000000003</v>
          </cell>
          <cell r="D543">
            <v>8.39</v>
          </cell>
          <cell r="E543">
            <v>0</v>
          </cell>
          <cell r="F543">
            <v>0</v>
          </cell>
          <cell r="G543">
            <v>0</v>
          </cell>
          <cell r="H543">
            <v>0</v>
          </cell>
          <cell r="I543">
            <v>0</v>
          </cell>
          <cell r="J543">
            <v>0</v>
          </cell>
          <cell r="K543">
            <v>0</v>
          </cell>
          <cell r="L543">
            <v>4.3600000000000003</v>
          </cell>
          <cell r="M543">
            <v>79.319999999999993</v>
          </cell>
          <cell r="N543">
            <v>67.25</v>
          </cell>
          <cell r="O543">
            <v>75.06</v>
          </cell>
          <cell r="P543">
            <v>63.44</v>
          </cell>
          <cell r="Q543">
            <v>60.84</v>
          </cell>
          <cell r="R543">
            <v>122.86</v>
          </cell>
          <cell r="S543">
            <v>94.75</v>
          </cell>
          <cell r="T543">
            <v>62.57</v>
          </cell>
          <cell r="U543">
            <v>145.21</v>
          </cell>
          <cell r="V543">
            <v>264.31</v>
          </cell>
          <cell r="W543">
            <v>377.35</v>
          </cell>
          <cell r="X543">
            <v>302.67</v>
          </cell>
          <cell r="Y543">
            <v>248.35</v>
          </cell>
        </row>
        <row r="544">
          <cell r="B544">
            <v>8.91</v>
          </cell>
          <cell r="C544">
            <v>97.3</v>
          </cell>
          <cell r="D544">
            <v>264.48</v>
          </cell>
          <cell r="E544">
            <v>200.1</v>
          </cell>
          <cell r="F544">
            <v>143.49</v>
          </cell>
          <cell r="G544">
            <v>0</v>
          </cell>
          <cell r="H544">
            <v>33.43</v>
          </cell>
          <cell r="I544">
            <v>0</v>
          </cell>
          <cell r="J544">
            <v>12.73</v>
          </cell>
          <cell r="K544">
            <v>102.44</v>
          </cell>
          <cell r="L544">
            <v>160.21</v>
          </cell>
          <cell r="M544">
            <v>187.6</v>
          </cell>
          <cell r="N544">
            <v>227.5</v>
          </cell>
          <cell r="O544">
            <v>220.08</v>
          </cell>
          <cell r="P544">
            <v>176.17</v>
          </cell>
          <cell r="Q544">
            <v>236.75</v>
          </cell>
          <cell r="R544">
            <v>265.27</v>
          </cell>
          <cell r="S544">
            <v>270.49</v>
          </cell>
          <cell r="T544">
            <v>233.19</v>
          </cell>
          <cell r="U544">
            <v>347.27</v>
          </cell>
          <cell r="V544">
            <v>373.61</v>
          </cell>
          <cell r="W544">
            <v>536.5</v>
          </cell>
          <cell r="X544">
            <v>383.56</v>
          </cell>
          <cell r="Y544">
            <v>343.52</v>
          </cell>
        </row>
        <row r="545">
          <cell r="B545">
            <v>137.02000000000001</v>
          </cell>
          <cell r="C545">
            <v>149.91999999999999</v>
          </cell>
          <cell r="D545">
            <v>231.82</v>
          </cell>
          <cell r="E545">
            <v>134.91</v>
          </cell>
          <cell r="F545">
            <v>123.61</v>
          </cell>
          <cell r="G545">
            <v>52.06</v>
          </cell>
          <cell r="H545">
            <v>35.25</v>
          </cell>
          <cell r="I545">
            <v>24.03</v>
          </cell>
          <cell r="J545">
            <v>0</v>
          </cell>
          <cell r="K545">
            <v>53.38</v>
          </cell>
          <cell r="L545">
            <v>7.95</v>
          </cell>
          <cell r="M545">
            <v>92.67</v>
          </cell>
          <cell r="N545">
            <v>61.97</v>
          </cell>
          <cell r="O545">
            <v>93.84</v>
          </cell>
          <cell r="P545">
            <v>88.91</v>
          </cell>
          <cell r="Q545">
            <v>53.16</v>
          </cell>
          <cell r="R545">
            <v>22.62</v>
          </cell>
          <cell r="S545">
            <v>35.89</v>
          </cell>
          <cell r="T545">
            <v>53.75</v>
          </cell>
          <cell r="U545">
            <v>94.59</v>
          </cell>
          <cell r="V545">
            <v>139.9</v>
          </cell>
          <cell r="W545">
            <v>164.24</v>
          </cell>
          <cell r="X545">
            <v>141.34</v>
          </cell>
          <cell r="Y545">
            <v>359.66</v>
          </cell>
        </row>
        <row r="546">
          <cell r="B546">
            <v>151.55000000000001</v>
          </cell>
          <cell r="C546">
            <v>245.18</v>
          </cell>
          <cell r="D546">
            <v>198.39</v>
          </cell>
          <cell r="E546">
            <v>158.18</v>
          </cell>
          <cell r="F546">
            <v>0</v>
          </cell>
          <cell r="G546">
            <v>0</v>
          </cell>
          <cell r="H546">
            <v>0</v>
          </cell>
          <cell r="I546">
            <v>0</v>
          </cell>
          <cell r="J546">
            <v>0</v>
          </cell>
          <cell r="K546">
            <v>0</v>
          </cell>
          <cell r="L546">
            <v>23.04</v>
          </cell>
          <cell r="M546">
            <v>9.7899999999999991</v>
          </cell>
          <cell r="N546">
            <v>5.88</v>
          </cell>
          <cell r="O546">
            <v>11.51</v>
          </cell>
          <cell r="P546">
            <v>42.43</v>
          </cell>
          <cell r="Q546">
            <v>45.44</v>
          </cell>
          <cell r="R546">
            <v>19.190000000000001</v>
          </cell>
          <cell r="S546">
            <v>31.51</v>
          </cell>
          <cell r="T546">
            <v>0</v>
          </cell>
          <cell r="U546">
            <v>89.73</v>
          </cell>
          <cell r="V546">
            <v>130.94999999999999</v>
          </cell>
          <cell r="W546">
            <v>259.56</v>
          </cell>
          <cell r="X546">
            <v>319.52999999999997</v>
          </cell>
          <cell r="Y546">
            <v>338.41</v>
          </cell>
        </row>
        <row r="547">
          <cell r="B547">
            <v>130.19999999999999</v>
          </cell>
          <cell r="C547">
            <v>76.78</v>
          </cell>
          <cell r="D547">
            <v>77.34</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60.43</v>
          </cell>
          <cell r="Y547">
            <v>11.92</v>
          </cell>
        </row>
        <row r="548">
          <cell r="B548">
            <v>0.06</v>
          </cell>
          <cell r="C548">
            <v>0</v>
          </cell>
          <cell r="D548">
            <v>11.16</v>
          </cell>
          <cell r="E548">
            <v>6.26</v>
          </cell>
          <cell r="F548">
            <v>0</v>
          </cell>
          <cell r="G548">
            <v>0</v>
          </cell>
          <cell r="H548">
            <v>0</v>
          </cell>
          <cell r="I548">
            <v>0</v>
          </cell>
          <cell r="J548">
            <v>0</v>
          </cell>
          <cell r="K548">
            <v>0.77</v>
          </cell>
          <cell r="L548">
            <v>23.04</v>
          </cell>
          <cell r="M548">
            <v>27.8</v>
          </cell>
          <cell r="N548">
            <v>2.72</v>
          </cell>
          <cell r="O548">
            <v>0</v>
          </cell>
          <cell r="P548">
            <v>0</v>
          </cell>
          <cell r="Q548">
            <v>0</v>
          </cell>
          <cell r="R548">
            <v>0</v>
          </cell>
          <cell r="S548">
            <v>0</v>
          </cell>
          <cell r="T548">
            <v>0</v>
          </cell>
          <cell r="U548">
            <v>0</v>
          </cell>
          <cell r="V548">
            <v>91.91</v>
          </cell>
          <cell r="W548">
            <v>241.71</v>
          </cell>
          <cell r="X548">
            <v>288.79000000000002</v>
          </cell>
          <cell r="Y548">
            <v>334.06</v>
          </cell>
        </row>
        <row r="549">
          <cell r="B549">
            <v>9</v>
          </cell>
          <cell r="C549">
            <v>26.71</v>
          </cell>
          <cell r="D549">
            <v>19.64</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0.56000000000000005</v>
          </cell>
          <cell r="W549">
            <v>92.34</v>
          </cell>
          <cell r="X549">
            <v>334.28</v>
          </cell>
          <cell r="Y549">
            <v>406.14</v>
          </cell>
        </row>
        <row r="550">
          <cell r="B550">
            <v>35.36</v>
          </cell>
          <cell r="C550">
            <v>0.91</v>
          </cell>
          <cell r="D550">
            <v>0</v>
          </cell>
          <cell r="E550">
            <v>0</v>
          </cell>
          <cell r="F550">
            <v>0</v>
          </cell>
          <cell r="G550">
            <v>0</v>
          </cell>
          <cell r="H550">
            <v>0</v>
          </cell>
          <cell r="I550">
            <v>0</v>
          </cell>
          <cell r="J550">
            <v>0</v>
          </cell>
          <cell r="K550">
            <v>0</v>
          </cell>
          <cell r="L550">
            <v>64.34</v>
          </cell>
          <cell r="M550">
            <v>6.95</v>
          </cell>
          <cell r="N550">
            <v>8.81</v>
          </cell>
          <cell r="O550">
            <v>17.170000000000002</v>
          </cell>
          <cell r="P550">
            <v>0</v>
          </cell>
          <cell r="Q550">
            <v>0</v>
          </cell>
          <cell r="R550">
            <v>0</v>
          </cell>
          <cell r="S550">
            <v>0</v>
          </cell>
          <cell r="T550">
            <v>0</v>
          </cell>
          <cell r="U550">
            <v>0</v>
          </cell>
          <cell r="V550">
            <v>0</v>
          </cell>
          <cell r="W550">
            <v>157.97</v>
          </cell>
          <cell r="X550">
            <v>156.56</v>
          </cell>
          <cell r="Y550">
            <v>350.8</v>
          </cell>
        </row>
        <row r="551">
          <cell r="B551">
            <v>50.56</v>
          </cell>
          <cell r="C551">
            <v>40.39</v>
          </cell>
          <cell r="D551">
            <v>5.71</v>
          </cell>
          <cell r="E551">
            <v>0.82</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107.43</v>
          </cell>
          <cell r="V551">
            <v>0</v>
          </cell>
          <cell r="W551">
            <v>226.26</v>
          </cell>
          <cell r="X551">
            <v>168.36</v>
          </cell>
          <cell r="Y551">
            <v>112.03</v>
          </cell>
        </row>
        <row r="552">
          <cell r="B552">
            <v>74.17</v>
          </cell>
          <cell r="C552">
            <v>2.09</v>
          </cell>
          <cell r="D552">
            <v>79.94</v>
          </cell>
          <cell r="E552">
            <v>16.93</v>
          </cell>
          <cell r="F552">
            <v>9.35</v>
          </cell>
          <cell r="G552">
            <v>0</v>
          </cell>
          <cell r="H552">
            <v>35.31</v>
          </cell>
          <cell r="I552">
            <v>0</v>
          </cell>
          <cell r="J552">
            <v>66.3</v>
          </cell>
          <cell r="K552">
            <v>109.88</v>
          </cell>
          <cell r="L552">
            <v>155.25</v>
          </cell>
          <cell r="M552">
            <v>123.81</v>
          </cell>
          <cell r="N552">
            <v>129.32</v>
          </cell>
          <cell r="O552">
            <v>149.44</v>
          </cell>
          <cell r="P552">
            <v>148.6</v>
          </cell>
          <cell r="Q552">
            <v>169.94</v>
          </cell>
          <cell r="R552">
            <v>146.38</v>
          </cell>
          <cell r="S552">
            <v>20.11</v>
          </cell>
          <cell r="T552">
            <v>0</v>
          </cell>
          <cell r="U552">
            <v>34.67</v>
          </cell>
          <cell r="V552">
            <v>128.4</v>
          </cell>
          <cell r="W552">
            <v>182.92</v>
          </cell>
          <cell r="X552">
            <v>125.6</v>
          </cell>
          <cell r="Y552">
            <v>106.59</v>
          </cell>
        </row>
        <row r="553">
          <cell r="B553">
            <v>2.6</v>
          </cell>
          <cell r="C553">
            <v>0</v>
          </cell>
          <cell r="D553">
            <v>28.93</v>
          </cell>
          <cell r="E553">
            <v>0</v>
          </cell>
          <cell r="F553">
            <v>0</v>
          </cell>
          <cell r="G553">
            <v>0</v>
          </cell>
          <cell r="H553">
            <v>0</v>
          </cell>
          <cell r="I553">
            <v>0</v>
          </cell>
          <cell r="J553">
            <v>0</v>
          </cell>
          <cell r="K553">
            <v>2.2599999999999998</v>
          </cell>
          <cell r="L553">
            <v>34.619999999999997</v>
          </cell>
          <cell r="M553">
            <v>27.4</v>
          </cell>
          <cell r="N553">
            <v>0</v>
          </cell>
          <cell r="O553">
            <v>0</v>
          </cell>
          <cell r="P553">
            <v>0</v>
          </cell>
          <cell r="Q553">
            <v>31.66</v>
          </cell>
          <cell r="R553">
            <v>13.21</v>
          </cell>
          <cell r="S553">
            <v>39.04</v>
          </cell>
          <cell r="T553">
            <v>278.83999999999997</v>
          </cell>
          <cell r="U553">
            <v>230.24</v>
          </cell>
          <cell r="V553">
            <v>112.01</v>
          </cell>
          <cell r="W553">
            <v>351.28</v>
          </cell>
          <cell r="X553">
            <v>403.98</v>
          </cell>
          <cell r="Y553">
            <v>366.58</v>
          </cell>
        </row>
        <row r="554">
          <cell r="B554">
            <v>94.42</v>
          </cell>
          <cell r="C554">
            <v>108.14</v>
          </cell>
          <cell r="D554">
            <v>66.17</v>
          </cell>
          <cell r="E554">
            <v>14.25</v>
          </cell>
          <cell r="F554">
            <v>0</v>
          </cell>
          <cell r="G554">
            <v>0</v>
          </cell>
          <cell r="H554">
            <v>0</v>
          </cell>
          <cell r="I554">
            <v>0</v>
          </cell>
          <cell r="J554">
            <v>0</v>
          </cell>
          <cell r="K554">
            <v>0</v>
          </cell>
          <cell r="L554">
            <v>1.78</v>
          </cell>
          <cell r="M554">
            <v>0</v>
          </cell>
          <cell r="N554">
            <v>0</v>
          </cell>
          <cell r="O554">
            <v>0.19</v>
          </cell>
          <cell r="P554">
            <v>22.37</v>
          </cell>
          <cell r="Q554">
            <v>15.62</v>
          </cell>
          <cell r="R554">
            <v>0</v>
          </cell>
          <cell r="S554">
            <v>0</v>
          </cell>
          <cell r="T554">
            <v>0</v>
          </cell>
          <cell r="U554">
            <v>0</v>
          </cell>
          <cell r="V554">
            <v>210.17</v>
          </cell>
          <cell r="W554">
            <v>182.08</v>
          </cell>
          <cell r="X554">
            <v>209.24</v>
          </cell>
          <cell r="Y554">
            <v>310.85000000000002</v>
          </cell>
        </row>
        <row r="555">
          <cell r="B555">
            <v>114.61</v>
          </cell>
          <cell r="C555">
            <v>97.5</v>
          </cell>
          <cell r="D555">
            <v>83.99</v>
          </cell>
          <cell r="E555">
            <v>79.510000000000005</v>
          </cell>
          <cell r="F555">
            <v>0</v>
          </cell>
          <cell r="G555">
            <v>0</v>
          </cell>
          <cell r="H555">
            <v>0</v>
          </cell>
          <cell r="I555">
            <v>0</v>
          </cell>
          <cell r="J555">
            <v>0</v>
          </cell>
          <cell r="K555">
            <v>0</v>
          </cell>
          <cell r="L555">
            <v>6.28</v>
          </cell>
          <cell r="M555">
            <v>77.77</v>
          </cell>
          <cell r="N555">
            <v>3.19</v>
          </cell>
          <cell r="O555">
            <v>41.05</v>
          </cell>
          <cell r="P555">
            <v>43.84</v>
          </cell>
          <cell r="Q555">
            <v>0</v>
          </cell>
          <cell r="R555">
            <v>0</v>
          </cell>
          <cell r="S555">
            <v>0</v>
          </cell>
          <cell r="T555">
            <v>0</v>
          </cell>
          <cell r="U555">
            <v>0</v>
          </cell>
          <cell r="V555">
            <v>79.91</v>
          </cell>
          <cell r="W555">
            <v>230.31</v>
          </cell>
          <cell r="X555">
            <v>71.44</v>
          </cell>
          <cell r="Y555">
            <v>46.35</v>
          </cell>
        </row>
        <row r="556">
          <cell r="B556">
            <v>56.43</v>
          </cell>
          <cell r="C556">
            <v>13.58</v>
          </cell>
          <cell r="D556">
            <v>0</v>
          </cell>
          <cell r="E556">
            <v>0</v>
          </cell>
          <cell r="F556">
            <v>0</v>
          </cell>
          <cell r="G556">
            <v>0</v>
          </cell>
          <cell r="H556">
            <v>0</v>
          </cell>
          <cell r="I556">
            <v>0</v>
          </cell>
          <cell r="J556">
            <v>0</v>
          </cell>
          <cell r="K556">
            <v>0</v>
          </cell>
          <cell r="L556">
            <v>1.56</v>
          </cell>
          <cell r="M556">
            <v>14.56</v>
          </cell>
          <cell r="N556">
            <v>18.03</v>
          </cell>
          <cell r="O556">
            <v>0.03</v>
          </cell>
          <cell r="P556">
            <v>0</v>
          </cell>
          <cell r="Q556">
            <v>0</v>
          </cell>
          <cell r="R556">
            <v>0</v>
          </cell>
          <cell r="S556">
            <v>0</v>
          </cell>
          <cell r="T556">
            <v>0</v>
          </cell>
          <cell r="U556">
            <v>0</v>
          </cell>
          <cell r="V556">
            <v>40.5</v>
          </cell>
          <cell r="W556">
            <v>131.4</v>
          </cell>
          <cell r="X556">
            <v>75.260000000000005</v>
          </cell>
          <cell r="Y556">
            <v>94.85</v>
          </cell>
        </row>
        <row r="557">
          <cell r="B557">
            <v>90.52</v>
          </cell>
          <cell r="C557">
            <v>70.66</v>
          </cell>
          <cell r="D557">
            <v>75.400000000000006</v>
          </cell>
          <cell r="E557">
            <v>0</v>
          </cell>
          <cell r="F557">
            <v>0</v>
          </cell>
          <cell r="G557">
            <v>0</v>
          </cell>
          <cell r="H557">
            <v>0</v>
          </cell>
          <cell r="I557">
            <v>0</v>
          </cell>
          <cell r="J557">
            <v>0</v>
          </cell>
          <cell r="K557">
            <v>25.36</v>
          </cell>
          <cell r="L557">
            <v>3.5</v>
          </cell>
          <cell r="M557">
            <v>86.04</v>
          </cell>
          <cell r="N557">
            <v>0</v>
          </cell>
          <cell r="O557">
            <v>5.85</v>
          </cell>
          <cell r="P557">
            <v>2.36</v>
          </cell>
          <cell r="Q557">
            <v>0.17</v>
          </cell>
          <cell r="R557">
            <v>15.99</v>
          </cell>
          <cell r="S557">
            <v>47.42</v>
          </cell>
          <cell r="T557">
            <v>7.22</v>
          </cell>
          <cell r="U557">
            <v>99.49</v>
          </cell>
          <cell r="V557">
            <v>140.62</v>
          </cell>
          <cell r="W557">
            <v>217.29</v>
          </cell>
          <cell r="X557">
            <v>211.29</v>
          </cell>
          <cell r="Y557">
            <v>110.31</v>
          </cell>
        </row>
        <row r="558">
          <cell r="B558">
            <v>23.8</v>
          </cell>
          <cell r="C558">
            <v>1.64</v>
          </cell>
          <cell r="D558">
            <v>0</v>
          </cell>
          <cell r="E558">
            <v>0</v>
          </cell>
          <cell r="F558">
            <v>0</v>
          </cell>
          <cell r="G558">
            <v>0</v>
          </cell>
          <cell r="H558">
            <v>0</v>
          </cell>
          <cell r="I558">
            <v>0</v>
          </cell>
          <cell r="J558">
            <v>0</v>
          </cell>
          <cell r="K558">
            <v>0</v>
          </cell>
          <cell r="L558">
            <v>0</v>
          </cell>
          <cell r="M558">
            <v>0.06</v>
          </cell>
          <cell r="N558">
            <v>0</v>
          </cell>
          <cell r="O558">
            <v>0</v>
          </cell>
          <cell r="P558">
            <v>0</v>
          </cell>
          <cell r="Q558">
            <v>0</v>
          </cell>
          <cell r="R558">
            <v>0</v>
          </cell>
          <cell r="S558">
            <v>0</v>
          </cell>
          <cell r="T558">
            <v>0</v>
          </cell>
          <cell r="U558">
            <v>0</v>
          </cell>
          <cell r="V558">
            <v>0</v>
          </cell>
          <cell r="W558">
            <v>15.79</v>
          </cell>
          <cell r="X558">
            <v>0</v>
          </cell>
          <cell r="Y558">
            <v>63.32</v>
          </cell>
        </row>
        <row r="559">
          <cell r="B559">
            <v>46.48</v>
          </cell>
          <cell r="C559">
            <v>10.34</v>
          </cell>
          <cell r="D559">
            <v>0</v>
          </cell>
          <cell r="E559">
            <v>1.0900000000000001</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34.979999999999997</v>
          </cell>
          <cell r="X559">
            <v>46.78</v>
          </cell>
          <cell r="Y559">
            <v>209.42</v>
          </cell>
        </row>
        <row r="560">
          <cell r="B560">
            <v>67.459999999999994</v>
          </cell>
          <cell r="C560">
            <v>18.170000000000002</v>
          </cell>
          <cell r="D560">
            <v>0</v>
          </cell>
          <cell r="E560">
            <v>0</v>
          </cell>
          <cell r="F560">
            <v>0</v>
          </cell>
          <cell r="G560">
            <v>0</v>
          </cell>
          <cell r="H560">
            <v>0</v>
          </cell>
          <cell r="I560">
            <v>29.79</v>
          </cell>
          <cell r="J560">
            <v>9.6</v>
          </cell>
          <cell r="K560">
            <v>89.88</v>
          </cell>
          <cell r="L560">
            <v>104.76</v>
          </cell>
          <cell r="M560">
            <v>107.16</v>
          </cell>
          <cell r="N560">
            <v>98.4</v>
          </cell>
          <cell r="O560">
            <v>109.06</v>
          </cell>
          <cell r="P560">
            <v>125.39</v>
          </cell>
          <cell r="Q560">
            <v>77.63</v>
          </cell>
          <cell r="R560">
            <v>45.22</v>
          </cell>
          <cell r="S560">
            <v>31.54</v>
          </cell>
          <cell r="T560">
            <v>0</v>
          </cell>
          <cell r="U560">
            <v>149.86000000000001</v>
          </cell>
          <cell r="V560">
            <v>155.72999999999999</v>
          </cell>
          <cell r="W560">
            <v>330.04</v>
          </cell>
          <cell r="X560">
            <v>334.84</v>
          </cell>
          <cell r="Y560">
            <v>325.42</v>
          </cell>
        </row>
        <row r="561">
          <cell r="B561">
            <v>244.26</v>
          </cell>
          <cell r="C561">
            <v>129.62</v>
          </cell>
          <cell r="D561">
            <v>210.91</v>
          </cell>
          <cell r="E561">
            <v>155.1</v>
          </cell>
          <cell r="F561">
            <v>85.05</v>
          </cell>
          <cell r="G561">
            <v>0</v>
          </cell>
          <cell r="H561">
            <v>0</v>
          </cell>
          <cell r="I561">
            <v>0</v>
          </cell>
          <cell r="J561">
            <v>0</v>
          </cell>
          <cell r="K561">
            <v>19.02</v>
          </cell>
          <cell r="L561">
            <v>22.04</v>
          </cell>
          <cell r="M561">
            <v>16.899999999999999</v>
          </cell>
          <cell r="N561">
            <v>0</v>
          </cell>
          <cell r="O561">
            <v>0</v>
          </cell>
          <cell r="P561">
            <v>0</v>
          </cell>
          <cell r="Q561">
            <v>0</v>
          </cell>
          <cell r="R561">
            <v>0</v>
          </cell>
          <cell r="S561">
            <v>0</v>
          </cell>
          <cell r="T561">
            <v>0</v>
          </cell>
          <cell r="U561">
            <v>0</v>
          </cell>
          <cell r="V561">
            <v>0.08</v>
          </cell>
          <cell r="W561">
            <v>192.48</v>
          </cell>
          <cell r="X561">
            <v>305.57</v>
          </cell>
          <cell r="Y561">
            <v>256.93</v>
          </cell>
        </row>
        <row r="562">
          <cell r="B562">
            <v>127.46</v>
          </cell>
          <cell r="C562">
            <v>34.200000000000003</v>
          </cell>
          <cell r="D562">
            <v>28.34</v>
          </cell>
          <cell r="E562">
            <v>0</v>
          </cell>
          <cell r="F562">
            <v>0</v>
          </cell>
          <cell r="G562">
            <v>0</v>
          </cell>
          <cell r="H562">
            <v>0</v>
          </cell>
          <cell r="I562">
            <v>0</v>
          </cell>
          <cell r="J562">
            <v>0</v>
          </cell>
          <cell r="K562">
            <v>1.33</v>
          </cell>
          <cell r="L562">
            <v>61.8</v>
          </cell>
          <cell r="M562">
            <v>12.12</v>
          </cell>
          <cell r="N562">
            <v>0</v>
          </cell>
          <cell r="O562">
            <v>0</v>
          </cell>
          <cell r="P562">
            <v>0</v>
          </cell>
          <cell r="Q562">
            <v>0</v>
          </cell>
          <cell r="R562">
            <v>0</v>
          </cell>
          <cell r="S562">
            <v>0</v>
          </cell>
          <cell r="T562">
            <v>0</v>
          </cell>
          <cell r="U562">
            <v>34.729999999999997</v>
          </cell>
          <cell r="V562">
            <v>71.48</v>
          </cell>
          <cell r="W562">
            <v>204.49</v>
          </cell>
          <cell r="X562">
            <v>275.87</v>
          </cell>
          <cell r="Y562">
            <v>318.18</v>
          </cell>
        </row>
        <row r="563">
          <cell r="B563">
            <v>0.73</v>
          </cell>
          <cell r="C563">
            <v>4.62</v>
          </cell>
          <cell r="D563">
            <v>0</v>
          </cell>
          <cell r="E563">
            <v>0</v>
          </cell>
          <cell r="F563">
            <v>0</v>
          </cell>
          <cell r="G563">
            <v>0</v>
          </cell>
          <cell r="H563">
            <v>0</v>
          </cell>
          <cell r="I563">
            <v>0</v>
          </cell>
          <cell r="J563">
            <v>0</v>
          </cell>
          <cell r="K563">
            <v>0</v>
          </cell>
          <cell r="L563">
            <v>2.44</v>
          </cell>
          <cell r="M563">
            <v>0</v>
          </cell>
          <cell r="N563">
            <v>0</v>
          </cell>
          <cell r="O563">
            <v>0</v>
          </cell>
          <cell r="P563">
            <v>15.23</v>
          </cell>
          <cell r="Q563">
            <v>4.6399999999999997</v>
          </cell>
          <cell r="R563">
            <v>11.11</v>
          </cell>
          <cell r="S563">
            <v>0</v>
          </cell>
          <cell r="T563">
            <v>0</v>
          </cell>
          <cell r="U563">
            <v>22.35</v>
          </cell>
          <cell r="V563">
            <v>218.98</v>
          </cell>
          <cell r="W563">
            <v>220.22</v>
          </cell>
          <cell r="X563">
            <v>471.73</v>
          </cell>
          <cell r="Y563">
            <v>194.38</v>
          </cell>
        </row>
        <row r="564">
          <cell r="B564">
            <v>124.37</v>
          </cell>
          <cell r="C564">
            <v>66.709999999999994</v>
          </cell>
          <cell r="D564">
            <v>110.05</v>
          </cell>
          <cell r="E564">
            <v>0</v>
          </cell>
          <cell r="F564">
            <v>0</v>
          </cell>
          <cell r="G564">
            <v>0</v>
          </cell>
          <cell r="H564">
            <v>0</v>
          </cell>
          <cell r="I564">
            <v>0</v>
          </cell>
          <cell r="J564">
            <v>23.98</v>
          </cell>
          <cell r="K564">
            <v>90.74</v>
          </cell>
          <cell r="L564">
            <v>150.25</v>
          </cell>
          <cell r="M564">
            <v>133.93</v>
          </cell>
          <cell r="N564">
            <v>127.84</v>
          </cell>
          <cell r="O564">
            <v>144.54</v>
          </cell>
          <cell r="P564">
            <v>103.17</v>
          </cell>
          <cell r="Q564">
            <v>97.26</v>
          </cell>
          <cell r="R564">
            <v>95.23</v>
          </cell>
          <cell r="S564">
            <v>72.239999999999995</v>
          </cell>
          <cell r="T564">
            <v>197.47</v>
          </cell>
          <cell r="U564">
            <v>168.05</v>
          </cell>
          <cell r="V564">
            <v>275.92</v>
          </cell>
          <cell r="W564">
            <v>342.55</v>
          </cell>
          <cell r="X564">
            <v>461.89</v>
          </cell>
          <cell r="Y564">
            <v>260.52999999999997</v>
          </cell>
        </row>
        <row r="565">
          <cell r="B565">
            <v>246.07</v>
          </cell>
          <cell r="C565">
            <v>0</v>
          </cell>
          <cell r="D565">
            <v>32.25</v>
          </cell>
          <cell r="E565">
            <v>76</v>
          </cell>
          <cell r="F565">
            <v>40.22</v>
          </cell>
          <cell r="G565">
            <v>0</v>
          </cell>
          <cell r="H565">
            <v>19.25</v>
          </cell>
          <cell r="I565">
            <v>0</v>
          </cell>
          <cell r="J565">
            <v>0</v>
          </cell>
          <cell r="K565">
            <v>0.03</v>
          </cell>
          <cell r="L565">
            <v>22.62</v>
          </cell>
          <cell r="M565">
            <v>37.799999999999997</v>
          </cell>
          <cell r="N565">
            <v>31.12</v>
          </cell>
          <cell r="O565">
            <v>40.520000000000003</v>
          </cell>
          <cell r="P565">
            <v>25.33</v>
          </cell>
          <cell r="Q565">
            <v>30.26</v>
          </cell>
          <cell r="R565">
            <v>16.899999999999999</v>
          </cell>
          <cell r="S565">
            <v>19.489999999999998</v>
          </cell>
          <cell r="T565">
            <v>27.12</v>
          </cell>
          <cell r="U565">
            <v>53.97</v>
          </cell>
          <cell r="V565">
            <v>167.29</v>
          </cell>
          <cell r="W565">
            <v>536.21</v>
          </cell>
          <cell r="X565">
            <v>383.13</v>
          </cell>
          <cell r="Y565">
            <v>276.61</v>
          </cell>
        </row>
        <row r="566">
          <cell r="B566">
            <v>247.64</v>
          </cell>
          <cell r="C566">
            <v>146.94</v>
          </cell>
          <cell r="D566">
            <v>103.29</v>
          </cell>
          <cell r="E566">
            <v>47.89</v>
          </cell>
          <cell r="F566">
            <v>24.85</v>
          </cell>
          <cell r="G566">
            <v>33.39</v>
          </cell>
          <cell r="H566">
            <v>37.4</v>
          </cell>
          <cell r="I566">
            <v>0</v>
          </cell>
          <cell r="J566">
            <v>0</v>
          </cell>
          <cell r="K566">
            <v>0</v>
          </cell>
          <cell r="L566">
            <v>0</v>
          </cell>
          <cell r="M566">
            <v>13.78</v>
          </cell>
          <cell r="N566">
            <v>49.94</v>
          </cell>
          <cell r="O566">
            <v>76.849999999999994</v>
          </cell>
          <cell r="P566">
            <v>92.67</v>
          </cell>
          <cell r="Q566">
            <v>68.84</v>
          </cell>
          <cell r="R566">
            <v>57.83</v>
          </cell>
          <cell r="S566">
            <v>26.77</v>
          </cell>
          <cell r="T566">
            <v>8.11</v>
          </cell>
          <cell r="U566">
            <v>115.46</v>
          </cell>
          <cell r="V566">
            <v>199.26</v>
          </cell>
          <cell r="W566">
            <v>358.24</v>
          </cell>
          <cell r="X566">
            <v>537.61</v>
          </cell>
          <cell r="Y566">
            <v>511.43</v>
          </cell>
        </row>
        <row r="567">
          <cell r="B567">
            <v>279.72000000000003</v>
          </cell>
          <cell r="C567">
            <v>253.68</v>
          </cell>
          <cell r="D567">
            <v>288.3</v>
          </cell>
          <cell r="E567">
            <v>200.9</v>
          </cell>
          <cell r="F567">
            <v>115.68</v>
          </cell>
          <cell r="G567">
            <v>121.3</v>
          </cell>
          <cell r="H567">
            <v>0</v>
          </cell>
          <cell r="I567">
            <v>15.78</v>
          </cell>
          <cell r="J567">
            <v>95.04</v>
          </cell>
          <cell r="K567">
            <v>21.85</v>
          </cell>
          <cell r="L567">
            <v>0.55000000000000004</v>
          </cell>
          <cell r="M567">
            <v>138.87</v>
          </cell>
          <cell r="N567">
            <v>142.16999999999999</v>
          </cell>
          <cell r="O567">
            <v>188.71</v>
          </cell>
          <cell r="P567">
            <v>294.11</v>
          </cell>
          <cell r="Q567">
            <v>261.8</v>
          </cell>
          <cell r="R567">
            <v>286.89999999999998</v>
          </cell>
          <cell r="S567">
            <v>250.97</v>
          </cell>
          <cell r="T567">
            <v>95.05</v>
          </cell>
          <cell r="U567">
            <v>238.38</v>
          </cell>
          <cell r="V567">
            <v>593.79</v>
          </cell>
          <cell r="W567">
            <v>721.92</v>
          </cell>
          <cell r="X567">
            <v>542.24</v>
          </cell>
          <cell r="Y567">
            <v>568.82000000000005</v>
          </cell>
        </row>
        <row r="570">
          <cell r="T570">
            <v>-3.84</v>
          </cell>
        </row>
        <row r="572">
          <cell r="T572">
            <v>282.04000000000002</v>
          </cell>
        </row>
        <row r="575">
          <cell r="B575" t="str">
            <v>5.2. Ставка за мощность, предельного уровня нерегулируемых цен - 917 661,75 рублей/МВт в месяц без НДС</v>
          </cell>
        </row>
        <row r="790">
          <cell r="B790" t="str">
            <v>6.2. Ставка за мощность, предельного уровня нерегулируемых цен - 917 661,75 рублей/МВт в месяц без НДС</v>
          </cell>
        </row>
      </sheetData>
      <sheetData sheetId="4">
        <row r="216">
          <cell r="B216" t="str">
            <v>3.2. Ставка за мощность, предельного уровня нерегулируемых цен - 917 661,75 рублей/МВт в месяц без НДС</v>
          </cell>
        </row>
        <row r="356">
          <cell r="B356" t="str">
            <v>4.2. Ставка за мощность, предельного уровня нерегулируемых цен - 917 661,75 рублей/МВт в месяц без НДС</v>
          </cell>
        </row>
        <row r="503">
          <cell r="B503">
            <v>0</v>
          </cell>
          <cell r="C503">
            <v>0</v>
          </cell>
          <cell r="D503">
            <v>0</v>
          </cell>
          <cell r="E503">
            <v>22.35</v>
          </cell>
          <cell r="F503">
            <v>50.4</v>
          </cell>
          <cell r="G503">
            <v>73.569999999999993</v>
          </cell>
          <cell r="H503">
            <v>144.11000000000001</v>
          </cell>
          <cell r="I503">
            <v>117.77</v>
          </cell>
          <cell r="J503">
            <v>180.59</v>
          </cell>
          <cell r="K503">
            <v>179.19</v>
          </cell>
          <cell r="L503">
            <v>139.29</v>
          </cell>
          <cell r="M503">
            <v>122.36</v>
          </cell>
          <cell r="N503">
            <v>11.14</v>
          </cell>
          <cell r="O503">
            <v>0</v>
          </cell>
          <cell r="P503">
            <v>0</v>
          </cell>
          <cell r="Q503">
            <v>0</v>
          </cell>
          <cell r="R503">
            <v>0</v>
          </cell>
          <cell r="S503">
            <v>0.88</v>
          </cell>
          <cell r="T503">
            <v>0</v>
          </cell>
          <cell r="U503">
            <v>0</v>
          </cell>
          <cell r="V503">
            <v>0</v>
          </cell>
          <cell r="W503">
            <v>0</v>
          </cell>
          <cell r="X503">
            <v>0</v>
          </cell>
          <cell r="Y503">
            <v>0</v>
          </cell>
        </row>
        <row r="504">
          <cell r="B504">
            <v>0</v>
          </cell>
          <cell r="C504">
            <v>18.93</v>
          </cell>
          <cell r="D504">
            <v>55.37</v>
          </cell>
          <cell r="E504">
            <v>63.64</v>
          </cell>
          <cell r="F504">
            <v>48.08</v>
          </cell>
          <cell r="G504">
            <v>92.44</v>
          </cell>
          <cell r="H504">
            <v>36.82</v>
          </cell>
          <cell r="I504">
            <v>128.78</v>
          </cell>
          <cell r="J504">
            <v>145.44</v>
          </cell>
          <cell r="K504">
            <v>153.33000000000001</v>
          </cell>
          <cell r="L504">
            <v>154.79</v>
          </cell>
          <cell r="M504">
            <v>156.56</v>
          </cell>
          <cell r="N504">
            <v>90.88</v>
          </cell>
          <cell r="O504">
            <v>71.290000000000006</v>
          </cell>
          <cell r="P504">
            <v>133.63</v>
          </cell>
          <cell r="Q504">
            <v>154.24</v>
          </cell>
          <cell r="R504">
            <v>150.26</v>
          </cell>
          <cell r="S504">
            <v>259.02999999999997</v>
          </cell>
          <cell r="T504">
            <v>236.05</v>
          </cell>
          <cell r="U504">
            <v>121.13</v>
          </cell>
          <cell r="V504">
            <v>163.81</v>
          </cell>
          <cell r="W504">
            <v>0</v>
          </cell>
          <cell r="X504">
            <v>0</v>
          </cell>
          <cell r="Y504">
            <v>0</v>
          </cell>
        </row>
        <row r="505">
          <cell r="B505">
            <v>0</v>
          </cell>
          <cell r="C505">
            <v>0</v>
          </cell>
          <cell r="D505">
            <v>7.1</v>
          </cell>
          <cell r="E505">
            <v>3.52</v>
          </cell>
          <cell r="F505">
            <v>55.2</v>
          </cell>
          <cell r="G505">
            <v>147.81</v>
          </cell>
          <cell r="H505">
            <v>136.55000000000001</v>
          </cell>
          <cell r="I505">
            <v>78.83</v>
          </cell>
          <cell r="J505">
            <v>42.75</v>
          </cell>
          <cell r="K505">
            <v>25.53</v>
          </cell>
          <cell r="L505">
            <v>12.84</v>
          </cell>
          <cell r="M505">
            <v>12.09</v>
          </cell>
          <cell r="N505">
            <v>41.14</v>
          </cell>
          <cell r="O505">
            <v>22.24</v>
          </cell>
          <cell r="P505">
            <v>21.24</v>
          </cell>
          <cell r="Q505">
            <v>57.41</v>
          </cell>
          <cell r="R505">
            <v>12.47</v>
          </cell>
          <cell r="S505">
            <v>114.49</v>
          </cell>
          <cell r="T505">
            <v>53.32</v>
          </cell>
          <cell r="U505">
            <v>44.87</v>
          </cell>
          <cell r="V505">
            <v>0</v>
          </cell>
          <cell r="W505">
            <v>0</v>
          </cell>
          <cell r="X505">
            <v>0</v>
          </cell>
          <cell r="Y505">
            <v>0</v>
          </cell>
        </row>
        <row r="506">
          <cell r="B506">
            <v>0</v>
          </cell>
          <cell r="C506">
            <v>7.85</v>
          </cell>
          <cell r="D506">
            <v>0</v>
          </cell>
          <cell r="E506">
            <v>0</v>
          </cell>
          <cell r="F506">
            <v>58.29</v>
          </cell>
          <cell r="G506">
            <v>260.41000000000003</v>
          </cell>
          <cell r="H506">
            <v>182.96</v>
          </cell>
          <cell r="I506">
            <v>125.11</v>
          </cell>
          <cell r="J506">
            <v>122.75</v>
          </cell>
          <cell r="K506">
            <v>0</v>
          </cell>
          <cell r="L506">
            <v>0</v>
          </cell>
          <cell r="M506">
            <v>0</v>
          </cell>
          <cell r="N506">
            <v>0</v>
          </cell>
          <cell r="O506">
            <v>0</v>
          </cell>
          <cell r="P506">
            <v>63.02</v>
          </cell>
          <cell r="Q506">
            <v>86.77</v>
          </cell>
          <cell r="R506">
            <v>75.84</v>
          </cell>
          <cell r="S506">
            <v>168.46</v>
          </cell>
          <cell r="T506">
            <v>180.44</v>
          </cell>
          <cell r="U506">
            <v>84.74</v>
          </cell>
          <cell r="V506">
            <v>0</v>
          </cell>
          <cell r="W506">
            <v>0</v>
          </cell>
          <cell r="X506">
            <v>0</v>
          </cell>
          <cell r="Y506">
            <v>0</v>
          </cell>
        </row>
        <row r="507">
          <cell r="B507">
            <v>0</v>
          </cell>
          <cell r="C507">
            <v>0</v>
          </cell>
          <cell r="D507">
            <v>0</v>
          </cell>
          <cell r="E507">
            <v>26.27</v>
          </cell>
          <cell r="F507">
            <v>98.57</v>
          </cell>
          <cell r="G507">
            <v>229.67</v>
          </cell>
          <cell r="H507">
            <v>228.55</v>
          </cell>
          <cell r="I507">
            <v>166.72</v>
          </cell>
          <cell r="J507">
            <v>46.76</v>
          </cell>
          <cell r="K507">
            <v>18.690000000000001</v>
          </cell>
          <cell r="L507">
            <v>14.94</v>
          </cell>
          <cell r="M507">
            <v>43.92</v>
          </cell>
          <cell r="N507">
            <v>57.88</v>
          </cell>
          <cell r="O507">
            <v>83.15</v>
          </cell>
          <cell r="P507">
            <v>69.39</v>
          </cell>
          <cell r="Q507">
            <v>23.32</v>
          </cell>
          <cell r="R507">
            <v>11.47</v>
          </cell>
          <cell r="S507">
            <v>31.09</v>
          </cell>
          <cell r="T507">
            <v>19.98</v>
          </cell>
          <cell r="U507">
            <v>3.97</v>
          </cell>
          <cell r="V507">
            <v>11.03</v>
          </cell>
          <cell r="W507">
            <v>0</v>
          </cell>
          <cell r="X507">
            <v>0</v>
          </cell>
          <cell r="Y507">
            <v>0</v>
          </cell>
        </row>
        <row r="508">
          <cell r="B508">
            <v>0</v>
          </cell>
          <cell r="C508">
            <v>4.83</v>
          </cell>
          <cell r="D508">
            <v>2.64</v>
          </cell>
          <cell r="E508">
            <v>7.74</v>
          </cell>
          <cell r="F508">
            <v>78.23</v>
          </cell>
          <cell r="G508">
            <v>308.63</v>
          </cell>
          <cell r="H508">
            <v>250.71</v>
          </cell>
          <cell r="I508">
            <v>96.29</v>
          </cell>
          <cell r="J508">
            <v>67.45</v>
          </cell>
          <cell r="K508">
            <v>49</v>
          </cell>
          <cell r="L508">
            <v>42.77</v>
          </cell>
          <cell r="M508">
            <v>48.9</v>
          </cell>
          <cell r="N508">
            <v>84.72</v>
          </cell>
          <cell r="O508">
            <v>105.02</v>
          </cell>
          <cell r="P508">
            <v>97.49</v>
          </cell>
          <cell r="Q508">
            <v>109.37</v>
          </cell>
          <cell r="R508">
            <v>74.48</v>
          </cell>
          <cell r="S508">
            <v>95.89</v>
          </cell>
          <cell r="T508">
            <v>132.71</v>
          </cell>
          <cell r="U508">
            <v>67.52</v>
          </cell>
          <cell r="V508">
            <v>21.03</v>
          </cell>
          <cell r="W508">
            <v>0</v>
          </cell>
          <cell r="X508">
            <v>31.89</v>
          </cell>
          <cell r="Y508">
            <v>63.25</v>
          </cell>
        </row>
        <row r="509">
          <cell r="B509">
            <v>0</v>
          </cell>
          <cell r="C509">
            <v>0</v>
          </cell>
          <cell r="D509">
            <v>0</v>
          </cell>
          <cell r="E509">
            <v>34.51</v>
          </cell>
          <cell r="F509">
            <v>241.62</v>
          </cell>
          <cell r="G509">
            <v>263.64</v>
          </cell>
          <cell r="H509">
            <v>225.74</v>
          </cell>
          <cell r="I509">
            <v>63.91</v>
          </cell>
          <cell r="J509">
            <v>20.51</v>
          </cell>
          <cell r="K509">
            <v>48.82</v>
          </cell>
          <cell r="L509">
            <v>0.36</v>
          </cell>
          <cell r="M509">
            <v>0</v>
          </cell>
          <cell r="N509">
            <v>0</v>
          </cell>
          <cell r="O509">
            <v>0</v>
          </cell>
          <cell r="P509">
            <v>0</v>
          </cell>
          <cell r="Q509">
            <v>0</v>
          </cell>
          <cell r="R509">
            <v>0</v>
          </cell>
          <cell r="S509">
            <v>0</v>
          </cell>
          <cell r="T509">
            <v>0</v>
          </cell>
          <cell r="U509">
            <v>0</v>
          </cell>
          <cell r="V509">
            <v>0</v>
          </cell>
          <cell r="W509">
            <v>0</v>
          </cell>
          <cell r="X509">
            <v>0</v>
          </cell>
          <cell r="Y509">
            <v>0</v>
          </cell>
        </row>
        <row r="510">
          <cell r="B510">
            <v>0</v>
          </cell>
          <cell r="C510">
            <v>0</v>
          </cell>
          <cell r="D510">
            <v>0</v>
          </cell>
          <cell r="E510">
            <v>0</v>
          </cell>
          <cell r="F510">
            <v>0</v>
          </cell>
          <cell r="G510">
            <v>42.05</v>
          </cell>
          <cell r="H510">
            <v>0</v>
          </cell>
          <cell r="I510">
            <v>17.28</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row>
        <row r="511">
          <cell r="B511">
            <v>0</v>
          </cell>
          <cell r="C511">
            <v>0</v>
          </cell>
          <cell r="D511">
            <v>0</v>
          </cell>
          <cell r="E511">
            <v>0</v>
          </cell>
          <cell r="F511">
            <v>0</v>
          </cell>
          <cell r="G511">
            <v>0</v>
          </cell>
          <cell r="H511">
            <v>0</v>
          </cell>
          <cell r="I511">
            <v>0</v>
          </cell>
          <cell r="J511">
            <v>31.53</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v>0</v>
          </cell>
          <cell r="C512">
            <v>0</v>
          </cell>
          <cell r="D512">
            <v>0</v>
          </cell>
          <cell r="E512">
            <v>0</v>
          </cell>
          <cell r="F512">
            <v>55.47</v>
          </cell>
          <cell r="G512">
            <v>272.69</v>
          </cell>
          <cell r="H512">
            <v>145.87</v>
          </cell>
          <cell r="I512">
            <v>141.78</v>
          </cell>
          <cell r="J512">
            <v>35.69</v>
          </cell>
          <cell r="K512">
            <v>28.72</v>
          </cell>
          <cell r="L512">
            <v>0</v>
          </cell>
          <cell r="M512">
            <v>0</v>
          </cell>
          <cell r="N512">
            <v>5.8</v>
          </cell>
          <cell r="O512">
            <v>0.56999999999999995</v>
          </cell>
          <cell r="P512">
            <v>0</v>
          </cell>
          <cell r="Q512">
            <v>0</v>
          </cell>
          <cell r="R512">
            <v>0</v>
          </cell>
          <cell r="S512">
            <v>0</v>
          </cell>
          <cell r="T512">
            <v>55.41</v>
          </cell>
          <cell r="U512">
            <v>0</v>
          </cell>
          <cell r="V512">
            <v>0</v>
          </cell>
          <cell r="W512">
            <v>0</v>
          </cell>
          <cell r="X512">
            <v>0</v>
          </cell>
          <cell r="Y512">
            <v>0</v>
          </cell>
        </row>
        <row r="513">
          <cell r="B513">
            <v>0</v>
          </cell>
          <cell r="C513">
            <v>0</v>
          </cell>
          <cell r="D513">
            <v>0</v>
          </cell>
          <cell r="E513">
            <v>29.24</v>
          </cell>
          <cell r="F513">
            <v>76.19</v>
          </cell>
          <cell r="G513">
            <v>238.34</v>
          </cell>
          <cell r="H513">
            <v>274.64</v>
          </cell>
          <cell r="I513">
            <v>169.29</v>
          </cell>
          <cell r="J513">
            <v>155.63</v>
          </cell>
          <cell r="K513">
            <v>121.61</v>
          </cell>
          <cell r="L513">
            <v>96.33</v>
          </cell>
          <cell r="M513">
            <v>89.7</v>
          </cell>
          <cell r="N513">
            <v>82.59</v>
          </cell>
          <cell r="O513">
            <v>64.02</v>
          </cell>
          <cell r="P513">
            <v>81.349999999999994</v>
          </cell>
          <cell r="Q513">
            <v>104.43</v>
          </cell>
          <cell r="R513">
            <v>158.75</v>
          </cell>
          <cell r="S513">
            <v>191.28</v>
          </cell>
          <cell r="T513">
            <v>196.4</v>
          </cell>
          <cell r="U513">
            <v>135.69999999999999</v>
          </cell>
          <cell r="V513">
            <v>151.53</v>
          </cell>
          <cell r="W513">
            <v>82.53</v>
          </cell>
          <cell r="X513">
            <v>0</v>
          </cell>
          <cell r="Y513">
            <v>0</v>
          </cell>
        </row>
        <row r="514">
          <cell r="B514">
            <v>11.6</v>
          </cell>
          <cell r="C514">
            <v>33.94</v>
          </cell>
          <cell r="D514">
            <v>0</v>
          </cell>
          <cell r="E514">
            <v>2.61</v>
          </cell>
          <cell r="F514">
            <v>73.150000000000006</v>
          </cell>
          <cell r="G514">
            <v>233.88</v>
          </cell>
          <cell r="H514">
            <v>157.94999999999999</v>
          </cell>
          <cell r="I514">
            <v>60.33</v>
          </cell>
          <cell r="J514">
            <v>60.03</v>
          </cell>
          <cell r="K514">
            <v>7.19</v>
          </cell>
          <cell r="L514">
            <v>0.01</v>
          </cell>
          <cell r="M514">
            <v>0</v>
          </cell>
          <cell r="N514">
            <v>5</v>
          </cell>
          <cell r="O514">
            <v>13.44</v>
          </cell>
          <cell r="P514">
            <v>14.43</v>
          </cell>
          <cell r="Q514">
            <v>34.4</v>
          </cell>
          <cell r="R514">
            <v>68.540000000000006</v>
          </cell>
          <cell r="S514">
            <v>91.14</v>
          </cell>
          <cell r="T514">
            <v>84.3</v>
          </cell>
          <cell r="U514">
            <v>19.66</v>
          </cell>
          <cell r="V514">
            <v>0</v>
          </cell>
          <cell r="W514">
            <v>0</v>
          </cell>
          <cell r="X514">
            <v>0</v>
          </cell>
          <cell r="Y514">
            <v>0</v>
          </cell>
        </row>
        <row r="515">
          <cell r="B515">
            <v>0</v>
          </cell>
          <cell r="C515">
            <v>0</v>
          </cell>
          <cell r="D515">
            <v>0</v>
          </cell>
          <cell r="E515">
            <v>20.23</v>
          </cell>
          <cell r="F515">
            <v>70.3</v>
          </cell>
          <cell r="G515">
            <v>275.05</v>
          </cell>
          <cell r="H515">
            <v>207.13</v>
          </cell>
          <cell r="I515">
            <v>149.34</v>
          </cell>
          <cell r="J515">
            <v>142.83000000000001</v>
          </cell>
          <cell r="K515">
            <v>70.239999999999995</v>
          </cell>
          <cell r="L515">
            <v>64.37</v>
          </cell>
          <cell r="M515">
            <v>119.98</v>
          </cell>
          <cell r="N515">
            <v>133.1</v>
          </cell>
          <cell r="O515">
            <v>133.22999999999999</v>
          </cell>
          <cell r="P515">
            <v>123.75</v>
          </cell>
          <cell r="Q515">
            <v>152.58000000000001</v>
          </cell>
          <cell r="R515">
            <v>128.16999999999999</v>
          </cell>
          <cell r="S515">
            <v>159.63999999999999</v>
          </cell>
          <cell r="T515">
            <v>179.25</v>
          </cell>
          <cell r="U515">
            <v>103.98</v>
          </cell>
          <cell r="V515">
            <v>23.81</v>
          </cell>
          <cell r="W515">
            <v>0</v>
          </cell>
          <cell r="X515">
            <v>0</v>
          </cell>
          <cell r="Y515">
            <v>0</v>
          </cell>
        </row>
        <row r="516">
          <cell r="B516">
            <v>0</v>
          </cell>
          <cell r="C516">
            <v>0.06</v>
          </cell>
          <cell r="D516">
            <v>4.75</v>
          </cell>
          <cell r="E516">
            <v>34.35</v>
          </cell>
          <cell r="F516">
            <v>51.79</v>
          </cell>
          <cell r="G516">
            <v>283.49</v>
          </cell>
          <cell r="H516">
            <v>180.97</v>
          </cell>
          <cell r="I516">
            <v>160.97999999999999</v>
          </cell>
          <cell r="J516">
            <v>62.49</v>
          </cell>
          <cell r="K516">
            <v>11.82</v>
          </cell>
          <cell r="L516">
            <v>0</v>
          </cell>
          <cell r="M516">
            <v>0.44</v>
          </cell>
          <cell r="N516">
            <v>0.13</v>
          </cell>
          <cell r="O516">
            <v>0.01</v>
          </cell>
          <cell r="P516">
            <v>27.23</v>
          </cell>
          <cell r="Q516">
            <v>45.27</v>
          </cell>
          <cell r="R516">
            <v>54.69</v>
          </cell>
          <cell r="S516">
            <v>68.61</v>
          </cell>
          <cell r="T516">
            <v>51.66</v>
          </cell>
          <cell r="U516">
            <v>116.58</v>
          </cell>
          <cell r="V516">
            <v>18.649999999999999</v>
          </cell>
          <cell r="W516">
            <v>0</v>
          </cell>
          <cell r="X516">
            <v>0</v>
          </cell>
          <cell r="Y516">
            <v>0</v>
          </cell>
        </row>
        <row r="517">
          <cell r="B517">
            <v>0</v>
          </cell>
          <cell r="C517">
            <v>0</v>
          </cell>
          <cell r="D517">
            <v>0</v>
          </cell>
          <cell r="E517">
            <v>0.25</v>
          </cell>
          <cell r="F517">
            <v>18.12</v>
          </cell>
          <cell r="G517">
            <v>19.59</v>
          </cell>
          <cell r="H517">
            <v>35.44</v>
          </cell>
          <cell r="I517">
            <v>168.82</v>
          </cell>
          <cell r="J517">
            <v>151.16</v>
          </cell>
          <cell r="K517">
            <v>113.97</v>
          </cell>
          <cell r="L517">
            <v>87.23</v>
          </cell>
          <cell r="M517">
            <v>236.91</v>
          </cell>
          <cell r="N517">
            <v>535.03</v>
          </cell>
          <cell r="O517">
            <v>465.65</v>
          </cell>
          <cell r="P517">
            <v>278.94</v>
          </cell>
          <cell r="Q517">
            <v>110.26</v>
          </cell>
          <cell r="R517">
            <v>263.13</v>
          </cell>
          <cell r="S517">
            <v>202.69</v>
          </cell>
          <cell r="T517">
            <v>79.739999999999995</v>
          </cell>
          <cell r="U517">
            <v>3.25</v>
          </cell>
          <cell r="V517">
            <v>109.09</v>
          </cell>
          <cell r="W517">
            <v>0</v>
          </cell>
          <cell r="X517">
            <v>0</v>
          </cell>
          <cell r="Y517">
            <v>0</v>
          </cell>
        </row>
        <row r="518">
          <cell r="B518">
            <v>0</v>
          </cell>
          <cell r="C518">
            <v>0</v>
          </cell>
          <cell r="D518">
            <v>0</v>
          </cell>
          <cell r="E518">
            <v>0</v>
          </cell>
          <cell r="F518">
            <v>0</v>
          </cell>
          <cell r="G518">
            <v>21.98</v>
          </cell>
          <cell r="H518">
            <v>0</v>
          </cell>
          <cell r="I518">
            <v>14.5</v>
          </cell>
          <cell r="J518">
            <v>0</v>
          </cell>
          <cell r="K518">
            <v>0</v>
          </cell>
          <cell r="L518">
            <v>0</v>
          </cell>
          <cell r="M518">
            <v>0</v>
          </cell>
          <cell r="N518">
            <v>0</v>
          </cell>
          <cell r="O518">
            <v>0</v>
          </cell>
          <cell r="P518">
            <v>0</v>
          </cell>
          <cell r="Q518">
            <v>0</v>
          </cell>
          <cell r="R518">
            <v>0</v>
          </cell>
          <cell r="S518">
            <v>0</v>
          </cell>
          <cell r="T518">
            <v>140.15</v>
          </cell>
          <cell r="U518">
            <v>0</v>
          </cell>
          <cell r="V518">
            <v>0</v>
          </cell>
          <cell r="W518">
            <v>0</v>
          </cell>
          <cell r="X518">
            <v>0</v>
          </cell>
          <cell r="Y518">
            <v>0</v>
          </cell>
        </row>
        <row r="519">
          <cell r="B519">
            <v>0</v>
          </cell>
          <cell r="C519">
            <v>7.53</v>
          </cell>
          <cell r="D519">
            <v>0</v>
          </cell>
          <cell r="E519">
            <v>21.08</v>
          </cell>
          <cell r="F519">
            <v>109.43</v>
          </cell>
          <cell r="G519">
            <v>65.34</v>
          </cell>
          <cell r="H519">
            <v>253.81</v>
          </cell>
          <cell r="I519">
            <v>176</v>
          </cell>
          <cell r="J519">
            <v>151.88999999999999</v>
          </cell>
          <cell r="K519">
            <v>127.5</v>
          </cell>
          <cell r="L519">
            <v>38.92</v>
          </cell>
          <cell r="M519">
            <v>0</v>
          </cell>
          <cell r="N519">
            <v>52.08</v>
          </cell>
          <cell r="O519">
            <v>60.86</v>
          </cell>
          <cell r="P519">
            <v>45.3</v>
          </cell>
          <cell r="Q519">
            <v>0</v>
          </cell>
          <cell r="R519">
            <v>0</v>
          </cell>
          <cell r="S519">
            <v>0</v>
          </cell>
          <cell r="T519">
            <v>0.13</v>
          </cell>
          <cell r="U519">
            <v>0</v>
          </cell>
          <cell r="V519">
            <v>0</v>
          </cell>
          <cell r="W519">
            <v>0</v>
          </cell>
          <cell r="X519">
            <v>0</v>
          </cell>
          <cell r="Y519">
            <v>0</v>
          </cell>
        </row>
        <row r="520">
          <cell r="B520">
            <v>0</v>
          </cell>
          <cell r="C520">
            <v>0</v>
          </cell>
          <cell r="D520">
            <v>0</v>
          </cell>
          <cell r="E520">
            <v>0</v>
          </cell>
          <cell r="F520">
            <v>106.92</v>
          </cell>
          <cell r="G520">
            <v>57.18</v>
          </cell>
          <cell r="H520">
            <v>145.63999999999999</v>
          </cell>
          <cell r="I520">
            <v>344.13</v>
          </cell>
          <cell r="J520">
            <v>207.93</v>
          </cell>
          <cell r="K520">
            <v>14.85</v>
          </cell>
          <cell r="L520">
            <v>2.38</v>
          </cell>
          <cell r="M520">
            <v>8.8000000000000007</v>
          </cell>
          <cell r="N520">
            <v>54.19</v>
          </cell>
          <cell r="O520">
            <v>2.66</v>
          </cell>
          <cell r="P520">
            <v>0</v>
          </cell>
          <cell r="Q520">
            <v>0</v>
          </cell>
          <cell r="R520">
            <v>11.43</v>
          </cell>
          <cell r="S520">
            <v>23.7</v>
          </cell>
          <cell r="T520">
            <v>100.2</v>
          </cell>
          <cell r="U520">
            <v>44.57</v>
          </cell>
          <cell r="V520">
            <v>0</v>
          </cell>
          <cell r="W520">
            <v>0</v>
          </cell>
          <cell r="X520">
            <v>0</v>
          </cell>
          <cell r="Y520">
            <v>0</v>
          </cell>
        </row>
        <row r="521">
          <cell r="B521">
            <v>0</v>
          </cell>
          <cell r="C521">
            <v>0</v>
          </cell>
          <cell r="D521">
            <v>0</v>
          </cell>
          <cell r="E521">
            <v>0</v>
          </cell>
          <cell r="F521">
            <v>49.37</v>
          </cell>
          <cell r="G521">
            <v>63.69</v>
          </cell>
          <cell r="H521">
            <v>68.13</v>
          </cell>
          <cell r="I521">
            <v>208.27</v>
          </cell>
          <cell r="J521">
            <v>89.15</v>
          </cell>
          <cell r="K521">
            <v>22.67</v>
          </cell>
          <cell r="L521">
            <v>0</v>
          </cell>
          <cell r="M521">
            <v>0</v>
          </cell>
          <cell r="N521">
            <v>0</v>
          </cell>
          <cell r="O521">
            <v>0</v>
          </cell>
          <cell r="P521">
            <v>0</v>
          </cell>
          <cell r="Q521">
            <v>15.55</v>
          </cell>
          <cell r="R521">
            <v>39.200000000000003</v>
          </cell>
          <cell r="S521">
            <v>41.81</v>
          </cell>
          <cell r="T521">
            <v>64.7</v>
          </cell>
          <cell r="U521">
            <v>6.36</v>
          </cell>
          <cell r="V521">
            <v>0</v>
          </cell>
          <cell r="W521">
            <v>0</v>
          </cell>
          <cell r="X521">
            <v>0</v>
          </cell>
          <cell r="Y521">
            <v>0</v>
          </cell>
        </row>
        <row r="522">
          <cell r="B522">
            <v>0</v>
          </cell>
          <cell r="C522">
            <v>0</v>
          </cell>
          <cell r="D522">
            <v>6.02</v>
          </cell>
          <cell r="E522">
            <v>32.369999999999997</v>
          </cell>
          <cell r="F522">
            <v>95.15</v>
          </cell>
          <cell r="G522">
            <v>203.08</v>
          </cell>
          <cell r="H522">
            <v>296.75</v>
          </cell>
          <cell r="I522">
            <v>96.23</v>
          </cell>
          <cell r="J522">
            <v>71.56</v>
          </cell>
          <cell r="K522">
            <v>20.8</v>
          </cell>
          <cell r="L522">
            <v>0.64</v>
          </cell>
          <cell r="M522">
            <v>0</v>
          </cell>
          <cell r="N522">
            <v>0</v>
          </cell>
          <cell r="O522">
            <v>1.9</v>
          </cell>
          <cell r="P522">
            <v>7.64</v>
          </cell>
          <cell r="Q522">
            <v>40.909999999999997</v>
          </cell>
          <cell r="R522">
            <v>91.68</v>
          </cell>
          <cell r="S522">
            <v>115.97</v>
          </cell>
          <cell r="T522">
            <v>162.66</v>
          </cell>
          <cell r="U522">
            <v>83.2</v>
          </cell>
          <cell r="V522">
            <v>0</v>
          </cell>
          <cell r="W522">
            <v>0</v>
          </cell>
          <cell r="X522">
            <v>0</v>
          </cell>
          <cell r="Y522">
            <v>0</v>
          </cell>
        </row>
        <row r="523">
          <cell r="B523">
            <v>0</v>
          </cell>
          <cell r="C523">
            <v>0</v>
          </cell>
          <cell r="D523">
            <v>0</v>
          </cell>
          <cell r="E523">
            <v>67.989999999999995</v>
          </cell>
          <cell r="F523">
            <v>80.3</v>
          </cell>
          <cell r="G523">
            <v>83.18</v>
          </cell>
          <cell r="H523">
            <v>257.43</v>
          </cell>
          <cell r="I523">
            <v>83.79</v>
          </cell>
          <cell r="J523">
            <v>53.65</v>
          </cell>
          <cell r="K523">
            <v>0</v>
          </cell>
          <cell r="L523">
            <v>2.91</v>
          </cell>
          <cell r="M523">
            <v>0</v>
          </cell>
          <cell r="N523">
            <v>17.09</v>
          </cell>
          <cell r="O523">
            <v>1.26</v>
          </cell>
          <cell r="P523">
            <v>3.68</v>
          </cell>
          <cell r="Q523">
            <v>9.14</v>
          </cell>
          <cell r="R523">
            <v>0.12</v>
          </cell>
          <cell r="S523">
            <v>0</v>
          </cell>
          <cell r="T523">
            <v>0.03</v>
          </cell>
          <cell r="U523">
            <v>0</v>
          </cell>
          <cell r="V523">
            <v>0</v>
          </cell>
          <cell r="W523">
            <v>0</v>
          </cell>
          <cell r="X523">
            <v>0</v>
          </cell>
          <cell r="Y523">
            <v>0</v>
          </cell>
        </row>
        <row r="524">
          <cell r="B524">
            <v>0</v>
          </cell>
          <cell r="C524">
            <v>1.24</v>
          </cell>
          <cell r="D524">
            <v>6.82</v>
          </cell>
          <cell r="E524">
            <v>39.46</v>
          </cell>
          <cell r="F524">
            <v>52.88</v>
          </cell>
          <cell r="G524">
            <v>54.08</v>
          </cell>
          <cell r="H524">
            <v>92.47</v>
          </cell>
          <cell r="I524">
            <v>132.75</v>
          </cell>
          <cell r="J524">
            <v>162.57</v>
          </cell>
          <cell r="K524">
            <v>122.08</v>
          </cell>
          <cell r="L524">
            <v>52.6</v>
          </cell>
          <cell r="M524">
            <v>17.29</v>
          </cell>
          <cell r="N524">
            <v>23.98</v>
          </cell>
          <cell r="O524">
            <v>49.06</v>
          </cell>
          <cell r="P524">
            <v>77.400000000000006</v>
          </cell>
          <cell r="Q524">
            <v>124.58</v>
          </cell>
          <cell r="R524">
            <v>147.19</v>
          </cell>
          <cell r="S524">
            <v>194.23</v>
          </cell>
          <cell r="T524">
            <v>165.6</v>
          </cell>
          <cell r="U524">
            <v>100.97</v>
          </cell>
          <cell r="V524">
            <v>27.33</v>
          </cell>
          <cell r="W524">
            <v>0</v>
          </cell>
          <cell r="X524">
            <v>35.729999999999997</v>
          </cell>
          <cell r="Y524">
            <v>0</v>
          </cell>
        </row>
        <row r="525">
          <cell r="B525">
            <v>0</v>
          </cell>
          <cell r="C525">
            <v>0</v>
          </cell>
          <cell r="D525">
            <v>18.66</v>
          </cell>
          <cell r="E525">
            <v>0.36</v>
          </cell>
          <cell r="F525">
            <v>40.58</v>
          </cell>
          <cell r="G525">
            <v>81.7</v>
          </cell>
          <cell r="H525">
            <v>56.15</v>
          </cell>
          <cell r="I525">
            <v>79.209999999999994</v>
          </cell>
          <cell r="J525">
            <v>144.46</v>
          </cell>
          <cell r="K525">
            <v>52.95</v>
          </cell>
          <cell r="L525">
            <v>75.099999999999994</v>
          </cell>
          <cell r="M525">
            <v>159.99</v>
          </cell>
          <cell r="N525">
            <v>72.72</v>
          </cell>
          <cell r="O525">
            <v>80.42</v>
          </cell>
          <cell r="P525">
            <v>80.39</v>
          </cell>
          <cell r="Q525">
            <v>54.98</v>
          </cell>
          <cell r="R525">
            <v>181.93</v>
          </cell>
          <cell r="S525">
            <v>308.5</v>
          </cell>
          <cell r="T525">
            <v>425.52</v>
          </cell>
          <cell r="U525">
            <v>384.02</v>
          </cell>
          <cell r="V525">
            <v>236.73</v>
          </cell>
          <cell r="W525">
            <v>0</v>
          </cell>
          <cell r="X525">
            <v>0</v>
          </cell>
          <cell r="Y525">
            <v>0</v>
          </cell>
        </row>
        <row r="526">
          <cell r="B526">
            <v>0</v>
          </cell>
          <cell r="C526">
            <v>0</v>
          </cell>
          <cell r="D526">
            <v>3.97</v>
          </cell>
          <cell r="E526">
            <v>23.26</v>
          </cell>
          <cell r="F526">
            <v>101.02</v>
          </cell>
          <cell r="G526">
            <v>84.03</v>
          </cell>
          <cell r="H526">
            <v>193.83</v>
          </cell>
          <cell r="I526">
            <v>0.83</v>
          </cell>
          <cell r="J526">
            <v>0</v>
          </cell>
          <cell r="K526">
            <v>0</v>
          </cell>
          <cell r="L526">
            <v>0</v>
          </cell>
          <cell r="M526">
            <v>0</v>
          </cell>
          <cell r="N526">
            <v>0</v>
          </cell>
          <cell r="O526">
            <v>0</v>
          </cell>
          <cell r="P526">
            <v>0</v>
          </cell>
          <cell r="Q526">
            <v>0</v>
          </cell>
          <cell r="R526">
            <v>0</v>
          </cell>
          <cell r="S526">
            <v>0</v>
          </cell>
          <cell r="T526">
            <v>83.34</v>
          </cell>
          <cell r="U526">
            <v>0</v>
          </cell>
          <cell r="V526">
            <v>0</v>
          </cell>
          <cell r="W526">
            <v>0</v>
          </cell>
          <cell r="X526">
            <v>0</v>
          </cell>
          <cell r="Y526">
            <v>0</v>
          </cell>
        </row>
        <row r="527">
          <cell r="B527">
            <v>0</v>
          </cell>
          <cell r="C527">
            <v>0</v>
          </cell>
          <cell r="D527">
            <v>0</v>
          </cell>
          <cell r="E527">
            <v>0</v>
          </cell>
          <cell r="F527">
            <v>0</v>
          </cell>
          <cell r="G527">
            <v>6.09</v>
          </cell>
          <cell r="H527">
            <v>36.880000000000003</v>
          </cell>
          <cell r="I527">
            <v>81.91</v>
          </cell>
          <cell r="J527">
            <v>41.71</v>
          </cell>
          <cell r="K527">
            <v>0</v>
          </cell>
          <cell r="L527">
            <v>0</v>
          </cell>
          <cell r="M527">
            <v>0</v>
          </cell>
          <cell r="N527">
            <v>41.2</v>
          </cell>
          <cell r="O527">
            <v>63.71</v>
          </cell>
          <cell r="P527">
            <v>110.47</v>
          </cell>
          <cell r="Q527">
            <v>137.96</v>
          </cell>
          <cell r="R527">
            <v>124.46</v>
          </cell>
          <cell r="S527">
            <v>119.09</v>
          </cell>
          <cell r="T527">
            <v>84.39</v>
          </cell>
          <cell r="U527">
            <v>86.7</v>
          </cell>
          <cell r="V527">
            <v>44.08</v>
          </cell>
          <cell r="W527">
            <v>0</v>
          </cell>
          <cell r="X527">
            <v>0</v>
          </cell>
          <cell r="Y527">
            <v>0</v>
          </cell>
        </row>
        <row r="528">
          <cell r="B528">
            <v>0</v>
          </cell>
          <cell r="C528">
            <v>0</v>
          </cell>
          <cell r="D528">
            <v>0</v>
          </cell>
          <cell r="E528">
            <v>57.43</v>
          </cell>
          <cell r="F528">
            <v>44.21</v>
          </cell>
          <cell r="G528">
            <v>77.88</v>
          </cell>
          <cell r="H528">
            <v>167.21</v>
          </cell>
          <cell r="I528">
            <v>102.33</v>
          </cell>
          <cell r="J528">
            <v>74.52</v>
          </cell>
          <cell r="K528">
            <v>24.28</v>
          </cell>
          <cell r="L528">
            <v>0</v>
          </cell>
          <cell r="M528">
            <v>0.09</v>
          </cell>
          <cell r="N528">
            <v>72.180000000000007</v>
          </cell>
          <cell r="O528">
            <v>92.84</v>
          </cell>
          <cell r="P528">
            <v>76.849999999999994</v>
          </cell>
          <cell r="Q528">
            <v>64.010000000000005</v>
          </cell>
          <cell r="R528">
            <v>75.77</v>
          </cell>
          <cell r="S528">
            <v>75.39</v>
          </cell>
          <cell r="T528">
            <v>90.9</v>
          </cell>
          <cell r="U528">
            <v>0</v>
          </cell>
          <cell r="V528">
            <v>0</v>
          </cell>
          <cell r="W528">
            <v>0</v>
          </cell>
          <cell r="X528">
            <v>0</v>
          </cell>
          <cell r="Y528">
            <v>0</v>
          </cell>
        </row>
        <row r="529">
          <cell r="B529">
            <v>0.31</v>
          </cell>
          <cell r="C529">
            <v>0</v>
          </cell>
          <cell r="D529">
            <v>52.97</v>
          </cell>
          <cell r="E529">
            <v>23.97</v>
          </cell>
          <cell r="F529">
            <v>48.69</v>
          </cell>
          <cell r="G529">
            <v>67.010000000000005</v>
          </cell>
          <cell r="H529">
            <v>124.75</v>
          </cell>
          <cell r="I529">
            <v>60.54</v>
          </cell>
          <cell r="J529">
            <v>49.67</v>
          </cell>
          <cell r="K529">
            <v>46.93</v>
          </cell>
          <cell r="L529">
            <v>0.7</v>
          </cell>
          <cell r="M529">
            <v>10.6</v>
          </cell>
          <cell r="N529">
            <v>52.01</v>
          </cell>
          <cell r="O529">
            <v>14.65</v>
          </cell>
          <cell r="P529">
            <v>0</v>
          </cell>
          <cell r="Q529">
            <v>0.49</v>
          </cell>
          <cell r="R529">
            <v>0</v>
          </cell>
          <cell r="S529">
            <v>12.47</v>
          </cell>
          <cell r="T529">
            <v>28.23</v>
          </cell>
          <cell r="U529">
            <v>0</v>
          </cell>
          <cell r="V529">
            <v>0</v>
          </cell>
          <cell r="W529">
            <v>0</v>
          </cell>
          <cell r="X529">
            <v>0</v>
          </cell>
          <cell r="Y529">
            <v>0</v>
          </cell>
        </row>
        <row r="530">
          <cell r="B530">
            <v>0</v>
          </cell>
          <cell r="C530">
            <v>0</v>
          </cell>
          <cell r="D530">
            <v>0</v>
          </cell>
          <cell r="E530">
            <v>59.97</v>
          </cell>
          <cell r="F530">
            <v>138.76</v>
          </cell>
          <cell r="G530">
            <v>110.08</v>
          </cell>
          <cell r="H530">
            <v>104.02</v>
          </cell>
          <cell r="I530">
            <v>61.3</v>
          </cell>
          <cell r="J530">
            <v>1.22</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row>
        <row r="531">
          <cell r="B531">
            <v>0</v>
          </cell>
          <cell r="C531">
            <v>39.19</v>
          </cell>
          <cell r="D531">
            <v>0</v>
          </cell>
          <cell r="E531">
            <v>0</v>
          </cell>
          <cell r="F531">
            <v>0</v>
          </cell>
          <cell r="G531">
            <v>63.35</v>
          </cell>
          <cell r="H531">
            <v>0</v>
          </cell>
          <cell r="I531">
            <v>12.25</v>
          </cell>
          <cell r="J531">
            <v>45.84</v>
          </cell>
          <cell r="K531">
            <v>3.14</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row>
        <row r="532">
          <cell r="B532">
            <v>0</v>
          </cell>
          <cell r="C532">
            <v>0</v>
          </cell>
          <cell r="D532">
            <v>0</v>
          </cell>
          <cell r="E532">
            <v>0</v>
          </cell>
          <cell r="F532">
            <v>0</v>
          </cell>
          <cell r="G532">
            <v>0</v>
          </cell>
          <cell r="H532">
            <v>0</v>
          </cell>
          <cell r="I532">
            <v>33.18</v>
          </cell>
          <cell r="J532">
            <v>59.98</v>
          </cell>
          <cell r="K532">
            <v>48.84</v>
          </cell>
          <cell r="L532">
            <v>25.05</v>
          </cell>
          <cell r="M532">
            <v>0</v>
          </cell>
          <cell r="N532">
            <v>0</v>
          </cell>
          <cell r="O532">
            <v>0</v>
          </cell>
          <cell r="P532">
            <v>0</v>
          </cell>
          <cell r="Q532">
            <v>0</v>
          </cell>
          <cell r="R532">
            <v>0</v>
          </cell>
          <cell r="S532">
            <v>0</v>
          </cell>
          <cell r="T532">
            <v>0</v>
          </cell>
          <cell r="U532">
            <v>0</v>
          </cell>
          <cell r="V532">
            <v>0</v>
          </cell>
          <cell r="W532">
            <v>0</v>
          </cell>
          <cell r="X532">
            <v>0</v>
          </cell>
          <cell r="Y532">
            <v>0</v>
          </cell>
        </row>
        <row r="533">
          <cell r="B533">
            <v>0</v>
          </cell>
          <cell r="C533">
            <v>0</v>
          </cell>
          <cell r="D533">
            <v>0</v>
          </cell>
          <cell r="E533">
            <v>0</v>
          </cell>
          <cell r="F533">
            <v>0</v>
          </cell>
          <cell r="G533">
            <v>0</v>
          </cell>
          <cell r="H533">
            <v>35.729999999999997</v>
          </cell>
          <cell r="I533">
            <v>8.4600000000000009</v>
          </cell>
          <cell r="J533">
            <v>0</v>
          </cell>
          <cell r="K533">
            <v>0</v>
          </cell>
          <cell r="L533">
            <v>38.049999999999997</v>
          </cell>
          <cell r="M533">
            <v>0.2</v>
          </cell>
          <cell r="N533">
            <v>0</v>
          </cell>
          <cell r="O533">
            <v>0</v>
          </cell>
          <cell r="P533">
            <v>0</v>
          </cell>
          <cell r="Q533">
            <v>0</v>
          </cell>
          <cell r="R533">
            <v>0</v>
          </cell>
          <cell r="S533">
            <v>0</v>
          </cell>
          <cell r="T533">
            <v>0</v>
          </cell>
          <cell r="U533">
            <v>0</v>
          </cell>
          <cell r="V533">
            <v>0</v>
          </cell>
          <cell r="W533">
            <v>0</v>
          </cell>
          <cell r="X533">
            <v>0</v>
          </cell>
          <cell r="Y533">
            <v>0</v>
          </cell>
        </row>
        <row r="537">
          <cell r="B537">
            <v>162.04</v>
          </cell>
          <cell r="C537">
            <v>90.06</v>
          </cell>
          <cell r="D537">
            <v>21.33</v>
          </cell>
          <cell r="E537">
            <v>0</v>
          </cell>
          <cell r="F537">
            <v>0</v>
          </cell>
          <cell r="G537">
            <v>0</v>
          </cell>
          <cell r="H537">
            <v>0</v>
          </cell>
          <cell r="I537">
            <v>0</v>
          </cell>
          <cell r="J537">
            <v>0</v>
          </cell>
          <cell r="K537">
            <v>0</v>
          </cell>
          <cell r="L537">
            <v>0</v>
          </cell>
          <cell r="M537">
            <v>0</v>
          </cell>
          <cell r="N537">
            <v>0.09</v>
          </cell>
          <cell r="O537">
            <v>24.05</v>
          </cell>
          <cell r="P537">
            <v>41.39</v>
          </cell>
          <cell r="Q537">
            <v>20.41</v>
          </cell>
          <cell r="R537">
            <v>41.27</v>
          </cell>
          <cell r="S537">
            <v>9.4700000000000006</v>
          </cell>
          <cell r="T537">
            <v>8.77</v>
          </cell>
          <cell r="U537">
            <v>97.58</v>
          </cell>
          <cell r="V537">
            <v>177.44</v>
          </cell>
          <cell r="W537">
            <v>186.42</v>
          </cell>
          <cell r="X537">
            <v>210.72</v>
          </cell>
          <cell r="Y537">
            <v>145.32</v>
          </cell>
        </row>
        <row r="538">
          <cell r="B538">
            <v>148.88</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61.41</v>
          </cell>
          <cell r="X538">
            <v>275.13</v>
          </cell>
          <cell r="Y538">
            <v>311.23</v>
          </cell>
        </row>
        <row r="539">
          <cell r="B539">
            <v>134.25</v>
          </cell>
          <cell r="C539">
            <v>2.65</v>
          </cell>
          <cell r="D539">
            <v>0</v>
          </cell>
          <cell r="E539">
            <v>0</v>
          </cell>
          <cell r="F539">
            <v>0</v>
          </cell>
          <cell r="G539">
            <v>0</v>
          </cell>
          <cell r="H539">
            <v>0</v>
          </cell>
          <cell r="I539">
            <v>0</v>
          </cell>
          <cell r="J539">
            <v>0</v>
          </cell>
          <cell r="K539">
            <v>0</v>
          </cell>
          <cell r="L539">
            <v>0</v>
          </cell>
          <cell r="M539">
            <v>0.33</v>
          </cell>
          <cell r="N539">
            <v>0</v>
          </cell>
          <cell r="O539">
            <v>0</v>
          </cell>
          <cell r="P539">
            <v>0</v>
          </cell>
          <cell r="Q539">
            <v>0</v>
          </cell>
          <cell r="R539">
            <v>2.5099999999999998</v>
          </cell>
          <cell r="S539">
            <v>0</v>
          </cell>
          <cell r="T539">
            <v>4.5</v>
          </cell>
          <cell r="U539">
            <v>0</v>
          </cell>
          <cell r="V539">
            <v>27.31</v>
          </cell>
          <cell r="W539">
            <v>279.51</v>
          </cell>
          <cell r="X539">
            <v>250.43</v>
          </cell>
          <cell r="Y539">
            <v>181.49</v>
          </cell>
        </row>
        <row r="540">
          <cell r="B540">
            <v>52.73</v>
          </cell>
          <cell r="C540">
            <v>0</v>
          </cell>
          <cell r="D540">
            <v>11.44</v>
          </cell>
          <cell r="E540">
            <v>3.92</v>
          </cell>
          <cell r="F540">
            <v>0</v>
          </cell>
          <cell r="G540">
            <v>0</v>
          </cell>
          <cell r="H540">
            <v>0</v>
          </cell>
          <cell r="I540">
            <v>0</v>
          </cell>
          <cell r="J540">
            <v>0</v>
          </cell>
          <cell r="K540">
            <v>59.7</v>
          </cell>
          <cell r="L540">
            <v>76.8</v>
          </cell>
          <cell r="M540">
            <v>61.78</v>
          </cell>
          <cell r="N540">
            <v>77.95</v>
          </cell>
          <cell r="O540">
            <v>67.63</v>
          </cell>
          <cell r="P540">
            <v>0</v>
          </cell>
          <cell r="Q540">
            <v>0</v>
          </cell>
          <cell r="R540">
            <v>0</v>
          </cell>
          <cell r="S540">
            <v>0</v>
          </cell>
          <cell r="T540">
            <v>0</v>
          </cell>
          <cell r="U540">
            <v>0</v>
          </cell>
          <cell r="V540">
            <v>72.56</v>
          </cell>
          <cell r="W540">
            <v>266.18</v>
          </cell>
          <cell r="X540">
            <v>229.41</v>
          </cell>
          <cell r="Y540">
            <v>123.99</v>
          </cell>
        </row>
        <row r="541">
          <cell r="B541">
            <v>81.510000000000005</v>
          </cell>
          <cell r="C541">
            <v>41.75</v>
          </cell>
          <cell r="D541">
            <v>37.78</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0.01</v>
          </cell>
          <cell r="V541">
            <v>0.02</v>
          </cell>
          <cell r="W541">
            <v>66.23</v>
          </cell>
          <cell r="X541">
            <v>28.28</v>
          </cell>
          <cell r="Y541">
            <v>155.4</v>
          </cell>
        </row>
        <row r="542">
          <cell r="B542">
            <v>56.78</v>
          </cell>
          <cell r="C542">
            <v>0.14000000000000001</v>
          </cell>
          <cell r="D542">
            <v>0.2</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20.07</v>
          </cell>
          <cell r="X542">
            <v>0</v>
          </cell>
          <cell r="Y542">
            <v>0</v>
          </cell>
        </row>
        <row r="543">
          <cell r="B543">
            <v>135.96</v>
          </cell>
          <cell r="C543">
            <v>34.520000000000003</v>
          </cell>
          <cell r="D543">
            <v>8.39</v>
          </cell>
          <cell r="E543">
            <v>0</v>
          </cell>
          <cell r="F543">
            <v>0</v>
          </cell>
          <cell r="G543">
            <v>0</v>
          </cell>
          <cell r="H543">
            <v>0</v>
          </cell>
          <cell r="I543">
            <v>0</v>
          </cell>
          <cell r="J543">
            <v>0</v>
          </cell>
          <cell r="K543">
            <v>0</v>
          </cell>
          <cell r="L543">
            <v>4.3600000000000003</v>
          </cell>
          <cell r="M543">
            <v>79.319999999999993</v>
          </cell>
          <cell r="N543">
            <v>67.25</v>
          </cell>
          <cell r="O543">
            <v>75.06</v>
          </cell>
          <cell r="P543">
            <v>63.44</v>
          </cell>
          <cell r="Q543">
            <v>60.84</v>
          </cell>
          <cell r="R543">
            <v>122.86</v>
          </cell>
          <cell r="S543">
            <v>94.75</v>
          </cell>
          <cell r="T543">
            <v>62.57</v>
          </cell>
          <cell r="U543">
            <v>145.21</v>
          </cell>
          <cell r="V543">
            <v>264.31</v>
          </cell>
          <cell r="W543">
            <v>377.35</v>
          </cell>
          <cell r="X543">
            <v>302.67</v>
          </cell>
          <cell r="Y543">
            <v>248.35</v>
          </cell>
        </row>
        <row r="544">
          <cell r="B544">
            <v>8.91</v>
          </cell>
          <cell r="C544">
            <v>97.3</v>
          </cell>
          <cell r="D544">
            <v>264.48</v>
          </cell>
          <cell r="E544">
            <v>200.1</v>
          </cell>
          <cell r="F544">
            <v>143.49</v>
          </cell>
          <cell r="G544">
            <v>0</v>
          </cell>
          <cell r="H544">
            <v>33.43</v>
          </cell>
          <cell r="I544">
            <v>0</v>
          </cell>
          <cell r="J544">
            <v>12.73</v>
          </cell>
          <cell r="K544">
            <v>102.44</v>
          </cell>
          <cell r="L544">
            <v>160.21</v>
          </cell>
          <cell r="M544">
            <v>187.6</v>
          </cell>
          <cell r="N544">
            <v>227.5</v>
          </cell>
          <cell r="O544">
            <v>220.08</v>
          </cell>
          <cell r="P544">
            <v>176.17</v>
          </cell>
          <cell r="Q544">
            <v>236.75</v>
          </cell>
          <cell r="R544">
            <v>265.27</v>
          </cell>
          <cell r="S544">
            <v>270.49</v>
          </cell>
          <cell r="T544">
            <v>233.19</v>
          </cell>
          <cell r="U544">
            <v>347.27</v>
          </cell>
          <cell r="V544">
            <v>373.61</v>
          </cell>
          <cell r="W544">
            <v>536.5</v>
          </cell>
          <cell r="X544">
            <v>383.56</v>
          </cell>
          <cell r="Y544">
            <v>343.52</v>
          </cell>
        </row>
        <row r="545">
          <cell r="B545">
            <v>137.02000000000001</v>
          </cell>
          <cell r="C545">
            <v>149.91999999999999</v>
          </cell>
          <cell r="D545">
            <v>231.82</v>
          </cell>
          <cell r="E545">
            <v>134.91</v>
          </cell>
          <cell r="F545">
            <v>123.61</v>
          </cell>
          <cell r="G545">
            <v>52.06</v>
          </cell>
          <cell r="H545">
            <v>35.25</v>
          </cell>
          <cell r="I545">
            <v>24.03</v>
          </cell>
          <cell r="J545">
            <v>0</v>
          </cell>
          <cell r="K545">
            <v>53.38</v>
          </cell>
          <cell r="L545">
            <v>7.95</v>
          </cell>
          <cell r="M545">
            <v>92.67</v>
          </cell>
          <cell r="N545">
            <v>61.97</v>
          </cell>
          <cell r="O545">
            <v>93.84</v>
          </cell>
          <cell r="P545">
            <v>88.91</v>
          </cell>
          <cell r="Q545">
            <v>53.16</v>
          </cell>
          <cell r="R545">
            <v>22.62</v>
          </cell>
          <cell r="S545">
            <v>35.89</v>
          </cell>
          <cell r="T545">
            <v>53.75</v>
          </cell>
          <cell r="U545">
            <v>94.59</v>
          </cell>
          <cell r="V545">
            <v>139.9</v>
          </cell>
          <cell r="W545">
            <v>164.24</v>
          </cell>
          <cell r="X545">
            <v>141.34</v>
          </cell>
          <cell r="Y545">
            <v>359.66</v>
          </cell>
        </row>
        <row r="546">
          <cell r="B546">
            <v>151.55000000000001</v>
          </cell>
          <cell r="C546">
            <v>245.18</v>
          </cell>
          <cell r="D546">
            <v>198.39</v>
          </cell>
          <cell r="E546">
            <v>158.18</v>
          </cell>
          <cell r="F546">
            <v>0</v>
          </cell>
          <cell r="G546">
            <v>0</v>
          </cell>
          <cell r="H546">
            <v>0</v>
          </cell>
          <cell r="I546">
            <v>0</v>
          </cell>
          <cell r="J546">
            <v>0</v>
          </cell>
          <cell r="K546">
            <v>0</v>
          </cell>
          <cell r="L546">
            <v>23.04</v>
          </cell>
          <cell r="M546">
            <v>9.7899999999999991</v>
          </cell>
          <cell r="N546">
            <v>5.88</v>
          </cell>
          <cell r="O546">
            <v>11.51</v>
          </cell>
          <cell r="P546">
            <v>42.43</v>
          </cell>
          <cell r="Q546">
            <v>45.44</v>
          </cell>
          <cell r="R546">
            <v>19.190000000000001</v>
          </cell>
          <cell r="S546">
            <v>31.51</v>
          </cell>
          <cell r="T546">
            <v>0</v>
          </cell>
          <cell r="U546">
            <v>89.73</v>
          </cell>
          <cell r="V546">
            <v>130.94999999999999</v>
          </cell>
          <cell r="W546">
            <v>259.56</v>
          </cell>
          <cell r="X546">
            <v>319.52999999999997</v>
          </cell>
          <cell r="Y546">
            <v>338.41</v>
          </cell>
        </row>
        <row r="547">
          <cell r="B547">
            <v>130.19999999999999</v>
          </cell>
          <cell r="C547">
            <v>76.78</v>
          </cell>
          <cell r="D547">
            <v>77.34</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60.43</v>
          </cell>
          <cell r="Y547">
            <v>11.92</v>
          </cell>
        </row>
        <row r="548">
          <cell r="B548">
            <v>0.06</v>
          </cell>
          <cell r="C548">
            <v>0</v>
          </cell>
          <cell r="D548">
            <v>11.16</v>
          </cell>
          <cell r="E548">
            <v>6.26</v>
          </cell>
          <cell r="F548">
            <v>0</v>
          </cell>
          <cell r="G548">
            <v>0</v>
          </cell>
          <cell r="H548">
            <v>0</v>
          </cell>
          <cell r="I548">
            <v>0</v>
          </cell>
          <cell r="J548">
            <v>0</v>
          </cell>
          <cell r="K548">
            <v>0.77</v>
          </cell>
          <cell r="L548">
            <v>23.04</v>
          </cell>
          <cell r="M548">
            <v>27.8</v>
          </cell>
          <cell r="N548">
            <v>2.72</v>
          </cell>
          <cell r="O548">
            <v>0</v>
          </cell>
          <cell r="P548">
            <v>0</v>
          </cell>
          <cell r="Q548">
            <v>0</v>
          </cell>
          <cell r="R548">
            <v>0</v>
          </cell>
          <cell r="S548">
            <v>0</v>
          </cell>
          <cell r="T548">
            <v>0</v>
          </cell>
          <cell r="U548">
            <v>0</v>
          </cell>
          <cell r="V548">
            <v>91.91</v>
          </cell>
          <cell r="W548">
            <v>241.71</v>
          </cell>
          <cell r="X548">
            <v>288.79000000000002</v>
          </cell>
          <cell r="Y548">
            <v>334.06</v>
          </cell>
        </row>
        <row r="549">
          <cell r="B549">
            <v>9</v>
          </cell>
          <cell r="C549">
            <v>26.71</v>
          </cell>
          <cell r="D549">
            <v>19.64</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0.56000000000000005</v>
          </cell>
          <cell r="W549">
            <v>92.34</v>
          </cell>
          <cell r="X549">
            <v>334.28</v>
          </cell>
          <cell r="Y549">
            <v>406.14</v>
          </cell>
        </row>
        <row r="550">
          <cell r="B550">
            <v>35.36</v>
          </cell>
          <cell r="C550">
            <v>0.91</v>
          </cell>
          <cell r="D550">
            <v>0</v>
          </cell>
          <cell r="E550">
            <v>0</v>
          </cell>
          <cell r="F550">
            <v>0</v>
          </cell>
          <cell r="G550">
            <v>0</v>
          </cell>
          <cell r="H550">
            <v>0</v>
          </cell>
          <cell r="I550">
            <v>0</v>
          </cell>
          <cell r="J550">
            <v>0</v>
          </cell>
          <cell r="K550">
            <v>0</v>
          </cell>
          <cell r="L550">
            <v>64.34</v>
          </cell>
          <cell r="M550">
            <v>6.95</v>
          </cell>
          <cell r="N550">
            <v>8.81</v>
          </cell>
          <cell r="O550">
            <v>17.170000000000002</v>
          </cell>
          <cell r="P550">
            <v>0</v>
          </cell>
          <cell r="Q550">
            <v>0</v>
          </cell>
          <cell r="R550">
            <v>0</v>
          </cell>
          <cell r="S550">
            <v>0</v>
          </cell>
          <cell r="T550">
            <v>0</v>
          </cell>
          <cell r="U550">
            <v>0</v>
          </cell>
          <cell r="V550">
            <v>0</v>
          </cell>
          <cell r="W550">
            <v>157.97</v>
          </cell>
          <cell r="X550">
            <v>156.56</v>
          </cell>
          <cell r="Y550">
            <v>350.8</v>
          </cell>
        </row>
        <row r="551">
          <cell r="B551">
            <v>50.56</v>
          </cell>
          <cell r="C551">
            <v>40.39</v>
          </cell>
          <cell r="D551">
            <v>5.71</v>
          </cell>
          <cell r="E551">
            <v>0.82</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107.43</v>
          </cell>
          <cell r="V551">
            <v>0</v>
          </cell>
          <cell r="W551">
            <v>226.26</v>
          </cell>
          <cell r="X551">
            <v>168.36</v>
          </cell>
          <cell r="Y551">
            <v>112.03</v>
          </cell>
        </row>
        <row r="552">
          <cell r="B552">
            <v>74.17</v>
          </cell>
          <cell r="C552">
            <v>2.09</v>
          </cell>
          <cell r="D552">
            <v>79.94</v>
          </cell>
          <cell r="E552">
            <v>16.93</v>
          </cell>
          <cell r="F552">
            <v>9.35</v>
          </cell>
          <cell r="G552">
            <v>0</v>
          </cell>
          <cell r="H552">
            <v>35.31</v>
          </cell>
          <cell r="I552">
            <v>0</v>
          </cell>
          <cell r="J552">
            <v>66.3</v>
          </cell>
          <cell r="K552">
            <v>109.88</v>
          </cell>
          <cell r="L552">
            <v>155.25</v>
          </cell>
          <cell r="M552">
            <v>123.81</v>
          </cell>
          <cell r="N552">
            <v>129.32</v>
          </cell>
          <cell r="O552">
            <v>149.44</v>
          </cell>
          <cell r="P552">
            <v>148.6</v>
          </cell>
          <cell r="Q552">
            <v>169.94</v>
          </cell>
          <cell r="R552">
            <v>146.38</v>
          </cell>
          <cell r="S552">
            <v>20.11</v>
          </cell>
          <cell r="T552">
            <v>0</v>
          </cell>
          <cell r="U552">
            <v>34.67</v>
          </cell>
          <cell r="V552">
            <v>128.4</v>
          </cell>
          <cell r="W552">
            <v>182.92</v>
          </cell>
          <cell r="X552">
            <v>125.6</v>
          </cell>
          <cell r="Y552">
            <v>106.59</v>
          </cell>
        </row>
        <row r="553">
          <cell r="B553">
            <v>2.6</v>
          </cell>
          <cell r="C553">
            <v>0</v>
          </cell>
          <cell r="D553">
            <v>28.93</v>
          </cell>
          <cell r="E553">
            <v>0</v>
          </cell>
          <cell r="F553">
            <v>0</v>
          </cell>
          <cell r="G553">
            <v>0</v>
          </cell>
          <cell r="H553">
            <v>0</v>
          </cell>
          <cell r="I553">
            <v>0</v>
          </cell>
          <cell r="J553">
            <v>0</v>
          </cell>
          <cell r="K553">
            <v>2.2599999999999998</v>
          </cell>
          <cell r="L553">
            <v>34.619999999999997</v>
          </cell>
          <cell r="M553">
            <v>27.4</v>
          </cell>
          <cell r="N553">
            <v>0</v>
          </cell>
          <cell r="O553">
            <v>0</v>
          </cell>
          <cell r="P553">
            <v>0</v>
          </cell>
          <cell r="Q553">
            <v>31.66</v>
          </cell>
          <cell r="R553">
            <v>13.21</v>
          </cell>
          <cell r="S553">
            <v>39.04</v>
          </cell>
          <cell r="T553">
            <v>278.83999999999997</v>
          </cell>
          <cell r="U553">
            <v>230.24</v>
          </cell>
          <cell r="V553">
            <v>112.01</v>
          </cell>
          <cell r="W553">
            <v>351.28</v>
          </cell>
          <cell r="X553">
            <v>403.98</v>
          </cell>
          <cell r="Y553">
            <v>366.58</v>
          </cell>
        </row>
        <row r="554">
          <cell r="B554">
            <v>94.42</v>
          </cell>
          <cell r="C554">
            <v>108.14</v>
          </cell>
          <cell r="D554">
            <v>66.17</v>
          </cell>
          <cell r="E554">
            <v>14.25</v>
          </cell>
          <cell r="F554">
            <v>0</v>
          </cell>
          <cell r="G554">
            <v>0</v>
          </cell>
          <cell r="H554">
            <v>0</v>
          </cell>
          <cell r="I554">
            <v>0</v>
          </cell>
          <cell r="J554">
            <v>0</v>
          </cell>
          <cell r="K554">
            <v>0</v>
          </cell>
          <cell r="L554">
            <v>1.78</v>
          </cell>
          <cell r="M554">
            <v>0</v>
          </cell>
          <cell r="N554">
            <v>0</v>
          </cell>
          <cell r="O554">
            <v>0.19</v>
          </cell>
          <cell r="P554">
            <v>22.37</v>
          </cell>
          <cell r="Q554">
            <v>15.62</v>
          </cell>
          <cell r="R554">
            <v>0</v>
          </cell>
          <cell r="S554">
            <v>0</v>
          </cell>
          <cell r="T554">
            <v>0</v>
          </cell>
          <cell r="U554">
            <v>0</v>
          </cell>
          <cell r="V554">
            <v>210.17</v>
          </cell>
          <cell r="W554">
            <v>182.08</v>
          </cell>
          <cell r="X554">
            <v>209.24</v>
          </cell>
          <cell r="Y554">
            <v>310.85000000000002</v>
          </cell>
        </row>
        <row r="555">
          <cell r="B555">
            <v>114.61</v>
          </cell>
          <cell r="C555">
            <v>97.5</v>
          </cell>
          <cell r="D555">
            <v>83.99</v>
          </cell>
          <cell r="E555">
            <v>79.510000000000005</v>
          </cell>
          <cell r="F555">
            <v>0</v>
          </cell>
          <cell r="G555">
            <v>0</v>
          </cell>
          <cell r="H555">
            <v>0</v>
          </cell>
          <cell r="I555">
            <v>0</v>
          </cell>
          <cell r="J555">
            <v>0</v>
          </cell>
          <cell r="K555">
            <v>0</v>
          </cell>
          <cell r="L555">
            <v>6.28</v>
          </cell>
          <cell r="M555">
            <v>77.77</v>
          </cell>
          <cell r="N555">
            <v>3.19</v>
          </cell>
          <cell r="O555">
            <v>41.05</v>
          </cell>
          <cell r="P555">
            <v>43.84</v>
          </cell>
          <cell r="Q555">
            <v>0</v>
          </cell>
          <cell r="R555">
            <v>0</v>
          </cell>
          <cell r="S555">
            <v>0</v>
          </cell>
          <cell r="T555">
            <v>0</v>
          </cell>
          <cell r="U555">
            <v>0</v>
          </cell>
          <cell r="V555">
            <v>79.91</v>
          </cell>
          <cell r="W555">
            <v>230.31</v>
          </cell>
          <cell r="X555">
            <v>71.44</v>
          </cell>
          <cell r="Y555">
            <v>46.35</v>
          </cell>
        </row>
        <row r="556">
          <cell r="B556">
            <v>56.43</v>
          </cell>
          <cell r="C556">
            <v>13.58</v>
          </cell>
          <cell r="D556">
            <v>0</v>
          </cell>
          <cell r="E556">
            <v>0</v>
          </cell>
          <cell r="F556">
            <v>0</v>
          </cell>
          <cell r="G556">
            <v>0</v>
          </cell>
          <cell r="H556">
            <v>0</v>
          </cell>
          <cell r="I556">
            <v>0</v>
          </cell>
          <cell r="J556">
            <v>0</v>
          </cell>
          <cell r="K556">
            <v>0</v>
          </cell>
          <cell r="L556">
            <v>1.56</v>
          </cell>
          <cell r="M556">
            <v>14.56</v>
          </cell>
          <cell r="N556">
            <v>18.03</v>
          </cell>
          <cell r="O556">
            <v>0.03</v>
          </cell>
          <cell r="P556">
            <v>0</v>
          </cell>
          <cell r="Q556">
            <v>0</v>
          </cell>
          <cell r="R556">
            <v>0</v>
          </cell>
          <cell r="S556">
            <v>0</v>
          </cell>
          <cell r="T556">
            <v>0</v>
          </cell>
          <cell r="U556">
            <v>0</v>
          </cell>
          <cell r="V556">
            <v>40.5</v>
          </cell>
          <cell r="W556">
            <v>131.4</v>
          </cell>
          <cell r="X556">
            <v>75.260000000000005</v>
          </cell>
          <cell r="Y556">
            <v>94.85</v>
          </cell>
        </row>
        <row r="557">
          <cell r="B557">
            <v>90.52</v>
          </cell>
          <cell r="C557">
            <v>70.66</v>
          </cell>
          <cell r="D557">
            <v>75.400000000000006</v>
          </cell>
          <cell r="E557">
            <v>0</v>
          </cell>
          <cell r="F557">
            <v>0</v>
          </cell>
          <cell r="G557">
            <v>0</v>
          </cell>
          <cell r="H557">
            <v>0</v>
          </cell>
          <cell r="I557">
            <v>0</v>
          </cell>
          <cell r="J557">
            <v>0</v>
          </cell>
          <cell r="K557">
            <v>25.36</v>
          </cell>
          <cell r="L557">
            <v>3.5</v>
          </cell>
          <cell r="M557">
            <v>86.04</v>
          </cell>
          <cell r="N557">
            <v>0</v>
          </cell>
          <cell r="O557">
            <v>5.85</v>
          </cell>
          <cell r="P557">
            <v>2.36</v>
          </cell>
          <cell r="Q557">
            <v>0.17</v>
          </cell>
          <cell r="R557">
            <v>15.99</v>
          </cell>
          <cell r="S557">
            <v>47.42</v>
          </cell>
          <cell r="T557">
            <v>7.22</v>
          </cell>
          <cell r="U557">
            <v>99.49</v>
          </cell>
          <cell r="V557">
            <v>140.62</v>
          </cell>
          <cell r="W557">
            <v>217.29</v>
          </cell>
          <cell r="X557">
            <v>211.29</v>
          </cell>
          <cell r="Y557">
            <v>110.31</v>
          </cell>
        </row>
        <row r="558">
          <cell r="B558">
            <v>23.8</v>
          </cell>
          <cell r="C558">
            <v>1.64</v>
          </cell>
          <cell r="D558">
            <v>0</v>
          </cell>
          <cell r="E558">
            <v>0</v>
          </cell>
          <cell r="F558">
            <v>0</v>
          </cell>
          <cell r="G558">
            <v>0</v>
          </cell>
          <cell r="H558">
            <v>0</v>
          </cell>
          <cell r="I558">
            <v>0</v>
          </cell>
          <cell r="J558">
            <v>0</v>
          </cell>
          <cell r="K558">
            <v>0</v>
          </cell>
          <cell r="L558">
            <v>0</v>
          </cell>
          <cell r="M558">
            <v>0.06</v>
          </cell>
          <cell r="N558">
            <v>0</v>
          </cell>
          <cell r="O558">
            <v>0</v>
          </cell>
          <cell r="P558">
            <v>0</v>
          </cell>
          <cell r="Q558">
            <v>0</v>
          </cell>
          <cell r="R558">
            <v>0</v>
          </cell>
          <cell r="S558">
            <v>0</v>
          </cell>
          <cell r="T558">
            <v>0</v>
          </cell>
          <cell r="U558">
            <v>0</v>
          </cell>
          <cell r="V558">
            <v>0</v>
          </cell>
          <cell r="W558">
            <v>15.79</v>
          </cell>
          <cell r="X558">
            <v>0</v>
          </cell>
          <cell r="Y558">
            <v>63.32</v>
          </cell>
        </row>
        <row r="559">
          <cell r="B559">
            <v>46.48</v>
          </cell>
          <cell r="C559">
            <v>10.34</v>
          </cell>
          <cell r="D559">
            <v>0</v>
          </cell>
          <cell r="E559">
            <v>1.0900000000000001</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34.979999999999997</v>
          </cell>
          <cell r="X559">
            <v>46.78</v>
          </cell>
          <cell r="Y559">
            <v>209.42</v>
          </cell>
        </row>
        <row r="560">
          <cell r="B560">
            <v>67.459999999999994</v>
          </cell>
          <cell r="C560">
            <v>18.170000000000002</v>
          </cell>
          <cell r="D560">
            <v>0</v>
          </cell>
          <cell r="E560">
            <v>0</v>
          </cell>
          <cell r="F560">
            <v>0</v>
          </cell>
          <cell r="G560">
            <v>0</v>
          </cell>
          <cell r="H560">
            <v>0</v>
          </cell>
          <cell r="I560">
            <v>29.79</v>
          </cell>
          <cell r="J560">
            <v>9.6</v>
          </cell>
          <cell r="K560">
            <v>89.88</v>
          </cell>
          <cell r="L560">
            <v>104.76</v>
          </cell>
          <cell r="M560">
            <v>107.16</v>
          </cell>
          <cell r="N560">
            <v>98.4</v>
          </cell>
          <cell r="O560">
            <v>109.06</v>
          </cell>
          <cell r="P560">
            <v>125.39</v>
          </cell>
          <cell r="Q560">
            <v>77.63</v>
          </cell>
          <cell r="R560">
            <v>45.22</v>
          </cell>
          <cell r="S560">
            <v>31.54</v>
          </cell>
          <cell r="T560">
            <v>0</v>
          </cell>
          <cell r="U560">
            <v>149.86000000000001</v>
          </cell>
          <cell r="V560">
            <v>155.72999999999999</v>
          </cell>
          <cell r="W560">
            <v>330.04</v>
          </cell>
          <cell r="X560">
            <v>334.84</v>
          </cell>
          <cell r="Y560">
            <v>325.42</v>
          </cell>
        </row>
        <row r="561">
          <cell r="B561">
            <v>244.26</v>
          </cell>
          <cell r="C561">
            <v>129.62</v>
          </cell>
          <cell r="D561">
            <v>210.91</v>
          </cell>
          <cell r="E561">
            <v>155.1</v>
          </cell>
          <cell r="F561">
            <v>85.05</v>
          </cell>
          <cell r="G561">
            <v>0</v>
          </cell>
          <cell r="H561">
            <v>0</v>
          </cell>
          <cell r="I561">
            <v>0</v>
          </cell>
          <cell r="J561">
            <v>0</v>
          </cell>
          <cell r="K561">
            <v>19.02</v>
          </cell>
          <cell r="L561">
            <v>22.04</v>
          </cell>
          <cell r="M561">
            <v>16.899999999999999</v>
          </cell>
          <cell r="N561">
            <v>0</v>
          </cell>
          <cell r="O561">
            <v>0</v>
          </cell>
          <cell r="P561">
            <v>0</v>
          </cell>
          <cell r="Q561">
            <v>0</v>
          </cell>
          <cell r="R561">
            <v>0</v>
          </cell>
          <cell r="S561">
            <v>0</v>
          </cell>
          <cell r="T561">
            <v>0</v>
          </cell>
          <cell r="U561">
            <v>0</v>
          </cell>
          <cell r="V561">
            <v>0.08</v>
          </cell>
          <cell r="W561">
            <v>192.48</v>
          </cell>
          <cell r="X561">
            <v>305.57</v>
          </cell>
          <cell r="Y561">
            <v>256.93</v>
          </cell>
        </row>
        <row r="562">
          <cell r="B562">
            <v>127.46</v>
          </cell>
          <cell r="C562">
            <v>34.200000000000003</v>
          </cell>
          <cell r="D562">
            <v>28.34</v>
          </cell>
          <cell r="E562">
            <v>0</v>
          </cell>
          <cell r="F562">
            <v>0</v>
          </cell>
          <cell r="G562">
            <v>0</v>
          </cell>
          <cell r="H562">
            <v>0</v>
          </cell>
          <cell r="I562">
            <v>0</v>
          </cell>
          <cell r="J562">
            <v>0</v>
          </cell>
          <cell r="K562">
            <v>1.33</v>
          </cell>
          <cell r="L562">
            <v>61.8</v>
          </cell>
          <cell r="M562">
            <v>12.12</v>
          </cell>
          <cell r="N562">
            <v>0</v>
          </cell>
          <cell r="O562">
            <v>0</v>
          </cell>
          <cell r="P562">
            <v>0</v>
          </cell>
          <cell r="Q562">
            <v>0</v>
          </cell>
          <cell r="R562">
            <v>0</v>
          </cell>
          <cell r="S562">
            <v>0</v>
          </cell>
          <cell r="T562">
            <v>0</v>
          </cell>
          <cell r="U562">
            <v>34.729999999999997</v>
          </cell>
          <cell r="V562">
            <v>71.48</v>
          </cell>
          <cell r="W562">
            <v>204.49</v>
          </cell>
          <cell r="X562">
            <v>275.87</v>
          </cell>
          <cell r="Y562">
            <v>318.18</v>
          </cell>
        </row>
        <row r="563">
          <cell r="B563">
            <v>0.73</v>
          </cell>
          <cell r="C563">
            <v>4.62</v>
          </cell>
          <cell r="D563">
            <v>0</v>
          </cell>
          <cell r="E563">
            <v>0</v>
          </cell>
          <cell r="F563">
            <v>0</v>
          </cell>
          <cell r="G563">
            <v>0</v>
          </cell>
          <cell r="H563">
            <v>0</v>
          </cell>
          <cell r="I563">
            <v>0</v>
          </cell>
          <cell r="J563">
            <v>0</v>
          </cell>
          <cell r="K563">
            <v>0</v>
          </cell>
          <cell r="L563">
            <v>2.44</v>
          </cell>
          <cell r="M563">
            <v>0</v>
          </cell>
          <cell r="N563">
            <v>0</v>
          </cell>
          <cell r="O563">
            <v>0</v>
          </cell>
          <cell r="P563">
            <v>15.23</v>
          </cell>
          <cell r="Q563">
            <v>4.6399999999999997</v>
          </cell>
          <cell r="R563">
            <v>11.11</v>
          </cell>
          <cell r="S563">
            <v>0</v>
          </cell>
          <cell r="T563">
            <v>0</v>
          </cell>
          <cell r="U563">
            <v>22.35</v>
          </cell>
          <cell r="V563">
            <v>218.98</v>
          </cell>
          <cell r="W563">
            <v>220.22</v>
          </cell>
          <cell r="X563">
            <v>471.73</v>
          </cell>
          <cell r="Y563">
            <v>194.38</v>
          </cell>
        </row>
        <row r="564">
          <cell r="B564">
            <v>124.37</v>
          </cell>
          <cell r="C564">
            <v>66.709999999999994</v>
          </cell>
          <cell r="D564">
            <v>110.05</v>
          </cell>
          <cell r="E564">
            <v>0</v>
          </cell>
          <cell r="F564">
            <v>0</v>
          </cell>
          <cell r="G564">
            <v>0</v>
          </cell>
          <cell r="H564">
            <v>0</v>
          </cell>
          <cell r="I564">
            <v>0</v>
          </cell>
          <cell r="J564">
            <v>23.98</v>
          </cell>
          <cell r="K564">
            <v>90.74</v>
          </cell>
          <cell r="L564">
            <v>150.25</v>
          </cell>
          <cell r="M564">
            <v>133.93</v>
          </cell>
          <cell r="N564">
            <v>127.84</v>
          </cell>
          <cell r="O564">
            <v>144.54</v>
          </cell>
          <cell r="P564">
            <v>103.17</v>
          </cell>
          <cell r="Q564">
            <v>97.26</v>
          </cell>
          <cell r="R564">
            <v>95.23</v>
          </cell>
          <cell r="S564">
            <v>72.239999999999995</v>
          </cell>
          <cell r="T564">
            <v>197.47</v>
          </cell>
          <cell r="U564">
            <v>168.05</v>
          </cell>
          <cell r="V564">
            <v>275.92</v>
          </cell>
          <cell r="W564">
            <v>342.55</v>
          </cell>
          <cell r="X564">
            <v>461.89</v>
          </cell>
          <cell r="Y564">
            <v>260.52999999999997</v>
          </cell>
        </row>
        <row r="565">
          <cell r="B565">
            <v>246.07</v>
          </cell>
          <cell r="C565">
            <v>0</v>
          </cell>
          <cell r="D565">
            <v>32.25</v>
          </cell>
          <cell r="E565">
            <v>76</v>
          </cell>
          <cell r="F565">
            <v>40.22</v>
          </cell>
          <cell r="G565">
            <v>0</v>
          </cell>
          <cell r="H565">
            <v>19.25</v>
          </cell>
          <cell r="I565">
            <v>0</v>
          </cell>
          <cell r="J565">
            <v>0</v>
          </cell>
          <cell r="K565">
            <v>0.03</v>
          </cell>
          <cell r="L565">
            <v>22.62</v>
          </cell>
          <cell r="M565">
            <v>37.799999999999997</v>
          </cell>
          <cell r="N565">
            <v>31.12</v>
          </cell>
          <cell r="O565">
            <v>40.520000000000003</v>
          </cell>
          <cell r="P565">
            <v>25.33</v>
          </cell>
          <cell r="Q565">
            <v>30.26</v>
          </cell>
          <cell r="R565">
            <v>16.899999999999999</v>
          </cell>
          <cell r="S565">
            <v>19.489999999999998</v>
          </cell>
          <cell r="T565">
            <v>27.12</v>
          </cell>
          <cell r="U565">
            <v>53.97</v>
          </cell>
          <cell r="V565">
            <v>167.29</v>
          </cell>
          <cell r="W565">
            <v>536.21</v>
          </cell>
          <cell r="X565">
            <v>383.13</v>
          </cell>
          <cell r="Y565">
            <v>276.61</v>
          </cell>
        </row>
        <row r="566">
          <cell r="B566">
            <v>247.64</v>
          </cell>
          <cell r="C566">
            <v>146.94</v>
          </cell>
          <cell r="D566">
            <v>103.29</v>
          </cell>
          <cell r="E566">
            <v>47.89</v>
          </cell>
          <cell r="F566">
            <v>24.85</v>
          </cell>
          <cell r="G566">
            <v>33.39</v>
          </cell>
          <cell r="H566">
            <v>37.4</v>
          </cell>
          <cell r="I566">
            <v>0</v>
          </cell>
          <cell r="J566">
            <v>0</v>
          </cell>
          <cell r="K566">
            <v>0</v>
          </cell>
          <cell r="L566">
            <v>0</v>
          </cell>
          <cell r="M566">
            <v>13.78</v>
          </cell>
          <cell r="N566">
            <v>49.94</v>
          </cell>
          <cell r="O566">
            <v>76.849999999999994</v>
          </cell>
          <cell r="P566">
            <v>92.67</v>
          </cell>
          <cell r="Q566">
            <v>68.84</v>
          </cell>
          <cell r="R566">
            <v>57.83</v>
          </cell>
          <cell r="S566">
            <v>26.77</v>
          </cell>
          <cell r="T566">
            <v>8.11</v>
          </cell>
          <cell r="U566">
            <v>115.46</v>
          </cell>
          <cell r="V566">
            <v>199.26</v>
          </cell>
          <cell r="W566">
            <v>358.24</v>
          </cell>
          <cell r="X566">
            <v>537.61</v>
          </cell>
          <cell r="Y566">
            <v>511.43</v>
          </cell>
        </row>
        <row r="567">
          <cell r="B567">
            <v>279.72000000000003</v>
          </cell>
          <cell r="C567">
            <v>253.68</v>
          </cell>
          <cell r="D567">
            <v>288.3</v>
          </cell>
          <cell r="E567">
            <v>200.9</v>
          </cell>
          <cell r="F567">
            <v>115.68</v>
          </cell>
          <cell r="G567">
            <v>121.3</v>
          </cell>
          <cell r="H567">
            <v>0</v>
          </cell>
          <cell r="I567">
            <v>15.78</v>
          </cell>
          <cell r="J567">
            <v>95.04</v>
          </cell>
          <cell r="K567">
            <v>21.85</v>
          </cell>
          <cell r="L567">
            <v>0.55000000000000004</v>
          </cell>
          <cell r="M567">
            <v>138.87</v>
          </cell>
          <cell r="N567">
            <v>142.16999999999999</v>
          </cell>
          <cell r="O567">
            <v>188.71</v>
          </cell>
          <cell r="P567">
            <v>294.11</v>
          </cell>
          <cell r="Q567">
            <v>261.8</v>
          </cell>
          <cell r="R567">
            <v>286.89999999999998</v>
          </cell>
          <cell r="S567">
            <v>250.97</v>
          </cell>
          <cell r="T567">
            <v>95.05</v>
          </cell>
          <cell r="U567">
            <v>238.38</v>
          </cell>
          <cell r="V567">
            <v>593.79</v>
          </cell>
          <cell r="W567">
            <v>721.92</v>
          </cell>
          <cell r="X567">
            <v>542.24</v>
          </cell>
          <cell r="Y567">
            <v>568.82000000000005</v>
          </cell>
        </row>
        <row r="570">
          <cell r="T570">
            <v>-3.84</v>
          </cell>
        </row>
        <row r="572">
          <cell r="T572">
            <v>282.04000000000002</v>
          </cell>
        </row>
        <row r="575">
          <cell r="B575" t="str">
            <v>5.2. Ставка за мощность, предельного уровня нерегулируемых цен - 917 661,75 рублей/МВт в месяц без НДС</v>
          </cell>
        </row>
        <row r="790">
          <cell r="B790" t="str">
            <v>6.2. Ставка за мощность, предельного уровня нерегулируемых цен - 917 661,75 рублей/МВт в месяц без НДС</v>
          </cell>
        </row>
      </sheetData>
      <sheetData sheetId="5">
        <row r="4">
          <cell r="A4" t="str">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Март 2025 г.</v>
          </cell>
        </row>
      </sheetData>
      <sheetData sheetId="6"/>
      <sheetData sheetId="7"/>
      <sheetData sheetId="8"/>
      <sheetData sheetId="9">
        <row r="6">
          <cell r="C6">
            <v>2224.34</v>
          </cell>
          <cell r="D6">
            <v>2984.15</v>
          </cell>
          <cell r="E6">
            <v>3548.87</v>
          </cell>
          <cell r="F6">
            <v>5018.96</v>
          </cell>
        </row>
        <row r="8">
          <cell r="C8">
            <v>1069160.18</v>
          </cell>
          <cell r="D8">
            <v>1254987.44</v>
          </cell>
          <cell r="E8">
            <v>1812536.68</v>
          </cell>
          <cell r="F8">
            <v>2191744.89</v>
          </cell>
        </row>
        <row r="11">
          <cell r="C11">
            <v>1281.51</v>
          </cell>
        </row>
        <row r="12">
          <cell r="C12">
            <v>641.1</v>
          </cell>
        </row>
        <row r="13">
          <cell r="C13">
            <v>427.17</v>
          </cell>
        </row>
        <row r="14">
          <cell r="C14">
            <v>4.8099999999999996</v>
          </cell>
        </row>
        <row r="15">
          <cell r="C15">
            <v>0.76</v>
          </cell>
        </row>
      </sheetData>
      <sheetData sheetId="10"/>
      <sheetData sheetId="11"/>
      <sheetData sheetId="12">
        <row r="25">
          <cell r="I25">
            <v>66745422.830000058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Список видов деятельности"/>
      <sheetName val="май2018"/>
      <sheetName val="июль2018"/>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 val="#ССЫЛКА"/>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sheetData sheetId="1"/>
      <sheetData sheetId="2">
        <row r="2">
          <cell r="A2">
            <v>1</v>
          </cell>
        </row>
        <row r="3">
          <cell r="A3">
            <v>3</v>
          </cell>
        </row>
        <row r="4">
          <cell r="A4">
            <v>4</v>
          </cell>
        </row>
        <row r="5">
          <cell r="A5">
            <v>5</v>
          </cell>
        </row>
        <row r="6">
          <cell r="A6">
            <v>7</v>
          </cell>
        </row>
        <row r="7">
          <cell r="A7">
            <v>8</v>
          </cell>
        </row>
        <row r="8">
          <cell r="A8">
            <v>10</v>
          </cell>
        </row>
        <row r="9">
          <cell r="A9">
            <v>11</v>
          </cell>
        </row>
        <row r="10">
          <cell r="A10">
            <v>12</v>
          </cell>
        </row>
        <row r="11">
          <cell r="A11">
            <v>14</v>
          </cell>
        </row>
        <row r="12">
          <cell r="A12">
            <v>15</v>
          </cell>
        </row>
        <row r="13">
          <cell r="A13">
            <v>17</v>
          </cell>
        </row>
        <row r="14">
          <cell r="A14">
            <v>18</v>
          </cell>
        </row>
        <row r="15">
          <cell r="A15">
            <v>19</v>
          </cell>
        </row>
        <row r="16">
          <cell r="A16">
            <v>20</v>
          </cell>
        </row>
        <row r="17">
          <cell r="A17">
            <v>22</v>
          </cell>
        </row>
        <row r="18">
          <cell r="A18">
            <v>24</v>
          </cell>
        </row>
        <row r="19">
          <cell r="A19">
            <v>25</v>
          </cell>
        </row>
        <row r="20">
          <cell r="A20">
            <v>26</v>
          </cell>
        </row>
        <row r="21">
          <cell r="A21">
            <v>27</v>
          </cell>
        </row>
        <row r="22">
          <cell r="A22">
            <v>28</v>
          </cell>
        </row>
        <row r="23">
          <cell r="A23">
            <v>29</v>
          </cell>
        </row>
        <row r="24">
          <cell r="A24">
            <v>32</v>
          </cell>
        </row>
        <row r="25">
          <cell r="A25">
            <v>33</v>
          </cell>
        </row>
        <row r="26">
          <cell r="A26">
            <v>34</v>
          </cell>
        </row>
        <row r="27">
          <cell r="A27">
            <v>35</v>
          </cell>
        </row>
        <row r="28">
          <cell r="A28">
            <v>36</v>
          </cell>
        </row>
        <row r="29">
          <cell r="A29">
            <v>37</v>
          </cell>
        </row>
        <row r="30">
          <cell r="A30">
            <v>38</v>
          </cell>
        </row>
        <row r="31">
          <cell r="A31">
            <v>40</v>
          </cell>
        </row>
        <row r="32">
          <cell r="A32">
            <v>41</v>
          </cell>
        </row>
        <row r="33">
          <cell r="A33">
            <v>42</v>
          </cell>
        </row>
        <row r="34">
          <cell r="A34">
            <v>45</v>
          </cell>
        </row>
        <row r="35">
          <cell r="A35">
            <v>46</v>
          </cell>
        </row>
        <row r="36">
          <cell r="A36">
            <v>47</v>
          </cell>
        </row>
        <row r="37">
          <cell r="A37">
            <v>49</v>
          </cell>
        </row>
        <row r="38">
          <cell r="A38">
            <v>50</v>
          </cell>
        </row>
        <row r="39">
          <cell r="A39">
            <v>52</v>
          </cell>
        </row>
        <row r="40">
          <cell r="A40">
            <v>53</v>
          </cell>
        </row>
        <row r="41">
          <cell r="A41">
            <v>54</v>
          </cell>
        </row>
        <row r="42">
          <cell r="A42">
            <v>56</v>
          </cell>
        </row>
        <row r="43">
          <cell r="A43">
            <v>57</v>
          </cell>
        </row>
        <row r="44">
          <cell r="A44">
            <v>58</v>
          </cell>
        </row>
        <row r="45">
          <cell r="A45">
            <v>60</v>
          </cell>
        </row>
        <row r="46">
          <cell r="A46">
            <v>61</v>
          </cell>
        </row>
        <row r="47">
          <cell r="A47">
            <v>63</v>
          </cell>
        </row>
        <row r="48">
          <cell r="A48">
            <v>65</v>
          </cell>
        </row>
        <row r="49">
          <cell r="A49">
            <v>66</v>
          </cell>
        </row>
        <row r="50">
          <cell r="A50">
            <v>67</v>
          </cell>
        </row>
        <row r="51">
          <cell r="A51">
            <v>68</v>
          </cell>
        </row>
        <row r="52">
          <cell r="A52">
            <v>69</v>
          </cell>
        </row>
        <row r="53">
          <cell r="A53">
            <v>70</v>
          </cell>
        </row>
        <row r="54">
          <cell r="A54">
            <v>71</v>
          </cell>
        </row>
        <row r="55">
          <cell r="A55">
            <v>73</v>
          </cell>
        </row>
        <row r="56">
          <cell r="A56">
            <v>75</v>
          </cell>
        </row>
        <row r="57">
          <cell r="A57">
            <v>76200</v>
          </cell>
        </row>
        <row r="58">
          <cell r="A58">
            <v>78</v>
          </cell>
        </row>
        <row r="59">
          <cell r="A59">
            <v>80</v>
          </cell>
        </row>
        <row r="60">
          <cell r="A60">
            <v>81</v>
          </cell>
        </row>
        <row r="61">
          <cell r="A61">
            <v>82</v>
          </cell>
        </row>
        <row r="62">
          <cell r="A62">
            <v>83</v>
          </cell>
        </row>
        <row r="63">
          <cell r="A63">
            <v>84</v>
          </cell>
        </row>
        <row r="64">
          <cell r="A64">
            <v>85</v>
          </cell>
        </row>
        <row r="65">
          <cell r="A65">
            <v>86</v>
          </cell>
        </row>
        <row r="66">
          <cell r="A66">
            <v>87</v>
          </cell>
        </row>
        <row r="67">
          <cell r="A67">
            <v>88</v>
          </cell>
        </row>
        <row r="68">
          <cell r="A68">
            <v>89</v>
          </cell>
        </row>
        <row r="69">
          <cell r="A69">
            <v>90</v>
          </cell>
        </row>
        <row r="70">
          <cell r="A70">
            <v>91</v>
          </cell>
        </row>
        <row r="71">
          <cell r="A71">
            <v>92</v>
          </cell>
        </row>
        <row r="72">
          <cell r="A72">
            <v>93</v>
          </cell>
        </row>
        <row r="73">
          <cell r="A73">
            <v>94</v>
          </cell>
        </row>
        <row r="74">
          <cell r="A74">
            <v>95</v>
          </cell>
        </row>
        <row r="75">
          <cell r="A75">
            <v>96</v>
          </cell>
        </row>
        <row r="76">
          <cell r="A76">
            <v>97</v>
          </cell>
        </row>
        <row r="77">
          <cell r="A77">
            <v>98</v>
          </cell>
        </row>
        <row r="78">
          <cell r="A78">
            <v>99</v>
          </cell>
        </row>
      </sheetData>
      <sheetData sheetId="3">
        <row r="1">
          <cell r="XFD1">
            <v>0</v>
          </cell>
        </row>
      </sheetData>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zoomScaleNormal="100" workbookViewId="0">
      <selection activeCell="H16" sqref="H16"/>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129" t="s">
        <v>169</v>
      </c>
      <c r="B1" s="129"/>
      <c r="C1" s="130"/>
      <c r="D1" s="130"/>
      <c r="E1" s="130"/>
    </row>
    <row r="2" spans="1:5" ht="24.75" customHeight="1" x14ac:dyDescent="0.25">
      <c r="A2" s="131" t="s">
        <v>170</v>
      </c>
      <c r="B2" s="131"/>
      <c r="C2" s="131"/>
      <c r="D2" s="131"/>
      <c r="E2" s="131"/>
    </row>
    <row r="3" spans="1:5" ht="15" customHeight="1" x14ac:dyDescent="0.25">
      <c r="A3" s="132" t="s">
        <v>171</v>
      </c>
      <c r="B3" s="133" t="s">
        <v>172</v>
      </c>
      <c r="C3" s="132" t="s">
        <v>173</v>
      </c>
      <c r="D3" s="132" t="s">
        <v>174</v>
      </c>
      <c r="E3" s="132" t="s">
        <v>175</v>
      </c>
    </row>
    <row r="4" spans="1:5" x14ac:dyDescent="0.25">
      <c r="A4" s="132"/>
      <c r="B4" s="134"/>
      <c r="C4" s="132"/>
      <c r="D4" s="132"/>
      <c r="E4" s="132"/>
    </row>
    <row r="5" spans="1:5" ht="80.25" customHeight="1" x14ac:dyDescent="0.25">
      <c r="A5" s="132"/>
      <c r="B5" s="135"/>
      <c r="C5" s="132"/>
      <c r="D5" s="132"/>
      <c r="E5" s="132"/>
    </row>
    <row r="6" spans="1:5" ht="30" customHeight="1" x14ac:dyDescent="0.25">
      <c r="A6" s="136" t="s">
        <v>176</v>
      </c>
      <c r="B6" s="137"/>
      <c r="C6" s="137"/>
      <c r="D6" s="137"/>
      <c r="E6" s="138"/>
    </row>
    <row r="7" spans="1:5" x14ac:dyDescent="0.25">
      <c r="A7" s="139">
        <v>3354.75</v>
      </c>
      <c r="B7" s="139">
        <v>0.76</v>
      </c>
      <c r="C7" s="139">
        <v>4.8099999999999996</v>
      </c>
      <c r="D7" s="140">
        <v>899.92</v>
      </c>
      <c r="E7" s="140">
        <f>A7+C7+D7+B7</f>
        <v>4260.24</v>
      </c>
    </row>
    <row r="8" spans="1:5" ht="39" customHeight="1" x14ac:dyDescent="0.25">
      <c r="A8" s="136" t="s">
        <v>177</v>
      </c>
      <c r="B8" s="137"/>
      <c r="C8" s="137"/>
      <c r="D8" s="137"/>
      <c r="E8" s="138"/>
    </row>
    <row r="9" spans="1:5" ht="24" customHeight="1" x14ac:dyDescent="0.25">
      <c r="A9" s="140">
        <f>A7</f>
        <v>3354.75</v>
      </c>
      <c r="B9" s="140">
        <f>B7</f>
        <v>0.76</v>
      </c>
      <c r="C9" s="140">
        <f>C7</f>
        <v>4.8099999999999996</v>
      </c>
      <c r="D9" s="140">
        <v>641.1</v>
      </c>
      <c r="E9" s="140">
        <f>A9+C9+D9+B9</f>
        <v>4001.42</v>
      </c>
    </row>
  </sheetData>
  <mergeCells count="9">
    <mergeCell ref="A6:E6"/>
    <mergeCell ref="A8:E8"/>
    <mergeCell ref="A1:E1"/>
    <mergeCell ref="A2:E2"/>
    <mergeCell ref="A3:A5"/>
    <mergeCell ref="B3:B5"/>
    <mergeCell ref="C3:C5"/>
    <mergeCell ref="D3:D5"/>
    <mergeCell ref="E3:E5"/>
  </mergeCells>
  <pageMargins left="0.7" right="0.7" top="0.75" bottom="0.75" header="0.3" footer="0.3"/>
  <pageSetup paperSize="9" scale="8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B26" sqref="B26:Y26"/>
    </sheetView>
  </sheetViews>
  <sheetFormatPr defaultColWidth="9.140625" defaultRowHeight="11.25" x14ac:dyDescent="0.2"/>
  <cols>
    <col min="1" max="1" width="6" style="30" customWidth="1"/>
    <col min="2" max="25" width="13.7109375" style="30" customWidth="1"/>
    <col min="26" max="26" width="0.85546875" style="46" customWidth="1"/>
    <col min="27" max="16384" width="9.140625" style="28"/>
  </cols>
  <sheetData>
    <row r="1" spans="1:25" x14ac:dyDescent="0.2">
      <c r="A1" s="27" t="s">
        <v>19</v>
      </c>
      <c r="B1" s="27"/>
      <c r="C1" s="27"/>
      <c r="D1" s="27"/>
      <c r="E1" s="27"/>
      <c r="F1" s="27"/>
      <c r="G1" s="27"/>
      <c r="H1" s="27"/>
      <c r="I1" s="27"/>
      <c r="J1" s="27"/>
      <c r="K1" s="27"/>
      <c r="L1" s="27"/>
      <c r="M1" s="27"/>
      <c r="N1" s="27"/>
      <c r="O1" s="27"/>
      <c r="P1" s="27"/>
      <c r="Q1" s="27"/>
      <c r="R1" s="27"/>
      <c r="S1" s="27"/>
      <c r="T1" s="27"/>
      <c r="U1" s="27"/>
      <c r="V1" s="27"/>
      <c r="W1" s="27"/>
      <c r="X1" s="27"/>
      <c r="Y1" s="27"/>
    </row>
    <row r="2" spans="1:25" x14ac:dyDescent="0.2">
      <c r="A2" s="27"/>
      <c r="B2" s="27"/>
      <c r="C2" s="27"/>
      <c r="D2" s="27"/>
      <c r="E2" s="27"/>
      <c r="F2" s="27"/>
      <c r="G2" s="27"/>
      <c r="H2" s="27"/>
      <c r="I2" s="27"/>
      <c r="J2" s="27"/>
      <c r="K2" s="27"/>
      <c r="L2" s="27"/>
      <c r="M2" s="27"/>
      <c r="N2" s="27"/>
      <c r="O2" s="27"/>
      <c r="P2" s="27"/>
      <c r="Q2" s="27"/>
      <c r="R2" s="27"/>
      <c r="S2" s="27"/>
      <c r="T2" s="27"/>
      <c r="U2" s="27"/>
      <c r="V2" s="27"/>
      <c r="W2" s="27"/>
      <c r="X2" s="27"/>
      <c r="Y2" s="27"/>
    </row>
    <row r="3" spans="1:25" x14ac:dyDescent="0.2">
      <c r="A3" s="27"/>
      <c r="B3" s="27"/>
      <c r="C3" s="27"/>
      <c r="D3" s="27"/>
      <c r="E3" s="27"/>
      <c r="F3" s="27"/>
      <c r="G3" s="27"/>
      <c r="H3" s="27"/>
      <c r="I3" s="27"/>
      <c r="J3" s="27"/>
      <c r="K3" s="27"/>
      <c r="L3" s="27"/>
      <c r="M3" s="27"/>
      <c r="N3" s="27"/>
      <c r="O3" s="27"/>
      <c r="P3" s="27"/>
      <c r="Q3" s="27"/>
      <c r="R3" s="27"/>
      <c r="S3" s="27"/>
      <c r="T3" s="27"/>
      <c r="U3" s="27"/>
      <c r="V3" s="27"/>
      <c r="W3" s="27"/>
      <c r="X3" s="27"/>
      <c r="Y3" s="27"/>
    </row>
    <row r="4" spans="1:25" ht="11.25" customHeight="1" x14ac:dyDescent="0.2">
      <c r="A4" s="29"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Март 2025 г.</v>
      </c>
      <c r="B4" s="29"/>
      <c r="C4" s="29"/>
      <c r="D4" s="29"/>
      <c r="E4" s="29"/>
      <c r="F4" s="29"/>
      <c r="G4" s="29"/>
      <c r="H4" s="29"/>
      <c r="I4" s="29"/>
      <c r="J4" s="29"/>
      <c r="K4" s="29"/>
      <c r="L4" s="29"/>
      <c r="M4" s="29"/>
      <c r="N4" s="29"/>
      <c r="O4" s="29"/>
      <c r="P4" s="29"/>
      <c r="Q4" s="29"/>
      <c r="R4" s="29"/>
      <c r="S4" s="29"/>
      <c r="T4" s="29"/>
      <c r="U4" s="29"/>
      <c r="V4" s="29"/>
      <c r="W4" s="29"/>
      <c r="X4" s="29"/>
      <c r="Y4" s="29"/>
    </row>
    <row r="5" spans="1:25" ht="11.25" customHeight="1" x14ac:dyDescent="0.2">
      <c r="A5" s="29"/>
      <c r="B5" s="29"/>
      <c r="C5" s="29"/>
      <c r="D5" s="29"/>
      <c r="E5" s="29"/>
      <c r="F5" s="29"/>
      <c r="G5" s="29"/>
      <c r="H5" s="29"/>
      <c r="I5" s="29"/>
      <c r="J5" s="29"/>
      <c r="K5" s="29"/>
      <c r="L5" s="29"/>
      <c r="M5" s="29"/>
      <c r="N5" s="29"/>
      <c r="O5" s="29"/>
      <c r="P5" s="29"/>
      <c r="Q5" s="29"/>
      <c r="R5" s="29"/>
      <c r="S5" s="29"/>
      <c r="T5" s="29"/>
      <c r="U5" s="29"/>
      <c r="V5" s="29"/>
      <c r="W5" s="29"/>
      <c r="X5" s="29"/>
      <c r="Y5" s="29"/>
    </row>
    <row r="6" spans="1:25" ht="11.25" customHeight="1" x14ac:dyDescent="0.2">
      <c r="A6" s="29"/>
      <c r="B6" s="29"/>
      <c r="C6" s="29"/>
      <c r="D6" s="29"/>
      <c r="E6" s="29"/>
      <c r="F6" s="29"/>
      <c r="G6" s="29"/>
      <c r="H6" s="29"/>
      <c r="I6" s="29"/>
      <c r="J6" s="29"/>
      <c r="K6" s="29"/>
      <c r="L6" s="29"/>
      <c r="M6" s="29"/>
      <c r="N6" s="29"/>
      <c r="O6" s="29"/>
      <c r="P6" s="29"/>
      <c r="Q6" s="29"/>
      <c r="R6" s="29"/>
      <c r="S6" s="29"/>
      <c r="T6" s="29"/>
      <c r="U6" s="29"/>
      <c r="V6" s="29"/>
      <c r="W6" s="29"/>
      <c r="X6" s="29"/>
      <c r="Y6" s="29"/>
    </row>
    <row r="7" spans="1:25" x14ac:dyDescent="0.2">
      <c r="A7" s="29" t="s">
        <v>20</v>
      </c>
      <c r="B7" s="29"/>
      <c r="C7" s="29"/>
      <c r="D7" s="29"/>
      <c r="E7" s="29"/>
      <c r="F7" s="29"/>
      <c r="G7" s="29"/>
      <c r="H7" s="29"/>
      <c r="I7" s="29"/>
      <c r="J7" s="29"/>
      <c r="K7" s="29"/>
      <c r="L7" s="29"/>
      <c r="M7" s="29"/>
      <c r="N7" s="29"/>
      <c r="O7" s="29"/>
      <c r="P7" s="29"/>
      <c r="Q7" s="29"/>
      <c r="R7" s="29"/>
      <c r="S7" s="29"/>
      <c r="T7" s="29"/>
      <c r="U7" s="29"/>
      <c r="V7" s="29"/>
      <c r="W7" s="29"/>
      <c r="X7" s="29"/>
      <c r="Y7" s="29"/>
    </row>
    <row r="8" spans="1:25" x14ac:dyDescent="0.2">
      <c r="A8" s="29"/>
      <c r="B8" s="29"/>
      <c r="C8" s="29"/>
      <c r="D8" s="29"/>
      <c r="E8" s="29"/>
      <c r="F8" s="29"/>
      <c r="G8" s="29"/>
      <c r="H8" s="29"/>
      <c r="I8" s="29"/>
      <c r="J8" s="29"/>
      <c r="K8" s="29"/>
      <c r="L8" s="29"/>
      <c r="M8" s="29"/>
      <c r="N8" s="29"/>
      <c r="O8" s="29"/>
      <c r="P8" s="29"/>
      <c r="Q8" s="29"/>
      <c r="R8" s="29"/>
      <c r="S8" s="29"/>
      <c r="T8" s="29"/>
      <c r="U8" s="29"/>
      <c r="V8" s="29"/>
      <c r="W8" s="29"/>
      <c r="X8" s="29"/>
      <c r="Y8" s="29"/>
    </row>
    <row r="9" spans="1:25" x14ac:dyDescent="0.2">
      <c r="A9" s="29"/>
      <c r="B9" s="29"/>
      <c r="C9" s="29"/>
      <c r="D9" s="29"/>
      <c r="E9" s="29"/>
      <c r="F9" s="29"/>
      <c r="G9" s="29"/>
      <c r="H9" s="29"/>
      <c r="I9" s="29"/>
      <c r="J9" s="29"/>
      <c r="K9" s="29"/>
      <c r="L9" s="29"/>
      <c r="M9" s="29"/>
      <c r="N9" s="29"/>
      <c r="O9" s="29"/>
      <c r="P9" s="29"/>
      <c r="Q9" s="29"/>
      <c r="R9" s="29"/>
      <c r="S9" s="29"/>
      <c r="T9" s="29"/>
      <c r="U9" s="29"/>
      <c r="V9" s="29"/>
      <c r="W9" s="29"/>
      <c r="X9" s="29"/>
      <c r="Y9" s="29"/>
    </row>
    <row r="11" spans="1:25" ht="15.75" x14ac:dyDescent="0.25">
      <c r="B11" s="31" t="s">
        <v>21</v>
      </c>
      <c r="C11" s="31"/>
      <c r="D11" s="31"/>
      <c r="E11" s="31"/>
      <c r="F11" s="31"/>
      <c r="G11" s="31"/>
      <c r="H11" s="31"/>
      <c r="I11" s="31"/>
      <c r="J11" s="31"/>
      <c r="K11" s="31"/>
      <c r="L11" s="31"/>
      <c r="M11" s="31"/>
      <c r="N11" s="31"/>
      <c r="O11" s="31"/>
      <c r="P11" s="31"/>
      <c r="Q11" s="31"/>
      <c r="R11" s="31"/>
      <c r="S11" s="31"/>
      <c r="T11" s="31"/>
      <c r="U11" s="31"/>
      <c r="V11" s="31"/>
      <c r="W11" s="31"/>
      <c r="X11" s="31"/>
      <c r="Y11" s="31"/>
    </row>
    <row r="13" spans="1:25" ht="15.75" x14ac:dyDescent="0.25">
      <c r="A13" s="32"/>
      <c r="B13" s="33"/>
      <c r="C13" s="33"/>
      <c r="D13" s="33"/>
      <c r="E13" s="33"/>
      <c r="F13" s="33"/>
      <c r="G13" s="33"/>
      <c r="H13" s="33"/>
      <c r="I13" s="33"/>
      <c r="J13" s="33"/>
      <c r="K13" s="33"/>
      <c r="L13" s="33"/>
      <c r="M13" s="33"/>
      <c r="N13" s="34" t="s">
        <v>22</v>
      </c>
      <c r="O13" s="34"/>
      <c r="P13" s="34"/>
      <c r="Q13" s="34"/>
      <c r="R13" s="34"/>
      <c r="S13" s="34"/>
      <c r="T13" s="34"/>
      <c r="U13" s="34"/>
      <c r="V13" s="34"/>
      <c r="W13" s="34"/>
      <c r="X13" s="34"/>
      <c r="Y13" s="34"/>
    </row>
    <row r="14" spans="1:25" ht="15.75" x14ac:dyDescent="0.25">
      <c r="A14" s="32"/>
      <c r="B14" s="33"/>
      <c r="C14" s="33"/>
      <c r="D14" s="33"/>
      <c r="E14" s="33"/>
      <c r="F14" s="33"/>
      <c r="G14" s="33"/>
      <c r="H14" s="33"/>
      <c r="I14" s="33"/>
      <c r="J14" s="33"/>
      <c r="K14" s="33"/>
      <c r="L14" s="33"/>
      <c r="M14" s="33"/>
      <c r="N14" s="34" t="s">
        <v>23</v>
      </c>
      <c r="O14" s="34"/>
      <c r="P14" s="34"/>
      <c r="Q14" s="34" t="s">
        <v>24</v>
      </c>
      <c r="R14" s="34"/>
      <c r="S14" s="34"/>
      <c r="T14" s="34" t="s">
        <v>25</v>
      </c>
      <c r="U14" s="34"/>
      <c r="V14" s="34"/>
      <c r="W14" s="34" t="s">
        <v>26</v>
      </c>
      <c r="X14" s="34"/>
      <c r="Y14" s="34"/>
    </row>
    <row r="15" spans="1:25" ht="15.75" x14ac:dyDescent="0.25">
      <c r="A15" s="32"/>
      <c r="B15" s="33" t="s">
        <v>27</v>
      </c>
      <c r="C15" s="33"/>
      <c r="D15" s="33"/>
      <c r="E15" s="33"/>
      <c r="F15" s="33"/>
      <c r="G15" s="33"/>
      <c r="H15" s="33"/>
      <c r="I15" s="33"/>
      <c r="J15" s="33"/>
      <c r="K15" s="33"/>
      <c r="L15" s="33"/>
      <c r="M15" s="33"/>
      <c r="N15" s="35">
        <f ca="1">$J$18+'[1]Регулируемые составляющие'!$C$13+'[1]Регулируемые составляющие'!$C$14+'[1]Регулируемые составляющие'!$C$15</f>
        <v>3787.4900000000002</v>
      </c>
      <c r="O15" s="35"/>
      <c r="P15" s="35"/>
      <c r="Q15" s="77">
        <f ca="1">$N$15</f>
        <v>3787.4900000000002</v>
      </c>
      <c r="R15" s="78"/>
      <c r="S15" s="79"/>
      <c r="T15" s="77">
        <f ca="1">$N$15</f>
        <v>3787.4900000000002</v>
      </c>
      <c r="U15" s="78"/>
      <c r="V15" s="79"/>
      <c r="W15" s="77">
        <f ca="1">$N$15</f>
        <v>3787.4900000000002</v>
      </c>
      <c r="X15" s="78"/>
      <c r="Y15" s="79"/>
    </row>
    <row r="17" spans="2:25" ht="15.75" x14ac:dyDescent="0.25">
      <c r="B17" s="31" t="s">
        <v>28</v>
      </c>
      <c r="C17" s="31"/>
      <c r="D17" s="31"/>
      <c r="E17" s="31"/>
      <c r="F17" s="31"/>
      <c r="G17" s="31"/>
      <c r="H17" s="31"/>
      <c r="I17" s="31"/>
      <c r="J17" s="31"/>
      <c r="K17" s="31"/>
      <c r="L17" s="31"/>
      <c r="M17" s="31"/>
      <c r="N17" s="31"/>
      <c r="O17" s="31"/>
      <c r="P17" s="31"/>
      <c r="Q17" s="31"/>
      <c r="R17" s="31"/>
      <c r="S17" s="31"/>
      <c r="T17" s="31"/>
      <c r="U17" s="31"/>
      <c r="V17" s="31"/>
      <c r="W17" s="31"/>
      <c r="X17" s="31"/>
      <c r="Y17" s="31"/>
    </row>
    <row r="18" spans="2:25" ht="15.75" x14ac:dyDescent="0.25">
      <c r="B18" s="31" t="s">
        <v>29</v>
      </c>
      <c r="C18" s="31"/>
      <c r="D18" s="31"/>
      <c r="E18" s="31"/>
      <c r="F18" s="31"/>
      <c r="G18" s="31"/>
      <c r="H18" s="31"/>
      <c r="I18" s="31"/>
      <c r="J18" s="36">
        <v>3354.75</v>
      </c>
      <c r="K18" s="36"/>
      <c r="L18" s="31" t="s">
        <v>30</v>
      </c>
      <c r="M18" s="31"/>
      <c r="N18" s="31"/>
      <c r="O18" s="31"/>
    </row>
    <row r="19" spans="2:25" ht="15.75" x14ac:dyDescent="0.25">
      <c r="B19" s="31" t="s">
        <v>31</v>
      </c>
      <c r="C19" s="31"/>
      <c r="D19" s="31"/>
      <c r="E19" s="31"/>
      <c r="F19" s="31"/>
      <c r="G19" s="31"/>
      <c r="H19" s="31"/>
      <c r="I19" s="31"/>
      <c r="J19" s="31"/>
      <c r="K19" s="31"/>
      <c r="L19" s="31"/>
      <c r="M19" s="31"/>
      <c r="N19" s="31"/>
      <c r="O19" s="31"/>
      <c r="P19" s="31"/>
      <c r="Q19" s="31"/>
      <c r="R19" s="31"/>
      <c r="S19" s="31"/>
      <c r="T19" s="31"/>
      <c r="U19" s="31"/>
      <c r="V19" s="31"/>
      <c r="W19" s="31"/>
      <c r="X19" s="31"/>
      <c r="Y19" s="31"/>
    </row>
    <row r="20" spans="2:25" ht="15.75" x14ac:dyDescent="0.25">
      <c r="B20" s="31" t="s">
        <v>32</v>
      </c>
      <c r="C20" s="31"/>
      <c r="D20" s="31"/>
      <c r="E20" s="31"/>
      <c r="F20" s="31"/>
      <c r="G20" s="31"/>
      <c r="H20" s="31"/>
      <c r="I20" s="31"/>
      <c r="J20" s="31"/>
      <c r="K20" s="31"/>
      <c r="L20" s="31"/>
      <c r="M20" s="31"/>
      <c r="N20" s="31"/>
      <c r="O20" s="31"/>
      <c r="P20" s="31"/>
      <c r="Q20" s="31"/>
      <c r="R20" s="31"/>
      <c r="S20" s="31"/>
      <c r="T20" s="31"/>
      <c r="U20" s="31"/>
      <c r="V20" s="31"/>
      <c r="W20" s="31"/>
      <c r="X20" s="31"/>
      <c r="Y20" s="31"/>
    </row>
    <row r="21" spans="2:25" ht="15.75" x14ac:dyDescent="0.25">
      <c r="B21" s="31" t="s">
        <v>33</v>
      </c>
      <c r="C21" s="31"/>
      <c r="D21" s="31"/>
      <c r="E21" s="31"/>
      <c r="F21" s="31"/>
      <c r="G21" s="31"/>
      <c r="H21" s="31"/>
      <c r="I21" s="31"/>
      <c r="J21" s="31"/>
      <c r="K21" s="31"/>
      <c r="L21" s="31"/>
      <c r="M21" s="31"/>
      <c r="N21" s="31"/>
      <c r="O21" s="36">
        <v>1988.62</v>
      </c>
      <c r="P21" s="36"/>
      <c r="Q21" s="31" t="s">
        <v>34</v>
      </c>
      <c r="R21" s="31"/>
      <c r="S21" s="31"/>
    </row>
    <row r="22" spans="2:25" ht="15.75" x14ac:dyDescent="0.25">
      <c r="B22" s="31" t="s">
        <v>35</v>
      </c>
      <c r="C22" s="31"/>
      <c r="D22" s="31"/>
      <c r="E22" s="31"/>
      <c r="F22" s="31"/>
      <c r="G22" s="31"/>
      <c r="H22" s="31"/>
      <c r="I22" s="31"/>
      <c r="J22" s="31"/>
      <c r="K22" s="31"/>
      <c r="L22" s="31"/>
      <c r="M22" s="36">
        <v>917120.98</v>
      </c>
      <c r="N22" s="36"/>
      <c r="O22" s="31" t="s">
        <v>36</v>
      </c>
      <c r="P22" s="31"/>
      <c r="Q22" s="31"/>
    </row>
    <row r="23" spans="2:25" ht="15.75" x14ac:dyDescent="0.25">
      <c r="B23" s="31" t="s">
        <v>37</v>
      </c>
      <c r="C23" s="31"/>
      <c r="D23" s="31"/>
      <c r="E23" s="31"/>
      <c r="F23" s="31"/>
      <c r="G23" s="31"/>
      <c r="H23" s="31"/>
      <c r="I23" s="31"/>
      <c r="J23" s="31"/>
      <c r="K23" s="31"/>
      <c r="L23" s="31"/>
      <c r="M23" s="31"/>
      <c r="N23" s="31"/>
      <c r="O23" s="31"/>
      <c r="P23" s="31"/>
      <c r="Q23" s="31"/>
      <c r="R23" s="31"/>
      <c r="S23" s="31"/>
      <c r="T23" s="31"/>
      <c r="U23" s="31"/>
      <c r="V23" s="31"/>
      <c r="W23" s="31"/>
      <c r="X23" s="31"/>
      <c r="Y23" s="31"/>
    </row>
    <row r="24" spans="2:25" ht="15.75" x14ac:dyDescent="0.25">
      <c r="B24" s="74">
        <v>1.4895870798214601E-3</v>
      </c>
      <c r="C24" s="74"/>
      <c r="D24" s="74"/>
      <c r="E24" s="74"/>
      <c r="F24" s="31" t="s">
        <v>38</v>
      </c>
      <c r="G24" s="31"/>
    </row>
    <row r="25" spans="2:25" ht="15.75" x14ac:dyDescent="0.25">
      <c r="B25" s="31" t="s">
        <v>39</v>
      </c>
      <c r="C25" s="31"/>
      <c r="D25" s="31"/>
      <c r="E25" s="31"/>
      <c r="F25" s="31"/>
      <c r="G25" s="31"/>
      <c r="H25" s="31"/>
      <c r="I25" s="31"/>
      <c r="J25" s="31"/>
      <c r="K25" s="31"/>
      <c r="L25" s="31"/>
      <c r="M25" s="31"/>
      <c r="N25" s="31"/>
      <c r="O25" s="31"/>
      <c r="P25" s="38">
        <f>'[1]Пред. уровни до 670кВт'!P24:Q24</f>
        <v>199.52</v>
      </c>
      <c r="Q25" s="38"/>
      <c r="R25" s="32" t="s">
        <v>40</v>
      </c>
    </row>
    <row r="26" spans="2:25" ht="15.75" x14ac:dyDescent="0.25">
      <c r="B26" s="31" t="s">
        <v>41</v>
      </c>
      <c r="C26" s="31"/>
      <c r="D26" s="31"/>
      <c r="E26" s="31"/>
      <c r="F26" s="31"/>
      <c r="G26" s="31"/>
      <c r="H26" s="31"/>
      <c r="I26" s="31"/>
      <c r="J26" s="31"/>
      <c r="K26" s="31"/>
      <c r="L26" s="31"/>
      <c r="M26" s="31"/>
      <c r="N26" s="31"/>
      <c r="O26" s="31"/>
      <c r="P26" s="31"/>
      <c r="Q26" s="31"/>
      <c r="R26" s="31"/>
      <c r="S26" s="31"/>
      <c r="T26" s="31"/>
      <c r="U26" s="31"/>
      <c r="V26" s="31"/>
      <c r="W26" s="31"/>
      <c r="X26" s="31"/>
      <c r="Y26" s="31"/>
    </row>
    <row r="27" spans="2:25" ht="15.75" x14ac:dyDescent="0.25">
      <c r="B27" s="31" t="s">
        <v>42</v>
      </c>
      <c r="C27" s="31"/>
      <c r="D27" s="31"/>
      <c r="E27" s="31"/>
      <c r="F27" s="31"/>
      <c r="G27" s="31"/>
      <c r="H27" s="39">
        <f>'[1]Пред. уровни до 670кВт'!H26:I26</f>
        <v>3.1741099182E-4</v>
      </c>
      <c r="I27" s="39"/>
      <c r="J27" s="31" t="s">
        <v>40</v>
      </c>
      <c r="K27" s="31"/>
    </row>
    <row r="28" spans="2:25" ht="15.75" x14ac:dyDescent="0.25">
      <c r="B28" s="31" t="s">
        <v>43</v>
      </c>
      <c r="C28" s="31"/>
      <c r="D28" s="31"/>
      <c r="E28" s="31"/>
      <c r="F28" s="31"/>
      <c r="G28" s="31"/>
      <c r="H28" s="31"/>
      <c r="I28" s="31"/>
      <c r="J28" s="31"/>
      <c r="K28" s="31"/>
      <c r="L28" s="31"/>
      <c r="M28" s="31"/>
      <c r="N28" s="31"/>
      <c r="O28" s="31"/>
      <c r="P28" s="31"/>
      <c r="Q28" s="31"/>
      <c r="R28" s="31"/>
      <c r="S28" s="31"/>
      <c r="T28" s="31"/>
      <c r="U28" s="31"/>
      <c r="V28" s="31"/>
      <c r="W28" s="31"/>
      <c r="X28" s="31"/>
      <c r="Y28" s="31"/>
    </row>
    <row r="29" spans="2:25" ht="15.75" x14ac:dyDescent="0.25">
      <c r="B29" s="31" t="s">
        <v>44</v>
      </c>
      <c r="C29" s="31"/>
      <c r="D29" s="31"/>
      <c r="E29" s="31"/>
      <c r="F29" s="31"/>
      <c r="G29" s="41">
        <f>SUM(I31:J35)</f>
        <v>17.17901912703465</v>
      </c>
      <c r="H29" s="41"/>
      <c r="I29" s="41"/>
      <c r="J29" s="32" t="s">
        <v>40</v>
      </c>
    </row>
    <row r="30" spans="2:25" ht="15.75" x14ac:dyDescent="0.25">
      <c r="B30" s="31" t="s">
        <v>45</v>
      </c>
      <c r="C30" s="31"/>
      <c r="D30" s="31"/>
      <c r="E30" s="31"/>
    </row>
    <row r="31" spans="2:25" ht="15.75" x14ac:dyDescent="0.25">
      <c r="D31" s="31" t="s">
        <v>46</v>
      </c>
      <c r="E31" s="31"/>
      <c r="F31" s="31"/>
      <c r="G31" s="31"/>
      <c r="H31" s="31"/>
      <c r="I31" s="41">
        <f>'[1]Пред. уровни до 670кВт'!I30</f>
        <v>0.25709162703464999</v>
      </c>
      <c r="J31" s="41"/>
      <c r="K31" s="41"/>
      <c r="L31" s="32" t="s">
        <v>40</v>
      </c>
    </row>
    <row r="32" spans="2:25" ht="15.75" x14ac:dyDescent="0.25">
      <c r="D32" s="31" t="s">
        <v>47</v>
      </c>
      <c r="E32" s="31"/>
      <c r="F32" s="31"/>
      <c r="G32" s="31"/>
      <c r="H32" s="31"/>
      <c r="I32" s="38">
        <f>'[1]Пред. уровни до 670кВт'!I31</f>
        <v>11.565773399999998</v>
      </c>
      <c r="J32" s="38"/>
      <c r="K32" s="38"/>
      <c r="L32" s="32" t="s">
        <v>40</v>
      </c>
    </row>
    <row r="33" spans="2:25" ht="15.75" x14ac:dyDescent="0.25">
      <c r="D33" s="31" t="s">
        <v>48</v>
      </c>
      <c r="E33" s="31"/>
      <c r="F33" s="31"/>
      <c r="G33" s="31"/>
      <c r="H33" s="31"/>
      <c r="I33" s="38">
        <f>'[1]Пред. уровни до 670кВт'!I32</f>
        <v>5.3561541000000013</v>
      </c>
      <c r="J33" s="38"/>
      <c r="K33" s="38"/>
      <c r="L33" s="32" t="s">
        <v>40</v>
      </c>
    </row>
    <row r="34" spans="2:25" ht="15.75" x14ac:dyDescent="0.25">
      <c r="D34" s="31" t="s">
        <v>49</v>
      </c>
      <c r="E34" s="31"/>
      <c r="F34" s="31"/>
      <c r="G34" s="31"/>
      <c r="H34" s="31"/>
      <c r="I34" s="44">
        <f>'[1]Пред. уровни до 670кВт'!I33</f>
        <v>0</v>
      </c>
      <c r="J34" s="44"/>
      <c r="K34" s="44"/>
      <c r="L34" s="32" t="s">
        <v>40</v>
      </c>
    </row>
    <row r="35" spans="2:25" ht="15.75" x14ac:dyDescent="0.25">
      <c r="D35" s="31" t="s">
        <v>50</v>
      </c>
      <c r="E35" s="31"/>
      <c r="F35" s="31"/>
      <c r="G35" s="31"/>
      <c r="H35" s="31"/>
      <c r="I35" s="38">
        <f>'[1]Пред. уровни до 670кВт'!I34</f>
        <v>0</v>
      </c>
      <c r="J35" s="38"/>
      <c r="K35" s="38"/>
      <c r="L35" s="32" t="s">
        <v>40</v>
      </c>
    </row>
    <row r="36" spans="2:25" ht="15.75" x14ac:dyDescent="0.25">
      <c r="B36" s="31" t="s">
        <v>51</v>
      </c>
      <c r="C36" s="31"/>
      <c r="D36" s="31"/>
      <c r="E36" s="31"/>
      <c r="F36" s="31"/>
      <c r="G36" s="31"/>
      <c r="H36" s="31"/>
      <c r="I36" s="31"/>
      <c r="J36" s="31"/>
      <c r="K36" s="31"/>
      <c r="L36" s="31"/>
      <c r="M36" s="31"/>
      <c r="N36" s="31"/>
      <c r="O36" s="31"/>
      <c r="P36" s="38">
        <f>'[1]Пред. уровни до 670кВт'!P35:Q35</f>
        <v>88.756900000000002</v>
      </c>
      <c r="Q36" s="38"/>
      <c r="R36" s="32" t="s">
        <v>40</v>
      </c>
    </row>
    <row r="37" spans="2:25" ht="15.75" x14ac:dyDescent="0.25">
      <c r="B37" s="31" t="s">
        <v>52</v>
      </c>
      <c r="C37" s="31"/>
      <c r="D37" s="31"/>
      <c r="E37" s="31"/>
      <c r="F37" s="31"/>
      <c r="G37" s="31"/>
      <c r="H37" s="31"/>
      <c r="I37" s="31"/>
      <c r="J37" s="31"/>
      <c r="K37" s="31"/>
      <c r="L37" s="31"/>
      <c r="M37" s="31"/>
      <c r="N37" s="31"/>
      <c r="O37" s="31"/>
      <c r="P37" s="31"/>
      <c r="Q37" s="31"/>
      <c r="R37" s="31"/>
      <c r="S37" s="31"/>
      <c r="T37" s="31"/>
      <c r="U37" s="31"/>
      <c r="V37" s="31"/>
      <c r="W37" s="31"/>
      <c r="X37" s="31"/>
      <c r="Y37" s="31"/>
    </row>
    <row r="38" spans="2:25" ht="15.75" x14ac:dyDescent="0.25">
      <c r="B38" s="38">
        <f>'[1]Пред. уровни до 670кВт'!B37:C37</f>
        <v>140.12899999999999</v>
      </c>
      <c r="C38" s="38"/>
      <c r="D38" s="31" t="s">
        <v>53</v>
      </c>
      <c r="E38" s="31"/>
    </row>
    <row r="39" spans="2:25" ht="15.75" x14ac:dyDescent="0.25">
      <c r="B39" s="31" t="s">
        <v>54</v>
      </c>
      <c r="C39" s="31"/>
      <c r="D39" s="31"/>
      <c r="E39" s="31"/>
    </row>
    <row r="40" spans="2:25" ht="15.75" x14ac:dyDescent="0.25">
      <c r="D40" s="31" t="s">
        <v>55</v>
      </c>
      <c r="E40" s="31"/>
      <c r="F40" s="31"/>
      <c r="G40" s="38">
        <f>'[1]Пред. уровни до 670кВт'!G39:H39</f>
        <v>128.005</v>
      </c>
      <c r="H40" s="38"/>
      <c r="I40" s="31" t="s">
        <v>53</v>
      </c>
      <c r="J40" s="31"/>
    </row>
    <row r="41" spans="2:25" ht="15.75" x14ac:dyDescent="0.25">
      <c r="E41" s="31" t="s">
        <v>56</v>
      </c>
      <c r="F41" s="31"/>
      <c r="G41" s="31"/>
      <c r="H41" s="31"/>
      <c r="I41" s="38">
        <f>'[1]Пред. уровни до 670кВт'!I40:J40</f>
        <v>71.281999999999996</v>
      </c>
      <c r="J41" s="38"/>
      <c r="K41" s="31" t="s">
        <v>53</v>
      </c>
      <c r="L41" s="31"/>
    </row>
    <row r="42" spans="2:25" ht="15.75" x14ac:dyDescent="0.25">
      <c r="E42" s="31" t="s">
        <v>57</v>
      </c>
      <c r="F42" s="31"/>
      <c r="G42" s="31"/>
      <c r="H42" s="31"/>
      <c r="I42" s="38">
        <f>'[1]Пред. уровни до 670кВт'!I41:J41</f>
        <v>32.853000000000002</v>
      </c>
      <c r="J42" s="38"/>
      <c r="K42" s="31" t="s">
        <v>53</v>
      </c>
      <c r="L42" s="31"/>
    </row>
    <row r="43" spans="2:25" ht="15.75" x14ac:dyDescent="0.25">
      <c r="E43" s="31" t="s">
        <v>58</v>
      </c>
      <c r="F43" s="31"/>
      <c r="G43" s="31"/>
      <c r="H43" s="31"/>
      <c r="I43" s="38">
        <f>'[1]Пред. уровни до 670кВт'!I42:J42</f>
        <v>23.87</v>
      </c>
      <c r="J43" s="38"/>
      <c r="K43" s="31" t="s">
        <v>53</v>
      </c>
      <c r="L43" s="31"/>
    </row>
    <row r="44" spans="2:25" ht="15.75" x14ac:dyDescent="0.25">
      <c r="D44" s="31" t="s">
        <v>59</v>
      </c>
      <c r="E44" s="31"/>
      <c r="F44" s="31"/>
      <c r="G44" s="44">
        <f>'[1]Пред. уровни до 670кВт'!G43:H43</f>
        <v>12.124000000000001</v>
      </c>
      <c r="H44" s="44"/>
      <c r="I44" s="31" t="s">
        <v>53</v>
      </c>
      <c r="J44" s="31"/>
    </row>
    <row r="45" spans="2:25" ht="15.75" x14ac:dyDescent="0.25">
      <c r="E45" s="31" t="s">
        <v>56</v>
      </c>
      <c r="F45" s="31"/>
      <c r="G45" s="31"/>
      <c r="H45" s="31"/>
      <c r="I45" s="44">
        <f>'[1]Пред. уровни до 670кВт'!I44:J44</f>
        <v>5.0670000000000002</v>
      </c>
      <c r="J45" s="44"/>
      <c r="K45" s="31" t="s">
        <v>53</v>
      </c>
      <c r="L45" s="31"/>
    </row>
    <row r="46" spans="2:25" ht="15.75" x14ac:dyDescent="0.25">
      <c r="E46" s="31" t="s">
        <v>58</v>
      </c>
      <c r="F46" s="31"/>
      <c r="G46" s="31"/>
      <c r="H46" s="31"/>
      <c r="I46" s="44">
        <f>'[1]Пред. уровни до 670кВт'!I45:J45</f>
        <v>7.0570000000000004</v>
      </c>
      <c r="J46" s="44"/>
      <c r="K46" s="31" t="s">
        <v>53</v>
      </c>
      <c r="L46" s="31"/>
    </row>
    <row r="47" spans="2:25" ht="15.75" x14ac:dyDescent="0.25">
      <c r="B47" s="31" t="s">
        <v>60</v>
      </c>
      <c r="C47" s="31"/>
      <c r="D47" s="31"/>
      <c r="E47" s="31"/>
      <c r="F47" s="31"/>
      <c r="G47" s="31"/>
      <c r="H47" s="31"/>
      <c r="I47" s="31"/>
      <c r="J47" s="31"/>
      <c r="K47" s="31"/>
      <c r="L47" s="31"/>
      <c r="M47" s="31"/>
      <c r="N47" s="31"/>
      <c r="O47" s="31"/>
      <c r="P47" s="31"/>
      <c r="Q47" s="45">
        <f>'[1]Пред. уровни до 670кВт'!Q46:R46</f>
        <v>125403.226</v>
      </c>
      <c r="R47" s="45"/>
      <c r="S47" s="31" t="s">
        <v>53</v>
      </c>
      <c r="T47" s="31"/>
    </row>
    <row r="48" spans="2:25" ht="15.75" x14ac:dyDescent="0.25">
      <c r="B48" s="31" t="s">
        <v>61</v>
      </c>
      <c r="C48" s="31"/>
      <c r="D48" s="31"/>
      <c r="E48" s="31"/>
      <c r="F48" s="31"/>
      <c r="G48" s="31"/>
      <c r="H48" s="31"/>
      <c r="I48" s="31"/>
      <c r="J48" s="31"/>
      <c r="K48" s="31"/>
      <c r="L48" s="31"/>
      <c r="M48" s="31"/>
      <c r="N48" s="31"/>
      <c r="O48" s="31"/>
      <c r="P48" s="31"/>
      <c r="Q48" s="31"/>
      <c r="R48" s="31"/>
      <c r="S48" s="31"/>
      <c r="T48" s="31"/>
      <c r="U48" s="31"/>
      <c r="V48" s="31"/>
      <c r="W48" s="31"/>
      <c r="X48" s="31"/>
      <c r="Y48" s="31"/>
    </row>
    <row r="49" spans="1:26" ht="15.75" x14ac:dyDescent="0.25">
      <c r="B49" s="31" t="s">
        <v>62</v>
      </c>
      <c r="C49" s="31"/>
      <c r="D49" s="31"/>
      <c r="E49" s="38">
        <v>8.1000000000000003E-2</v>
      </c>
      <c r="F49" s="38"/>
      <c r="G49" s="31" t="s">
        <v>53</v>
      </c>
      <c r="H49" s="31"/>
    </row>
    <row r="50" spans="1:26" ht="15.75" x14ac:dyDescent="0.25">
      <c r="B50" s="32" t="s">
        <v>63</v>
      </c>
      <c r="C50" s="32"/>
      <c r="D50" s="32"/>
      <c r="E50" s="47"/>
      <c r="F50" s="47"/>
      <c r="G50" s="32"/>
      <c r="H50" s="32"/>
      <c r="I50" s="48">
        <v>8.1000000000000003E-2</v>
      </c>
      <c r="J50" s="48"/>
      <c r="K50" s="31" t="s">
        <v>53</v>
      </c>
      <c r="L50" s="31"/>
    </row>
    <row r="51" spans="1:26" ht="15.75" x14ac:dyDescent="0.25">
      <c r="B51" s="31" t="s">
        <v>64</v>
      </c>
      <c r="C51" s="31"/>
      <c r="D51" s="31"/>
      <c r="E51" s="31"/>
      <c r="F51" s="31"/>
      <c r="G51" s="31"/>
      <c r="H51" s="31"/>
      <c r="I51" s="31"/>
      <c r="J51" s="31"/>
      <c r="K51" s="31"/>
      <c r="L51" s="31"/>
      <c r="M51" s="31"/>
      <c r="N51" s="31"/>
      <c r="O51" s="31"/>
      <c r="P51" s="31"/>
      <c r="Q51" s="31"/>
      <c r="R51" s="31"/>
      <c r="S51" s="31"/>
      <c r="T51" s="31"/>
      <c r="U51" s="31"/>
      <c r="V51" s="31"/>
      <c r="W51" s="31"/>
      <c r="X51" s="31"/>
      <c r="Y51" s="31"/>
    </row>
    <row r="52" spans="1:26" ht="15.75" x14ac:dyDescent="0.25">
      <c r="B52" s="31" t="s">
        <v>65</v>
      </c>
      <c r="C52" s="31"/>
      <c r="D52" s="31"/>
      <c r="E52" s="45">
        <f>'[1]Пред. уровни до 670кВт'!E51:F51</f>
        <v>10803.675257500001</v>
      </c>
      <c r="F52" s="45"/>
      <c r="G52" s="31" t="s">
        <v>53</v>
      </c>
      <c r="H52" s="31"/>
    </row>
    <row r="53" spans="1:26" ht="15.75" x14ac:dyDescent="0.25">
      <c r="B53" s="31" t="s">
        <v>54</v>
      </c>
      <c r="C53" s="31"/>
      <c r="D53" s="31"/>
      <c r="E53" s="31"/>
    </row>
    <row r="54" spans="1:26" ht="15.75" x14ac:dyDescent="0.25">
      <c r="D54" s="31" t="s">
        <v>46</v>
      </c>
      <c r="E54" s="31"/>
      <c r="F54" s="31"/>
      <c r="G54" s="31"/>
      <c r="H54" s="31"/>
      <c r="I54" s="38">
        <f>'[1]Пред. уровни до 670кВт'!I53:J53</f>
        <v>140.12899999999999</v>
      </c>
      <c r="J54" s="38"/>
      <c r="K54" s="31" t="s">
        <v>53</v>
      </c>
      <c r="L54" s="31"/>
    </row>
    <row r="55" spans="1:26" ht="15.75" x14ac:dyDescent="0.25">
      <c r="D55" s="31" t="s">
        <v>47</v>
      </c>
      <c r="E55" s="31"/>
      <c r="F55" s="31"/>
      <c r="G55" s="31"/>
      <c r="H55" s="31"/>
      <c r="I55" s="38">
        <f>'[1]Пред. уровни до 670кВт'!I54:J54</f>
        <v>6760.1323331000003</v>
      </c>
      <c r="J55" s="38"/>
      <c r="K55" s="31" t="s">
        <v>53</v>
      </c>
      <c r="L55" s="31"/>
    </row>
    <row r="56" spans="1:26" ht="15.75" x14ac:dyDescent="0.25">
      <c r="D56" s="31" t="s">
        <v>48</v>
      </c>
      <c r="E56" s="31"/>
      <c r="F56" s="31"/>
      <c r="G56" s="31"/>
      <c r="H56" s="31"/>
      <c r="I56" s="38">
        <f>'[1]Пред. уровни до 670кВт'!I55:J55</f>
        <v>3903.4139244000003</v>
      </c>
      <c r="J56" s="38"/>
      <c r="K56" s="31" t="s">
        <v>53</v>
      </c>
      <c r="L56" s="31"/>
    </row>
    <row r="57" spans="1:26" ht="15.75" x14ac:dyDescent="0.25">
      <c r="D57" s="31" t="s">
        <v>49</v>
      </c>
      <c r="E57" s="31"/>
      <c r="F57" s="31"/>
      <c r="G57" s="31"/>
      <c r="H57" s="31"/>
      <c r="I57" s="44">
        <f>'[1]Пред. уровни до 670кВт'!I56:J56</f>
        <v>0</v>
      </c>
      <c r="J57" s="44"/>
      <c r="K57" s="31" t="s">
        <v>53</v>
      </c>
      <c r="L57" s="31"/>
    </row>
    <row r="58" spans="1:26" ht="15.75" x14ac:dyDescent="0.25">
      <c r="D58" s="31" t="s">
        <v>50</v>
      </c>
      <c r="E58" s="31"/>
      <c r="F58" s="31"/>
      <c r="G58" s="31"/>
      <c r="H58" s="31"/>
      <c r="I58" s="38">
        <f>'[1]Пред. уровни до 670кВт'!I57:J57</f>
        <v>0</v>
      </c>
      <c r="J58" s="38"/>
      <c r="K58" s="31" t="s">
        <v>53</v>
      </c>
      <c r="L58" s="31"/>
    </row>
    <row r="59" spans="1:26" ht="15.75" x14ac:dyDescent="0.25">
      <c r="B59" s="31" t="s">
        <v>66</v>
      </c>
      <c r="C59" s="31"/>
      <c r="D59" s="31"/>
      <c r="E59" s="31"/>
      <c r="F59" s="31"/>
      <c r="G59" s="31"/>
      <c r="H59" s="31"/>
      <c r="I59" s="31"/>
      <c r="J59" s="31"/>
      <c r="K59" s="31"/>
      <c r="L59" s="31"/>
      <c r="M59" s="31"/>
      <c r="N59" s="31"/>
      <c r="O59" s="31"/>
      <c r="P59" s="31"/>
      <c r="Q59" s="31"/>
      <c r="R59" s="49">
        <f>'[1]Пред. уровни до 670кВт'!R58:S58</f>
        <v>51773.899999999994</v>
      </c>
      <c r="S59" s="49"/>
      <c r="T59" s="31" t="s">
        <v>53</v>
      </c>
      <c r="U59" s="31"/>
    </row>
    <row r="60" spans="1:26" ht="15.75" x14ac:dyDescent="0.25">
      <c r="B60" s="31" t="s">
        <v>67</v>
      </c>
      <c r="C60" s="31"/>
      <c r="D60" s="31"/>
      <c r="E60" s="31"/>
      <c r="F60" s="31"/>
      <c r="G60" s="31"/>
      <c r="H60" s="31"/>
      <c r="I60" s="31"/>
      <c r="J60" s="31"/>
      <c r="K60" s="31"/>
      <c r="L60" s="31"/>
      <c r="M60" s="31"/>
      <c r="N60" s="31"/>
      <c r="O60" s="31"/>
      <c r="P60" s="31"/>
      <c r="Q60" s="31"/>
      <c r="R60" s="31"/>
      <c r="S60" s="31"/>
      <c r="T60" s="31"/>
      <c r="U60" s="31"/>
      <c r="V60" s="31"/>
      <c r="W60" s="31"/>
      <c r="X60" s="31"/>
      <c r="Y60" s="31"/>
    </row>
    <row r="61" spans="1:26" ht="15.75" x14ac:dyDescent="0.25">
      <c r="B61" s="31" t="s">
        <v>68</v>
      </c>
      <c r="C61" s="31"/>
      <c r="D61" s="31"/>
      <c r="E61" s="31"/>
      <c r="F61" s="31"/>
      <c r="G61" s="44">
        <f>'[1]Пред. уровни до 670кВт'!G60:H60</f>
        <v>0</v>
      </c>
      <c r="H61" s="44"/>
      <c r="I61" s="31" t="s">
        <v>69</v>
      </c>
      <c r="J61" s="31"/>
      <c r="K61" s="31"/>
      <c r="L61" s="31"/>
    </row>
    <row r="62" spans="1:26" s="52" customFormat="1" ht="21" customHeight="1" x14ac:dyDescent="0.2">
      <c r="A62" s="50" t="s">
        <v>70</v>
      </c>
      <c r="B62" s="50"/>
      <c r="C62" s="50"/>
      <c r="D62" s="50"/>
      <c r="E62" s="50"/>
      <c r="F62" s="50"/>
      <c r="G62" s="50"/>
      <c r="H62" s="50"/>
      <c r="I62" s="50"/>
      <c r="J62" s="50"/>
      <c r="K62" s="50"/>
      <c r="L62" s="50"/>
      <c r="M62" s="50"/>
      <c r="N62" s="50"/>
      <c r="O62" s="50"/>
      <c r="P62" s="50"/>
      <c r="Q62" s="50"/>
      <c r="R62" s="50"/>
      <c r="S62" s="50"/>
      <c r="T62" s="50"/>
      <c r="U62" s="50"/>
      <c r="V62" s="50"/>
      <c r="W62" s="50"/>
      <c r="X62" s="50"/>
      <c r="Y62" s="50"/>
      <c r="Z62" s="51"/>
    </row>
    <row r="63" spans="1:26" s="52" customFormat="1" ht="23.1" customHeight="1" x14ac:dyDescent="0.2">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1"/>
    </row>
    <row r="64" spans="1:26" ht="15.75" x14ac:dyDescent="0.25">
      <c r="B64" s="31" t="s">
        <v>71</v>
      </c>
      <c r="C64" s="31"/>
      <c r="D64" s="31"/>
      <c r="E64" s="31"/>
      <c r="F64" s="31"/>
      <c r="G64" s="31"/>
      <c r="H64" s="31"/>
      <c r="I64" s="31"/>
      <c r="J64" s="31"/>
      <c r="K64" s="31"/>
      <c r="L64" s="31"/>
      <c r="M64" s="31"/>
      <c r="N64" s="31"/>
      <c r="O64" s="31"/>
      <c r="P64" s="31"/>
      <c r="Q64" s="31"/>
      <c r="R64" s="31"/>
      <c r="S64" s="31"/>
      <c r="T64" s="31"/>
      <c r="U64" s="31"/>
      <c r="V64" s="31"/>
      <c r="W64" s="31"/>
      <c r="X64" s="31"/>
      <c r="Y64" s="31"/>
    </row>
    <row r="65" spans="1:28" ht="15.75" x14ac:dyDescent="0.25">
      <c r="A65" s="32"/>
      <c r="B65" s="33"/>
      <c r="C65" s="33"/>
      <c r="D65" s="33"/>
      <c r="E65" s="33"/>
      <c r="F65" s="33"/>
      <c r="G65" s="33"/>
      <c r="H65" s="33"/>
      <c r="I65" s="33"/>
      <c r="J65" s="33"/>
      <c r="K65" s="33"/>
      <c r="L65" s="33"/>
      <c r="M65" s="33"/>
      <c r="N65" s="34" t="s">
        <v>72</v>
      </c>
      <c r="O65" s="34"/>
      <c r="P65" s="34"/>
      <c r="Q65" s="34"/>
      <c r="R65" s="34"/>
      <c r="S65" s="34"/>
      <c r="T65" s="34"/>
      <c r="U65" s="34"/>
      <c r="V65" s="34"/>
      <c r="W65" s="34"/>
      <c r="X65" s="34"/>
      <c r="Y65" s="34"/>
    </row>
    <row r="66" spans="1:28" s="52" customFormat="1" ht="18" customHeight="1" x14ac:dyDescent="0.25">
      <c r="A66" s="32"/>
      <c r="B66" s="33"/>
      <c r="C66" s="33"/>
      <c r="D66" s="33"/>
      <c r="E66" s="33"/>
      <c r="F66" s="33"/>
      <c r="G66" s="33"/>
      <c r="H66" s="33"/>
      <c r="I66" s="33"/>
      <c r="J66" s="33"/>
      <c r="K66" s="33"/>
      <c r="L66" s="33"/>
      <c r="M66" s="33"/>
      <c r="N66" s="34" t="s">
        <v>22</v>
      </c>
      <c r="O66" s="34"/>
      <c r="P66" s="34"/>
      <c r="Q66" s="34"/>
      <c r="R66" s="34"/>
      <c r="S66" s="34"/>
      <c r="T66" s="34"/>
      <c r="U66" s="34"/>
      <c r="V66" s="34"/>
      <c r="W66" s="34"/>
      <c r="X66" s="34"/>
      <c r="Y66" s="34"/>
      <c r="Z66" s="51"/>
    </row>
    <row r="67" spans="1:28" s="52" customFormat="1" ht="17.100000000000001" customHeight="1" x14ac:dyDescent="0.25">
      <c r="A67" s="32"/>
      <c r="B67" s="34" t="s">
        <v>73</v>
      </c>
      <c r="C67" s="34"/>
      <c r="D67" s="34"/>
      <c r="E67" s="34"/>
      <c r="F67" s="34"/>
      <c r="G67" s="34"/>
      <c r="H67" s="34"/>
      <c r="I67" s="34"/>
      <c r="J67" s="34"/>
      <c r="K67" s="34"/>
      <c r="L67" s="34"/>
      <c r="M67" s="34"/>
      <c r="N67" s="34" t="s">
        <v>23</v>
      </c>
      <c r="O67" s="34"/>
      <c r="P67" s="34"/>
      <c r="Q67" s="34" t="s">
        <v>24</v>
      </c>
      <c r="R67" s="34"/>
      <c r="S67" s="34"/>
      <c r="T67" s="34" t="s">
        <v>25</v>
      </c>
      <c r="U67" s="34"/>
      <c r="V67" s="34"/>
      <c r="W67" s="34" t="s">
        <v>26</v>
      </c>
      <c r="X67" s="34"/>
      <c r="Y67" s="34"/>
      <c r="Z67" s="51"/>
    </row>
    <row r="68" spans="1:28" s="52" customFormat="1" ht="15.75" customHeight="1" x14ac:dyDescent="0.25">
      <c r="A68" s="32"/>
      <c r="B68" s="33" t="s">
        <v>74</v>
      </c>
      <c r="C68" s="33"/>
      <c r="D68" s="33"/>
      <c r="E68" s="33"/>
      <c r="F68" s="33"/>
      <c r="G68" s="33"/>
      <c r="H68" s="33"/>
      <c r="I68" s="33"/>
      <c r="J68" s="33"/>
      <c r="K68" s="33"/>
      <c r="L68" s="33"/>
      <c r="M68" s="33"/>
      <c r="N68" s="35">
        <v>2060.31</v>
      </c>
      <c r="O68" s="35"/>
      <c r="P68" s="35"/>
      <c r="Q68" s="35">
        <f>N68</f>
        <v>2060.31</v>
      </c>
      <c r="R68" s="35"/>
      <c r="S68" s="35"/>
      <c r="T68" s="35">
        <f>Q68</f>
        <v>2060.31</v>
      </c>
      <c r="U68" s="35"/>
      <c r="V68" s="35"/>
      <c r="W68" s="35">
        <f>T68</f>
        <v>2060.31</v>
      </c>
      <c r="X68" s="35"/>
      <c r="Y68" s="35"/>
      <c r="Z68" s="51"/>
      <c r="AB68" s="55"/>
    </row>
    <row r="69" spans="1:28" s="52" customFormat="1" ht="15.75" customHeight="1" x14ac:dyDescent="0.25">
      <c r="A69" s="32"/>
      <c r="B69" s="33" t="s">
        <v>75</v>
      </c>
      <c r="C69" s="33"/>
      <c r="D69" s="33"/>
      <c r="E69" s="33"/>
      <c r="F69" s="33"/>
      <c r="G69" s="33"/>
      <c r="H69" s="33"/>
      <c r="I69" s="33"/>
      <c r="J69" s="33"/>
      <c r="K69" s="33"/>
      <c r="L69" s="33"/>
      <c r="M69" s="33"/>
      <c r="N69" s="35">
        <v>3941.96</v>
      </c>
      <c r="O69" s="35"/>
      <c r="P69" s="35"/>
      <c r="Q69" s="35">
        <f>N69</f>
        <v>3941.96</v>
      </c>
      <c r="R69" s="35"/>
      <c r="S69" s="35"/>
      <c r="T69" s="35">
        <f>Q69</f>
        <v>3941.96</v>
      </c>
      <c r="U69" s="35"/>
      <c r="V69" s="35"/>
      <c r="W69" s="35">
        <f>T69</f>
        <v>3941.96</v>
      </c>
      <c r="X69" s="35"/>
      <c r="Y69" s="35"/>
      <c r="Z69" s="51"/>
      <c r="AB69" s="55"/>
    </row>
    <row r="70" spans="1:28" s="52" customFormat="1" ht="15.75" customHeight="1" x14ac:dyDescent="0.25">
      <c r="A70" s="32"/>
      <c r="B70" s="33" t="s">
        <v>76</v>
      </c>
      <c r="C70" s="33"/>
      <c r="D70" s="33"/>
      <c r="E70" s="33"/>
      <c r="F70" s="33"/>
      <c r="G70" s="33"/>
      <c r="H70" s="33"/>
      <c r="I70" s="33"/>
      <c r="J70" s="33"/>
      <c r="K70" s="33"/>
      <c r="L70" s="33"/>
      <c r="M70" s="33"/>
      <c r="N70" s="35">
        <v>9552.83</v>
      </c>
      <c r="O70" s="35"/>
      <c r="P70" s="35"/>
      <c r="Q70" s="35">
        <f>N70</f>
        <v>9552.83</v>
      </c>
      <c r="R70" s="35"/>
      <c r="S70" s="35"/>
      <c r="T70" s="35">
        <f>Q70</f>
        <v>9552.83</v>
      </c>
      <c r="U70" s="35"/>
      <c r="V70" s="35"/>
      <c r="W70" s="35">
        <f>T70</f>
        <v>9552.83</v>
      </c>
      <c r="X70" s="35"/>
      <c r="Y70" s="35"/>
      <c r="Z70" s="51"/>
      <c r="AB70" s="55"/>
    </row>
    <row r="71" spans="1:28" ht="15.75" x14ac:dyDescent="0.25">
      <c r="B71" s="31" t="s">
        <v>77</v>
      </c>
      <c r="C71" s="31"/>
      <c r="D71" s="31"/>
      <c r="E71" s="31"/>
      <c r="F71" s="31"/>
      <c r="G71" s="31"/>
      <c r="H71" s="31"/>
      <c r="I71" s="31"/>
      <c r="J71" s="31"/>
      <c r="K71" s="31"/>
      <c r="L71" s="31"/>
      <c r="M71" s="31"/>
      <c r="N71" s="31"/>
      <c r="O71" s="31"/>
      <c r="P71" s="31"/>
      <c r="Q71" s="31"/>
      <c r="R71" s="31"/>
      <c r="S71" s="31"/>
      <c r="T71" s="31"/>
      <c r="U71" s="31"/>
      <c r="V71" s="31"/>
      <c r="W71" s="31"/>
      <c r="X71" s="31"/>
      <c r="Y71" s="31"/>
    </row>
    <row r="72" spans="1:28" ht="15.75" x14ac:dyDescent="0.25">
      <c r="A72" s="32"/>
      <c r="B72" s="33"/>
      <c r="C72" s="33"/>
      <c r="D72" s="33"/>
      <c r="E72" s="33"/>
      <c r="F72" s="33"/>
      <c r="G72" s="33"/>
      <c r="H72" s="33"/>
      <c r="I72" s="33"/>
      <c r="J72" s="33"/>
      <c r="K72" s="33"/>
      <c r="L72" s="33"/>
      <c r="M72" s="33"/>
      <c r="N72" s="34" t="s">
        <v>72</v>
      </c>
      <c r="O72" s="34"/>
      <c r="P72" s="34"/>
      <c r="Q72" s="34"/>
      <c r="R72" s="34"/>
      <c r="S72" s="34"/>
      <c r="T72" s="34"/>
      <c r="U72" s="34"/>
      <c r="V72" s="34"/>
      <c r="W72" s="34"/>
      <c r="X72" s="34"/>
      <c r="Y72" s="34"/>
    </row>
    <row r="73" spans="1:28" s="52" customFormat="1" ht="18" customHeight="1" x14ac:dyDescent="0.25">
      <c r="A73" s="32"/>
      <c r="B73" s="33"/>
      <c r="C73" s="33"/>
      <c r="D73" s="33"/>
      <c r="E73" s="33"/>
      <c r="F73" s="33"/>
      <c r="G73" s="33"/>
      <c r="H73" s="33"/>
      <c r="I73" s="33"/>
      <c r="J73" s="33"/>
      <c r="K73" s="33"/>
      <c r="L73" s="33"/>
      <c r="M73" s="33"/>
      <c r="N73" s="34" t="s">
        <v>22</v>
      </c>
      <c r="O73" s="34"/>
      <c r="P73" s="34"/>
      <c r="Q73" s="34"/>
      <c r="R73" s="34"/>
      <c r="S73" s="34"/>
      <c r="T73" s="34"/>
      <c r="U73" s="34"/>
      <c r="V73" s="34"/>
      <c r="W73" s="34"/>
      <c r="X73" s="34"/>
      <c r="Y73" s="34"/>
      <c r="Z73" s="51"/>
    </row>
    <row r="74" spans="1:28" s="52" customFormat="1" ht="17.100000000000001" customHeight="1" x14ac:dyDescent="0.25">
      <c r="A74" s="32"/>
      <c r="B74" s="34" t="s">
        <v>73</v>
      </c>
      <c r="C74" s="34"/>
      <c r="D74" s="34"/>
      <c r="E74" s="34"/>
      <c r="F74" s="34"/>
      <c r="G74" s="34"/>
      <c r="H74" s="34"/>
      <c r="I74" s="34"/>
      <c r="J74" s="34"/>
      <c r="K74" s="34"/>
      <c r="L74" s="34"/>
      <c r="M74" s="34"/>
      <c r="N74" s="34" t="s">
        <v>23</v>
      </c>
      <c r="O74" s="34"/>
      <c r="P74" s="34"/>
      <c r="Q74" s="34" t="s">
        <v>24</v>
      </c>
      <c r="R74" s="34"/>
      <c r="S74" s="34"/>
      <c r="T74" s="34" t="s">
        <v>25</v>
      </c>
      <c r="U74" s="34"/>
      <c r="V74" s="34"/>
      <c r="W74" s="34" t="s">
        <v>26</v>
      </c>
      <c r="X74" s="34"/>
      <c r="Y74" s="34"/>
      <c r="Z74" s="51"/>
    </row>
    <row r="75" spans="1:28" s="52" customFormat="1" ht="15.75" customHeight="1" x14ac:dyDescent="0.25">
      <c r="A75" s="32"/>
      <c r="B75" s="33" t="s">
        <v>78</v>
      </c>
      <c r="C75" s="33"/>
      <c r="D75" s="33"/>
      <c r="E75" s="33"/>
      <c r="F75" s="33"/>
      <c r="G75" s="33"/>
      <c r="H75" s="33"/>
      <c r="I75" s="33"/>
      <c r="J75" s="33"/>
      <c r="K75" s="33"/>
      <c r="L75" s="33"/>
      <c r="M75" s="33"/>
      <c r="N75" s="35">
        <v>2060.31</v>
      </c>
      <c r="O75" s="35"/>
      <c r="P75" s="35"/>
      <c r="Q75" s="35">
        <f>N75</f>
        <v>2060.31</v>
      </c>
      <c r="R75" s="35"/>
      <c r="S75" s="35"/>
      <c r="T75" s="35">
        <f>Q75</f>
        <v>2060.31</v>
      </c>
      <c r="U75" s="35"/>
      <c r="V75" s="35"/>
      <c r="W75" s="35">
        <f>T75</f>
        <v>2060.31</v>
      </c>
      <c r="X75" s="35"/>
      <c r="Y75" s="35"/>
      <c r="Z75" s="51"/>
      <c r="AB75" s="55"/>
    </row>
    <row r="76" spans="1:28" s="52" customFormat="1" ht="15.75" customHeight="1" x14ac:dyDescent="0.25">
      <c r="A76" s="32"/>
      <c r="B76" s="33" t="s">
        <v>79</v>
      </c>
      <c r="C76" s="33"/>
      <c r="D76" s="33"/>
      <c r="E76" s="33"/>
      <c r="F76" s="33"/>
      <c r="G76" s="33"/>
      <c r="H76" s="33"/>
      <c r="I76" s="33"/>
      <c r="J76" s="33"/>
      <c r="K76" s="33"/>
      <c r="L76" s="33"/>
      <c r="M76" s="33"/>
      <c r="N76" s="35">
        <v>6185.77</v>
      </c>
      <c r="O76" s="35"/>
      <c r="P76" s="35"/>
      <c r="Q76" s="35">
        <f>N76</f>
        <v>6185.77</v>
      </c>
      <c r="R76" s="35"/>
      <c r="S76" s="35"/>
      <c r="T76" s="35">
        <f>Q76</f>
        <v>6185.77</v>
      </c>
      <c r="U76" s="35"/>
      <c r="V76" s="35"/>
      <c r="W76" s="35">
        <f>T76</f>
        <v>6185.77</v>
      </c>
      <c r="X76" s="35"/>
      <c r="Y76" s="35"/>
      <c r="Z76" s="51"/>
      <c r="AB76" s="55"/>
    </row>
    <row r="77" spans="1:28" s="52" customFormat="1" ht="27.95" customHeight="1" x14ac:dyDescent="0.2">
      <c r="A77" s="50" t="s">
        <v>80</v>
      </c>
      <c r="B77" s="50"/>
      <c r="C77" s="50"/>
      <c r="D77" s="50"/>
      <c r="E77" s="50"/>
      <c r="F77" s="50"/>
      <c r="G77" s="50"/>
      <c r="H77" s="50"/>
      <c r="I77" s="50"/>
      <c r="J77" s="50"/>
      <c r="K77" s="50"/>
      <c r="L77" s="50"/>
      <c r="M77" s="50"/>
      <c r="N77" s="50"/>
      <c r="O77" s="50"/>
      <c r="P77" s="50"/>
      <c r="Q77" s="50"/>
      <c r="R77" s="50"/>
      <c r="S77" s="50"/>
      <c r="T77" s="50"/>
      <c r="U77" s="50"/>
      <c r="V77" s="50"/>
      <c r="W77" s="50"/>
      <c r="X77" s="50"/>
      <c r="Y77" s="50"/>
      <c r="Z77" s="51"/>
    </row>
    <row r="78" spans="1:28" s="52" customFormat="1" ht="27" customHeight="1" x14ac:dyDescent="0.2">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1"/>
    </row>
    <row r="79" spans="1:28" ht="15.75" x14ac:dyDescent="0.25">
      <c r="B79" s="31" t="s">
        <v>81</v>
      </c>
      <c r="C79" s="31"/>
      <c r="D79" s="31"/>
      <c r="E79" s="31"/>
      <c r="F79" s="31"/>
      <c r="G79" s="31"/>
      <c r="H79" s="31"/>
      <c r="I79" s="31"/>
      <c r="J79" s="31"/>
      <c r="K79" s="31"/>
      <c r="L79" s="31"/>
      <c r="M79" s="31"/>
      <c r="N79" s="31"/>
      <c r="O79" s="31"/>
      <c r="P79" s="31"/>
      <c r="Q79" s="31"/>
      <c r="R79" s="31"/>
      <c r="S79" s="31"/>
      <c r="T79" s="31"/>
      <c r="U79" s="31"/>
      <c r="V79" s="31"/>
      <c r="W79" s="31"/>
      <c r="X79" s="31"/>
      <c r="Y79" s="31"/>
    </row>
    <row r="80" spans="1:28" ht="11.25" customHeight="1" x14ac:dyDescent="0.2">
      <c r="A80" s="56"/>
      <c r="B80" s="57" t="s">
        <v>82</v>
      </c>
      <c r="C80" s="57"/>
      <c r="D80" s="57"/>
      <c r="E80" s="57"/>
      <c r="F80" s="57"/>
      <c r="G80" s="57"/>
      <c r="H80" s="57"/>
      <c r="I80" s="57"/>
      <c r="J80" s="57"/>
      <c r="K80" s="57"/>
      <c r="L80" s="57"/>
      <c r="M80" s="57"/>
      <c r="N80" s="57"/>
      <c r="O80" s="57"/>
      <c r="P80" s="57"/>
      <c r="Q80" s="57"/>
      <c r="R80" s="57"/>
      <c r="S80" s="57"/>
      <c r="T80" s="57"/>
      <c r="U80" s="57"/>
      <c r="V80" s="57"/>
      <c r="W80" s="57"/>
      <c r="X80" s="57"/>
      <c r="Y80" s="57"/>
    </row>
    <row r="81" spans="1:75" ht="11.25" customHeight="1" x14ac:dyDescent="0.2">
      <c r="A81" s="56"/>
      <c r="B81" s="57"/>
      <c r="C81" s="57"/>
      <c r="D81" s="57"/>
      <c r="E81" s="57"/>
      <c r="F81" s="57"/>
      <c r="G81" s="57"/>
      <c r="H81" s="57"/>
      <c r="I81" s="57"/>
      <c r="J81" s="57"/>
      <c r="K81" s="57"/>
      <c r="L81" s="57"/>
      <c r="M81" s="57"/>
      <c r="N81" s="57"/>
      <c r="O81" s="57"/>
      <c r="P81" s="57"/>
      <c r="Q81" s="57"/>
      <c r="R81" s="57"/>
      <c r="S81" s="57"/>
      <c r="T81" s="57"/>
      <c r="U81" s="57"/>
      <c r="V81" s="57"/>
      <c r="W81" s="57"/>
      <c r="X81" s="57"/>
      <c r="Y81" s="57"/>
    </row>
    <row r="82" spans="1:75" s="52" customFormat="1" ht="32.65" customHeight="1" x14ac:dyDescent="0.2">
      <c r="A82" s="58" t="s">
        <v>83</v>
      </c>
      <c r="B82" s="59" t="s">
        <v>84</v>
      </c>
      <c r="C82" s="59" t="s">
        <v>85</v>
      </c>
      <c r="D82" s="59" t="s">
        <v>86</v>
      </c>
      <c r="E82" s="59" t="s">
        <v>87</v>
      </c>
      <c r="F82" s="59" t="s">
        <v>88</v>
      </c>
      <c r="G82" s="59" t="s">
        <v>89</v>
      </c>
      <c r="H82" s="59" t="s">
        <v>90</v>
      </c>
      <c r="I82" s="59" t="s">
        <v>91</v>
      </c>
      <c r="J82" s="59" t="s">
        <v>92</v>
      </c>
      <c r="K82" s="59" t="s">
        <v>93</v>
      </c>
      <c r="L82" s="59" t="s">
        <v>94</v>
      </c>
      <c r="M82" s="59" t="s">
        <v>95</v>
      </c>
      <c r="N82" s="59" t="s">
        <v>96</v>
      </c>
      <c r="O82" s="59" t="s">
        <v>97</v>
      </c>
      <c r="P82" s="59" t="s">
        <v>98</v>
      </c>
      <c r="Q82" s="59" t="s">
        <v>99</v>
      </c>
      <c r="R82" s="59" t="s">
        <v>100</v>
      </c>
      <c r="S82" s="59" t="s">
        <v>101</v>
      </c>
      <c r="T82" s="59" t="s">
        <v>102</v>
      </c>
      <c r="U82" s="59" t="s">
        <v>103</v>
      </c>
      <c r="V82" s="59" t="s">
        <v>104</v>
      </c>
      <c r="W82" s="59" t="s">
        <v>105</v>
      </c>
      <c r="X82" s="59" t="s">
        <v>106</v>
      </c>
      <c r="Y82" s="59" t="s">
        <v>107</v>
      </c>
      <c r="Z82" s="51"/>
    </row>
    <row r="83" spans="1:75" ht="12" x14ac:dyDescent="0.2">
      <c r="A83" s="60">
        <v>1</v>
      </c>
      <c r="B83" s="61">
        <v>2213.85</v>
      </c>
      <c r="C83" s="61">
        <v>2080.4</v>
      </c>
      <c r="D83" s="61">
        <v>2023.44</v>
      </c>
      <c r="E83" s="61">
        <v>2012.7</v>
      </c>
      <c r="F83" s="61">
        <v>2026.24</v>
      </c>
      <c r="G83" s="61">
        <v>2100.19</v>
      </c>
      <c r="H83" s="61">
        <v>2150.7399999999998</v>
      </c>
      <c r="I83" s="61">
        <v>2296.1</v>
      </c>
      <c r="J83" s="61">
        <v>2493.4900000000002</v>
      </c>
      <c r="K83" s="61">
        <v>2571.13</v>
      </c>
      <c r="L83" s="61">
        <v>2608.73</v>
      </c>
      <c r="M83" s="61">
        <v>2612.02</v>
      </c>
      <c r="N83" s="61">
        <v>2601.19</v>
      </c>
      <c r="O83" s="61">
        <v>2590.86</v>
      </c>
      <c r="P83" s="61">
        <v>2564.13</v>
      </c>
      <c r="Q83" s="61">
        <v>2540.42</v>
      </c>
      <c r="R83" s="61">
        <v>2547.9</v>
      </c>
      <c r="S83" s="61">
        <v>2554.91</v>
      </c>
      <c r="T83" s="61">
        <v>2614.42</v>
      </c>
      <c r="U83" s="61">
        <v>2601.1799999999998</v>
      </c>
      <c r="V83" s="61">
        <v>2587.42</v>
      </c>
      <c r="W83" s="61">
        <v>2471.5499999999997</v>
      </c>
      <c r="X83" s="61">
        <v>2335.66</v>
      </c>
      <c r="Y83" s="61">
        <v>2255.0299999999997</v>
      </c>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row>
    <row r="84" spans="1:75" ht="12" x14ac:dyDescent="0.2">
      <c r="A84" s="60">
        <v>2</v>
      </c>
      <c r="B84" s="61">
        <v>2139.69</v>
      </c>
      <c r="C84" s="61">
        <v>2020.65</v>
      </c>
      <c r="D84" s="61">
        <v>1938.97</v>
      </c>
      <c r="E84" s="61">
        <v>1933.19</v>
      </c>
      <c r="F84" s="61">
        <v>1960.45</v>
      </c>
      <c r="G84" s="61">
        <v>2024.97</v>
      </c>
      <c r="H84" s="61">
        <v>2085.6799999999998</v>
      </c>
      <c r="I84" s="61">
        <v>2160.02</v>
      </c>
      <c r="J84" s="61">
        <v>2354.9499999999998</v>
      </c>
      <c r="K84" s="61">
        <v>2463.5</v>
      </c>
      <c r="L84" s="61">
        <v>2507.19</v>
      </c>
      <c r="M84" s="61">
        <v>2518.9499999999998</v>
      </c>
      <c r="N84" s="61">
        <v>2512.61</v>
      </c>
      <c r="O84" s="61">
        <v>2505.12</v>
      </c>
      <c r="P84" s="61">
        <v>2477.88</v>
      </c>
      <c r="Q84" s="61">
        <v>2453.81</v>
      </c>
      <c r="R84" s="61">
        <v>2453.48</v>
      </c>
      <c r="S84" s="61">
        <v>2467.21</v>
      </c>
      <c r="T84" s="61">
        <v>2531.3000000000002</v>
      </c>
      <c r="U84" s="61">
        <v>2535.5500000000002</v>
      </c>
      <c r="V84" s="61">
        <v>2537.79</v>
      </c>
      <c r="W84" s="61">
        <v>2472.0299999999997</v>
      </c>
      <c r="X84" s="61">
        <v>2319.4499999999998</v>
      </c>
      <c r="Y84" s="61">
        <v>2210.5299999999997</v>
      </c>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row>
    <row r="85" spans="1:75" ht="12" x14ac:dyDescent="0.2">
      <c r="A85" s="60">
        <v>3</v>
      </c>
      <c r="B85" s="61">
        <v>2158.2399999999998</v>
      </c>
      <c r="C85" s="61">
        <v>2082.06</v>
      </c>
      <c r="D85" s="61">
        <v>2023.74</v>
      </c>
      <c r="E85" s="61">
        <v>2030.19</v>
      </c>
      <c r="F85" s="61">
        <v>2083.12</v>
      </c>
      <c r="G85" s="61">
        <v>2223.42</v>
      </c>
      <c r="H85" s="61">
        <v>2398.0699999999997</v>
      </c>
      <c r="I85" s="61">
        <v>2653.06</v>
      </c>
      <c r="J85" s="61">
        <v>2726.73</v>
      </c>
      <c r="K85" s="61">
        <v>2734.83</v>
      </c>
      <c r="L85" s="61">
        <v>2737.17</v>
      </c>
      <c r="M85" s="61">
        <v>2756.45</v>
      </c>
      <c r="N85" s="61">
        <v>2747.7400000000002</v>
      </c>
      <c r="O85" s="61">
        <v>2748.48</v>
      </c>
      <c r="P85" s="61">
        <v>2745.67</v>
      </c>
      <c r="Q85" s="61">
        <v>2738.2</v>
      </c>
      <c r="R85" s="61">
        <v>2707.23</v>
      </c>
      <c r="S85" s="61">
        <v>2689.63</v>
      </c>
      <c r="T85" s="61">
        <v>2715.06</v>
      </c>
      <c r="U85" s="61">
        <v>2734.29</v>
      </c>
      <c r="V85" s="61">
        <v>2723.33</v>
      </c>
      <c r="W85" s="61">
        <v>2627.95</v>
      </c>
      <c r="X85" s="61">
        <v>2317.0499999999997</v>
      </c>
      <c r="Y85" s="61">
        <v>2193.08</v>
      </c>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row>
    <row r="86" spans="1:75" ht="12" x14ac:dyDescent="0.2">
      <c r="A86" s="60">
        <v>4</v>
      </c>
      <c r="B86" s="61">
        <v>2117.8199999999997</v>
      </c>
      <c r="C86" s="61">
        <v>2027.57</v>
      </c>
      <c r="D86" s="61">
        <v>1956.82</v>
      </c>
      <c r="E86" s="61">
        <v>1956.21</v>
      </c>
      <c r="F86" s="61">
        <v>2032.59</v>
      </c>
      <c r="G86" s="61">
        <v>2123.5699999999997</v>
      </c>
      <c r="H86" s="61">
        <v>2308.19</v>
      </c>
      <c r="I86" s="61">
        <v>2467.89</v>
      </c>
      <c r="J86" s="61">
        <v>2556.2800000000002</v>
      </c>
      <c r="K86" s="61">
        <v>2713.02</v>
      </c>
      <c r="L86" s="61">
        <v>2750.81</v>
      </c>
      <c r="M86" s="61">
        <v>2772.7</v>
      </c>
      <c r="N86" s="61">
        <v>2754.39</v>
      </c>
      <c r="O86" s="61">
        <v>2753.92</v>
      </c>
      <c r="P86" s="61">
        <v>2641.89</v>
      </c>
      <c r="Q86" s="61">
        <v>2626.97</v>
      </c>
      <c r="R86" s="61">
        <v>2564.02</v>
      </c>
      <c r="S86" s="61">
        <v>2550.52</v>
      </c>
      <c r="T86" s="61">
        <v>2588.4299999999998</v>
      </c>
      <c r="U86" s="61">
        <v>2644.31</v>
      </c>
      <c r="V86" s="61">
        <v>2608.11</v>
      </c>
      <c r="W86" s="61">
        <v>2534.89</v>
      </c>
      <c r="X86" s="61">
        <v>2300.5899999999997</v>
      </c>
      <c r="Y86" s="61">
        <v>2148.5099999999998</v>
      </c>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row>
    <row r="87" spans="1:75" ht="12" x14ac:dyDescent="0.2">
      <c r="A87" s="60">
        <v>5</v>
      </c>
      <c r="B87" s="61">
        <v>2104.25</v>
      </c>
      <c r="C87" s="61">
        <v>2014.38</v>
      </c>
      <c r="D87" s="61">
        <v>1968.17</v>
      </c>
      <c r="E87" s="61">
        <v>1961.34</v>
      </c>
      <c r="F87" s="61">
        <v>2001.31</v>
      </c>
      <c r="G87" s="61">
        <v>2143.81</v>
      </c>
      <c r="H87" s="61">
        <v>2321.4499999999998</v>
      </c>
      <c r="I87" s="61">
        <v>2581.39</v>
      </c>
      <c r="J87" s="61">
        <v>2722.7</v>
      </c>
      <c r="K87" s="61">
        <v>2740.85</v>
      </c>
      <c r="L87" s="61">
        <v>2745.05</v>
      </c>
      <c r="M87" s="61">
        <v>2768.05</v>
      </c>
      <c r="N87" s="61">
        <v>2763.55</v>
      </c>
      <c r="O87" s="61">
        <v>2767.57</v>
      </c>
      <c r="P87" s="61">
        <v>2759.73</v>
      </c>
      <c r="Q87" s="61">
        <v>2750.27</v>
      </c>
      <c r="R87" s="61">
        <v>2729.01</v>
      </c>
      <c r="S87" s="61">
        <v>2710.83</v>
      </c>
      <c r="T87" s="61">
        <v>2730.41</v>
      </c>
      <c r="U87" s="61">
        <v>2745.16</v>
      </c>
      <c r="V87" s="61">
        <v>2732.51</v>
      </c>
      <c r="W87" s="61">
        <v>2633.73</v>
      </c>
      <c r="X87" s="61">
        <v>2395.12</v>
      </c>
      <c r="Y87" s="61">
        <v>2257.0699999999997</v>
      </c>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row>
    <row r="88" spans="1:75" ht="12" x14ac:dyDescent="0.2">
      <c r="A88" s="60">
        <v>6</v>
      </c>
      <c r="B88" s="61">
        <v>2111.12</v>
      </c>
      <c r="C88" s="61">
        <v>2052.8199999999997</v>
      </c>
      <c r="D88" s="61">
        <v>2015.35</v>
      </c>
      <c r="E88" s="61">
        <v>2020.02</v>
      </c>
      <c r="F88" s="61">
        <v>2038.4</v>
      </c>
      <c r="G88" s="61">
        <v>2168.73</v>
      </c>
      <c r="H88" s="61">
        <v>2333.2799999999997</v>
      </c>
      <c r="I88" s="61">
        <v>2555.8200000000002</v>
      </c>
      <c r="J88" s="61">
        <v>2681.71</v>
      </c>
      <c r="K88" s="61">
        <v>2725.82</v>
      </c>
      <c r="L88" s="61">
        <v>2731.95</v>
      </c>
      <c r="M88" s="61">
        <v>2750.9</v>
      </c>
      <c r="N88" s="61">
        <v>2755.06</v>
      </c>
      <c r="O88" s="61">
        <v>2758.82</v>
      </c>
      <c r="P88" s="61">
        <v>2756.14</v>
      </c>
      <c r="Q88" s="61">
        <v>2742.4900000000002</v>
      </c>
      <c r="R88" s="61">
        <v>2711.66</v>
      </c>
      <c r="S88" s="61">
        <v>2686.4</v>
      </c>
      <c r="T88" s="61">
        <v>2708.73</v>
      </c>
      <c r="U88" s="61">
        <v>2733.54</v>
      </c>
      <c r="V88" s="61">
        <v>2713.04</v>
      </c>
      <c r="W88" s="61">
        <v>2608.7400000000002</v>
      </c>
      <c r="X88" s="61">
        <v>2377.46</v>
      </c>
      <c r="Y88" s="61">
        <v>2278.91</v>
      </c>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row>
    <row r="89" spans="1:75" ht="12" x14ac:dyDescent="0.2">
      <c r="A89" s="60">
        <v>7</v>
      </c>
      <c r="B89" s="61">
        <v>2242.79</v>
      </c>
      <c r="C89" s="61">
        <v>2111.94</v>
      </c>
      <c r="D89" s="61">
        <v>2095.21</v>
      </c>
      <c r="E89" s="61">
        <v>2094.44</v>
      </c>
      <c r="F89" s="61">
        <v>2169.75</v>
      </c>
      <c r="G89" s="61">
        <v>2327.2399999999998</v>
      </c>
      <c r="H89" s="61">
        <v>2488.0700000000002</v>
      </c>
      <c r="I89" s="61">
        <v>2705.92</v>
      </c>
      <c r="J89" s="61">
        <v>2766.21</v>
      </c>
      <c r="K89" s="61">
        <v>2789.59</v>
      </c>
      <c r="L89" s="61">
        <v>2788.25</v>
      </c>
      <c r="M89" s="61">
        <v>2837.13</v>
      </c>
      <c r="N89" s="61">
        <v>2814.39</v>
      </c>
      <c r="O89" s="61">
        <v>2810.1</v>
      </c>
      <c r="P89" s="61">
        <v>2799.85</v>
      </c>
      <c r="Q89" s="61">
        <v>2787.64</v>
      </c>
      <c r="R89" s="61">
        <v>2759.7400000000002</v>
      </c>
      <c r="S89" s="61">
        <v>2744.13</v>
      </c>
      <c r="T89" s="61">
        <v>2762.14</v>
      </c>
      <c r="U89" s="61">
        <v>2815.92</v>
      </c>
      <c r="V89" s="61">
        <v>2794.97</v>
      </c>
      <c r="W89" s="61">
        <v>2763.2</v>
      </c>
      <c r="X89" s="61">
        <v>2569.25</v>
      </c>
      <c r="Y89" s="61">
        <v>2422.4499999999998</v>
      </c>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row>
    <row r="90" spans="1:75" ht="12" x14ac:dyDescent="0.2">
      <c r="A90" s="60">
        <v>8</v>
      </c>
      <c r="B90" s="61">
        <v>2323.3399999999997</v>
      </c>
      <c r="C90" s="61">
        <v>2264.9299999999998</v>
      </c>
      <c r="D90" s="61">
        <v>2259.86</v>
      </c>
      <c r="E90" s="61">
        <v>2206.8199999999997</v>
      </c>
      <c r="F90" s="61">
        <v>2261.0499999999997</v>
      </c>
      <c r="G90" s="61">
        <v>2276.91</v>
      </c>
      <c r="H90" s="61">
        <v>2312.48</v>
      </c>
      <c r="I90" s="61">
        <v>2424.4</v>
      </c>
      <c r="J90" s="61">
        <v>2711.07</v>
      </c>
      <c r="K90" s="61">
        <v>2797.36</v>
      </c>
      <c r="L90" s="61">
        <v>2815.76</v>
      </c>
      <c r="M90" s="61">
        <v>2817.93</v>
      </c>
      <c r="N90" s="61">
        <v>2809.48</v>
      </c>
      <c r="O90" s="61">
        <v>2799.14</v>
      </c>
      <c r="P90" s="61">
        <v>2771.44</v>
      </c>
      <c r="Q90" s="61">
        <v>2746.04</v>
      </c>
      <c r="R90" s="61">
        <v>2750.56</v>
      </c>
      <c r="S90" s="61">
        <v>2756.4</v>
      </c>
      <c r="T90" s="61">
        <v>2785.47</v>
      </c>
      <c r="U90" s="61">
        <v>2786.2400000000002</v>
      </c>
      <c r="V90" s="61">
        <v>2802.67</v>
      </c>
      <c r="W90" s="61">
        <v>2745.79</v>
      </c>
      <c r="X90" s="61">
        <v>2446.27</v>
      </c>
      <c r="Y90" s="61">
        <v>2384.14</v>
      </c>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row>
    <row r="91" spans="1:75" ht="12" x14ac:dyDescent="0.2">
      <c r="A91" s="60">
        <v>9</v>
      </c>
      <c r="B91" s="61">
        <v>2274.6799999999998</v>
      </c>
      <c r="C91" s="61">
        <v>2137.0499999999997</v>
      </c>
      <c r="D91" s="61">
        <v>2097.36</v>
      </c>
      <c r="E91" s="61">
        <v>2079.9899999999998</v>
      </c>
      <c r="F91" s="61">
        <v>2095.33</v>
      </c>
      <c r="G91" s="61">
        <v>2102.46</v>
      </c>
      <c r="H91" s="61">
        <v>2109.5299999999997</v>
      </c>
      <c r="I91" s="61">
        <v>2283.56</v>
      </c>
      <c r="J91" s="61">
        <v>2439.69</v>
      </c>
      <c r="K91" s="61">
        <v>2548.33</v>
      </c>
      <c r="L91" s="61">
        <v>2583.69</v>
      </c>
      <c r="M91" s="61">
        <v>2589.2199999999998</v>
      </c>
      <c r="N91" s="61">
        <v>2578.6</v>
      </c>
      <c r="O91" s="61">
        <v>2571.9299999999998</v>
      </c>
      <c r="P91" s="61">
        <v>2533.83</v>
      </c>
      <c r="Q91" s="61">
        <v>2493.1</v>
      </c>
      <c r="R91" s="61">
        <v>2532.14</v>
      </c>
      <c r="S91" s="61">
        <v>2542.9900000000002</v>
      </c>
      <c r="T91" s="61">
        <v>2586.61</v>
      </c>
      <c r="U91" s="61">
        <v>2599.71</v>
      </c>
      <c r="V91" s="61">
        <v>2633.35</v>
      </c>
      <c r="W91" s="61">
        <v>2588.08</v>
      </c>
      <c r="X91" s="61">
        <v>2399.96</v>
      </c>
      <c r="Y91" s="61">
        <v>2312.06</v>
      </c>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row>
    <row r="92" spans="1:75" ht="12" x14ac:dyDescent="0.2">
      <c r="A92" s="60">
        <v>10</v>
      </c>
      <c r="B92" s="61">
        <v>2233.3199999999997</v>
      </c>
      <c r="C92" s="61">
        <v>2126.8199999999997</v>
      </c>
      <c r="D92" s="61">
        <v>2086.81</v>
      </c>
      <c r="E92" s="61">
        <v>2077.08</v>
      </c>
      <c r="F92" s="61">
        <v>2091.08</v>
      </c>
      <c r="G92" s="61">
        <v>2207.6</v>
      </c>
      <c r="H92" s="61">
        <v>2311.96</v>
      </c>
      <c r="I92" s="61">
        <v>2441.41</v>
      </c>
      <c r="J92" s="61">
        <v>2627.73</v>
      </c>
      <c r="K92" s="61">
        <v>2682.13</v>
      </c>
      <c r="L92" s="61">
        <v>2687.21</v>
      </c>
      <c r="M92" s="61">
        <v>2732.25</v>
      </c>
      <c r="N92" s="61">
        <v>2728.41</v>
      </c>
      <c r="O92" s="61">
        <v>2734.83</v>
      </c>
      <c r="P92" s="61">
        <v>2727.2</v>
      </c>
      <c r="Q92" s="61">
        <v>2717.07</v>
      </c>
      <c r="R92" s="61">
        <v>2669.17</v>
      </c>
      <c r="S92" s="61">
        <v>2619.5500000000002</v>
      </c>
      <c r="T92" s="61">
        <v>2641.92</v>
      </c>
      <c r="U92" s="61">
        <v>2699.43</v>
      </c>
      <c r="V92" s="61">
        <v>2665.97</v>
      </c>
      <c r="W92" s="61">
        <v>2546.62</v>
      </c>
      <c r="X92" s="61">
        <v>2320.8399999999997</v>
      </c>
      <c r="Y92" s="61">
        <v>2225.1799999999998</v>
      </c>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row>
    <row r="93" spans="1:75" ht="12" x14ac:dyDescent="0.2">
      <c r="A93" s="60">
        <v>11</v>
      </c>
      <c r="B93" s="61">
        <v>2071.77</v>
      </c>
      <c r="C93" s="61">
        <v>1977.76</v>
      </c>
      <c r="D93" s="61">
        <v>1954.13</v>
      </c>
      <c r="E93" s="61">
        <v>1954</v>
      </c>
      <c r="F93" s="61">
        <v>1960.64</v>
      </c>
      <c r="G93" s="61">
        <v>2080.02</v>
      </c>
      <c r="H93" s="61">
        <v>2234.83</v>
      </c>
      <c r="I93" s="61">
        <v>2441.91</v>
      </c>
      <c r="J93" s="61">
        <v>2552.8200000000002</v>
      </c>
      <c r="K93" s="61">
        <v>2593.8200000000002</v>
      </c>
      <c r="L93" s="61">
        <v>2611.89</v>
      </c>
      <c r="M93" s="61">
        <v>2647.86</v>
      </c>
      <c r="N93" s="61">
        <v>2646.91</v>
      </c>
      <c r="O93" s="61">
        <v>2647.15</v>
      </c>
      <c r="P93" s="61">
        <v>2606.96</v>
      </c>
      <c r="Q93" s="61">
        <v>2580.62</v>
      </c>
      <c r="R93" s="61">
        <v>2502.85</v>
      </c>
      <c r="S93" s="61">
        <v>2502.69</v>
      </c>
      <c r="T93" s="61">
        <v>2563.27</v>
      </c>
      <c r="U93" s="61">
        <v>2614.1799999999998</v>
      </c>
      <c r="V93" s="61">
        <v>2570.02</v>
      </c>
      <c r="W93" s="61">
        <v>2402.8199999999997</v>
      </c>
      <c r="X93" s="61">
        <v>2176.4699999999998</v>
      </c>
      <c r="Y93" s="61">
        <v>2116.63</v>
      </c>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row>
    <row r="94" spans="1:75" ht="12" x14ac:dyDescent="0.2">
      <c r="A94" s="60">
        <v>12</v>
      </c>
      <c r="B94" s="61">
        <v>2042.7</v>
      </c>
      <c r="C94" s="61">
        <v>1988.17</v>
      </c>
      <c r="D94" s="61">
        <v>1974.27</v>
      </c>
      <c r="E94" s="61">
        <v>1973.1200000000001</v>
      </c>
      <c r="F94" s="61">
        <v>2005.41</v>
      </c>
      <c r="G94" s="61">
        <v>2114.98</v>
      </c>
      <c r="H94" s="61">
        <v>2334.06</v>
      </c>
      <c r="I94" s="61">
        <v>2590.08</v>
      </c>
      <c r="J94" s="61">
        <v>2705.17</v>
      </c>
      <c r="K94" s="61">
        <v>2760.31</v>
      </c>
      <c r="L94" s="61">
        <v>2756.14</v>
      </c>
      <c r="M94" s="61">
        <v>2776.64</v>
      </c>
      <c r="N94" s="61">
        <v>2760.14</v>
      </c>
      <c r="O94" s="61">
        <v>2767.68</v>
      </c>
      <c r="P94" s="61">
        <v>2757.69</v>
      </c>
      <c r="Q94" s="61">
        <v>2750.7</v>
      </c>
      <c r="R94" s="61">
        <v>2694.2400000000002</v>
      </c>
      <c r="S94" s="61">
        <v>2668.89</v>
      </c>
      <c r="T94" s="61">
        <v>2711.86</v>
      </c>
      <c r="U94" s="61">
        <v>2759.53</v>
      </c>
      <c r="V94" s="61">
        <v>2707.28</v>
      </c>
      <c r="W94" s="61">
        <v>2598.2400000000002</v>
      </c>
      <c r="X94" s="61">
        <v>2360.9699999999998</v>
      </c>
      <c r="Y94" s="61">
        <v>2175.15</v>
      </c>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row>
    <row r="95" spans="1:75" ht="12" x14ac:dyDescent="0.2">
      <c r="A95" s="60">
        <v>13</v>
      </c>
      <c r="B95" s="61">
        <v>2035.39</v>
      </c>
      <c r="C95" s="61">
        <v>1997.18</v>
      </c>
      <c r="D95" s="61">
        <v>1951.67</v>
      </c>
      <c r="E95" s="61">
        <v>1947.69</v>
      </c>
      <c r="F95" s="61">
        <v>2006.32</v>
      </c>
      <c r="G95" s="61">
        <v>2115.8399999999997</v>
      </c>
      <c r="H95" s="61">
        <v>2304.5499999999997</v>
      </c>
      <c r="I95" s="61">
        <v>2543.87</v>
      </c>
      <c r="J95" s="61">
        <v>2662.73</v>
      </c>
      <c r="K95" s="61">
        <v>2713.19</v>
      </c>
      <c r="L95" s="61">
        <v>2713.39</v>
      </c>
      <c r="M95" s="61">
        <v>2738.2</v>
      </c>
      <c r="N95" s="61">
        <v>2724.86</v>
      </c>
      <c r="O95" s="61">
        <v>2728.64</v>
      </c>
      <c r="P95" s="61">
        <v>2717.39</v>
      </c>
      <c r="Q95" s="61">
        <v>2698.18</v>
      </c>
      <c r="R95" s="61">
        <v>2643.02</v>
      </c>
      <c r="S95" s="61">
        <v>2618.7800000000002</v>
      </c>
      <c r="T95" s="61">
        <v>2654.39</v>
      </c>
      <c r="U95" s="61">
        <v>2704.96</v>
      </c>
      <c r="V95" s="61">
        <v>2667.93</v>
      </c>
      <c r="W95" s="61">
        <v>2564.2400000000002</v>
      </c>
      <c r="X95" s="61">
        <v>2333.0099999999998</v>
      </c>
      <c r="Y95" s="61">
        <v>2129.4699999999998</v>
      </c>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row>
    <row r="96" spans="1:75" ht="12" x14ac:dyDescent="0.2">
      <c r="A96" s="60">
        <v>14</v>
      </c>
      <c r="B96" s="61">
        <v>2031.93</v>
      </c>
      <c r="C96" s="61">
        <v>1992.88</v>
      </c>
      <c r="D96" s="61">
        <v>1965.3</v>
      </c>
      <c r="E96" s="61">
        <v>1964.98</v>
      </c>
      <c r="F96" s="61">
        <v>2005.41</v>
      </c>
      <c r="G96" s="61">
        <v>2078.7399999999998</v>
      </c>
      <c r="H96" s="61">
        <v>2262.1799999999998</v>
      </c>
      <c r="I96" s="61">
        <v>2456.6</v>
      </c>
      <c r="J96" s="61">
        <v>2629.5</v>
      </c>
      <c r="K96" s="61">
        <v>2702.35</v>
      </c>
      <c r="L96" s="61">
        <v>2711.23</v>
      </c>
      <c r="M96" s="61">
        <v>2761.27</v>
      </c>
      <c r="N96" s="61">
        <v>2744.53</v>
      </c>
      <c r="O96" s="61">
        <v>2745.65</v>
      </c>
      <c r="P96" s="61">
        <v>2729.3</v>
      </c>
      <c r="Q96" s="61">
        <v>2704.43</v>
      </c>
      <c r="R96" s="61">
        <v>2696.05</v>
      </c>
      <c r="S96" s="61">
        <v>2618.09</v>
      </c>
      <c r="T96" s="61">
        <v>2633.25</v>
      </c>
      <c r="U96" s="61">
        <v>2615.63</v>
      </c>
      <c r="V96" s="61">
        <v>2706.06</v>
      </c>
      <c r="W96" s="61">
        <v>2636.87</v>
      </c>
      <c r="X96" s="61">
        <v>2392.2599999999998</v>
      </c>
      <c r="Y96" s="61">
        <v>2310.64</v>
      </c>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row>
    <row r="97" spans="1:75" ht="12" x14ac:dyDescent="0.2">
      <c r="A97" s="60">
        <v>15</v>
      </c>
      <c r="B97" s="61">
        <v>2137.87</v>
      </c>
      <c r="C97" s="61">
        <v>2049.29</v>
      </c>
      <c r="D97" s="61">
        <v>2009.24</v>
      </c>
      <c r="E97" s="61">
        <v>2008.92</v>
      </c>
      <c r="F97" s="61">
        <v>1995.3700000000001</v>
      </c>
      <c r="G97" s="61">
        <v>2026.69</v>
      </c>
      <c r="H97" s="61">
        <v>2055.58</v>
      </c>
      <c r="I97" s="61">
        <v>2141.7399999999998</v>
      </c>
      <c r="J97" s="61">
        <v>2515.11</v>
      </c>
      <c r="K97" s="61">
        <v>2614.08</v>
      </c>
      <c r="L97" s="61">
        <v>2699.71</v>
      </c>
      <c r="M97" s="61">
        <v>2671.42</v>
      </c>
      <c r="N97" s="61">
        <v>2635.76</v>
      </c>
      <c r="O97" s="61">
        <v>2617.29</v>
      </c>
      <c r="P97" s="61">
        <v>2467.16</v>
      </c>
      <c r="Q97" s="61">
        <v>2384.87</v>
      </c>
      <c r="R97" s="61">
        <v>2408.19</v>
      </c>
      <c r="S97" s="61">
        <v>2427.85</v>
      </c>
      <c r="T97" s="61">
        <v>2556.87</v>
      </c>
      <c r="U97" s="61">
        <v>2529.33</v>
      </c>
      <c r="V97" s="61">
        <v>2559.06</v>
      </c>
      <c r="W97" s="61">
        <v>2413.0499999999997</v>
      </c>
      <c r="X97" s="61">
        <v>2144.9499999999998</v>
      </c>
      <c r="Y97" s="61">
        <v>2079.14</v>
      </c>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row>
    <row r="98" spans="1:75" ht="12" x14ac:dyDescent="0.2">
      <c r="A98" s="60">
        <v>16</v>
      </c>
      <c r="B98" s="61">
        <v>2071.5</v>
      </c>
      <c r="C98" s="61">
        <v>1984.28</v>
      </c>
      <c r="D98" s="61">
        <v>1924.4</v>
      </c>
      <c r="E98" s="61">
        <v>1909.78</v>
      </c>
      <c r="F98" s="61">
        <v>1919.2</v>
      </c>
      <c r="G98" s="61">
        <v>1985.22</v>
      </c>
      <c r="H98" s="61">
        <v>1982.76</v>
      </c>
      <c r="I98" s="61">
        <v>1996.57</v>
      </c>
      <c r="J98" s="61">
        <v>2184.69</v>
      </c>
      <c r="K98" s="61">
        <v>2377.88</v>
      </c>
      <c r="L98" s="61">
        <v>2413.7199999999998</v>
      </c>
      <c r="M98" s="61">
        <v>2417.17</v>
      </c>
      <c r="N98" s="61">
        <v>2394.11</v>
      </c>
      <c r="O98" s="61">
        <v>2386.0499999999997</v>
      </c>
      <c r="P98" s="61">
        <v>2331.39</v>
      </c>
      <c r="Q98" s="61">
        <v>2249.69</v>
      </c>
      <c r="R98" s="61">
        <v>2335.7599999999998</v>
      </c>
      <c r="S98" s="61">
        <v>2370.71</v>
      </c>
      <c r="T98" s="61">
        <v>2429.9499999999998</v>
      </c>
      <c r="U98" s="61">
        <v>2454.92</v>
      </c>
      <c r="V98" s="61">
        <v>2557.56</v>
      </c>
      <c r="W98" s="61">
        <v>2429.04</v>
      </c>
      <c r="X98" s="61">
        <v>2142.92</v>
      </c>
      <c r="Y98" s="61">
        <v>2076.1799999999998</v>
      </c>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row>
    <row r="99" spans="1:75" ht="12" x14ac:dyDescent="0.2">
      <c r="A99" s="60">
        <v>17</v>
      </c>
      <c r="B99" s="61">
        <v>2011.34</v>
      </c>
      <c r="C99" s="61">
        <v>1946.29</v>
      </c>
      <c r="D99" s="61">
        <v>1899.95</v>
      </c>
      <c r="E99" s="61">
        <v>1897.57</v>
      </c>
      <c r="F99" s="61">
        <v>1948.91</v>
      </c>
      <c r="G99" s="61">
        <v>2069.1</v>
      </c>
      <c r="H99" s="61">
        <v>2119.4</v>
      </c>
      <c r="I99" s="61">
        <v>2375.2199999999998</v>
      </c>
      <c r="J99" s="61">
        <v>2556.09</v>
      </c>
      <c r="K99" s="61">
        <v>2565.39</v>
      </c>
      <c r="L99" s="61">
        <v>2528.02</v>
      </c>
      <c r="M99" s="61">
        <v>2708.56</v>
      </c>
      <c r="N99" s="61">
        <v>2669.4</v>
      </c>
      <c r="O99" s="61">
        <v>2682</v>
      </c>
      <c r="P99" s="61">
        <v>2671.3</v>
      </c>
      <c r="Q99" s="61">
        <v>2651.01</v>
      </c>
      <c r="R99" s="61">
        <v>2640.17</v>
      </c>
      <c r="S99" s="61">
        <v>2556.17</v>
      </c>
      <c r="T99" s="61">
        <v>2562.89</v>
      </c>
      <c r="U99" s="61">
        <v>2495.81</v>
      </c>
      <c r="V99" s="61">
        <v>2611.19</v>
      </c>
      <c r="W99" s="61">
        <v>2453.2799999999997</v>
      </c>
      <c r="X99" s="61">
        <v>2156.65</v>
      </c>
      <c r="Y99" s="61">
        <v>2113.06</v>
      </c>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row>
    <row r="100" spans="1:75" ht="12" x14ac:dyDescent="0.2">
      <c r="A100" s="60">
        <v>18</v>
      </c>
      <c r="B100" s="61">
        <v>1973.34</v>
      </c>
      <c r="C100" s="61">
        <v>1911.1100000000001</v>
      </c>
      <c r="D100" s="61">
        <v>1869.6</v>
      </c>
      <c r="E100" s="61">
        <v>1873.21</v>
      </c>
      <c r="F100" s="61">
        <v>1894.57</v>
      </c>
      <c r="G100" s="61">
        <v>2059.3399999999997</v>
      </c>
      <c r="H100" s="61">
        <v>2073.06</v>
      </c>
      <c r="I100" s="61">
        <v>2173.4699999999998</v>
      </c>
      <c r="J100" s="61">
        <v>2423.6999999999998</v>
      </c>
      <c r="K100" s="61">
        <v>2468.15</v>
      </c>
      <c r="L100" s="61">
        <v>2472.7999999999997</v>
      </c>
      <c r="M100" s="61">
        <v>2524.54</v>
      </c>
      <c r="N100" s="61">
        <v>2481.16</v>
      </c>
      <c r="O100" s="61">
        <v>2494.58</v>
      </c>
      <c r="P100" s="61">
        <v>2481.14</v>
      </c>
      <c r="Q100" s="61">
        <v>2467.44</v>
      </c>
      <c r="R100" s="61">
        <v>2451.2599999999998</v>
      </c>
      <c r="S100" s="61">
        <v>2390.79</v>
      </c>
      <c r="T100" s="61">
        <v>2429.0699999999997</v>
      </c>
      <c r="U100" s="61">
        <v>2444.86</v>
      </c>
      <c r="V100" s="61">
        <v>2460.19</v>
      </c>
      <c r="W100" s="61">
        <v>2270.9499999999998</v>
      </c>
      <c r="X100" s="61">
        <v>2107.29</v>
      </c>
      <c r="Y100" s="61">
        <v>2040.73</v>
      </c>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row>
    <row r="101" spans="1:75" ht="12" x14ac:dyDescent="0.2">
      <c r="A101" s="60">
        <v>19</v>
      </c>
      <c r="B101" s="61">
        <v>1972.05</v>
      </c>
      <c r="C101" s="61">
        <v>1871.7</v>
      </c>
      <c r="D101" s="61">
        <v>1834.22</v>
      </c>
      <c r="E101" s="61">
        <v>1850.13</v>
      </c>
      <c r="F101" s="61">
        <v>1904.91</v>
      </c>
      <c r="G101" s="61">
        <v>2033.15</v>
      </c>
      <c r="H101" s="61">
        <v>2106.5099999999998</v>
      </c>
      <c r="I101" s="61">
        <v>2290.6</v>
      </c>
      <c r="J101" s="61">
        <v>2510.21</v>
      </c>
      <c r="K101" s="61">
        <v>2565.85</v>
      </c>
      <c r="L101" s="61">
        <v>2570.31</v>
      </c>
      <c r="M101" s="61">
        <v>2664.83</v>
      </c>
      <c r="N101" s="61">
        <v>2597.5</v>
      </c>
      <c r="O101" s="61">
        <v>2602.63</v>
      </c>
      <c r="P101" s="61">
        <v>2592.5100000000002</v>
      </c>
      <c r="Q101" s="61">
        <v>2575.2400000000002</v>
      </c>
      <c r="R101" s="61">
        <v>2563.5500000000002</v>
      </c>
      <c r="S101" s="61">
        <v>2496.8000000000002</v>
      </c>
      <c r="T101" s="61">
        <v>2510.63</v>
      </c>
      <c r="U101" s="61">
        <v>2533.98</v>
      </c>
      <c r="V101" s="61">
        <v>2545.0100000000002</v>
      </c>
      <c r="W101" s="61">
        <v>2424.6</v>
      </c>
      <c r="X101" s="61">
        <v>2156.7399999999998</v>
      </c>
      <c r="Y101" s="61">
        <v>2088.89</v>
      </c>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row>
    <row r="102" spans="1:75" ht="12" x14ac:dyDescent="0.2">
      <c r="A102" s="60">
        <v>20</v>
      </c>
      <c r="B102" s="61">
        <v>2034.39</v>
      </c>
      <c r="C102" s="61">
        <v>1909.32</v>
      </c>
      <c r="D102" s="61">
        <v>1906.19</v>
      </c>
      <c r="E102" s="61">
        <v>1910.75</v>
      </c>
      <c r="F102" s="61">
        <v>1952.68</v>
      </c>
      <c r="G102" s="61">
        <v>2087.2999999999997</v>
      </c>
      <c r="H102" s="61">
        <v>2154.08</v>
      </c>
      <c r="I102" s="61">
        <v>2471.63</v>
      </c>
      <c r="J102" s="61">
        <v>2563.64</v>
      </c>
      <c r="K102" s="61">
        <v>2618.6999999999998</v>
      </c>
      <c r="L102" s="61">
        <v>2623.19</v>
      </c>
      <c r="M102" s="61">
        <v>2664.93</v>
      </c>
      <c r="N102" s="61">
        <v>2630.36</v>
      </c>
      <c r="O102" s="61">
        <v>2624.04</v>
      </c>
      <c r="P102" s="61">
        <v>2619.89</v>
      </c>
      <c r="Q102" s="61">
        <v>2595.8200000000002</v>
      </c>
      <c r="R102" s="61">
        <v>2589.35</v>
      </c>
      <c r="S102" s="61">
        <v>2521.42</v>
      </c>
      <c r="T102" s="61">
        <v>2547.73</v>
      </c>
      <c r="U102" s="61">
        <v>2569.1999999999998</v>
      </c>
      <c r="V102" s="61">
        <v>2597.02</v>
      </c>
      <c r="W102" s="61">
        <v>2512.1799999999998</v>
      </c>
      <c r="X102" s="61">
        <v>2159.0299999999997</v>
      </c>
      <c r="Y102" s="61">
        <v>2092.94</v>
      </c>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row>
    <row r="103" spans="1:75" ht="12" x14ac:dyDescent="0.2">
      <c r="A103" s="60">
        <v>21</v>
      </c>
      <c r="B103" s="61">
        <v>2041.53</v>
      </c>
      <c r="C103" s="61">
        <v>1912.3700000000001</v>
      </c>
      <c r="D103" s="61">
        <v>1865.03</v>
      </c>
      <c r="E103" s="61">
        <v>1878.97</v>
      </c>
      <c r="F103" s="61">
        <v>1957.02</v>
      </c>
      <c r="G103" s="61">
        <v>2075.19</v>
      </c>
      <c r="H103" s="61">
        <v>2156.69</v>
      </c>
      <c r="I103" s="61">
        <v>2444.89</v>
      </c>
      <c r="J103" s="61">
        <v>2545.21</v>
      </c>
      <c r="K103" s="61">
        <v>2596.96</v>
      </c>
      <c r="L103" s="61">
        <v>2596.98</v>
      </c>
      <c r="M103" s="61">
        <v>2666</v>
      </c>
      <c r="N103" s="61">
        <v>2608.91</v>
      </c>
      <c r="O103" s="61">
        <v>2607.13</v>
      </c>
      <c r="P103" s="61">
        <v>2598.27</v>
      </c>
      <c r="Q103" s="61">
        <v>2579.21</v>
      </c>
      <c r="R103" s="61">
        <v>2559.9</v>
      </c>
      <c r="S103" s="61">
        <v>2508.65</v>
      </c>
      <c r="T103" s="61">
        <v>2532.83</v>
      </c>
      <c r="U103" s="61">
        <v>2552.85</v>
      </c>
      <c r="V103" s="61">
        <v>2585.86</v>
      </c>
      <c r="W103" s="61">
        <v>2489.2199999999998</v>
      </c>
      <c r="X103" s="61">
        <v>2304.94</v>
      </c>
      <c r="Y103" s="61">
        <v>2148.35</v>
      </c>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row>
    <row r="104" spans="1:75" ht="12" x14ac:dyDescent="0.2">
      <c r="A104" s="60">
        <v>22</v>
      </c>
      <c r="B104" s="61">
        <v>2112.06</v>
      </c>
      <c r="C104" s="61">
        <v>2065.7199999999998</v>
      </c>
      <c r="D104" s="61">
        <v>2007.38</v>
      </c>
      <c r="E104" s="61">
        <v>1989.24</v>
      </c>
      <c r="F104" s="61">
        <v>2022.35</v>
      </c>
      <c r="G104" s="61">
        <v>2047.69</v>
      </c>
      <c r="H104" s="61">
        <v>2030.78</v>
      </c>
      <c r="I104" s="61">
        <v>2131.31</v>
      </c>
      <c r="J104" s="61">
        <v>2534.79</v>
      </c>
      <c r="K104" s="61">
        <v>2665.52</v>
      </c>
      <c r="L104" s="61">
        <v>2719.79</v>
      </c>
      <c r="M104" s="61">
        <v>2723.71</v>
      </c>
      <c r="N104" s="61">
        <v>2696.93</v>
      </c>
      <c r="O104" s="61">
        <v>2685.7400000000002</v>
      </c>
      <c r="P104" s="61">
        <v>2636.75</v>
      </c>
      <c r="Q104" s="61">
        <v>2563.9699999999998</v>
      </c>
      <c r="R104" s="61">
        <v>2564.96</v>
      </c>
      <c r="S104" s="61">
        <v>2565.9900000000002</v>
      </c>
      <c r="T104" s="61">
        <v>2646.47</v>
      </c>
      <c r="U104" s="61">
        <v>2646.32</v>
      </c>
      <c r="V104" s="61">
        <v>2685.55</v>
      </c>
      <c r="W104" s="61">
        <v>2540.52</v>
      </c>
      <c r="X104" s="61">
        <v>2336.5499999999997</v>
      </c>
      <c r="Y104" s="61">
        <v>2171.19</v>
      </c>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row>
    <row r="105" spans="1:75" ht="12" x14ac:dyDescent="0.2">
      <c r="A105" s="60">
        <v>23</v>
      </c>
      <c r="B105" s="61">
        <v>2101.58</v>
      </c>
      <c r="C105" s="61">
        <v>2005.18</v>
      </c>
      <c r="D105" s="61">
        <v>1931.88</v>
      </c>
      <c r="E105" s="61">
        <v>1928.09</v>
      </c>
      <c r="F105" s="61">
        <v>1945.07</v>
      </c>
      <c r="G105" s="61">
        <v>1981.52</v>
      </c>
      <c r="H105" s="61">
        <v>1952.76</v>
      </c>
      <c r="I105" s="61">
        <v>2090.19</v>
      </c>
      <c r="J105" s="61">
        <v>2333.52</v>
      </c>
      <c r="K105" s="61">
        <v>2474.73</v>
      </c>
      <c r="L105" s="61">
        <v>2515.11</v>
      </c>
      <c r="M105" s="61">
        <v>2525.4900000000002</v>
      </c>
      <c r="N105" s="61">
        <v>2517.66</v>
      </c>
      <c r="O105" s="61">
        <v>2508.66</v>
      </c>
      <c r="P105" s="61">
        <v>2478.63</v>
      </c>
      <c r="Q105" s="61">
        <v>2442.31</v>
      </c>
      <c r="R105" s="61">
        <v>2453.15</v>
      </c>
      <c r="S105" s="61">
        <v>2468.42</v>
      </c>
      <c r="T105" s="61">
        <v>2531.09</v>
      </c>
      <c r="U105" s="61">
        <v>2540.8000000000002</v>
      </c>
      <c r="V105" s="61">
        <v>2584.5700000000002</v>
      </c>
      <c r="W105" s="61">
        <v>2450.7799999999997</v>
      </c>
      <c r="X105" s="61">
        <v>2164.83</v>
      </c>
      <c r="Y105" s="61">
        <v>2114.11</v>
      </c>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row>
    <row r="106" spans="1:75" ht="12" x14ac:dyDescent="0.2">
      <c r="A106" s="60">
        <v>24</v>
      </c>
      <c r="B106" s="61">
        <v>2106.9899999999998</v>
      </c>
      <c r="C106" s="61">
        <v>1903.32</v>
      </c>
      <c r="D106" s="61">
        <v>1874.6200000000001</v>
      </c>
      <c r="E106" s="61">
        <v>1900.72</v>
      </c>
      <c r="F106" s="61">
        <v>1954.09</v>
      </c>
      <c r="G106" s="61">
        <v>2117.04</v>
      </c>
      <c r="H106" s="61">
        <v>2145.7199999999998</v>
      </c>
      <c r="I106" s="61">
        <v>2446.79</v>
      </c>
      <c r="J106" s="61">
        <v>2611.92</v>
      </c>
      <c r="K106" s="61">
        <v>2702</v>
      </c>
      <c r="L106" s="61">
        <v>2725.59</v>
      </c>
      <c r="M106" s="61">
        <v>2767.14</v>
      </c>
      <c r="N106" s="61">
        <v>2730.5</v>
      </c>
      <c r="O106" s="61">
        <v>2731.34</v>
      </c>
      <c r="P106" s="61">
        <v>2693.35</v>
      </c>
      <c r="Q106" s="61">
        <v>2652.9</v>
      </c>
      <c r="R106" s="61">
        <v>2624.7</v>
      </c>
      <c r="S106" s="61">
        <v>2510.5500000000002</v>
      </c>
      <c r="T106" s="61">
        <v>2554.5500000000002</v>
      </c>
      <c r="U106" s="61">
        <v>2633.06</v>
      </c>
      <c r="V106" s="61">
        <v>2649.86</v>
      </c>
      <c r="W106" s="61">
        <v>2476.7799999999997</v>
      </c>
      <c r="X106" s="61">
        <v>2177.02</v>
      </c>
      <c r="Y106" s="61">
        <v>2117.0699999999997</v>
      </c>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row>
    <row r="107" spans="1:75" ht="12" x14ac:dyDescent="0.2">
      <c r="A107" s="60">
        <v>25</v>
      </c>
      <c r="B107" s="61">
        <v>2008.72</v>
      </c>
      <c r="C107" s="61">
        <v>1874.9</v>
      </c>
      <c r="D107" s="61">
        <v>1867.67</v>
      </c>
      <c r="E107" s="61">
        <v>1875.66</v>
      </c>
      <c r="F107" s="61">
        <v>1943.51</v>
      </c>
      <c r="G107" s="61">
        <v>2099.9499999999998</v>
      </c>
      <c r="H107" s="61">
        <v>2163.6999999999998</v>
      </c>
      <c r="I107" s="61">
        <v>2473.37</v>
      </c>
      <c r="J107" s="61">
        <v>2694.38</v>
      </c>
      <c r="K107" s="61">
        <v>2738.11</v>
      </c>
      <c r="L107" s="61">
        <v>2746.95</v>
      </c>
      <c r="M107" s="61">
        <v>2795.64</v>
      </c>
      <c r="N107" s="61">
        <v>2775.41</v>
      </c>
      <c r="O107" s="61">
        <v>2781.52</v>
      </c>
      <c r="P107" s="61">
        <v>2780.85</v>
      </c>
      <c r="Q107" s="61">
        <v>2751.81</v>
      </c>
      <c r="R107" s="61">
        <v>2747.4</v>
      </c>
      <c r="S107" s="61">
        <v>2668.79</v>
      </c>
      <c r="T107" s="61">
        <v>2697.02</v>
      </c>
      <c r="U107" s="61">
        <v>2722.37</v>
      </c>
      <c r="V107" s="61">
        <v>2747.32</v>
      </c>
      <c r="W107" s="61">
        <v>2599.7400000000002</v>
      </c>
      <c r="X107" s="61">
        <v>2197.15</v>
      </c>
      <c r="Y107" s="61">
        <v>2152.4699999999998</v>
      </c>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row>
    <row r="108" spans="1:75" ht="12" x14ac:dyDescent="0.2">
      <c r="A108" s="60">
        <v>26</v>
      </c>
      <c r="B108" s="61">
        <v>2104.5099999999998</v>
      </c>
      <c r="C108" s="61">
        <v>1970.13</v>
      </c>
      <c r="D108" s="61">
        <v>1910.41</v>
      </c>
      <c r="E108" s="61">
        <v>1934.72</v>
      </c>
      <c r="F108" s="61">
        <v>2035.32</v>
      </c>
      <c r="G108" s="61">
        <v>2112.81</v>
      </c>
      <c r="H108" s="61">
        <v>2199.37</v>
      </c>
      <c r="I108" s="61">
        <v>2546.85</v>
      </c>
      <c r="J108" s="61">
        <v>2741.32</v>
      </c>
      <c r="K108" s="61">
        <v>2797.47</v>
      </c>
      <c r="L108" s="61">
        <v>2809.1</v>
      </c>
      <c r="M108" s="61">
        <v>2867.12</v>
      </c>
      <c r="N108" s="61">
        <v>2840.14</v>
      </c>
      <c r="O108" s="61">
        <v>2837.37</v>
      </c>
      <c r="P108" s="61">
        <v>2817.77</v>
      </c>
      <c r="Q108" s="61">
        <v>2804.7400000000002</v>
      </c>
      <c r="R108" s="61">
        <v>2795.51</v>
      </c>
      <c r="S108" s="61">
        <v>2716.11</v>
      </c>
      <c r="T108" s="61">
        <v>2729.23</v>
      </c>
      <c r="U108" s="61">
        <v>2749.65</v>
      </c>
      <c r="V108" s="61">
        <v>2774.21</v>
      </c>
      <c r="W108" s="61">
        <v>2653.97</v>
      </c>
      <c r="X108" s="61">
        <v>2361.7599999999998</v>
      </c>
      <c r="Y108" s="61">
        <v>2171.94</v>
      </c>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row>
    <row r="109" spans="1:75" ht="12" x14ac:dyDescent="0.2">
      <c r="A109" s="60">
        <v>27</v>
      </c>
      <c r="B109" s="61">
        <v>2109.62</v>
      </c>
      <c r="C109" s="61">
        <v>2057.96</v>
      </c>
      <c r="D109" s="61">
        <v>1965.06</v>
      </c>
      <c r="E109" s="61">
        <v>1985.08</v>
      </c>
      <c r="F109" s="61">
        <v>2054.56</v>
      </c>
      <c r="G109" s="61">
        <v>2126.5</v>
      </c>
      <c r="H109" s="61">
        <v>2190.06</v>
      </c>
      <c r="I109" s="61">
        <v>2524.61</v>
      </c>
      <c r="J109" s="61">
        <v>2722.18</v>
      </c>
      <c r="K109" s="61">
        <v>2767.85</v>
      </c>
      <c r="L109" s="61">
        <v>2770.09</v>
      </c>
      <c r="M109" s="61">
        <v>2820.19</v>
      </c>
      <c r="N109" s="61">
        <v>2792.42</v>
      </c>
      <c r="O109" s="61">
        <v>2811.07</v>
      </c>
      <c r="P109" s="61">
        <v>2795.23</v>
      </c>
      <c r="Q109" s="61">
        <v>2774.68</v>
      </c>
      <c r="R109" s="61">
        <v>2762.73</v>
      </c>
      <c r="S109" s="61">
        <v>2703.84</v>
      </c>
      <c r="T109" s="61">
        <v>2719.89</v>
      </c>
      <c r="U109" s="61">
        <v>2737.05</v>
      </c>
      <c r="V109" s="61">
        <v>2755.29</v>
      </c>
      <c r="W109" s="61">
        <v>2650.46</v>
      </c>
      <c r="X109" s="61">
        <v>2410.17</v>
      </c>
      <c r="Y109" s="61">
        <v>2201.2599999999998</v>
      </c>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row>
    <row r="110" spans="1:75" ht="12" x14ac:dyDescent="0.2">
      <c r="A110" s="60">
        <v>28</v>
      </c>
      <c r="B110" s="61">
        <v>2112.2199999999998</v>
      </c>
      <c r="C110" s="61">
        <v>2066.2999999999997</v>
      </c>
      <c r="D110" s="61">
        <v>1978.39</v>
      </c>
      <c r="E110" s="61">
        <v>1914.1</v>
      </c>
      <c r="F110" s="61">
        <v>1928.77</v>
      </c>
      <c r="G110" s="61">
        <v>2112.13</v>
      </c>
      <c r="H110" s="61">
        <v>2132.23</v>
      </c>
      <c r="I110" s="61">
        <v>2441.42</v>
      </c>
      <c r="J110" s="61">
        <v>2634.57</v>
      </c>
      <c r="K110" s="61">
        <v>2682.66</v>
      </c>
      <c r="L110" s="61">
        <v>2699.84</v>
      </c>
      <c r="M110" s="61">
        <v>2742.05</v>
      </c>
      <c r="N110" s="61">
        <v>2724.69</v>
      </c>
      <c r="O110" s="61">
        <v>2730.17</v>
      </c>
      <c r="P110" s="61">
        <v>2723.78</v>
      </c>
      <c r="Q110" s="61">
        <v>2698.29</v>
      </c>
      <c r="R110" s="61">
        <v>2694.35</v>
      </c>
      <c r="S110" s="61">
        <v>2610.65</v>
      </c>
      <c r="T110" s="61">
        <v>2617.5100000000002</v>
      </c>
      <c r="U110" s="61">
        <v>2633.15</v>
      </c>
      <c r="V110" s="61">
        <v>2673.95</v>
      </c>
      <c r="W110" s="61">
        <v>2562.9699999999998</v>
      </c>
      <c r="X110" s="61">
        <v>2350.35</v>
      </c>
      <c r="Y110" s="61">
        <v>2164.4</v>
      </c>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row>
    <row r="111" spans="1:75" ht="12" x14ac:dyDescent="0.2">
      <c r="A111" s="60">
        <v>29</v>
      </c>
      <c r="B111" s="61">
        <v>2072.94</v>
      </c>
      <c r="C111" s="61">
        <v>1929.08</v>
      </c>
      <c r="D111" s="61">
        <v>1855.24</v>
      </c>
      <c r="E111" s="61">
        <v>1856.09</v>
      </c>
      <c r="F111" s="61">
        <v>1913.4</v>
      </c>
      <c r="G111" s="61">
        <v>1948.69</v>
      </c>
      <c r="H111" s="61">
        <v>1948.95</v>
      </c>
      <c r="I111" s="61">
        <v>2086.36</v>
      </c>
      <c r="J111" s="61">
        <v>2346.33</v>
      </c>
      <c r="K111" s="61">
        <v>2431.8199999999997</v>
      </c>
      <c r="L111" s="61">
        <v>2480.75</v>
      </c>
      <c r="M111" s="61">
        <v>2479.81</v>
      </c>
      <c r="N111" s="61">
        <v>2456.08</v>
      </c>
      <c r="O111" s="61">
        <v>2444.92</v>
      </c>
      <c r="P111" s="61">
        <v>2406.8199999999997</v>
      </c>
      <c r="Q111" s="61">
        <v>2362.94</v>
      </c>
      <c r="R111" s="61">
        <v>2352.38</v>
      </c>
      <c r="S111" s="61">
        <v>2361.15</v>
      </c>
      <c r="T111" s="61">
        <v>2396.1</v>
      </c>
      <c r="U111" s="61">
        <v>2417.9499999999998</v>
      </c>
      <c r="V111" s="61">
        <v>2495.7600000000002</v>
      </c>
      <c r="W111" s="61">
        <v>2434.7399999999998</v>
      </c>
      <c r="X111" s="61">
        <v>2176.9</v>
      </c>
      <c r="Y111" s="61">
        <v>2085.2999999999997</v>
      </c>
      <c r="Z111" s="46">
        <f>IFERROR(Y111,"скрыть")</f>
        <v>2085.2999999999997</v>
      </c>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row>
    <row r="112" spans="1:75" ht="12" x14ac:dyDescent="0.2">
      <c r="A112" s="60">
        <v>30</v>
      </c>
      <c r="B112" s="61">
        <v>2016.43</v>
      </c>
      <c r="C112" s="61">
        <v>1857.5</v>
      </c>
      <c r="D112" s="61">
        <v>1847.97</v>
      </c>
      <c r="E112" s="61">
        <v>1836.57</v>
      </c>
      <c r="F112" s="61">
        <v>1854.3600000000001</v>
      </c>
      <c r="G112" s="61">
        <v>1932.42</v>
      </c>
      <c r="H112" s="61">
        <v>1880.2</v>
      </c>
      <c r="I112" s="61">
        <v>2032.29</v>
      </c>
      <c r="J112" s="61">
        <v>2338.7399999999998</v>
      </c>
      <c r="K112" s="61">
        <v>2415.73</v>
      </c>
      <c r="L112" s="61">
        <v>2442.65</v>
      </c>
      <c r="M112" s="61">
        <v>2447.1</v>
      </c>
      <c r="N112" s="61">
        <v>2440.6999999999998</v>
      </c>
      <c r="O112" s="61">
        <v>2435.3199999999997</v>
      </c>
      <c r="P112" s="61">
        <v>2430.4</v>
      </c>
      <c r="Q112" s="61">
        <v>2408.0099999999998</v>
      </c>
      <c r="R112" s="61">
        <v>2390.39</v>
      </c>
      <c r="S112" s="61">
        <v>2394.64</v>
      </c>
      <c r="T112" s="61">
        <v>2420.63</v>
      </c>
      <c r="U112" s="61">
        <v>2451.0499999999997</v>
      </c>
      <c r="V112" s="61">
        <v>2457.6999999999998</v>
      </c>
      <c r="W112" s="61">
        <v>2441.7399999999998</v>
      </c>
      <c r="X112" s="61">
        <v>2260.7399999999998</v>
      </c>
      <c r="Y112" s="61">
        <v>2062.27</v>
      </c>
      <c r="Z112" s="46">
        <f>IFERROR(Y112,"скрыть")</f>
        <v>2062.27</v>
      </c>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row>
    <row r="113" spans="1:75" ht="12" x14ac:dyDescent="0.2">
      <c r="A113" s="60">
        <v>31</v>
      </c>
      <c r="B113" s="61">
        <v>2056.31</v>
      </c>
      <c r="C113" s="61">
        <v>1954.47</v>
      </c>
      <c r="D113" s="61">
        <v>1856.31</v>
      </c>
      <c r="E113" s="61">
        <v>1827.34</v>
      </c>
      <c r="F113" s="61">
        <v>1924.93</v>
      </c>
      <c r="G113" s="61">
        <v>2103.23</v>
      </c>
      <c r="H113" s="61">
        <v>2082.86</v>
      </c>
      <c r="I113" s="61">
        <v>2490.29</v>
      </c>
      <c r="J113" s="61">
        <v>2618.89</v>
      </c>
      <c r="K113" s="61">
        <v>2511.7800000000002</v>
      </c>
      <c r="L113" s="61">
        <v>2439.61</v>
      </c>
      <c r="M113" s="61">
        <v>2709.11</v>
      </c>
      <c r="N113" s="61">
        <v>2684.84</v>
      </c>
      <c r="O113" s="61">
        <v>2686.66</v>
      </c>
      <c r="P113" s="61">
        <v>2675.5</v>
      </c>
      <c r="Q113" s="61">
        <v>2655.33</v>
      </c>
      <c r="R113" s="61">
        <v>2630.96</v>
      </c>
      <c r="S113" s="61">
        <v>2612.8200000000002</v>
      </c>
      <c r="T113" s="61">
        <v>2403.37</v>
      </c>
      <c r="U113" s="61">
        <v>2484.61</v>
      </c>
      <c r="V113" s="61">
        <v>2628.01</v>
      </c>
      <c r="W113" s="61">
        <v>2504.87</v>
      </c>
      <c r="X113" s="61">
        <v>2118.08</v>
      </c>
      <c r="Y113" s="61">
        <v>2073.75</v>
      </c>
      <c r="Z113" s="46">
        <f>IFERROR(Y113,"скрыть")</f>
        <v>2073.75</v>
      </c>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row>
    <row r="114" spans="1:75" ht="11.25" customHeight="1" x14ac:dyDescent="0.2">
      <c r="A114" s="56"/>
      <c r="B114" s="57" t="s">
        <v>108</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row>
    <row r="115" spans="1:75" ht="11.25" customHeight="1" x14ac:dyDescent="0.2">
      <c r="A115" s="56"/>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row>
    <row r="116" spans="1:75" s="52" customFormat="1" ht="32.65" customHeight="1" x14ac:dyDescent="0.2">
      <c r="A116" s="58" t="s">
        <v>83</v>
      </c>
      <c r="B116" s="59" t="s">
        <v>84</v>
      </c>
      <c r="C116" s="59" t="s">
        <v>85</v>
      </c>
      <c r="D116" s="59" t="s">
        <v>86</v>
      </c>
      <c r="E116" s="59" t="s">
        <v>87</v>
      </c>
      <c r="F116" s="59" t="s">
        <v>88</v>
      </c>
      <c r="G116" s="59" t="s">
        <v>89</v>
      </c>
      <c r="H116" s="59" t="s">
        <v>90</v>
      </c>
      <c r="I116" s="59" t="s">
        <v>91</v>
      </c>
      <c r="J116" s="59" t="s">
        <v>92</v>
      </c>
      <c r="K116" s="59" t="s">
        <v>93</v>
      </c>
      <c r="L116" s="59" t="s">
        <v>94</v>
      </c>
      <c r="M116" s="59" t="s">
        <v>95</v>
      </c>
      <c r="N116" s="59" t="s">
        <v>96</v>
      </c>
      <c r="O116" s="59" t="s">
        <v>97</v>
      </c>
      <c r="P116" s="59" t="s">
        <v>98</v>
      </c>
      <c r="Q116" s="59" t="s">
        <v>99</v>
      </c>
      <c r="R116" s="59" t="s">
        <v>100</v>
      </c>
      <c r="S116" s="59" t="s">
        <v>101</v>
      </c>
      <c r="T116" s="59" t="s">
        <v>102</v>
      </c>
      <c r="U116" s="59" t="s">
        <v>103</v>
      </c>
      <c r="V116" s="59" t="s">
        <v>104</v>
      </c>
      <c r="W116" s="59" t="s">
        <v>105</v>
      </c>
      <c r="X116" s="59" t="s">
        <v>106</v>
      </c>
      <c r="Y116" s="59" t="s">
        <v>107</v>
      </c>
      <c r="Z116" s="51"/>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row>
    <row r="117" spans="1:75" ht="12" x14ac:dyDescent="0.2">
      <c r="A117" s="60">
        <v>1</v>
      </c>
      <c r="B117" s="61">
        <f>B83</f>
        <v>2213.85</v>
      </c>
      <c r="C117" s="61">
        <f t="shared" ref="C117:Y117" si="0">C83</f>
        <v>2080.4</v>
      </c>
      <c r="D117" s="61">
        <f t="shared" si="0"/>
        <v>2023.44</v>
      </c>
      <c r="E117" s="61">
        <f t="shared" si="0"/>
        <v>2012.7</v>
      </c>
      <c r="F117" s="61">
        <f t="shared" si="0"/>
        <v>2026.24</v>
      </c>
      <c r="G117" s="61">
        <f t="shared" si="0"/>
        <v>2100.19</v>
      </c>
      <c r="H117" s="61">
        <f t="shared" si="0"/>
        <v>2150.7399999999998</v>
      </c>
      <c r="I117" s="61">
        <f t="shared" si="0"/>
        <v>2296.1</v>
      </c>
      <c r="J117" s="61">
        <f t="shared" si="0"/>
        <v>2493.4900000000002</v>
      </c>
      <c r="K117" s="61">
        <f t="shared" si="0"/>
        <v>2571.13</v>
      </c>
      <c r="L117" s="61">
        <f t="shared" si="0"/>
        <v>2608.73</v>
      </c>
      <c r="M117" s="61">
        <f t="shared" si="0"/>
        <v>2612.02</v>
      </c>
      <c r="N117" s="61">
        <f t="shared" si="0"/>
        <v>2601.19</v>
      </c>
      <c r="O117" s="61">
        <f t="shared" si="0"/>
        <v>2590.86</v>
      </c>
      <c r="P117" s="61">
        <f t="shared" si="0"/>
        <v>2564.13</v>
      </c>
      <c r="Q117" s="61">
        <f t="shared" si="0"/>
        <v>2540.42</v>
      </c>
      <c r="R117" s="61">
        <f t="shared" si="0"/>
        <v>2547.9</v>
      </c>
      <c r="S117" s="61">
        <f t="shared" si="0"/>
        <v>2554.91</v>
      </c>
      <c r="T117" s="61">
        <f t="shared" si="0"/>
        <v>2614.42</v>
      </c>
      <c r="U117" s="61">
        <f t="shared" si="0"/>
        <v>2601.1799999999998</v>
      </c>
      <c r="V117" s="61">
        <f t="shared" si="0"/>
        <v>2587.42</v>
      </c>
      <c r="W117" s="61">
        <f t="shared" si="0"/>
        <v>2471.5499999999997</v>
      </c>
      <c r="X117" s="61">
        <f t="shared" si="0"/>
        <v>2335.66</v>
      </c>
      <c r="Y117" s="61">
        <f t="shared" si="0"/>
        <v>2255.0299999999997</v>
      </c>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row>
    <row r="118" spans="1:75" ht="12" x14ac:dyDescent="0.2">
      <c r="A118" s="60">
        <v>2</v>
      </c>
      <c r="B118" s="61">
        <f t="shared" ref="B118:Y128" si="1">B84</f>
        <v>2139.69</v>
      </c>
      <c r="C118" s="61">
        <f t="shared" si="1"/>
        <v>2020.65</v>
      </c>
      <c r="D118" s="61">
        <f t="shared" si="1"/>
        <v>1938.97</v>
      </c>
      <c r="E118" s="61">
        <f t="shared" si="1"/>
        <v>1933.19</v>
      </c>
      <c r="F118" s="61">
        <f t="shared" si="1"/>
        <v>1960.45</v>
      </c>
      <c r="G118" s="61">
        <f t="shared" si="1"/>
        <v>2024.97</v>
      </c>
      <c r="H118" s="61">
        <f t="shared" si="1"/>
        <v>2085.6799999999998</v>
      </c>
      <c r="I118" s="61">
        <f t="shared" si="1"/>
        <v>2160.02</v>
      </c>
      <c r="J118" s="61">
        <f t="shared" si="1"/>
        <v>2354.9499999999998</v>
      </c>
      <c r="K118" s="61">
        <f t="shared" si="1"/>
        <v>2463.5</v>
      </c>
      <c r="L118" s="61">
        <f t="shared" si="1"/>
        <v>2507.19</v>
      </c>
      <c r="M118" s="61">
        <f t="shared" si="1"/>
        <v>2518.9499999999998</v>
      </c>
      <c r="N118" s="61">
        <f t="shared" si="1"/>
        <v>2512.61</v>
      </c>
      <c r="O118" s="61">
        <f t="shared" si="1"/>
        <v>2505.12</v>
      </c>
      <c r="P118" s="61">
        <f t="shared" si="1"/>
        <v>2477.88</v>
      </c>
      <c r="Q118" s="61">
        <f t="shared" si="1"/>
        <v>2453.81</v>
      </c>
      <c r="R118" s="61">
        <f t="shared" si="1"/>
        <v>2453.48</v>
      </c>
      <c r="S118" s="61">
        <f t="shared" si="1"/>
        <v>2467.21</v>
      </c>
      <c r="T118" s="61">
        <f t="shared" si="1"/>
        <v>2531.3000000000002</v>
      </c>
      <c r="U118" s="61">
        <f t="shared" si="1"/>
        <v>2535.5500000000002</v>
      </c>
      <c r="V118" s="61">
        <f t="shared" si="1"/>
        <v>2537.79</v>
      </c>
      <c r="W118" s="61">
        <f t="shared" si="1"/>
        <v>2472.0299999999997</v>
      </c>
      <c r="X118" s="61">
        <f t="shared" si="1"/>
        <v>2319.4499999999998</v>
      </c>
      <c r="Y118" s="61">
        <f t="shared" si="1"/>
        <v>2210.5299999999997</v>
      </c>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row>
    <row r="119" spans="1:75" ht="12" x14ac:dyDescent="0.2">
      <c r="A119" s="60">
        <v>3</v>
      </c>
      <c r="B119" s="61">
        <f t="shared" si="1"/>
        <v>2158.2399999999998</v>
      </c>
      <c r="C119" s="61">
        <f t="shared" si="1"/>
        <v>2082.06</v>
      </c>
      <c r="D119" s="61">
        <f t="shared" si="1"/>
        <v>2023.74</v>
      </c>
      <c r="E119" s="61">
        <f t="shared" si="1"/>
        <v>2030.19</v>
      </c>
      <c r="F119" s="61">
        <f t="shared" si="1"/>
        <v>2083.12</v>
      </c>
      <c r="G119" s="61">
        <f t="shared" si="1"/>
        <v>2223.42</v>
      </c>
      <c r="H119" s="61">
        <f t="shared" si="1"/>
        <v>2398.0699999999997</v>
      </c>
      <c r="I119" s="61">
        <f t="shared" si="1"/>
        <v>2653.06</v>
      </c>
      <c r="J119" s="61">
        <f t="shared" si="1"/>
        <v>2726.73</v>
      </c>
      <c r="K119" s="61">
        <f t="shared" si="1"/>
        <v>2734.83</v>
      </c>
      <c r="L119" s="61">
        <f t="shared" si="1"/>
        <v>2737.17</v>
      </c>
      <c r="M119" s="61">
        <f t="shared" si="1"/>
        <v>2756.45</v>
      </c>
      <c r="N119" s="61">
        <f t="shared" si="1"/>
        <v>2747.7400000000002</v>
      </c>
      <c r="O119" s="61">
        <f t="shared" si="1"/>
        <v>2748.48</v>
      </c>
      <c r="P119" s="61">
        <f t="shared" si="1"/>
        <v>2745.67</v>
      </c>
      <c r="Q119" s="61">
        <f t="shared" si="1"/>
        <v>2738.2</v>
      </c>
      <c r="R119" s="61">
        <f t="shared" si="1"/>
        <v>2707.23</v>
      </c>
      <c r="S119" s="61">
        <f t="shared" si="1"/>
        <v>2689.63</v>
      </c>
      <c r="T119" s="61">
        <f t="shared" si="1"/>
        <v>2715.06</v>
      </c>
      <c r="U119" s="61">
        <f t="shared" si="1"/>
        <v>2734.29</v>
      </c>
      <c r="V119" s="61">
        <f t="shared" si="1"/>
        <v>2723.33</v>
      </c>
      <c r="W119" s="61">
        <f t="shared" si="1"/>
        <v>2627.95</v>
      </c>
      <c r="X119" s="61">
        <f t="shared" si="1"/>
        <v>2317.0499999999997</v>
      </c>
      <c r="Y119" s="61">
        <f t="shared" si="1"/>
        <v>2193.08</v>
      </c>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row>
    <row r="120" spans="1:75" ht="12" x14ac:dyDescent="0.2">
      <c r="A120" s="60">
        <v>4</v>
      </c>
      <c r="B120" s="61">
        <f t="shared" si="1"/>
        <v>2117.8199999999997</v>
      </c>
      <c r="C120" s="61">
        <f t="shared" si="1"/>
        <v>2027.57</v>
      </c>
      <c r="D120" s="61">
        <f t="shared" si="1"/>
        <v>1956.82</v>
      </c>
      <c r="E120" s="61">
        <f t="shared" si="1"/>
        <v>1956.21</v>
      </c>
      <c r="F120" s="61">
        <f t="shared" si="1"/>
        <v>2032.59</v>
      </c>
      <c r="G120" s="61">
        <f t="shared" si="1"/>
        <v>2123.5699999999997</v>
      </c>
      <c r="H120" s="61">
        <f t="shared" si="1"/>
        <v>2308.19</v>
      </c>
      <c r="I120" s="61">
        <f t="shared" si="1"/>
        <v>2467.89</v>
      </c>
      <c r="J120" s="61">
        <f t="shared" si="1"/>
        <v>2556.2800000000002</v>
      </c>
      <c r="K120" s="61">
        <f t="shared" si="1"/>
        <v>2713.02</v>
      </c>
      <c r="L120" s="61">
        <f t="shared" si="1"/>
        <v>2750.81</v>
      </c>
      <c r="M120" s="61">
        <f t="shared" si="1"/>
        <v>2772.7</v>
      </c>
      <c r="N120" s="61">
        <f t="shared" si="1"/>
        <v>2754.39</v>
      </c>
      <c r="O120" s="61">
        <f t="shared" si="1"/>
        <v>2753.92</v>
      </c>
      <c r="P120" s="61">
        <f t="shared" si="1"/>
        <v>2641.89</v>
      </c>
      <c r="Q120" s="61">
        <f t="shared" si="1"/>
        <v>2626.97</v>
      </c>
      <c r="R120" s="61">
        <f t="shared" si="1"/>
        <v>2564.02</v>
      </c>
      <c r="S120" s="61">
        <f t="shared" si="1"/>
        <v>2550.52</v>
      </c>
      <c r="T120" s="61">
        <f t="shared" si="1"/>
        <v>2588.4299999999998</v>
      </c>
      <c r="U120" s="61">
        <f t="shared" si="1"/>
        <v>2644.31</v>
      </c>
      <c r="V120" s="61">
        <f t="shared" si="1"/>
        <v>2608.11</v>
      </c>
      <c r="W120" s="61">
        <f t="shared" si="1"/>
        <v>2534.89</v>
      </c>
      <c r="X120" s="61">
        <f t="shared" si="1"/>
        <v>2300.5899999999997</v>
      </c>
      <c r="Y120" s="61">
        <f t="shared" si="1"/>
        <v>2148.5099999999998</v>
      </c>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row>
    <row r="121" spans="1:75" ht="12" x14ac:dyDescent="0.2">
      <c r="A121" s="60">
        <v>5</v>
      </c>
      <c r="B121" s="61">
        <f t="shared" si="1"/>
        <v>2104.25</v>
      </c>
      <c r="C121" s="61">
        <f t="shared" si="1"/>
        <v>2014.38</v>
      </c>
      <c r="D121" s="61">
        <f t="shared" si="1"/>
        <v>1968.17</v>
      </c>
      <c r="E121" s="61">
        <f t="shared" si="1"/>
        <v>1961.34</v>
      </c>
      <c r="F121" s="61">
        <f t="shared" si="1"/>
        <v>2001.31</v>
      </c>
      <c r="G121" s="61">
        <f t="shared" si="1"/>
        <v>2143.81</v>
      </c>
      <c r="H121" s="61">
        <f t="shared" si="1"/>
        <v>2321.4499999999998</v>
      </c>
      <c r="I121" s="61">
        <f t="shared" si="1"/>
        <v>2581.39</v>
      </c>
      <c r="J121" s="61">
        <f t="shared" si="1"/>
        <v>2722.7</v>
      </c>
      <c r="K121" s="61">
        <f t="shared" si="1"/>
        <v>2740.85</v>
      </c>
      <c r="L121" s="61">
        <f t="shared" si="1"/>
        <v>2745.05</v>
      </c>
      <c r="M121" s="61">
        <f t="shared" si="1"/>
        <v>2768.05</v>
      </c>
      <c r="N121" s="61">
        <f t="shared" si="1"/>
        <v>2763.55</v>
      </c>
      <c r="O121" s="61">
        <f t="shared" si="1"/>
        <v>2767.57</v>
      </c>
      <c r="P121" s="61">
        <f t="shared" si="1"/>
        <v>2759.73</v>
      </c>
      <c r="Q121" s="61">
        <f t="shared" si="1"/>
        <v>2750.27</v>
      </c>
      <c r="R121" s="61">
        <f t="shared" si="1"/>
        <v>2729.01</v>
      </c>
      <c r="S121" s="61">
        <f t="shared" si="1"/>
        <v>2710.83</v>
      </c>
      <c r="T121" s="61">
        <f t="shared" si="1"/>
        <v>2730.41</v>
      </c>
      <c r="U121" s="61">
        <f t="shared" si="1"/>
        <v>2745.16</v>
      </c>
      <c r="V121" s="61">
        <f t="shared" si="1"/>
        <v>2732.51</v>
      </c>
      <c r="W121" s="61">
        <f t="shared" si="1"/>
        <v>2633.73</v>
      </c>
      <c r="X121" s="61">
        <f t="shared" si="1"/>
        <v>2395.12</v>
      </c>
      <c r="Y121" s="61">
        <f t="shared" si="1"/>
        <v>2257.0699999999997</v>
      </c>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row>
    <row r="122" spans="1:75" ht="12" x14ac:dyDescent="0.2">
      <c r="A122" s="60">
        <v>6</v>
      </c>
      <c r="B122" s="61">
        <f t="shared" si="1"/>
        <v>2111.12</v>
      </c>
      <c r="C122" s="61">
        <f t="shared" si="1"/>
        <v>2052.8199999999997</v>
      </c>
      <c r="D122" s="61">
        <f t="shared" si="1"/>
        <v>2015.35</v>
      </c>
      <c r="E122" s="61">
        <f t="shared" si="1"/>
        <v>2020.02</v>
      </c>
      <c r="F122" s="61">
        <f t="shared" si="1"/>
        <v>2038.4</v>
      </c>
      <c r="G122" s="61">
        <f t="shared" si="1"/>
        <v>2168.73</v>
      </c>
      <c r="H122" s="61">
        <f t="shared" si="1"/>
        <v>2333.2799999999997</v>
      </c>
      <c r="I122" s="61">
        <f t="shared" si="1"/>
        <v>2555.8200000000002</v>
      </c>
      <c r="J122" s="61">
        <f t="shared" si="1"/>
        <v>2681.71</v>
      </c>
      <c r="K122" s="61">
        <f t="shared" si="1"/>
        <v>2725.82</v>
      </c>
      <c r="L122" s="61">
        <f t="shared" si="1"/>
        <v>2731.95</v>
      </c>
      <c r="M122" s="61">
        <f t="shared" si="1"/>
        <v>2750.9</v>
      </c>
      <c r="N122" s="61">
        <f t="shared" si="1"/>
        <v>2755.06</v>
      </c>
      <c r="O122" s="61">
        <f t="shared" si="1"/>
        <v>2758.82</v>
      </c>
      <c r="P122" s="61">
        <f t="shared" si="1"/>
        <v>2756.14</v>
      </c>
      <c r="Q122" s="61">
        <f t="shared" si="1"/>
        <v>2742.4900000000002</v>
      </c>
      <c r="R122" s="61">
        <f t="shared" si="1"/>
        <v>2711.66</v>
      </c>
      <c r="S122" s="61">
        <f t="shared" si="1"/>
        <v>2686.4</v>
      </c>
      <c r="T122" s="61">
        <f t="shared" si="1"/>
        <v>2708.73</v>
      </c>
      <c r="U122" s="61">
        <f t="shared" si="1"/>
        <v>2733.54</v>
      </c>
      <c r="V122" s="61">
        <f t="shared" si="1"/>
        <v>2713.04</v>
      </c>
      <c r="W122" s="61">
        <f t="shared" si="1"/>
        <v>2608.7400000000002</v>
      </c>
      <c r="X122" s="61">
        <f t="shared" si="1"/>
        <v>2377.46</v>
      </c>
      <c r="Y122" s="61">
        <f t="shared" si="1"/>
        <v>2278.91</v>
      </c>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row>
    <row r="123" spans="1:75" ht="12" x14ac:dyDescent="0.2">
      <c r="A123" s="60">
        <v>7</v>
      </c>
      <c r="B123" s="61">
        <f t="shared" si="1"/>
        <v>2242.79</v>
      </c>
      <c r="C123" s="61">
        <f t="shared" si="1"/>
        <v>2111.94</v>
      </c>
      <c r="D123" s="61">
        <f t="shared" si="1"/>
        <v>2095.21</v>
      </c>
      <c r="E123" s="61">
        <f t="shared" si="1"/>
        <v>2094.44</v>
      </c>
      <c r="F123" s="61">
        <f t="shared" si="1"/>
        <v>2169.75</v>
      </c>
      <c r="G123" s="61">
        <f t="shared" si="1"/>
        <v>2327.2399999999998</v>
      </c>
      <c r="H123" s="61">
        <f t="shared" si="1"/>
        <v>2488.0700000000002</v>
      </c>
      <c r="I123" s="61">
        <f t="shared" si="1"/>
        <v>2705.92</v>
      </c>
      <c r="J123" s="61">
        <f t="shared" si="1"/>
        <v>2766.21</v>
      </c>
      <c r="K123" s="61">
        <f t="shared" si="1"/>
        <v>2789.59</v>
      </c>
      <c r="L123" s="61">
        <f t="shared" si="1"/>
        <v>2788.25</v>
      </c>
      <c r="M123" s="61">
        <f t="shared" si="1"/>
        <v>2837.13</v>
      </c>
      <c r="N123" s="61">
        <f t="shared" si="1"/>
        <v>2814.39</v>
      </c>
      <c r="O123" s="61">
        <f t="shared" si="1"/>
        <v>2810.1</v>
      </c>
      <c r="P123" s="61">
        <f t="shared" si="1"/>
        <v>2799.85</v>
      </c>
      <c r="Q123" s="61">
        <f t="shared" si="1"/>
        <v>2787.64</v>
      </c>
      <c r="R123" s="61">
        <f t="shared" si="1"/>
        <v>2759.7400000000002</v>
      </c>
      <c r="S123" s="61">
        <f t="shared" si="1"/>
        <v>2744.13</v>
      </c>
      <c r="T123" s="61">
        <f t="shared" si="1"/>
        <v>2762.14</v>
      </c>
      <c r="U123" s="61">
        <f t="shared" si="1"/>
        <v>2815.92</v>
      </c>
      <c r="V123" s="61">
        <f t="shared" si="1"/>
        <v>2794.97</v>
      </c>
      <c r="W123" s="61">
        <f t="shared" si="1"/>
        <v>2763.2</v>
      </c>
      <c r="X123" s="61">
        <f t="shared" si="1"/>
        <v>2569.25</v>
      </c>
      <c r="Y123" s="61">
        <f t="shared" si="1"/>
        <v>2422.4499999999998</v>
      </c>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row>
    <row r="124" spans="1:75" ht="12" x14ac:dyDescent="0.2">
      <c r="A124" s="60">
        <v>8</v>
      </c>
      <c r="B124" s="61">
        <f t="shared" si="1"/>
        <v>2323.3399999999997</v>
      </c>
      <c r="C124" s="61">
        <f t="shared" si="1"/>
        <v>2264.9299999999998</v>
      </c>
      <c r="D124" s="61">
        <f t="shared" si="1"/>
        <v>2259.86</v>
      </c>
      <c r="E124" s="61">
        <f t="shared" si="1"/>
        <v>2206.8199999999997</v>
      </c>
      <c r="F124" s="61">
        <f t="shared" si="1"/>
        <v>2261.0499999999997</v>
      </c>
      <c r="G124" s="61">
        <f t="shared" si="1"/>
        <v>2276.91</v>
      </c>
      <c r="H124" s="61">
        <f t="shared" si="1"/>
        <v>2312.48</v>
      </c>
      <c r="I124" s="61">
        <f t="shared" si="1"/>
        <v>2424.4</v>
      </c>
      <c r="J124" s="61">
        <f t="shared" si="1"/>
        <v>2711.07</v>
      </c>
      <c r="K124" s="61">
        <f t="shared" si="1"/>
        <v>2797.36</v>
      </c>
      <c r="L124" s="61">
        <f t="shared" si="1"/>
        <v>2815.76</v>
      </c>
      <c r="M124" s="61">
        <f t="shared" si="1"/>
        <v>2817.93</v>
      </c>
      <c r="N124" s="61">
        <f t="shared" si="1"/>
        <v>2809.48</v>
      </c>
      <c r="O124" s="61">
        <f t="shared" si="1"/>
        <v>2799.14</v>
      </c>
      <c r="P124" s="61">
        <f t="shared" si="1"/>
        <v>2771.44</v>
      </c>
      <c r="Q124" s="61">
        <f t="shared" si="1"/>
        <v>2746.04</v>
      </c>
      <c r="R124" s="61">
        <f t="shared" si="1"/>
        <v>2750.56</v>
      </c>
      <c r="S124" s="61">
        <f t="shared" si="1"/>
        <v>2756.4</v>
      </c>
      <c r="T124" s="61">
        <f t="shared" si="1"/>
        <v>2785.47</v>
      </c>
      <c r="U124" s="61">
        <f t="shared" si="1"/>
        <v>2786.2400000000002</v>
      </c>
      <c r="V124" s="61">
        <f t="shared" si="1"/>
        <v>2802.67</v>
      </c>
      <c r="W124" s="61">
        <f t="shared" si="1"/>
        <v>2745.79</v>
      </c>
      <c r="X124" s="61">
        <f t="shared" si="1"/>
        <v>2446.27</v>
      </c>
      <c r="Y124" s="61">
        <f t="shared" si="1"/>
        <v>2384.14</v>
      </c>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row>
    <row r="125" spans="1:75" ht="12" x14ac:dyDescent="0.2">
      <c r="A125" s="60">
        <v>9</v>
      </c>
      <c r="B125" s="61">
        <f t="shared" si="1"/>
        <v>2274.6799999999998</v>
      </c>
      <c r="C125" s="61">
        <f t="shared" si="1"/>
        <v>2137.0499999999997</v>
      </c>
      <c r="D125" s="61">
        <f t="shared" si="1"/>
        <v>2097.36</v>
      </c>
      <c r="E125" s="61">
        <f t="shared" si="1"/>
        <v>2079.9899999999998</v>
      </c>
      <c r="F125" s="61">
        <f t="shared" si="1"/>
        <v>2095.33</v>
      </c>
      <c r="G125" s="61">
        <f t="shared" si="1"/>
        <v>2102.46</v>
      </c>
      <c r="H125" s="61">
        <f t="shared" si="1"/>
        <v>2109.5299999999997</v>
      </c>
      <c r="I125" s="61">
        <f t="shared" si="1"/>
        <v>2283.56</v>
      </c>
      <c r="J125" s="61">
        <f t="shared" si="1"/>
        <v>2439.69</v>
      </c>
      <c r="K125" s="61">
        <f t="shared" si="1"/>
        <v>2548.33</v>
      </c>
      <c r="L125" s="61">
        <f t="shared" si="1"/>
        <v>2583.69</v>
      </c>
      <c r="M125" s="61">
        <f t="shared" si="1"/>
        <v>2589.2199999999998</v>
      </c>
      <c r="N125" s="61">
        <f t="shared" si="1"/>
        <v>2578.6</v>
      </c>
      <c r="O125" s="61">
        <f t="shared" si="1"/>
        <v>2571.9299999999998</v>
      </c>
      <c r="P125" s="61">
        <f t="shared" si="1"/>
        <v>2533.83</v>
      </c>
      <c r="Q125" s="61">
        <f t="shared" si="1"/>
        <v>2493.1</v>
      </c>
      <c r="R125" s="61">
        <f t="shared" si="1"/>
        <v>2532.14</v>
      </c>
      <c r="S125" s="61">
        <f t="shared" si="1"/>
        <v>2542.9900000000002</v>
      </c>
      <c r="T125" s="61">
        <f t="shared" si="1"/>
        <v>2586.61</v>
      </c>
      <c r="U125" s="61">
        <f t="shared" si="1"/>
        <v>2599.71</v>
      </c>
      <c r="V125" s="61">
        <f t="shared" si="1"/>
        <v>2633.35</v>
      </c>
      <c r="W125" s="61">
        <f t="shared" si="1"/>
        <v>2588.08</v>
      </c>
      <c r="X125" s="61">
        <f t="shared" si="1"/>
        <v>2399.96</v>
      </c>
      <c r="Y125" s="61">
        <f t="shared" si="1"/>
        <v>2312.06</v>
      </c>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row>
    <row r="126" spans="1:75" ht="12" x14ac:dyDescent="0.2">
      <c r="A126" s="60">
        <v>10</v>
      </c>
      <c r="B126" s="61">
        <f t="shared" si="1"/>
        <v>2233.3199999999997</v>
      </c>
      <c r="C126" s="61">
        <f t="shared" si="1"/>
        <v>2126.8199999999997</v>
      </c>
      <c r="D126" s="61">
        <f t="shared" si="1"/>
        <v>2086.81</v>
      </c>
      <c r="E126" s="61">
        <f t="shared" si="1"/>
        <v>2077.08</v>
      </c>
      <c r="F126" s="61">
        <f t="shared" si="1"/>
        <v>2091.08</v>
      </c>
      <c r="G126" s="61">
        <f t="shared" si="1"/>
        <v>2207.6</v>
      </c>
      <c r="H126" s="61">
        <f t="shared" si="1"/>
        <v>2311.96</v>
      </c>
      <c r="I126" s="61">
        <f t="shared" si="1"/>
        <v>2441.41</v>
      </c>
      <c r="J126" s="61">
        <f t="shared" si="1"/>
        <v>2627.73</v>
      </c>
      <c r="K126" s="61">
        <f t="shared" si="1"/>
        <v>2682.13</v>
      </c>
      <c r="L126" s="61">
        <f t="shared" si="1"/>
        <v>2687.21</v>
      </c>
      <c r="M126" s="61">
        <f t="shared" si="1"/>
        <v>2732.25</v>
      </c>
      <c r="N126" s="61">
        <f t="shared" si="1"/>
        <v>2728.41</v>
      </c>
      <c r="O126" s="61">
        <f t="shared" si="1"/>
        <v>2734.83</v>
      </c>
      <c r="P126" s="61">
        <f t="shared" si="1"/>
        <v>2727.2</v>
      </c>
      <c r="Q126" s="61">
        <f t="shared" si="1"/>
        <v>2717.07</v>
      </c>
      <c r="R126" s="61">
        <f t="shared" si="1"/>
        <v>2669.17</v>
      </c>
      <c r="S126" s="61">
        <f t="shared" si="1"/>
        <v>2619.5500000000002</v>
      </c>
      <c r="T126" s="61">
        <f t="shared" si="1"/>
        <v>2641.92</v>
      </c>
      <c r="U126" s="61">
        <f t="shared" si="1"/>
        <v>2699.43</v>
      </c>
      <c r="V126" s="61">
        <f t="shared" si="1"/>
        <v>2665.97</v>
      </c>
      <c r="W126" s="61">
        <f t="shared" si="1"/>
        <v>2546.62</v>
      </c>
      <c r="X126" s="61">
        <f t="shared" si="1"/>
        <v>2320.8399999999997</v>
      </c>
      <c r="Y126" s="61">
        <f t="shared" si="1"/>
        <v>2225.1799999999998</v>
      </c>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row>
    <row r="127" spans="1:75" ht="12" x14ac:dyDescent="0.2">
      <c r="A127" s="60">
        <v>11</v>
      </c>
      <c r="B127" s="61">
        <f t="shared" si="1"/>
        <v>2071.77</v>
      </c>
      <c r="C127" s="61">
        <f t="shared" si="1"/>
        <v>1977.76</v>
      </c>
      <c r="D127" s="61">
        <f t="shared" si="1"/>
        <v>1954.13</v>
      </c>
      <c r="E127" s="61">
        <f t="shared" si="1"/>
        <v>1954</v>
      </c>
      <c r="F127" s="61">
        <f t="shared" si="1"/>
        <v>1960.64</v>
      </c>
      <c r="G127" s="61">
        <f t="shared" si="1"/>
        <v>2080.02</v>
      </c>
      <c r="H127" s="61">
        <f t="shared" si="1"/>
        <v>2234.83</v>
      </c>
      <c r="I127" s="61">
        <f t="shared" si="1"/>
        <v>2441.91</v>
      </c>
      <c r="J127" s="61">
        <f t="shared" si="1"/>
        <v>2552.8200000000002</v>
      </c>
      <c r="K127" s="61">
        <f t="shared" si="1"/>
        <v>2593.8200000000002</v>
      </c>
      <c r="L127" s="61">
        <f t="shared" si="1"/>
        <v>2611.89</v>
      </c>
      <c r="M127" s="61">
        <f t="shared" si="1"/>
        <v>2647.86</v>
      </c>
      <c r="N127" s="61">
        <f t="shared" si="1"/>
        <v>2646.91</v>
      </c>
      <c r="O127" s="61">
        <f t="shared" si="1"/>
        <v>2647.15</v>
      </c>
      <c r="P127" s="61">
        <f t="shared" si="1"/>
        <v>2606.96</v>
      </c>
      <c r="Q127" s="61">
        <f t="shared" si="1"/>
        <v>2580.62</v>
      </c>
      <c r="R127" s="61">
        <f t="shared" si="1"/>
        <v>2502.85</v>
      </c>
      <c r="S127" s="61">
        <f t="shared" si="1"/>
        <v>2502.69</v>
      </c>
      <c r="T127" s="61">
        <f t="shared" si="1"/>
        <v>2563.27</v>
      </c>
      <c r="U127" s="61">
        <f t="shared" si="1"/>
        <v>2614.1799999999998</v>
      </c>
      <c r="V127" s="61">
        <f t="shared" si="1"/>
        <v>2570.02</v>
      </c>
      <c r="W127" s="61">
        <f t="shared" si="1"/>
        <v>2402.8199999999997</v>
      </c>
      <c r="X127" s="61">
        <f t="shared" si="1"/>
        <v>2176.4699999999998</v>
      </c>
      <c r="Y127" s="61">
        <f t="shared" si="1"/>
        <v>2116.63</v>
      </c>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row>
    <row r="128" spans="1:75" ht="12" x14ac:dyDescent="0.2">
      <c r="A128" s="60">
        <v>12</v>
      </c>
      <c r="B128" s="61">
        <f t="shared" si="1"/>
        <v>2042.7</v>
      </c>
      <c r="C128" s="61">
        <f t="shared" si="1"/>
        <v>1988.17</v>
      </c>
      <c r="D128" s="61">
        <f t="shared" si="1"/>
        <v>1974.27</v>
      </c>
      <c r="E128" s="61">
        <f t="shared" si="1"/>
        <v>1973.1200000000001</v>
      </c>
      <c r="F128" s="61">
        <f t="shared" si="1"/>
        <v>2005.41</v>
      </c>
      <c r="G128" s="61">
        <f t="shared" si="1"/>
        <v>2114.98</v>
      </c>
      <c r="H128" s="61">
        <f t="shared" si="1"/>
        <v>2334.06</v>
      </c>
      <c r="I128" s="61">
        <f t="shared" si="1"/>
        <v>2590.08</v>
      </c>
      <c r="J128" s="61">
        <f t="shared" si="1"/>
        <v>2705.17</v>
      </c>
      <c r="K128" s="61">
        <f t="shared" si="1"/>
        <v>2760.31</v>
      </c>
      <c r="L128" s="61">
        <f t="shared" si="1"/>
        <v>2756.14</v>
      </c>
      <c r="M128" s="61">
        <f t="shared" si="1"/>
        <v>2776.64</v>
      </c>
      <c r="N128" s="61">
        <f t="shared" si="1"/>
        <v>2760.14</v>
      </c>
      <c r="O128" s="61">
        <f t="shared" si="1"/>
        <v>2767.68</v>
      </c>
      <c r="P128" s="61">
        <f t="shared" si="1"/>
        <v>2757.69</v>
      </c>
      <c r="Q128" s="61">
        <f t="shared" ref="Q128:Y128" si="2">Q94</f>
        <v>2750.7</v>
      </c>
      <c r="R128" s="61">
        <f t="shared" si="2"/>
        <v>2694.2400000000002</v>
      </c>
      <c r="S128" s="61">
        <f t="shared" si="2"/>
        <v>2668.89</v>
      </c>
      <c r="T128" s="61">
        <f t="shared" si="2"/>
        <v>2711.86</v>
      </c>
      <c r="U128" s="61">
        <f t="shared" si="2"/>
        <v>2759.53</v>
      </c>
      <c r="V128" s="61">
        <f t="shared" si="2"/>
        <v>2707.28</v>
      </c>
      <c r="W128" s="61">
        <f t="shared" si="2"/>
        <v>2598.2400000000002</v>
      </c>
      <c r="X128" s="61">
        <f t="shared" si="2"/>
        <v>2360.9699999999998</v>
      </c>
      <c r="Y128" s="61">
        <f t="shared" si="2"/>
        <v>2175.15</v>
      </c>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row>
    <row r="129" spans="1:75" ht="12" x14ac:dyDescent="0.2">
      <c r="A129" s="60">
        <v>13</v>
      </c>
      <c r="B129" s="61">
        <f t="shared" ref="B129:Y139" si="3">B95</f>
        <v>2035.39</v>
      </c>
      <c r="C129" s="61">
        <f t="shared" si="3"/>
        <v>1997.18</v>
      </c>
      <c r="D129" s="61">
        <f t="shared" si="3"/>
        <v>1951.67</v>
      </c>
      <c r="E129" s="61">
        <f t="shared" si="3"/>
        <v>1947.69</v>
      </c>
      <c r="F129" s="61">
        <f t="shared" si="3"/>
        <v>2006.32</v>
      </c>
      <c r="G129" s="61">
        <f t="shared" si="3"/>
        <v>2115.8399999999997</v>
      </c>
      <c r="H129" s="61">
        <f t="shared" si="3"/>
        <v>2304.5499999999997</v>
      </c>
      <c r="I129" s="61">
        <f t="shared" si="3"/>
        <v>2543.87</v>
      </c>
      <c r="J129" s="61">
        <f t="shared" si="3"/>
        <v>2662.73</v>
      </c>
      <c r="K129" s="61">
        <f t="shared" si="3"/>
        <v>2713.19</v>
      </c>
      <c r="L129" s="61">
        <f t="shared" si="3"/>
        <v>2713.39</v>
      </c>
      <c r="M129" s="61">
        <f t="shared" si="3"/>
        <v>2738.2</v>
      </c>
      <c r="N129" s="61">
        <f t="shared" si="3"/>
        <v>2724.86</v>
      </c>
      <c r="O129" s="61">
        <f t="shared" si="3"/>
        <v>2728.64</v>
      </c>
      <c r="P129" s="61">
        <f t="shared" si="3"/>
        <v>2717.39</v>
      </c>
      <c r="Q129" s="61">
        <f t="shared" si="3"/>
        <v>2698.18</v>
      </c>
      <c r="R129" s="61">
        <f t="shared" si="3"/>
        <v>2643.02</v>
      </c>
      <c r="S129" s="61">
        <f t="shared" si="3"/>
        <v>2618.7800000000002</v>
      </c>
      <c r="T129" s="61">
        <f t="shared" si="3"/>
        <v>2654.39</v>
      </c>
      <c r="U129" s="61">
        <f t="shared" si="3"/>
        <v>2704.96</v>
      </c>
      <c r="V129" s="61">
        <f t="shared" si="3"/>
        <v>2667.93</v>
      </c>
      <c r="W129" s="61">
        <f t="shared" si="3"/>
        <v>2564.2400000000002</v>
      </c>
      <c r="X129" s="61">
        <f t="shared" si="3"/>
        <v>2333.0099999999998</v>
      </c>
      <c r="Y129" s="61">
        <f t="shared" si="3"/>
        <v>2129.4699999999998</v>
      </c>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row>
    <row r="130" spans="1:75" ht="12" x14ac:dyDescent="0.2">
      <c r="A130" s="60">
        <v>14</v>
      </c>
      <c r="B130" s="61">
        <f t="shared" si="3"/>
        <v>2031.93</v>
      </c>
      <c r="C130" s="61">
        <f t="shared" si="3"/>
        <v>1992.88</v>
      </c>
      <c r="D130" s="61">
        <f t="shared" si="3"/>
        <v>1965.3</v>
      </c>
      <c r="E130" s="61">
        <f t="shared" si="3"/>
        <v>1964.98</v>
      </c>
      <c r="F130" s="61">
        <f t="shared" si="3"/>
        <v>2005.41</v>
      </c>
      <c r="G130" s="61">
        <f t="shared" si="3"/>
        <v>2078.7399999999998</v>
      </c>
      <c r="H130" s="61">
        <f t="shared" si="3"/>
        <v>2262.1799999999998</v>
      </c>
      <c r="I130" s="61">
        <f t="shared" si="3"/>
        <v>2456.6</v>
      </c>
      <c r="J130" s="61">
        <f t="shared" si="3"/>
        <v>2629.5</v>
      </c>
      <c r="K130" s="61">
        <f t="shared" si="3"/>
        <v>2702.35</v>
      </c>
      <c r="L130" s="61">
        <f t="shared" si="3"/>
        <v>2711.23</v>
      </c>
      <c r="M130" s="61">
        <f t="shared" si="3"/>
        <v>2761.27</v>
      </c>
      <c r="N130" s="61">
        <f t="shared" si="3"/>
        <v>2744.53</v>
      </c>
      <c r="O130" s="61">
        <f t="shared" si="3"/>
        <v>2745.65</v>
      </c>
      <c r="P130" s="61">
        <f t="shared" si="3"/>
        <v>2729.3</v>
      </c>
      <c r="Q130" s="61">
        <f t="shared" si="3"/>
        <v>2704.43</v>
      </c>
      <c r="R130" s="61">
        <f t="shared" si="3"/>
        <v>2696.05</v>
      </c>
      <c r="S130" s="61">
        <f t="shared" si="3"/>
        <v>2618.09</v>
      </c>
      <c r="T130" s="61">
        <f t="shared" si="3"/>
        <v>2633.25</v>
      </c>
      <c r="U130" s="61">
        <f t="shared" si="3"/>
        <v>2615.63</v>
      </c>
      <c r="V130" s="61">
        <f t="shared" si="3"/>
        <v>2706.06</v>
      </c>
      <c r="W130" s="61">
        <f t="shared" si="3"/>
        <v>2636.87</v>
      </c>
      <c r="X130" s="61">
        <f t="shared" si="3"/>
        <v>2392.2599999999998</v>
      </c>
      <c r="Y130" s="61">
        <f t="shared" si="3"/>
        <v>2310.64</v>
      </c>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row>
    <row r="131" spans="1:75" ht="12" x14ac:dyDescent="0.2">
      <c r="A131" s="60">
        <v>15</v>
      </c>
      <c r="B131" s="61">
        <f t="shared" si="3"/>
        <v>2137.87</v>
      </c>
      <c r="C131" s="61">
        <f t="shared" si="3"/>
        <v>2049.29</v>
      </c>
      <c r="D131" s="61">
        <f t="shared" si="3"/>
        <v>2009.24</v>
      </c>
      <c r="E131" s="61">
        <f t="shared" si="3"/>
        <v>2008.92</v>
      </c>
      <c r="F131" s="61">
        <f t="shared" si="3"/>
        <v>1995.3700000000001</v>
      </c>
      <c r="G131" s="61">
        <f t="shared" si="3"/>
        <v>2026.69</v>
      </c>
      <c r="H131" s="61">
        <f t="shared" si="3"/>
        <v>2055.58</v>
      </c>
      <c r="I131" s="61">
        <f t="shared" si="3"/>
        <v>2141.7399999999998</v>
      </c>
      <c r="J131" s="61">
        <f t="shared" si="3"/>
        <v>2515.11</v>
      </c>
      <c r="K131" s="61">
        <f t="shared" si="3"/>
        <v>2614.08</v>
      </c>
      <c r="L131" s="61">
        <f t="shared" si="3"/>
        <v>2699.71</v>
      </c>
      <c r="M131" s="61">
        <f t="shared" si="3"/>
        <v>2671.42</v>
      </c>
      <c r="N131" s="61">
        <f t="shared" si="3"/>
        <v>2635.76</v>
      </c>
      <c r="O131" s="61">
        <f t="shared" si="3"/>
        <v>2617.29</v>
      </c>
      <c r="P131" s="61">
        <f t="shared" si="3"/>
        <v>2467.16</v>
      </c>
      <c r="Q131" s="61">
        <f t="shared" si="3"/>
        <v>2384.87</v>
      </c>
      <c r="R131" s="61">
        <f t="shared" si="3"/>
        <v>2408.19</v>
      </c>
      <c r="S131" s="61">
        <f t="shared" si="3"/>
        <v>2427.85</v>
      </c>
      <c r="T131" s="61">
        <f t="shared" si="3"/>
        <v>2556.87</v>
      </c>
      <c r="U131" s="61">
        <f t="shared" si="3"/>
        <v>2529.33</v>
      </c>
      <c r="V131" s="61">
        <f t="shared" si="3"/>
        <v>2559.06</v>
      </c>
      <c r="W131" s="61">
        <f t="shared" si="3"/>
        <v>2413.0499999999997</v>
      </c>
      <c r="X131" s="61">
        <f t="shared" si="3"/>
        <v>2144.9499999999998</v>
      </c>
      <c r="Y131" s="61">
        <f t="shared" si="3"/>
        <v>2079.14</v>
      </c>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row>
    <row r="132" spans="1:75" ht="12" x14ac:dyDescent="0.2">
      <c r="A132" s="60">
        <v>16</v>
      </c>
      <c r="B132" s="61">
        <f t="shared" si="3"/>
        <v>2071.5</v>
      </c>
      <c r="C132" s="61">
        <f t="shared" si="3"/>
        <v>1984.28</v>
      </c>
      <c r="D132" s="61">
        <f t="shared" si="3"/>
        <v>1924.4</v>
      </c>
      <c r="E132" s="61">
        <f t="shared" si="3"/>
        <v>1909.78</v>
      </c>
      <c r="F132" s="61">
        <f t="shared" si="3"/>
        <v>1919.2</v>
      </c>
      <c r="G132" s="61">
        <f t="shared" si="3"/>
        <v>1985.22</v>
      </c>
      <c r="H132" s="61">
        <f t="shared" si="3"/>
        <v>1982.76</v>
      </c>
      <c r="I132" s="61">
        <f t="shared" si="3"/>
        <v>1996.57</v>
      </c>
      <c r="J132" s="61">
        <f t="shared" si="3"/>
        <v>2184.69</v>
      </c>
      <c r="K132" s="61">
        <f t="shared" si="3"/>
        <v>2377.88</v>
      </c>
      <c r="L132" s="61">
        <f t="shared" si="3"/>
        <v>2413.7199999999998</v>
      </c>
      <c r="M132" s="61">
        <f t="shared" si="3"/>
        <v>2417.17</v>
      </c>
      <c r="N132" s="61">
        <f t="shared" si="3"/>
        <v>2394.11</v>
      </c>
      <c r="O132" s="61">
        <f t="shared" si="3"/>
        <v>2386.0499999999997</v>
      </c>
      <c r="P132" s="61">
        <f t="shared" si="3"/>
        <v>2331.39</v>
      </c>
      <c r="Q132" s="61">
        <f t="shared" si="3"/>
        <v>2249.69</v>
      </c>
      <c r="R132" s="61">
        <f t="shared" si="3"/>
        <v>2335.7599999999998</v>
      </c>
      <c r="S132" s="61">
        <f t="shared" si="3"/>
        <v>2370.71</v>
      </c>
      <c r="T132" s="61">
        <f t="shared" si="3"/>
        <v>2429.9499999999998</v>
      </c>
      <c r="U132" s="61">
        <f t="shared" si="3"/>
        <v>2454.92</v>
      </c>
      <c r="V132" s="61">
        <f t="shared" si="3"/>
        <v>2557.56</v>
      </c>
      <c r="W132" s="61">
        <f t="shared" si="3"/>
        <v>2429.04</v>
      </c>
      <c r="X132" s="61">
        <f t="shared" si="3"/>
        <v>2142.92</v>
      </c>
      <c r="Y132" s="61">
        <f t="shared" si="3"/>
        <v>2076.1799999999998</v>
      </c>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row>
    <row r="133" spans="1:75" ht="12" x14ac:dyDescent="0.2">
      <c r="A133" s="60">
        <v>17</v>
      </c>
      <c r="B133" s="61">
        <f t="shared" si="3"/>
        <v>2011.34</v>
      </c>
      <c r="C133" s="61">
        <f t="shared" si="3"/>
        <v>1946.29</v>
      </c>
      <c r="D133" s="61">
        <f t="shared" si="3"/>
        <v>1899.95</v>
      </c>
      <c r="E133" s="61">
        <f t="shared" si="3"/>
        <v>1897.57</v>
      </c>
      <c r="F133" s="61">
        <f t="shared" si="3"/>
        <v>1948.91</v>
      </c>
      <c r="G133" s="61">
        <f t="shared" si="3"/>
        <v>2069.1</v>
      </c>
      <c r="H133" s="61">
        <f t="shared" si="3"/>
        <v>2119.4</v>
      </c>
      <c r="I133" s="61">
        <f t="shared" si="3"/>
        <v>2375.2199999999998</v>
      </c>
      <c r="J133" s="61">
        <f t="shared" si="3"/>
        <v>2556.09</v>
      </c>
      <c r="K133" s="61">
        <f t="shared" si="3"/>
        <v>2565.39</v>
      </c>
      <c r="L133" s="61">
        <f t="shared" si="3"/>
        <v>2528.02</v>
      </c>
      <c r="M133" s="61">
        <f t="shared" si="3"/>
        <v>2708.56</v>
      </c>
      <c r="N133" s="61">
        <f t="shared" si="3"/>
        <v>2669.4</v>
      </c>
      <c r="O133" s="61">
        <f t="shared" si="3"/>
        <v>2682</v>
      </c>
      <c r="P133" s="61">
        <f t="shared" si="3"/>
        <v>2671.3</v>
      </c>
      <c r="Q133" s="61">
        <f t="shared" si="3"/>
        <v>2651.01</v>
      </c>
      <c r="R133" s="61">
        <f t="shared" si="3"/>
        <v>2640.17</v>
      </c>
      <c r="S133" s="61">
        <f t="shared" si="3"/>
        <v>2556.17</v>
      </c>
      <c r="T133" s="61">
        <f t="shared" si="3"/>
        <v>2562.89</v>
      </c>
      <c r="U133" s="61">
        <f t="shared" si="3"/>
        <v>2495.81</v>
      </c>
      <c r="V133" s="61">
        <f t="shared" si="3"/>
        <v>2611.19</v>
      </c>
      <c r="W133" s="61">
        <f t="shared" si="3"/>
        <v>2453.2799999999997</v>
      </c>
      <c r="X133" s="61">
        <f t="shared" si="3"/>
        <v>2156.65</v>
      </c>
      <c r="Y133" s="61">
        <f t="shared" si="3"/>
        <v>2113.06</v>
      </c>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row>
    <row r="134" spans="1:75" ht="12" x14ac:dyDescent="0.2">
      <c r="A134" s="60">
        <v>18</v>
      </c>
      <c r="B134" s="61">
        <f t="shared" si="3"/>
        <v>1973.34</v>
      </c>
      <c r="C134" s="61">
        <f t="shared" si="3"/>
        <v>1911.1100000000001</v>
      </c>
      <c r="D134" s="61">
        <f t="shared" si="3"/>
        <v>1869.6</v>
      </c>
      <c r="E134" s="61">
        <f t="shared" si="3"/>
        <v>1873.21</v>
      </c>
      <c r="F134" s="61">
        <f t="shared" si="3"/>
        <v>1894.57</v>
      </c>
      <c r="G134" s="61">
        <f t="shared" si="3"/>
        <v>2059.3399999999997</v>
      </c>
      <c r="H134" s="61">
        <f t="shared" si="3"/>
        <v>2073.06</v>
      </c>
      <c r="I134" s="61">
        <f t="shared" si="3"/>
        <v>2173.4699999999998</v>
      </c>
      <c r="J134" s="61">
        <f t="shared" si="3"/>
        <v>2423.6999999999998</v>
      </c>
      <c r="K134" s="61">
        <f t="shared" si="3"/>
        <v>2468.15</v>
      </c>
      <c r="L134" s="61">
        <f t="shared" si="3"/>
        <v>2472.7999999999997</v>
      </c>
      <c r="M134" s="61">
        <f t="shared" si="3"/>
        <v>2524.54</v>
      </c>
      <c r="N134" s="61">
        <f t="shared" si="3"/>
        <v>2481.16</v>
      </c>
      <c r="O134" s="61">
        <f t="shared" si="3"/>
        <v>2494.58</v>
      </c>
      <c r="P134" s="61">
        <f t="shared" si="3"/>
        <v>2481.14</v>
      </c>
      <c r="Q134" s="61">
        <f t="shared" si="3"/>
        <v>2467.44</v>
      </c>
      <c r="R134" s="61">
        <f t="shared" si="3"/>
        <v>2451.2599999999998</v>
      </c>
      <c r="S134" s="61">
        <f t="shared" si="3"/>
        <v>2390.79</v>
      </c>
      <c r="T134" s="61">
        <f t="shared" si="3"/>
        <v>2429.0699999999997</v>
      </c>
      <c r="U134" s="61">
        <f t="shared" si="3"/>
        <v>2444.86</v>
      </c>
      <c r="V134" s="61">
        <f t="shared" si="3"/>
        <v>2460.19</v>
      </c>
      <c r="W134" s="61">
        <f t="shared" si="3"/>
        <v>2270.9499999999998</v>
      </c>
      <c r="X134" s="61">
        <f t="shared" si="3"/>
        <v>2107.29</v>
      </c>
      <c r="Y134" s="61">
        <f t="shared" si="3"/>
        <v>2040.73</v>
      </c>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row>
    <row r="135" spans="1:75" ht="12" x14ac:dyDescent="0.2">
      <c r="A135" s="60">
        <v>19</v>
      </c>
      <c r="B135" s="61">
        <f t="shared" si="3"/>
        <v>1972.05</v>
      </c>
      <c r="C135" s="61">
        <f t="shared" si="3"/>
        <v>1871.7</v>
      </c>
      <c r="D135" s="61">
        <f t="shared" si="3"/>
        <v>1834.22</v>
      </c>
      <c r="E135" s="61">
        <f t="shared" si="3"/>
        <v>1850.13</v>
      </c>
      <c r="F135" s="61">
        <f t="shared" si="3"/>
        <v>1904.91</v>
      </c>
      <c r="G135" s="61">
        <f t="shared" si="3"/>
        <v>2033.15</v>
      </c>
      <c r="H135" s="61">
        <f t="shared" si="3"/>
        <v>2106.5099999999998</v>
      </c>
      <c r="I135" s="61">
        <f t="shared" si="3"/>
        <v>2290.6</v>
      </c>
      <c r="J135" s="61">
        <f t="shared" si="3"/>
        <v>2510.21</v>
      </c>
      <c r="K135" s="61">
        <f t="shared" si="3"/>
        <v>2565.85</v>
      </c>
      <c r="L135" s="61">
        <f t="shared" si="3"/>
        <v>2570.31</v>
      </c>
      <c r="M135" s="61">
        <f t="shared" si="3"/>
        <v>2664.83</v>
      </c>
      <c r="N135" s="61">
        <f t="shared" si="3"/>
        <v>2597.5</v>
      </c>
      <c r="O135" s="61">
        <f t="shared" si="3"/>
        <v>2602.63</v>
      </c>
      <c r="P135" s="61">
        <f t="shared" si="3"/>
        <v>2592.5100000000002</v>
      </c>
      <c r="Q135" s="61">
        <f t="shared" si="3"/>
        <v>2575.2400000000002</v>
      </c>
      <c r="R135" s="61">
        <f t="shared" si="3"/>
        <v>2563.5500000000002</v>
      </c>
      <c r="S135" s="61">
        <f t="shared" si="3"/>
        <v>2496.8000000000002</v>
      </c>
      <c r="T135" s="61">
        <f t="shared" si="3"/>
        <v>2510.63</v>
      </c>
      <c r="U135" s="61">
        <f t="shared" si="3"/>
        <v>2533.98</v>
      </c>
      <c r="V135" s="61">
        <f t="shared" si="3"/>
        <v>2545.0100000000002</v>
      </c>
      <c r="W135" s="61">
        <f t="shared" si="3"/>
        <v>2424.6</v>
      </c>
      <c r="X135" s="61">
        <f t="shared" si="3"/>
        <v>2156.7399999999998</v>
      </c>
      <c r="Y135" s="61">
        <f t="shared" si="3"/>
        <v>2088.89</v>
      </c>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row>
    <row r="136" spans="1:75" ht="12" x14ac:dyDescent="0.2">
      <c r="A136" s="60">
        <v>20</v>
      </c>
      <c r="B136" s="61">
        <f t="shared" si="3"/>
        <v>2034.39</v>
      </c>
      <c r="C136" s="61">
        <f t="shared" si="3"/>
        <v>1909.32</v>
      </c>
      <c r="D136" s="61">
        <f t="shared" si="3"/>
        <v>1906.19</v>
      </c>
      <c r="E136" s="61">
        <f t="shared" si="3"/>
        <v>1910.75</v>
      </c>
      <c r="F136" s="61">
        <f t="shared" si="3"/>
        <v>1952.68</v>
      </c>
      <c r="G136" s="61">
        <f t="shared" si="3"/>
        <v>2087.2999999999997</v>
      </c>
      <c r="H136" s="61">
        <f t="shared" si="3"/>
        <v>2154.08</v>
      </c>
      <c r="I136" s="61">
        <f t="shared" si="3"/>
        <v>2471.63</v>
      </c>
      <c r="J136" s="61">
        <f t="shared" si="3"/>
        <v>2563.64</v>
      </c>
      <c r="K136" s="61">
        <f t="shared" si="3"/>
        <v>2618.6999999999998</v>
      </c>
      <c r="L136" s="61">
        <f t="shared" si="3"/>
        <v>2623.19</v>
      </c>
      <c r="M136" s="61">
        <f t="shared" si="3"/>
        <v>2664.93</v>
      </c>
      <c r="N136" s="61">
        <f t="shared" si="3"/>
        <v>2630.36</v>
      </c>
      <c r="O136" s="61">
        <f t="shared" si="3"/>
        <v>2624.04</v>
      </c>
      <c r="P136" s="61">
        <f t="shared" si="3"/>
        <v>2619.89</v>
      </c>
      <c r="Q136" s="61">
        <f t="shared" si="3"/>
        <v>2595.8200000000002</v>
      </c>
      <c r="R136" s="61">
        <f t="shared" si="3"/>
        <v>2589.35</v>
      </c>
      <c r="S136" s="61">
        <f t="shared" si="3"/>
        <v>2521.42</v>
      </c>
      <c r="T136" s="61">
        <f t="shared" si="3"/>
        <v>2547.73</v>
      </c>
      <c r="U136" s="61">
        <f t="shared" si="3"/>
        <v>2569.1999999999998</v>
      </c>
      <c r="V136" s="61">
        <f t="shared" si="3"/>
        <v>2597.02</v>
      </c>
      <c r="W136" s="61">
        <f t="shared" si="3"/>
        <v>2512.1799999999998</v>
      </c>
      <c r="X136" s="61">
        <f t="shared" si="3"/>
        <v>2159.0299999999997</v>
      </c>
      <c r="Y136" s="61">
        <f t="shared" si="3"/>
        <v>2092.94</v>
      </c>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row>
    <row r="137" spans="1:75" ht="12" x14ac:dyDescent="0.2">
      <c r="A137" s="60">
        <v>21</v>
      </c>
      <c r="B137" s="61">
        <f t="shared" si="3"/>
        <v>2041.53</v>
      </c>
      <c r="C137" s="61">
        <f t="shared" si="3"/>
        <v>1912.3700000000001</v>
      </c>
      <c r="D137" s="61">
        <f t="shared" si="3"/>
        <v>1865.03</v>
      </c>
      <c r="E137" s="61">
        <f t="shared" si="3"/>
        <v>1878.97</v>
      </c>
      <c r="F137" s="61">
        <f t="shared" si="3"/>
        <v>1957.02</v>
      </c>
      <c r="G137" s="61">
        <f t="shared" si="3"/>
        <v>2075.19</v>
      </c>
      <c r="H137" s="61">
        <f t="shared" si="3"/>
        <v>2156.69</v>
      </c>
      <c r="I137" s="61">
        <f t="shared" si="3"/>
        <v>2444.89</v>
      </c>
      <c r="J137" s="61">
        <f t="shared" si="3"/>
        <v>2545.21</v>
      </c>
      <c r="K137" s="61">
        <f t="shared" si="3"/>
        <v>2596.96</v>
      </c>
      <c r="L137" s="61">
        <f t="shared" si="3"/>
        <v>2596.98</v>
      </c>
      <c r="M137" s="61">
        <f t="shared" si="3"/>
        <v>2666</v>
      </c>
      <c r="N137" s="61">
        <f t="shared" si="3"/>
        <v>2608.91</v>
      </c>
      <c r="O137" s="61">
        <f t="shared" si="3"/>
        <v>2607.13</v>
      </c>
      <c r="P137" s="61">
        <f t="shared" si="3"/>
        <v>2598.27</v>
      </c>
      <c r="Q137" s="61">
        <f t="shared" si="3"/>
        <v>2579.21</v>
      </c>
      <c r="R137" s="61">
        <f t="shared" si="3"/>
        <v>2559.9</v>
      </c>
      <c r="S137" s="61">
        <f t="shared" si="3"/>
        <v>2508.65</v>
      </c>
      <c r="T137" s="61">
        <f t="shared" si="3"/>
        <v>2532.83</v>
      </c>
      <c r="U137" s="61">
        <f t="shared" si="3"/>
        <v>2552.85</v>
      </c>
      <c r="V137" s="61">
        <f t="shared" si="3"/>
        <v>2585.86</v>
      </c>
      <c r="W137" s="61">
        <f t="shared" si="3"/>
        <v>2489.2199999999998</v>
      </c>
      <c r="X137" s="61">
        <f t="shared" si="3"/>
        <v>2304.94</v>
      </c>
      <c r="Y137" s="61">
        <f t="shared" si="3"/>
        <v>2148.35</v>
      </c>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row>
    <row r="138" spans="1:75" ht="12" x14ac:dyDescent="0.2">
      <c r="A138" s="60">
        <v>22</v>
      </c>
      <c r="B138" s="61">
        <f t="shared" si="3"/>
        <v>2112.06</v>
      </c>
      <c r="C138" s="61">
        <f t="shared" si="3"/>
        <v>2065.7199999999998</v>
      </c>
      <c r="D138" s="61">
        <f t="shared" si="3"/>
        <v>2007.38</v>
      </c>
      <c r="E138" s="61">
        <f t="shared" si="3"/>
        <v>1989.24</v>
      </c>
      <c r="F138" s="61">
        <f t="shared" si="3"/>
        <v>2022.35</v>
      </c>
      <c r="G138" s="61">
        <f t="shared" si="3"/>
        <v>2047.69</v>
      </c>
      <c r="H138" s="61">
        <f t="shared" si="3"/>
        <v>2030.78</v>
      </c>
      <c r="I138" s="61">
        <f t="shared" si="3"/>
        <v>2131.31</v>
      </c>
      <c r="J138" s="61">
        <f t="shared" si="3"/>
        <v>2534.79</v>
      </c>
      <c r="K138" s="61">
        <f t="shared" si="3"/>
        <v>2665.52</v>
      </c>
      <c r="L138" s="61">
        <f t="shared" si="3"/>
        <v>2719.79</v>
      </c>
      <c r="M138" s="61">
        <f t="shared" si="3"/>
        <v>2723.71</v>
      </c>
      <c r="N138" s="61">
        <f t="shared" si="3"/>
        <v>2696.93</v>
      </c>
      <c r="O138" s="61">
        <f t="shared" si="3"/>
        <v>2685.7400000000002</v>
      </c>
      <c r="P138" s="61">
        <f t="shared" si="3"/>
        <v>2636.75</v>
      </c>
      <c r="Q138" s="61">
        <f t="shared" si="3"/>
        <v>2563.9699999999998</v>
      </c>
      <c r="R138" s="61">
        <f t="shared" si="3"/>
        <v>2564.96</v>
      </c>
      <c r="S138" s="61">
        <f t="shared" si="3"/>
        <v>2565.9900000000002</v>
      </c>
      <c r="T138" s="61">
        <f t="shared" si="3"/>
        <v>2646.47</v>
      </c>
      <c r="U138" s="61">
        <f t="shared" si="3"/>
        <v>2646.32</v>
      </c>
      <c r="V138" s="61">
        <f t="shared" si="3"/>
        <v>2685.55</v>
      </c>
      <c r="W138" s="61">
        <f t="shared" si="3"/>
        <v>2540.52</v>
      </c>
      <c r="X138" s="61">
        <f t="shared" si="3"/>
        <v>2336.5499999999997</v>
      </c>
      <c r="Y138" s="61">
        <f t="shared" si="3"/>
        <v>2171.19</v>
      </c>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row>
    <row r="139" spans="1:75" ht="12" x14ac:dyDescent="0.2">
      <c r="A139" s="60">
        <v>23</v>
      </c>
      <c r="B139" s="61">
        <f t="shared" si="3"/>
        <v>2101.58</v>
      </c>
      <c r="C139" s="61">
        <f t="shared" si="3"/>
        <v>2005.18</v>
      </c>
      <c r="D139" s="61">
        <f t="shared" si="3"/>
        <v>1931.88</v>
      </c>
      <c r="E139" s="61">
        <f t="shared" si="3"/>
        <v>1928.09</v>
      </c>
      <c r="F139" s="61">
        <f t="shared" si="3"/>
        <v>1945.07</v>
      </c>
      <c r="G139" s="61">
        <f t="shared" si="3"/>
        <v>1981.52</v>
      </c>
      <c r="H139" s="61">
        <f t="shared" si="3"/>
        <v>1952.76</v>
      </c>
      <c r="I139" s="61">
        <f t="shared" si="3"/>
        <v>2090.19</v>
      </c>
      <c r="J139" s="61">
        <f t="shared" si="3"/>
        <v>2333.52</v>
      </c>
      <c r="K139" s="61">
        <f t="shared" si="3"/>
        <v>2474.73</v>
      </c>
      <c r="L139" s="61">
        <f t="shared" si="3"/>
        <v>2515.11</v>
      </c>
      <c r="M139" s="61">
        <f t="shared" si="3"/>
        <v>2525.4900000000002</v>
      </c>
      <c r="N139" s="61">
        <f t="shared" si="3"/>
        <v>2517.66</v>
      </c>
      <c r="O139" s="61">
        <f t="shared" si="3"/>
        <v>2508.66</v>
      </c>
      <c r="P139" s="61">
        <f t="shared" si="3"/>
        <v>2478.63</v>
      </c>
      <c r="Q139" s="61">
        <f t="shared" ref="Q139:Y139" si="4">Q105</f>
        <v>2442.31</v>
      </c>
      <c r="R139" s="61">
        <f t="shared" si="4"/>
        <v>2453.15</v>
      </c>
      <c r="S139" s="61">
        <f t="shared" si="4"/>
        <v>2468.42</v>
      </c>
      <c r="T139" s="61">
        <f t="shared" si="4"/>
        <v>2531.09</v>
      </c>
      <c r="U139" s="61">
        <f t="shared" si="4"/>
        <v>2540.8000000000002</v>
      </c>
      <c r="V139" s="61">
        <f t="shared" si="4"/>
        <v>2584.5700000000002</v>
      </c>
      <c r="W139" s="61">
        <f t="shared" si="4"/>
        <v>2450.7799999999997</v>
      </c>
      <c r="X139" s="61">
        <f t="shared" si="4"/>
        <v>2164.83</v>
      </c>
      <c r="Y139" s="61">
        <f t="shared" si="4"/>
        <v>2114.11</v>
      </c>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row>
    <row r="140" spans="1:75" ht="12" x14ac:dyDescent="0.2">
      <c r="A140" s="60">
        <v>24</v>
      </c>
      <c r="B140" s="61">
        <f t="shared" ref="B140:Y147" si="5">B106</f>
        <v>2106.9899999999998</v>
      </c>
      <c r="C140" s="61">
        <f t="shared" si="5"/>
        <v>1903.32</v>
      </c>
      <c r="D140" s="61">
        <f t="shared" si="5"/>
        <v>1874.6200000000001</v>
      </c>
      <c r="E140" s="61">
        <f t="shared" si="5"/>
        <v>1900.72</v>
      </c>
      <c r="F140" s="61">
        <f t="shared" si="5"/>
        <v>1954.09</v>
      </c>
      <c r="G140" s="61">
        <f t="shared" si="5"/>
        <v>2117.04</v>
      </c>
      <c r="H140" s="61">
        <f t="shared" si="5"/>
        <v>2145.7199999999998</v>
      </c>
      <c r="I140" s="61">
        <f t="shared" si="5"/>
        <v>2446.79</v>
      </c>
      <c r="J140" s="61">
        <f t="shared" si="5"/>
        <v>2611.92</v>
      </c>
      <c r="K140" s="61">
        <f t="shared" si="5"/>
        <v>2702</v>
      </c>
      <c r="L140" s="61">
        <f t="shared" si="5"/>
        <v>2725.59</v>
      </c>
      <c r="M140" s="61">
        <f t="shared" si="5"/>
        <v>2767.14</v>
      </c>
      <c r="N140" s="61">
        <f t="shared" si="5"/>
        <v>2730.5</v>
      </c>
      <c r="O140" s="61">
        <f t="shared" si="5"/>
        <v>2731.34</v>
      </c>
      <c r="P140" s="61">
        <f t="shared" si="5"/>
        <v>2693.35</v>
      </c>
      <c r="Q140" s="61">
        <f t="shared" si="5"/>
        <v>2652.9</v>
      </c>
      <c r="R140" s="61">
        <f t="shared" si="5"/>
        <v>2624.7</v>
      </c>
      <c r="S140" s="61">
        <f t="shared" si="5"/>
        <v>2510.5500000000002</v>
      </c>
      <c r="T140" s="61">
        <f t="shared" si="5"/>
        <v>2554.5500000000002</v>
      </c>
      <c r="U140" s="61">
        <f t="shared" si="5"/>
        <v>2633.06</v>
      </c>
      <c r="V140" s="61">
        <f t="shared" si="5"/>
        <v>2649.86</v>
      </c>
      <c r="W140" s="61">
        <f t="shared" si="5"/>
        <v>2476.7799999999997</v>
      </c>
      <c r="X140" s="61">
        <f t="shared" si="5"/>
        <v>2177.02</v>
      </c>
      <c r="Y140" s="61">
        <f t="shared" si="5"/>
        <v>2117.0699999999997</v>
      </c>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row>
    <row r="141" spans="1:75" ht="12" x14ac:dyDescent="0.2">
      <c r="A141" s="60">
        <v>25</v>
      </c>
      <c r="B141" s="61">
        <f t="shared" si="5"/>
        <v>2008.72</v>
      </c>
      <c r="C141" s="61">
        <f t="shared" si="5"/>
        <v>1874.9</v>
      </c>
      <c r="D141" s="61">
        <f t="shared" si="5"/>
        <v>1867.67</v>
      </c>
      <c r="E141" s="61">
        <f t="shared" si="5"/>
        <v>1875.66</v>
      </c>
      <c r="F141" s="61">
        <f t="shared" si="5"/>
        <v>1943.51</v>
      </c>
      <c r="G141" s="61">
        <f t="shared" si="5"/>
        <v>2099.9499999999998</v>
      </c>
      <c r="H141" s="61">
        <f t="shared" si="5"/>
        <v>2163.6999999999998</v>
      </c>
      <c r="I141" s="61">
        <f t="shared" si="5"/>
        <v>2473.37</v>
      </c>
      <c r="J141" s="61">
        <f t="shared" si="5"/>
        <v>2694.38</v>
      </c>
      <c r="K141" s="61">
        <f t="shared" si="5"/>
        <v>2738.11</v>
      </c>
      <c r="L141" s="61">
        <f t="shared" si="5"/>
        <v>2746.95</v>
      </c>
      <c r="M141" s="61">
        <f t="shared" si="5"/>
        <v>2795.64</v>
      </c>
      <c r="N141" s="61">
        <f t="shared" si="5"/>
        <v>2775.41</v>
      </c>
      <c r="O141" s="61">
        <f t="shared" si="5"/>
        <v>2781.52</v>
      </c>
      <c r="P141" s="61">
        <f t="shared" si="5"/>
        <v>2780.85</v>
      </c>
      <c r="Q141" s="61">
        <f t="shared" si="5"/>
        <v>2751.81</v>
      </c>
      <c r="R141" s="61">
        <f t="shared" si="5"/>
        <v>2747.4</v>
      </c>
      <c r="S141" s="61">
        <f t="shared" si="5"/>
        <v>2668.79</v>
      </c>
      <c r="T141" s="61">
        <f t="shared" si="5"/>
        <v>2697.02</v>
      </c>
      <c r="U141" s="61">
        <f t="shared" si="5"/>
        <v>2722.37</v>
      </c>
      <c r="V141" s="61">
        <f t="shared" si="5"/>
        <v>2747.32</v>
      </c>
      <c r="W141" s="61">
        <f t="shared" si="5"/>
        <v>2599.7400000000002</v>
      </c>
      <c r="X141" s="61">
        <f t="shared" si="5"/>
        <v>2197.15</v>
      </c>
      <c r="Y141" s="61">
        <f t="shared" si="5"/>
        <v>2152.4699999999998</v>
      </c>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row>
    <row r="142" spans="1:75" ht="12" x14ac:dyDescent="0.2">
      <c r="A142" s="60">
        <v>26</v>
      </c>
      <c r="B142" s="61">
        <f t="shared" si="5"/>
        <v>2104.5099999999998</v>
      </c>
      <c r="C142" s="61">
        <f t="shared" si="5"/>
        <v>1970.13</v>
      </c>
      <c r="D142" s="61">
        <f t="shared" si="5"/>
        <v>1910.41</v>
      </c>
      <c r="E142" s="61">
        <f t="shared" si="5"/>
        <v>1934.72</v>
      </c>
      <c r="F142" s="61">
        <f t="shared" si="5"/>
        <v>2035.32</v>
      </c>
      <c r="G142" s="61">
        <f t="shared" si="5"/>
        <v>2112.81</v>
      </c>
      <c r="H142" s="61">
        <f t="shared" si="5"/>
        <v>2199.37</v>
      </c>
      <c r="I142" s="61">
        <f t="shared" si="5"/>
        <v>2546.85</v>
      </c>
      <c r="J142" s="61">
        <f t="shared" si="5"/>
        <v>2741.32</v>
      </c>
      <c r="K142" s="61">
        <f t="shared" si="5"/>
        <v>2797.47</v>
      </c>
      <c r="L142" s="61">
        <f t="shared" si="5"/>
        <v>2809.1</v>
      </c>
      <c r="M142" s="61">
        <f t="shared" si="5"/>
        <v>2867.12</v>
      </c>
      <c r="N142" s="61">
        <f t="shared" si="5"/>
        <v>2840.14</v>
      </c>
      <c r="O142" s="61">
        <f t="shared" si="5"/>
        <v>2837.37</v>
      </c>
      <c r="P142" s="61">
        <f t="shared" si="5"/>
        <v>2817.77</v>
      </c>
      <c r="Q142" s="61">
        <f t="shared" si="5"/>
        <v>2804.7400000000002</v>
      </c>
      <c r="R142" s="61">
        <f t="shared" si="5"/>
        <v>2795.51</v>
      </c>
      <c r="S142" s="61">
        <f t="shared" si="5"/>
        <v>2716.11</v>
      </c>
      <c r="T142" s="61">
        <f t="shared" si="5"/>
        <v>2729.23</v>
      </c>
      <c r="U142" s="61">
        <f t="shared" si="5"/>
        <v>2749.65</v>
      </c>
      <c r="V142" s="61">
        <f t="shared" si="5"/>
        <v>2774.21</v>
      </c>
      <c r="W142" s="61">
        <f t="shared" si="5"/>
        <v>2653.97</v>
      </c>
      <c r="X142" s="61">
        <f t="shared" si="5"/>
        <v>2361.7599999999998</v>
      </c>
      <c r="Y142" s="61">
        <f t="shared" si="5"/>
        <v>2171.94</v>
      </c>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row>
    <row r="143" spans="1:75" ht="12" x14ac:dyDescent="0.2">
      <c r="A143" s="60">
        <v>27</v>
      </c>
      <c r="B143" s="61">
        <f t="shared" si="5"/>
        <v>2109.62</v>
      </c>
      <c r="C143" s="61">
        <f t="shared" si="5"/>
        <v>2057.96</v>
      </c>
      <c r="D143" s="61">
        <f t="shared" si="5"/>
        <v>1965.06</v>
      </c>
      <c r="E143" s="61">
        <f t="shared" si="5"/>
        <v>1985.08</v>
      </c>
      <c r="F143" s="61">
        <f t="shared" si="5"/>
        <v>2054.56</v>
      </c>
      <c r="G143" s="61">
        <f t="shared" si="5"/>
        <v>2126.5</v>
      </c>
      <c r="H143" s="61">
        <f t="shared" si="5"/>
        <v>2190.06</v>
      </c>
      <c r="I143" s="61">
        <f t="shared" si="5"/>
        <v>2524.61</v>
      </c>
      <c r="J143" s="61">
        <f t="shared" si="5"/>
        <v>2722.18</v>
      </c>
      <c r="K143" s="61">
        <f t="shared" si="5"/>
        <v>2767.85</v>
      </c>
      <c r="L143" s="61">
        <f t="shared" si="5"/>
        <v>2770.09</v>
      </c>
      <c r="M143" s="61">
        <f t="shared" si="5"/>
        <v>2820.19</v>
      </c>
      <c r="N143" s="61">
        <f t="shared" si="5"/>
        <v>2792.42</v>
      </c>
      <c r="O143" s="61">
        <f t="shared" si="5"/>
        <v>2811.07</v>
      </c>
      <c r="P143" s="61">
        <f t="shared" si="5"/>
        <v>2795.23</v>
      </c>
      <c r="Q143" s="61">
        <f t="shared" si="5"/>
        <v>2774.68</v>
      </c>
      <c r="R143" s="61">
        <f t="shared" si="5"/>
        <v>2762.73</v>
      </c>
      <c r="S143" s="61">
        <f t="shared" si="5"/>
        <v>2703.84</v>
      </c>
      <c r="T143" s="61">
        <f t="shared" si="5"/>
        <v>2719.89</v>
      </c>
      <c r="U143" s="61">
        <f t="shared" si="5"/>
        <v>2737.05</v>
      </c>
      <c r="V143" s="61">
        <f t="shared" si="5"/>
        <v>2755.29</v>
      </c>
      <c r="W143" s="61">
        <f t="shared" si="5"/>
        <v>2650.46</v>
      </c>
      <c r="X143" s="61">
        <f t="shared" si="5"/>
        <v>2410.17</v>
      </c>
      <c r="Y143" s="61">
        <f t="shared" si="5"/>
        <v>2201.2599999999998</v>
      </c>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row>
    <row r="144" spans="1:75" ht="12" x14ac:dyDescent="0.2">
      <c r="A144" s="60">
        <v>28</v>
      </c>
      <c r="B144" s="61">
        <f t="shared" si="5"/>
        <v>2112.2199999999998</v>
      </c>
      <c r="C144" s="61">
        <f t="shared" si="5"/>
        <v>2066.2999999999997</v>
      </c>
      <c r="D144" s="61">
        <f t="shared" si="5"/>
        <v>1978.39</v>
      </c>
      <c r="E144" s="61">
        <f t="shared" si="5"/>
        <v>1914.1</v>
      </c>
      <c r="F144" s="61">
        <f t="shared" si="5"/>
        <v>1928.77</v>
      </c>
      <c r="G144" s="61">
        <f t="shared" si="5"/>
        <v>2112.13</v>
      </c>
      <c r="H144" s="61">
        <f t="shared" si="5"/>
        <v>2132.23</v>
      </c>
      <c r="I144" s="61">
        <f t="shared" si="5"/>
        <v>2441.42</v>
      </c>
      <c r="J144" s="61">
        <f t="shared" si="5"/>
        <v>2634.57</v>
      </c>
      <c r="K144" s="61">
        <f t="shared" si="5"/>
        <v>2682.66</v>
      </c>
      <c r="L144" s="61">
        <f t="shared" si="5"/>
        <v>2699.84</v>
      </c>
      <c r="M144" s="61">
        <f t="shared" si="5"/>
        <v>2742.05</v>
      </c>
      <c r="N144" s="61">
        <f t="shared" si="5"/>
        <v>2724.69</v>
      </c>
      <c r="O144" s="61">
        <f t="shared" si="5"/>
        <v>2730.17</v>
      </c>
      <c r="P144" s="61">
        <f t="shared" si="5"/>
        <v>2723.78</v>
      </c>
      <c r="Q144" s="61">
        <f t="shared" si="5"/>
        <v>2698.29</v>
      </c>
      <c r="R144" s="61">
        <f t="shared" si="5"/>
        <v>2694.35</v>
      </c>
      <c r="S144" s="61">
        <f t="shared" si="5"/>
        <v>2610.65</v>
      </c>
      <c r="T144" s="61">
        <f t="shared" si="5"/>
        <v>2617.5100000000002</v>
      </c>
      <c r="U144" s="61">
        <f t="shared" si="5"/>
        <v>2633.15</v>
      </c>
      <c r="V144" s="61">
        <f t="shared" si="5"/>
        <v>2673.95</v>
      </c>
      <c r="W144" s="61">
        <f t="shared" si="5"/>
        <v>2562.9699999999998</v>
      </c>
      <c r="X144" s="61">
        <f t="shared" si="5"/>
        <v>2350.35</v>
      </c>
      <c r="Y144" s="61">
        <f t="shared" si="5"/>
        <v>2164.4</v>
      </c>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row>
    <row r="145" spans="1:75" ht="12" x14ac:dyDescent="0.2">
      <c r="A145" s="60">
        <v>29</v>
      </c>
      <c r="B145" s="61">
        <f t="shared" si="5"/>
        <v>2072.94</v>
      </c>
      <c r="C145" s="61">
        <f t="shared" si="5"/>
        <v>1929.08</v>
      </c>
      <c r="D145" s="61">
        <f t="shared" si="5"/>
        <v>1855.24</v>
      </c>
      <c r="E145" s="61">
        <f t="shared" si="5"/>
        <v>1856.09</v>
      </c>
      <c r="F145" s="61">
        <f t="shared" si="5"/>
        <v>1913.4</v>
      </c>
      <c r="G145" s="61">
        <f t="shared" si="5"/>
        <v>1948.69</v>
      </c>
      <c r="H145" s="61">
        <f t="shared" si="5"/>
        <v>1948.95</v>
      </c>
      <c r="I145" s="61">
        <f t="shared" si="5"/>
        <v>2086.36</v>
      </c>
      <c r="J145" s="61">
        <f t="shared" si="5"/>
        <v>2346.33</v>
      </c>
      <c r="K145" s="61">
        <f t="shared" si="5"/>
        <v>2431.8199999999997</v>
      </c>
      <c r="L145" s="61">
        <f t="shared" si="5"/>
        <v>2480.75</v>
      </c>
      <c r="M145" s="61">
        <f t="shared" si="5"/>
        <v>2479.81</v>
      </c>
      <c r="N145" s="61">
        <f t="shared" si="5"/>
        <v>2456.08</v>
      </c>
      <c r="O145" s="61">
        <f t="shared" si="5"/>
        <v>2444.92</v>
      </c>
      <c r="P145" s="61">
        <f t="shared" si="5"/>
        <v>2406.8199999999997</v>
      </c>
      <c r="Q145" s="61">
        <f t="shared" si="5"/>
        <v>2362.94</v>
      </c>
      <c r="R145" s="61">
        <f t="shared" si="5"/>
        <v>2352.38</v>
      </c>
      <c r="S145" s="61">
        <f t="shared" si="5"/>
        <v>2361.15</v>
      </c>
      <c r="T145" s="61">
        <f t="shared" si="5"/>
        <v>2396.1</v>
      </c>
      <c r="U145" s="61">
        <f t="shared" si="5"/>
        <v>2417.9499999999998</v>
      </c>
      <c r="V145" s="61">
        <f t="shared" si="5"/>
        <v>2495.7600000000002</v>
      </c>
      <c r="W145" s="61">
        <f t="shared" si="5"/>
        <v>2434.7399999999998</v>
      </c>
      <c r="X145" s="61">
        <f t="shared" si="5"/>
        <v>2176.9</v>
      </c>
      <c r="Y145" s="61">
        <f t="shared" si="5"/>
        <v>2085.2999999999997</v>
      </c>
      <c r="Z145" s="46">
        <f>IFERROR(Y145,"скрыть")</f>
        <v>2085.2999999999997</v>
      </c>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row>
    <row r="146" spans="1:75" ht="12" x14ac:dyDescent="0.2">
      <c r="A146" s="60">
        <v>30</v>
      </c>
      <c r="B146" s="61">
        <f t="shared" si="5"/>
        <v>2016.43</v>
      </c>
      <c r="C146" s="61">
        <f t="shared" si="5"/>
        <v>1857.5</v>
      </c>
      <c r="D146" s="61">
        <f t="shared" si="5"/>
        <v>1847.97</v>
      </c>
      <c r="E146" s="61">
        <f t="shared" si="5"/>
        <v>1836.57</v>
      </c>
      <c r="F146" s="61">
        <f t="shared" si="5"/>
        <v>1854.3600000000001</v>
      </c>
      <c r="G146" s="61">
        <f t="shared" si="5"/>
        <v>1932.42</v>
      </c>
      <c r="H146" s="61">
        <f t="shared" si="5"/>
        <v>1880.2</v>
      </c>
      <c r="I146" s="61">
        <f t="shared" si="5"/>
        <v>2032.29</v>
      </c>
      <c r="J146" s="61">
        <f t="shared" si="5"/>
        <v>2338.7399999999998</v>
      </c>
      <c r="K146" s="61">
        <f t="shared" si="5"/>
        <v>2415.73</v>
      </c>
      <c r="L146" s="61">
        <f t="shared" si="5"/>
        <v>2442.65</v>
      </c>
      <c r="M146" s="61">
        <f t="shared" si="5"/>
        <v>2447.1</v>
      </c>
      <c r="N146" s="61">
        <f t="shared" si="5"/>
        <v>2440.6999999999998</v>
      </c>
      <c r="O146" s="61">
        <f t="shared" si="5"/>
        <v>2435.3199999999997</v>
      </c>
      <c r="P146" s="61">
        <f t="shared" si="5"/>
        <v>2430.4</v>
      </c>
      <c r="Q146" s="61">
        <f t="shared" si="5"/>
        <v>2408.0099999999998</v>
      </c>
      <c r="R146" s="61">
        <f t="shared" si="5"/>
        <v>2390.39</v>
      </c>
      <c r="S146" s="61">
        <f t="shared" si="5"/>
        <v>2394.64</v>
      </c>
      <c r="T146" s="61">
        <f t="shared" si="5"/>
        <v>2420.63</v>
      </c>
      <c r="U146" s="61">
        <f t="shared" si="5"/>
        <v>2451.0499999999997</v>
      </c>
      <c r="V146" s="61">
        <f t="shared" si="5"/>
        <v>2457.6999999999998</v>
      </c>
      <c r="W146" s="61">
        <f t="shared" si="5"/>
        <v>2441.7399999999998</v>
      </c>
      <c r="X146" s="61">
        <f t="shared" si="5"/>
        <v>2260.7399999999998</v>
      </c>
      <c r="Y146" s="61">
        <f t="shared" si="5"/>
        <v>2062.27</v>
      </c>
      <c r="Z146" s="46">
        <f>IFERROR(Y146,"скрыть")</f>
        <v>2062.27</v>
      </c>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row>
    <row r="147" spans="1:75" ht="12" x14ac:dyDescent="0.2">
      <c r="A147" s="60">
        <v>31</v>
      </c>
      <c r="B147" s="61">
        <f t="shared" si="5"/>
        <v>2056.31</v>
      </c>
      <c r="C147" s="61">
        <f t="shared" si="5"/>
        <v>1954.47</v>
      </c>
      <c r="D147" s="61">
        <f t="shared" si="5"/>
        <v>1856.31</v>
      </c>
      <c r="E147" s="61">
        <f t="shared" si="5"/>
        <v>1827.34</v>
      </c>
      <c r="F147" s="61">
        <f t="shared" si="5"/>
        <v>1924.93</v>
      </c>
      <c r="G147" s="61">
        <f t="shared" si="5"/>
        <v>2103.23</v>
      </c>
      <c r="H147" s="61">
        <f t="shared" si="5"/>
        <v>2082.86</v>
      </c>
      <c r="I147" s="61">
        <f t="shared" si="5"/>
        <v>2490.29</v>
      </c>
      <c r="J147" s="61">
        <f t="shared" si="5"/>
        <v>2618.89</v>
      </c>
      <c r="K147" s="61">
        <f t="shared" si="5"/>
        <v>2511.7800000000002</v>
      </c>
      <c r="L147" s="61">
        <f t="shared" si="5"/>
        <v>2439.61</v>
      </c>
      <c r="M147" s="61">
        <f t="shared" si="5"/>
        <v>2709.11</v>
      </c>
      <c r="N147" s="61">
        <f t="shared" si="5"/>
        <v>2684.84</v>
      </c>
      <c r="O147" s="61">
        <f t="shared" si="5"/>
        <v>2686.66</v>
      </c>
      <c r="P147" s="61">
        <f t="shared" si="5"/>
        <v>2675.5</v>
      </c>
      <c r="Q147" s="61">
        <f t="shared" si="5"/>
        <v>2655.33</v>
      </c>
      <c r="R147" s="61">
        <f t="shared" si="5"/>
        <v>2630.96</v>
      </c>
      <c r="S147" s="61">
        <f t="shared" si="5"/>
        <v>2612.8200000000002</v>
      </c>
      <c r="T147" s="61">
        <f t="shared" si="5"/>
        <v>2403.37</v>
      </c>
      <c r="U147" s="61">
        <f t="shared" si="5"/>
        <v>2484.61</v>
      </c>
      <c r="V147" s="61">
        <f t="shared" si="5"/>
        <v>2628.01</v>
      </c>
      <c r="W147" s="61">
        <f t="shared" si="5"/>
        <v>2504.87</v>
      </c>
      <c r="X147" s="61">
        <f t="shared" si="5"/>
        <v>2118.08</v>
      </c>
      <c r="Y147" s="61">
        <f t="shared" si="5"/>
        <v>2073.75</v>
      </c>
      <c r="Z147" s="46">
        <f>IFERROR(Y147,"скрыть")</f>
        <v>2073.75</v>
      </c>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row>
    <row r="148" spans="1:75" ht="11.25" customHeight="1" x14ac:dyDescent="0.2">
      <c r="A148" s="56"/>
      <c r="B148" s="57" t="s">
        <v>109</v>
      </c>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row>
    <row r="149" spans="1:75" ht="11.25" customHeight="1" x14ac:dyDescent="0.2">
      <c r="A149" s="56"/>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row>
    <row r="150" spans="1:75" s="52" customFormat="1" ht="32.65" customHeight="1" x14ac:dyDescent="0.2">
      <c r="A150" s="58" t="s">
        <v>83</v>
      </c>
      <c r="B150" s="59" t="s">
        <v>84</v>
      </c>
      <c r="C150" s="59" t="s">
        <v>85</v>
      </c>
      <c r="D150" s="59" t="s">
        <v>86</v>
      </c>
      <c r="E150" s="59" t="s">
        <v>87</v>
      </c>
      <c r="F150" s="59" t="s">
        <v>88</v>
      </c>
      <c r="G150" s="59" t="s">
        <v>89</v>
      </c>
      <c r="H150" s="59" t="s">
        <v>90</v>
      </c>
      <c r="I150" s="59" t="s">
        <v>91</v>
      </c>
      <c r="J150" s="59" t="s">
        <v>92</v>
      </c>
      <c r="K150" s="59" t="s">
        <v>93</v>
      </c>
      <c r="L150" s="59" t="s">
        <v>94</v>
      </c>
      <c r="M150" s="59" t="s">
        <v>95</v>
      </c>
      <c r="N150" s="59" t="s">
        <v>96</v>
      </c>
      <c r="O150" s="59" t="s">
        <v>97</v>
      </c>
      <c r="P150" s="59" t="s">
        <v>98</v>
      </c>
      <c r="Q150" s="59" t="s">
        <v>99</v>
      </c>
      <c r="R150" s="59" t="s">
        <v>100</v>
      </c>
      <c r="S150" s="59" t="s">
        <v>101</v>
      </c>
      <c r="T150" s="59" t="s">
        <v>102</v>
      </c>
      <c r="U150" s="59" t="s">
        <v>103</v>
      </c>
      <c r="V150" s="59" t="s">
        <v>104</v>
      </c>
      <c r="W150" s="59" t="s">
        <v>105</v>
      </c>
      <c r="X150" s="59" t="s">
        <v>106</v>
      </c>
      <c r="Y150" s="59" t="s">
        <v>107</v>
      </c>
      <c r="Z150" s="51"/>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row>
    <row r="151" spans="1:75" ht="12" x14ac:dyDescent="0.2">
      <c r="A151" s="60">
        <v>1</v>
      </c>
      <c r="B151" s="61">
        <f>B83</f>
        <v>2213.85</v>
      </c>
      <c r="C151" s="61">
        <f t="shared" ref="C151:Y151" si="6">C83</f>
        <v>2080.4</v>
      </c>
      <c r="D151" s="61">
        <f t="shared" si="6"/>
        <v>2023.44</v>
      </c>
      <c r="E151" s="61">
        <f t="shared" si="6"/>
        <v>2012.7</v>
      </c>
      <c r="F151" s="61">
        <f t="shared" si="6"/>
        <v>2026.24</v>
      </c>
      <c r="G151" s="61">
        <f t="shared" si="6"/>
        <v>2100.19</v>
      </c>
      <c r="H151" s="61">
        <f t="shared" si="6"/>
        <v>2150.7399999999998</v>
      </c>
      <c r="I151" s="61">
        <f t="shared" si="6"/>
        <v>2296.1</v>
      </c>
      <c r="J151" s="61">
        <f t="shared" si="6"/>
        <v>2493.4900000000002</v>
      </c>
      <c r="K151" s="61">
        <f t="shared" si="6"/>
        <v>2571.13</v>
      </c>
      <c r="L151" s="61">
        <f t="shared" si="6"/>
        <v>2608.73</v>
      </c>
      <c r="M151" s="61">
        <f t="shared" si="6"/>
        <v>2612.02</v>
      </c>
      <c r="N151" s="61">
        <f t="shared" si="6"/>
        <v>2601.19</v>
      </c>
      <c r="O151" s="61">
        <f t="shared" si="6"/>
        <v>2590.86</v>
      </c>
      <c r="P151" s="61">
        <f t="shared" si="6"/>
        <v>2564.13</v>
      </c>
      <c r="Q151" s="61">
        <f t="shared" si="6"/>
        <v>2540.42</v>
      </c>
      <c r="R151" s="61">
        <f t="shared" si="6"/>
        <v>2547.9</v>
      </c>
      <c r="S151" s="61">
        <f t="shared" si="6"/>
        <v>2554.91</v>
      </c>
      <c r="T151" s="61">
        <f t="shared" si="6"/>
        <v>2614.42</v>
      </c>
      <c r="U151" s="61">
        <f t="shared" si="6"/>
        <v>2601.1799999999998</v>
      </c>
      <c r="V151" s="61">
        <f t="shared" si="6"/>
        <v>2587.42</v>
      </c>
      <c r="W151" s="61">
        <f t="shared" si="6"/>
        <v>2471.5499999999997</v>
      </c>
      <c r="X151" s="61">
        <f t="shared" si="6"/>
        <v>2335.66</v>
      </c>
      <c r="Y151" s="61">
        <f t="shared" si="6"/>
        <v>2255.0299999999997</v>
      </c>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row>
    <row r="152" spans="1:75" ht="12" x14ac:dyDescent="0.2">
      <c r="A152" s="60">
        <v>2</v>
      </c>
      <c r="B152" s="61">
        <f t="shared" ref="B152:Y162" si="7">B84</f>
        <v>2139.69</v>
      </c>
      <c r="C152" s="61">
        <f t="shared" si="7"/>
        <v>2020.65</v>
      </c>
      <c r="D152" s="61">
        <f t="shared" si="7"/>
        <v>1938.97</v>
      </c>
      <c r="E152" s="61">
        <f t="shared" si="7"/>
        <v>1933.19</v>
      </c>
      <c r="F152" s="61">
        <f t="shared" si="7"/>
        <v>1960.45</v>
      </c>
      <c r="G152" s="61">
        <f t="shared" si="7"/>
        <v>2024.97</v>
      </c>
      <c r="H152" s="61">
        <f t="shared" si="7"/>
        <v>2085.6799999999998</v>
      </c>
      <c r="I152" s="61">
        <f t="shared" si="7"/>
        <v>2160.02</v>
      </c>
      <c r="J152" s="61">
        <f t="shared" si="7"/>
        <v>2354.9499999999998</v>
      </c>
      <c r="K152" s="61">
        <f t="shared" si="7"/>
        <v>2463.5</v>
      </c>
      <c r="L152" s="61">
        <f t="shared" si="7"/>
        <v>2507.19</v>
      </c>
      <c r="M152" s="61">
        <f t="shared" si="7"/>
        <v>2518.9499999999998</v>
      </c>
      <c r="N152" s="61">
        <f t="shared" si="7"/>
        <v>2512.61</v>
      </c>
      <c r="O152" s="61">
        <f t="shared" si="7"/>
        <v>2505.12</v>
      </c>
      <c r="P152" s="61">
        <f t="shared" si="7"/>
        <v>2477.88</v>
      </c>
      <c r="Q152" s="61">
        <f t="shared" si="7"/>
        <v>2453.81</v>
      </c>
      <c r="R152" s="61">
        <f t="shared" si="7"/>
        <v>2453.48</v>
      </c>
      <c r="S152" s="61">
        <f t="shared" si="7"/>
        <v>2467.21</v>
      </c>
      <c r="T152" s="61">
        <f t="shared" si="7"/>
        <v>2531.3000000000002</v>
      </c>
      <c r="U152" s="61">
        <f t="shared" si="7"/>
        <v>2535.5500000000002</v>
      </c>
      <c r="V152" s="61">
        <f t="shared" si="7"/>
        <v>2537.79</v>
      </c>
      <c r="W152" s="61">
        <f t="shared" si="7"/>
        <v>2472.0299999999997</v>
      </c>
      <c r="X152" s="61">
        <f t="shared" si="7"/>
        <v>2319.4499999999998</v>
      </c>
      <c r="Y152" s="61">
        <f t="shared" si="7"/>
        <v>2210.5299999999997</v>
      </c>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row>
    <row r="153" spans="1:75" ht="12" x14ac:dyDescent="0.2">
      <c r="A153" s="60">
        <v>3</v>
      </c>
      <c r="B153" s="61">
        <f t="shared" si="7"/>
        <v>2158.2399999999998</v>
      </c>
      <c r="C153" s="61">
        <f t="shared" si="7"/>
        <v>2082.06</v>
      </c>
      <c r="D153" s="61">
        <f t="shared" si="7"/>
        <v>2023.74</v>
      </c>
      <c r="E153" s="61">
        <f t="shared" si="7"/>
        <v>2030.19</v>
      </c>
      <c r="F153" s="61">
        <f t="shared" si="7"/>
        <v>2083.12</v>
      </c>
      <c r="G153" s="61">
        <f t="shared" si="7"/>
        <v>2223.42</v>
      </c>
      <c r="H153" s="61">
        <f t="shared" si="7"/>
        <v>2398.0699999999997</v>
      </c>
      <c r="I153" s="61">
        <f t="shared" si="7"/>
        <v>2653.06</v>
      </c>
      <c r="J153" s="61">
        <f t="shared" si="7"/>
        <v>2726.73</v>
      </c>
      <c r="K153" s="61">
        <f t="shared" si="7"/>
        <v>2734.83</v>
      </c>
      <c r="L153" s="61">
        <f t="shared" si="7"/>
        <v>2737.17</v>
      </c>
      <c r="M153" s="61">
        <f t="shared" si="7"/>
        <v>2756.45</v>
      </c>
      <c r="N153" s="61">
        <f t="shared" si="7"/>
        <v>2747.7400000000002</v>
      </c>
      <c r="O153" s="61">
        <f t="shared" si="7"/>
        <v>2748.48</v>
      </c>
      <c r="P153" s="61">
        <f t="shared" si="7"/>
        <v>2745.67</v>
      </c>
      <c r="Q153" s="61">
        <f t="shared" si="7"/>
        <v>2738.2</v>
      </c>
      <c r="R153" s="61">
        <f t="shared" si="7"/>
        <v>2707.23</v>
      </c>
      <c r="S153" s="61">
        <f t="shared" si="7"/>
        <v>2689.63</v>
      </c>
      <c r="T153" s="61">
        <f t="shared" si="7"/>
        <v>2715.06</v>
      </c>
      <c r="U153" s="61">
        <f t="shared" si="7"/>
        <v>2734.29</v>
      </c>
      <c r="V153" s="61">
        <f t="shared" si="7"/>
        <v>2723.33</v>
      </c>
      <c r="W153" s="61">
        <f t="shared" si="7"/>
        <v>2627.95</v>
      </c>
      <c r="X153" s="61">
        <f t="shared" si="7"/>
        <v>2317.0499999999997</v>
      </c>
      <c r="Y153" s="61">
        <f t="shared" si="7"/>
        <v>2193.08</v>
      </c>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row>
    <row r="154" spans="1:75" ht="12" x14ac:dyDescent="0.2">
      <c r="A154" s="60">
        <v>4</v>
      </c>
      <c r="B154" s="61">
        <f t="shared" si="7"/>
        <v>2117.8199999999997</v>
      </c>
      <c r="C154" s="61">
        <f t="shared" si="7"/>
        <v>2027.57</v>
      </c>
      <c r="D154" s="61">
        <f t="shared" si="7"/>
        <v>1956.82</v>
      </c>
      <c r="E154" s="61">
        <f t="shared" si="7"/>
        <v>1956.21</v>
      </c>
      <c r="F154" s="61">
        <f t="shared" si="7"/>
        <v>2032.59</v>
      </c>
      <c r="G154" s="61">
        <f t="shared" si="7"/>
        <v>2123.5699999999997</v>
      </c>
      <c r="H154" s="61">
        <f t="shared" si="7"/>
        <v>2308.19</v>
      </c>
      <c r="I154" s="61">
        <f t="shared" si="7"/>
        <v>2467.89</v>
      </c>
      <c r="J154" s="61">
        <f t="shared" si="7"/>
        <v>2556.2800000000002</v>
      </c>
      <c r="K154" s="61">
        <f t="shared" si="7"/>
        <v>2713.02</v>
      </c>
      <c r="L154" s="61">
        <f t="shared" si="7"/>
        <v>2750.81</v>
      </c>
      <c r="M154" s="61">
        <f t="shared" si="7"/>
        <v>2772.7</v>
      </c>
      <c r="N154" s="61">
        <f t="shared" si="7"/>
        <v>2754.39</v>
      </c>
      <c r="O154" s="61">
        <f t="shared" si="7"/>
        <v>2753.92</v>
      </c>
      <c r="P154" s="61">
        <f t="shared" si="7"/>
        <v>2641.89</v>
      </c>
      <c r="Q154" s="61">
        <f t="shared" si="7"/>
        <v>2626.97</v>
      </c>
      <c r="R154" s="61">
        <f t="shared" si="7"/>
        <v>2564.02</v>
      </c>
      <c r="S154" s="61">
        <f t="shared" si="7"/>
        <v>2550.52</v>
      </c>
      <c r="T154" s="61">
        <f t="shared" si="7"/>
        <v>2588.4299999999998</v>
      </c>
      <c r="U154" s="61">
        <f t="shared" si="7"/>
        <v>2644.31</v>
      </c>
      <c r="V154" s="61">
        <f t="shared" si="7"/>
        <v>2608.11</v>
      </c>
      <c r="W154" s="61">
        <f t="shared" si="7"/>
        <v>2534.89</v>
      </c>
      <c r="X154" s="61">
        <f t="shared" si="7"/>
        <v>2300.5899999999997</v>
      </c>
      <c r="Y154" s="61">
        <f t="shared" si="7"/>
        <v>2148.5099999999998</v>
      </c>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row>
    <row r="155" spans="1:75" ht="12" x14ac:dyDescent="0.2">
      <c r="A155" s="60">
        <v>5</v>
      </c>
      <c r="B155" s="61">
        <f t="shared" si="7"/>
        <v>2104.25</v>
      </c>
      <c r="C155" s="61">
        <f t="shared" si="7"/>
        <v>2014.38</v>
      </c>
      <c r="D155" s="61">
        <f t="shared" si="7"/>
        <v>1968.17</v>
      </c>
      <c r="E155" s="61">
        <f t="shared" si="7"/>
        <v>1961.34</v>
      </c>
      <c r="F155" s="61">
        <f t="shared" si="7"/>
        <v>2001.31</v>
      </c>
      <c r="G155" s="61">
        <f t="shared" si="7"/>
        <v>2143.81</v>
      </c>
      <c r="H155" s="61">
        <f t="shared" si="7"/>
        <v>2321.4499999999998</v>
      </c>
      <c r="I155" s="61">
        <f t="shared" si="7"/>
        <v>2581.39</v>
      </c>
      <c r="J155" s="61">
        <f t="shared" si="7"/>
        <v>2722.7</v>
      </c>
      <c r="K155" s="61">
        <f t="shared" si="7"/>
        <v>2740.85</v>
      </c>
      <c r="L155" s="61">
        <f t="shared" si="7"/>
        <v>2745.05</v>
      </c>
      <c r="M155" s="61">
        <f t="shared" si="7"/>
        <v>2768.05</v>
      </c>
      <c r="N155" s="61">
        <f t="shared" si="7"/>
        <v>2763.55</v>
      </c>
      <c r="O155" s="61">
        <f t="shared" si="7"/>
        <v>2767.57</v>
      </c>
      <c r="P155" s="61">
        <f t="shared" si="7"/>
        <v>2759.73</v>
      </c>
      <c r="Q155" s="61">
        <f t="shared" si="7"/>
        <v>2750.27</v>
      </c>
      <c r="R155" s="61">
        <f t="shared" si="7"/>
        <v>2729.01</v>
      </c>
      <c r="S155" s="61">
        <f t="shared" si="7"/>
        <v>2710.83</v>
      </c>
      <c r="T155" s="61">
        <f t="shared" si="7"/>
        <v>2730.41</v>
      </c>
      <c r="U155" s="61">
        <f t="shared" si="7"/>
        <v>2745.16</v>
      </c>
      <c r="V155" s="61">
        <f t="shared" si="7"/>
        <v>2732.51</v>
      </c>
      <c r="W155" s="61">
        <f t="shared" si="7"/>
        <v>2633.73</v>
      </c>
      <c r="X155" s="61">
        <f t="shared" si="7"/>
        <v>2395.12</v>
      </c>
      <c r="Y155" s="61">
        <f t="shared" si="7"/>
        <v>2257.0699999999997</v>
      </c>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row>
    <row r="156" spans="1:75" ht="12" x14ac:dyDescent="0.2">
      <c r="A156" s="60">
        <v>6</v>
      </c>
      <c r="B156" s="61">
        <f t="shared" si="7"/>
        <v>2111.12</v>
      </c>
      <c r="C156" s="61">
        <f t="shared" si="7"/>
        <v>2052.8199999999997</v>
      </c>
      <c r="D156" s="61">
        <f t="shared" si="7"/>
        <v>2015.35</v>
      </c>
      <c r="E156" s="61">
        <f t="shared" si="7"/>
        <v>2020.02</v>
      </c>
      <c r="F156" s="61">
        <f t="shared" si="7"/>
        <v>2038.4</v>
      </c>
      <c r="G156" s="61">
        <f t="shared" si="7"/>
        <v>2168.73</v>
      </c>
      <c r="H156" s="61">
        <f t="shared" si="7"/>
        <v>2333.2799999999997</v>
      </c>
      <c r="I156" s="61">
        <f t="shared" si="7"/>
        <v>2555.8200000000002</v>
      </c>
      <c r="J156" s="61">
        <f t="shared" si="7"/>
        <v>2681.71</v>
      </c>
      <c r="K156" s="61">
        <f t="shared" si="7"/>
        <v>2725.82</v>
      </c>
      <c r="L156" s="61">
        <f t="shared" si="7"/>
        <v>2731.95</v>
      </c>
      <c r="M156" s="61">
        <f t="shared" si="7"/>
        <v>2750.9</v>
      </c>
      <c r="N156" s="61">
        <f t="shared" si="7"/>
        <v>2755.06</v>
      </c>
      <c r="O156" s="61">
        <f t="shared" si="7"/>
        <v>2758.82</v>
      </c>
      <c r="P156" s="61">
        <f t="shared" si="7"/>
        <v>2756.14</v>
      </c>
      <c r="Q156" s="61">
        <f t="shared" si="7"/>
        <v>2742.4900000000002</v>
      </c>
      <c r="R156" s="61">
        <f t="shared" si="7"/>
        <v>2711.66</v>
      </c>
      <c r="S156" s="61">
        <f t="shared" si="7"/>
        <v>2686.4</v>
      </c>
      <c r="T156" s="61">
        <f t="shared" si="7"/>
        <v>2708.73</v>
      </c>
      <c r="U156" s="61">
        <f t="shared" si="7"/>
        <v>2733.54</v>
      </c>
      <c r="V156" s="61">
        <f t="shared" si="7"/>
        <v>2713.04</v>
      </c>
      <c r="W156" s="61">
        <f t="shared" si="7"/>
        <v>2608.7400000000002</v>
      </c>
      <c r="X156" s="61">
        <f t="shared" si="7"/>
        <v>2377.46</v>
      </c>
      <c r="Y156" s="61">
        <f t="shared" si="7"/>
        <v>2278.91</v>
      </c>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row>
    <row r="157" spans="1:75" ht="12" x14ac:dyDescent="0.2">
      <c r="A157" s="60">
        <v>7</v>
      </c>
      <c r="B157" s="61">
        <f t="shared" si="7"/>
        <v>2242.79</v>
      </c>
      <c r="C157" s="61">
        <f t="shared" si="7"/>
        <v>2111.94</v>
      </c>
      <c r="D157" s="61">
        <f t="shared" si="7"/>
        <v>2095.21</v>
      </c>
      <c r="E157" s="61">
        <f t="shared" si="7"/>
        <v>2094.44</v>
      </c>
      <c r="F157" s="61">
        <f t="shared" si="7"/>
        <v>2169.75</v>
      </c>
      <c r="G157" s="61">
        <f t="shared" si="7"/>
        <v>2327.2399999999998</v>
      </c>
      <c r="H157" s="61">
        <f t="shared" si="7"/>
        <v>2488.0700000000002</v>
      </c>
      <c r="I157" s="61">
        <f t="shared" si="7"/>
        <v>2705.92</v>
      </c>
      <c r="J157" s="61">
        <f t="shared" si="7"/>
        <v>2766.21</v>
      </c>
      <c r="K157" s="61">
        <f t="shared" si="7"/>
        <v>2789.59</v>
      </c>
      <c r="L157" s="61">
        <f t="shared" si="7"/>
        <v>2788.25</v>
      </c>
      <c r="M157" s="61">
        <f t="shared" si="7"/>
        <v>2837.13</v>
      </c>
      <c r="N157" s="61">
        <f t="shared" si="7"/>
        <v>2814.39</v>
      </c>
      <c r="O157" s="61">
        <f t="shared" si="7"/>
        <v>2810.1</v>
      </c>
      <c r="P157" s="61">
        <f t="shared" si="7"/>
        <v>2799.85</v>
      </c>
      <c r="Q157" s="61">
        <f t="shared" si="7"/>
        <v>2787.64</v>
      </c>
      <c r="R157" s="61">
        <f t="shared" si="7"/>
        <v>2759.7400000000002</v>
      </c>
      <c r="S157" s="61">
        <f t="shared" si="7"/>
        <v>2744.13</v>
      </c>
      <c r="T157" s="61">
        <f t="shared" si="7"/>
        <v>2762.14</v>
      </c>
      <c r="U157" s="61">
        <f t="shared" si="7"/>
        <v>2815.92</v>
      </c>
      <c r="V157" s="61">
        <f t="shared" si="7"/>
        <v>2794.97</v>
      </c>
      <c r="W157" s="61">
        <f t="shared" si="7"/>
        <v>2763.2</v>
      </c>
      <c r="X157" s="61">
        <f t="shared" si="7"/>
        <v>2569.25</v>
      </c>
      <c r="Y157" s="61">
        <f t="shared" si="7"/>
        <v>2422.4499999999998</v>
      </c>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row>
    <row r="158" spans="1:75" ht="12" x14ac:dyDescent="0.2">
      <c r="A158" s="60">
        <v>8</v>
      </c>
      <c r="B158" s="61">
        <f t="shared" si="7"/>
        <v>2323.3399999999997</v>
      </c>
      <c r="C158" s="61">
        <f t="shared" si="7"/>
        <v>2264.9299999999998</v>
      </c>
      <c r="D158" s="61">
        <f t="shared" si="7"/>
        <v>2259.86</v>
      </c>
      <c r="E158" s="61">
        <f t="shared" si="7"/>
        <v>2206.8199999999997</v>
      </c>
      <c r="F158" s="61">
        <f t="shared" si="7"/>
        <v>2261.0499999999997</v>
      </c>
      <c r="G158" s="61">
        <f t="shared" si="7"/>
        <v>2276.91</v>
      </c>
      <c r="H158" s="61">
        <f t="shared" si="7"/>
        <v>2312.48</v>
      </c>
      <c r="I158" s="61">
        <f t="shared" si="7"/>
        <v>2424.4</v>
      </c>
      <c r="J158" s="61">
        <f t="shared" si="7"/>
        <v>2711.07</v>
      </c>
      <c r="K158" s="61">
        <f t="shared" si="7"/>
        <v>2797.36</v>
      </c>
      <c r="L158" s="61">
        <f t="shared" si="7"/>
        <v>2815.76</v>
      </c>
      <c r="M158" s="61">
        <f t="shared" si="7"/>
        <v>2817.93</v>
      </c>
      <c r="N158" s="61">
        <f t="shared" si="7"/>
        <v>2809.48</v>
      </c>
      <c r="O158" s="61">
        <f t="shared" si="7"/>
        <v>2799.14</v>
      </c>
      <c r="P158" s="61">
        <f t="shared" si="7"/>
        <v>2771.44</v>
      </c>
      <c r="Q158" s="61">
        <f t="shared" si="7"/>
        <v>2746.04</v>
      </c>
      <c r="R158" s="61">
        <f t="shared" si="7"/>
        <v>2750.56</v>
      </c>
      <c r="S158" s="61">
        <f t="shared" si="7"/>
        <v>2756.4</v>
      </c>
      <c r="T158" s="61">
        <f t="shared" si="7"/>
        <v>2785.47</v>
      </c>
      <c r="U158" s="61">
        <f t="shared" si="7"/>
        <v>2786.2400000000002</v>
      </c>
      <c r="V158" s="61">
        <f t="shared" si="7"/>
        <v>2802.67</v>
      </c>
      <c r="W158" s="61">
        <f t="shared" si="7"/>
        <v>2745.79</v>
      </c>
      <c r="X158" s="61">
        <f t="shared" si="7"/>
        <v>2446.27</v>
      </c>
      <c r="Y158" s="61">
        <f t="shared" si="7"/>
        <v>2384.14</v>
      </c>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row>
    <row r="159" spans="1:75" ht="12" x14ac:dyDescent="0.2">
      <c r="A159" s="60">
        <v>9</v>
      </c>
      <c r="B159" s="61">
        <f t="shared" si="7"/>
        <v>2274.6799999999998</v>
      </c>
      <c r="C159" s="61">
        <f t="shared" si="7"/>
        <v>2137.0499999999997</v>
      </c>
      <c r="D159" s="61">
        <f t="shared" si="7"/>
        <v>2097.36</v>
      </c>
      <c r="E159" s="61">
        <f t="shared" si="7"/>
        <v>2079.9899999999998</v>
      </c>
      <c r="F159" s="61">
        <f t="shared" si="7"/>
        <v>2095.33</v>
      </c>
      <c r="G159" s="61">
        <f t="shared" si="7"/>
        <v>2102.46</v>
      </c>
      <c r="H159" s="61">
        <f t="shared" si="7"/>
        <v>2109.5299999999997</v>
      </c>
      <c r="I159" s="61">
        <f t="shared" si="7"/>
        <v>2283.56</v>
      </c>
      <c r="J159" s="61">
        <f t="shared" si="7"/>
        <v>2439.69</v>
      </c>
      <c r="K159" s="61">
        <f t="shared" si="7"/>
        <v>2548.33</v>
      </c>
      <c r="L159" s="61">
        <f t="shared" si="7"/>
        <v>2583.69</v>
      </c>
      <c r="M159" s="61">
        <f t="shared" si="7"/>
        <v>2589.2199999999998</v>
      </c>
      <c r="N159" s="61">
        <f t="shared" si="7"/>
        <v>2578.6</v>
      </c>
      <c r="O159" s="61">
        <f t="shared" si="7"/>
        <v>2571.9299999999998</v>
      </c>
      <c r="P159" s="61">
        <f t="shared" si="7"/>
        <v>2533.83</v>
      </c>
      <c r="Q159" s="61">
        <f t="shared" si="7"/>
        <v>2493.1</v>
      </c>
      <c r="R159" s="61">
        <f t="shared" si="7"/>
        <v>2532.14</v>
      </c>
      <c r="S159" s="61">
        <f t="shared" si="7"/>
        <v>2542.9900000000002</v>
      </c>
      <c r="T159" s="61">
        <f t="shared" si="7"/>
        <v>2586.61</v>
      </c>
      <c r="U159" s="61">
        <f t="shared" si="7"/>
        <v>2599.71</v>
      </c>
      <c r="V159" s="61">
        <f t="shared" si="7"/>
        <v>2633.35</v>
      </c>
      <c r="W159" s="61">
        <f t="shared" si="7"/>
        <v>2588.08</v>
      </c>
      <c r="X159" s="61">
        <f t="shared" si="7"/>
        <v>2399.96</v>
      </c>
      <c r="Y159" s="61">
        <f t="shared" si="7"/>
        <v>2312.06</v>
      </c>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row>
    <row r="160" spans="1:75" ht="12" x14ac:dyDescent="0.2">
      <c r="A160" s="60">
        <v>10</v>
      </c>
      <c r="B160" s="61">
        <f t="shared" si="7"/>
        <v>2233.3199999999997</v>
      </c>
      <c r="C160" s="61">
        <f t="shared" si="7"/>
        <v>2126.8199999999997</v>
      </c>
      <c r="D160" s="61">
        <f t="shared" si="7"/>
        <v>2086.81</v>
      </c>
      <c r="E160" s="61">
        <f t="shared" si="7"/>
        <v>2077.08</v>
      </c>
      <c r="F160" s="61">
        <f t="shared" si="7"/>
        <v>2091.08</v>
      </c>
      <c r="G160" s="61">
        <f t="shared" si="7"/>
        <v>2207.6</v>
      </c>
      <c r="H160" s="61">
        <f t="shared" si="7"/>
        <v>2311.96</v>
      </c>
      <c r="I160" s="61">
        <f t="shared" si="7"/>
        <v>2441.41</v>
      </c>
      <c r="J160" s="61">
        <f t="shared" si="7"/>
        <v>2627.73</v>
      </c>
      <c r="K160" s="61">
        <f t="shared" si="7"/>
        <v>2682.13</v>
      </c>
      <c r="L160" s="61">
        <f t="shared" si="7"/>
        <v>2687.21</v>
      </c>
      <c r="M160" s="61">
        <f t="shared" si="7"/>
        <v>2732.25</v>
      </c>
      <c r="N160" s="61">
        <f t="shared" si="7"/>
        <v>2728.41</v>
      </c>
      <c r="O160" s="61">
        <f t="shared" si="7"/>
        <v>2734.83</v>
      </c>
      <c r="P160" s="61">
        <f t="shared" si="7"/>
        <v>2727.2</v>
      </c>
      <c r="Q160" s="61">
        <f t="shared" si="7"/>
        <v>2717.07</v>
      </c>
      <c r="R160" s="61">
        <f t="shared" si="7"/>
        <v>2669.17</v>
      </c>
      <c r="S160" s="61">
        <f t="shared" si="7"/>
        <v>2619.5500000000002</v>
      </c>
      <c r="T160" s="61">
        <f t="shared" si="7"/>
        <v>2641.92</v>
      </c>
      <c r="U160" s="61">
        <f t="shared" si="7"/>
        <v>2699.43</v>
      </c>
      <c r="V160" s="61">
        <f t="shared" si="7"/>
        <v>2665.97</v>
      </c>
      <c r="W160" s="61">
        <f t="shared" si="7"/>
        <v>2546.62</v>
      </c>
      <c r="X160" s="61">
        <f t="shared" si="7"/>
        <v>2320.8399999999997</v>
      </c>
      <c r="Y160" s="61">
        <f t="shared" si="7"/>
        <v>2225.1799999999998</v>
      </c>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row>
    <row r="161" spans="1:75" ht="12" x14ac:dyDescent="0.2">
      <c r="A161" s="60">
        <v>11</v>
      </c>
      <c r="B161" s="61">
        <f t="shared" si="7"/>
        <v>2071.77</v>
      </c>
      <c r="C161" s="61">
        <f t="shared" si="7"/>
        <v>1977.76</v>
      </c>
      <c r="D161" s="61">
        <f t="shared" si="7"/>
        <v>1954.13</v>
      </c>
      <c r="E161" s="61">
        <f t="shared" si="7"/>
        <v>1954</v>
      </c>
      <c r="F161" s="61">
        <f t="shared" si="7"/>
        <v>1960.64</v>
      </c>
      <c r="G161" s="61">
        <f t="shared" si="7"/>
        <v>2080.02</v>
      </c>
      <c r="H161" s="61">
        <f t="shared" si="7"/>
        <v>2234.83</v>
      </c>
      <c r="I161" s="61">
        <f t="shared" si="7"/>
        <v>2441.91</v>
      </c>
      <c r="J161" s="61">
        <f t="shared" si="7"/>
        <v>2552.8200000000002</v>
      </c>
      <c r="K161" s="61">
        <f t="shared" si="7"/>
        <v>2593.8200000000002</v>
      </c>
      <c r="L161" s="61">
        <f t="shared" si="7"/>
        <v>2611.89</v>
      </c>
      <c r="M161" s="61">
        <f t="shared" si="7"/>
        <v>2647.86</v>
      </c>
      <c r="N161" s="61">
        <f t="shared" si="7"/>
        <v>2646.91</v>
      </c>
      <c r="O161" s="61">
        <f t="shared" si="7"/>
        <v>2647.15</v>
      </c>
      <c r="P161" s="61">
        <f t="shared" si="7"/>
        <v>2606.96</v>
      </c>
      <c r="Q161" s="61">
        <f t="shared" si="7"/>
        <v>2580.62</v>
      </c>
      <c r="R161" s="61">
        <f t="shared" si="7"/>
        <v>2502.85</v>
      </c>
      <c r="S161" s="61">
        <f t="shared" si="7"/>
        <v>2502.69</v>
      </c>
      <c r="T161" s="61">
        <f t="shared" si="7"/>
        <v>2563.27</v>
      </c>
      <c r="U161" s="61">
        <f t="shared" si="7"/>
        <v>2614.1799999999998</v>
      </c>
      <c r="V161" s="61">
        <f t="shared" si="7"/>
        <v>2570.02</v>
      </c>
      <c r="W161" s="61">
        <f t="shared" si="7"/>
        <v>2402.8199999999997</v>
      </c>
      <c r="X161" s="61">
        <f t="shared" si="7"/>
        <v>2176.4699999999998</v>
      </c>
      <c r="Y161" s="61">
        <f t="shared" si="7"/>
        <v>2116.63</v>
      </c>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row>
    <row r="162" spans="1:75" ht="12" x14ac:dyDescent="0.2">
      <c r="A162" s="60">
        <v>12</v>
      </c>
      <c r="B162" s="61">
        <f t="shared" si="7"/>
        <v>2042.7</v>
      </c>
      <c r="C162" s="61">
        <f t="shared" si="7"/>
        <v>1988.17</v>
      </c>
      <c r="D162" s="61">
        <f t="shared" si="7"/>
        <v>1974.27</v>
      </c>
      <c r="E162" s="61">
        <f t="shared" si="7"/>
        <v>1973.1200000000001</v>
      </c>
      <c r="F162" s="61">
        <f t="shared" si="7"/>
        <v>2005.41</v>
      </c>
      <c r="G162" s="61">
        <f t="shared" si="7"/>
        <v>2114.98</v>
      </c>
      <c r="H162" s="61">
        <f t="shared" si="7"/>
        <v>2334.06</v>
      </c>
      <c r="I162" s="61">
        <f t="shared" si="7"/>
        <v>2590.08</v>
      </c>
      <c r="J162" s="61">
        <f t="shared" si="7"/>
        <v>2705.17</v>
      </c>
      <c r="K162" s="61">
        <f t="shared" si="7"/>
        <v>2760.31</v>
      </c>
      <c r="L162" s="61">
        <f t="shared" si="7"/>
        <v>2756.14</v>
      </c>
      <c r="M162" s="61">
        <f t="shared" si="7"/>
        <v>2776.64</v>
      </c>
      <c r="N162" s="61">
        <f t="shared" si="7"/>
        <v>2760.14</v>
      </c>
      <c r="O162" s="61">
        <f t="shared" si="7"/>
        <v>2767.68</v>
      </c>
      <c r="P162" s="61">
        <f t="shared" si="7"/>
        <v>2757.69</v>
      </c>
      <c r="Q162" s="61">
        <f t="shared" ref="Q162:Y162" si="8">Q94</f>
        <v>2750.7</v>
      </c>
      <c r="R162" s="61">
        <f t="shared" si="8"/>
        <v>2694.2400000000002</v>
      </c>
      <c r="S162" s="61">
        <f t="shared" si="8"/>
        <v>2668.89</v>
      </c>
      <c r="T162" s="61">
        <f t="shared" si="8"/>
        <v>2711.86</v>
      </c>
      <c r="U162" s="61">
        <f t="shared" si="8"/>
        <v>2759.53</v>
      </c>
      <c r="V162" s="61">
        <f t="shared" si="8"/>
        <v>2707.28</v>
      </c>
      <c r="W162" s="61">
        <f t="shared" si="8"/>
        <v>2598.2400000000002</v>
      </c>
      <c r="X162" s="61">
        <f t="shared" si="8"/>
        <v>2360.9699999999998</v>
      </c>
      <c r="Y162" s="61">
        <f t="shared" si="8"/>
        <v>2175.15</v>
      </c>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row>
    <row r="163" spans="1:75" ht="12" x14ac:dyDescent="0.2">
      <c r="A163" s="60">
        <v>13</v>
      </c>
      <c r="B163" s="61">
        <f t="shared" ref="B163:Y173" si="9">B95</f>
        <v>2035.39</v>
      </c>
      <c r="C163" s="61">
        <f t="shared" si="9"/>
        <v>1997.18</v>
      </c>
      <c r="D163" s="61">
        <f t="shared" si="9"/>
        <v>1951.67</v>
      </c>
      <c r="E163" s="61">
        <f t="shared" si="9"/>
        <v>1947.69</v>
      </c>
      <c r="F163" s="61">
        <f t="shared" si="9"/>
        <v>2006.32</v>
      </c>
      <c r="G163" s="61">
        <f t="shared" si="9"/>
        <v>2115.8399999999997</v>
      </c>
      <c r="H163" s="61">
        <f t="shared" si="9"/>
        <v>2304.5499999999997</v>
      </c>
      <c r="I163" s="61">
        <f t="shared" si="9"/>
        <v>2543.87</v>
      </c>
      <c r="J163" s="61">
        <f t="shared" si="9"/>
        <v>2662.73</v>
      </c>
      <c r="K163" s="61">
        <f t="shared" si="9"/>
        <v>2713.19</v>
      </c>
      <c r="L163" s="61">
        <f t="shared" si="9"/>
        <v>2713.39</v>
      </c>
      <c r="M163" s="61">
        <f t="shared" si="9"/>
        <v>2738.2</v>
      </c>
      <c r="N163" s="61">
        <f t="shared" si="9"/>
        <v>2724.86</v>
      </c>
      <c r="O163" s="61">
        <f t="shared" si="9"/>
        <v>2728.64</v>
      </c>
      <c r="P163" s="61">
        <f t="shared" si="9"/>
        <v>2717.39</v>
      </c>
      <c r="Q163" s="61">
        <f t="shared" si="9"/>
        <v>2698.18</v>
      </c>
      <c r="R163" s="61">
        <f t="shared" si="9"/>
        <v>2643.02</v>
      </c>
      <c r="S163" s="61">
        <f t="shared" si="9"/>
        <v>2618.7800000000002</v>
      </c>
      <c r="T163" s="61">
        <f t="shared" si="9"/>
        <v>2654.39</v>
      </c>
      <c r="U163" s="61">
        <f t="shared" si="9"/>
        <v>2704.96</v>
      </c>
      <c r="V163" s="61">
        <f t="shared" si="9"/>
        <v>2667.93</v>
      </c>
      <c r="W163" s="61">
        <f t="shared" si="9"/>
        <v>2564.2400000000002</v>
      </c>
      <c r="X163" s="61">
        <f t="shared" si="9"/>
        <v>2333.0099999999998</v>
      </c>
      <c r="Y163" s="61">
        <f t="shared" si="9"/>
        <v>2129.4699999999998</v>
      </c>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row>
    <row r="164" spans="1:75" ht="12" x14ac:dyDescent="0.2">
      <c r="A164" s="60">
        <v>14</v>
      </c>
      <c r="B164" s="61">
        <f t="shared" si="9"/>
        <v>2031.93</v>
      </c>
      <c r="C164" s="61">
        <f t="shared" si="9"/>
        <v>1992.88</v>
      </c>
      <c r="D164" s="61">
        <f t="shared" si="9"/>
        <v>1965.3</v>
      </c>
      <c r="E164" s="61">
        <f t="shared" si="9"/>
        <v>1964.98</v>
      </c>
      <c r="F164" s="61">
        <f t="shared" si="9"/>
        <v>2005.41</v>
      </c>
      <c r="G164" s="61">
        <f t="shared" si="9"/>
        <v>2078.7399999999998</v>
      </c>
      <c r="H164" s="61">
        <f t="shared" si="9"/>
        <v>2262.1799999999998</v>
      </c>
      <c r="I164" s="61">
        <f t="shared" si="9"/>
        <v>2456.6</v>
      </c>
      <c r="J164" s="61">
        <f t="shared" si="9"/>
        <v>2629.5</v>
      </c>
      <c r="K164" s="61">
        <f t="shared" si="9"/>
        <v>2702.35</v>
      </c>
      <c r="L164" s="61">
        <f t="shared" si="9"/>
        <v>2711.23</v>
      </c>
      <c r="M164" s="61">
        <f t="shared" si="9"/>
        <v>2761.27</v>
      </c>
      <c r="N164" s="61">
        <f t="shared" si="9"/>
        <v>2744.53</v>
      </c>
      <c r="O164" s="61">
        <f t="shared" si="9"/>
        <v>2745.65</v>
      </c>
      <c r="P164" s="61">
        <f t="shared" si="9"/>
        <v>2729.3</v>
      </c>
      <c r="Q164" s="61">
        <f t="shared" si="9"/>
        <v>2704.43</v>
      </c>
      <c r="R164" s="61">
        <f t="shared" si="9"/>
        <v>2696.05</v>
      </c>
      <c r="S164" s="61">
        <f t="shared" si="9"/>
        <v>2618.09</v>
      </c>
      <c r="T164" s="61">
        <f t="shared" si="9"/>
        <v>2633.25</v>
      </c>
      <c r="U164" s="61">
        <f t="shared" si="9"/>
        <v>2615.63</v>
      </c>
      <c r="V164" s="61">
        <f t="shared" si="9"/>
        <v>2706.06</v>
      </c>
      <c r="W164" s="61">
        <f t="shared" si="9"/>
        <v>2636.87</v>
      </c>
      <c r="X164" s="61">
        <f t="shared" si="9"/>
        <v>2392.2599999999998</v>
      </c>
      <c r="Y164" s="61">
        <f t="shared" si="9"/>
        <v>2310.64</v>
      </c>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row>
    <row r="165" spans="1:75" ht="12" x14ac:dyDescent="0.2">
      <c r="A165" s="60">
        <v>15</v>
      </c>
      <c r="B165" s="61">
        <f t="shared" si="9"/>
        <v>2137.87</v>
      </c>
      <c r="C165" s="61">
        <f t="shared" si="9"/>
        <v>2049.29</v>
      </c>
      <c r="D165" s="61">
        <f t="shared" si="9"/>
        <v>2009.24</v>
      </c>
      <c r="E165" s="61">
        <f t="shared" si="9"/>
        <v>2008.92</v>
      </c>
      <c r="F165" s="61">
        <f t="shared" si="9"/>
        <v>1995.3700000000001</v>
      </c>
      <c r="G165" s="61">
        <f t="shared" si="9"/>
        <v>2026.69</v>
      </c>
      <c r="H165" s="61">
        <f t="shared" si="9"/>
        <v>2055.58</v>
      </c>
      <c r="I165" s="61">
        <f t="shared" si="9"/>
        <v>2141.7399999999998</v>
      </c>
      <c r="J165" s="61">
        <f t="shared" si="9"/>
        <v>2515.11</v>
      </c>
      <c r="K165" s="61">
        <f t="shared" si="9"/>
        <v>2614.08</v>
      </c>
      <c r="L165" s="61">
        <f t="shared" si="9"/>
        <v>2699.71</v>
      </c>
      <c r="M165" s="61">
        <f t="shared" si="9"/>
        <v>2671.42</v>
      </c>
      <c r="N165" s="61">
        <f t="shared" si="9"/>
        <v>2635.76</v>
      </c>
      <c r="O165" s="61">
        <f t="shared" si="9"/>
        <v>2617.29</v>
      </c>
      <c r="P165" s="61">
        <f t="shared" si="9"/>
        <v>2467.16</v>
      </c>
      <c r="Q165" s="61">
        <f t="shared" si="9"/>
        <v>2384.87</v>
      </c>
      <c r="R165" s="61">
        <f t="shared" si="9"/>
        <v>2408.19</v>
      </c>
      <c r="S165" s="61">
        <f t="shared" si="9"/>
        <v>2427.85</v>
      </c>
      <c r="T165" s="61">
        <f t="shared" si="9"/>
        <v>2556.87</v>
      </c>
      <c r="U165" s="61">
        <f t="shared" si="9"/>
        <v>2529.33</v>
      </c>
      <c r="V165" s="61">
        <f t="shared" si="9"/>
        <v>2559.06</v>
      </c>
      <c r="W165" s="61">
        <f t="shared" si="9"/>
        <v>2413.0499999999997</v>
      </c>
      <c r="X165" s="61">
        <f t="shared" si="9"/>
        <v>2144.9499999999998</v>
      </c>
      <c r="Y165" s="61">
        <f t="shared" si="9"/>
        <v>2079.14</v>
      </c>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row>
    <row r="166" spans="1:75" ht="12" x14ac:dyDescent="0.2">
      <c r="A166" s="60">
        <v>16</v>
      </c>
      <c r="B166" s="61">
        <f t="shared" si="9"/>
        <v>2071.5</v>
      </c>
      <c r="C166" s="61">
        <f t="shared" si="9"/>
        <v>1984.28</v>
      </c>
      <c r="D166" s="61">
        <f t="shared" si="9"/>
        <v>1924.4</v>
      </c>
      <c r="E166" s="61">
        <f t="shared" si="9"/>
        <v>1909.78</v>
      </c>
      <c r="F166" s="61">
        <f t="shared" si="9"/>
        <v>1919.2</v>
      </c>
      <c r="G166" s="61">
        <f t="shared" si="9"/>
        <v>1985.22</v>
      </c>
      <c r="H166" s="61">
        <f t="shared" si="9"/>
        <v>1982.76</v>
      </c>
      <c r="I166" s="61">
        <f t="shared" si="9"/>
        <v>1996.57</v>
      </c>
      <c r="J166" s="61">
        <f t="shared" si="9"/>
        <v>2184.69</v>
      </c>
      <c r="K166" s="61">
        <f t="shared" si="9"/>
        <v>2377.88</v>
      </c>
      <c r="L166" s="61">
        <f t="shared" si="9"/>
        <v>2413.7199999999998</v>
      </c>
      <c r="M166" s="61">
        <f t="shared" si="9"/>
        <v>2417.17</v>
      </c>
      <c r="N166" s="61">
        <f t="shared" si="9"/>
        <v>2394.11</v>
      </c>
      <c r="O166" s="61">
        <f t="shared" si="9"/>
        <v>2386.0499999999997</v>
      </c>
      <c r="P166" s="61">
        <f t="shared" si="9"/>
        <v>2331.39</v>
      </c>
      <c r="Q166" s="61">
        <f t="shared" si="9"/>
        <v>2249.69</v>
      </c>
      <c r="R166" s="61">
        <f t="shared" si="9"/>
        <v>2335.7599999999998</v>
      </c>
      <c r="S166" s="61">
        <f t="shared" si="9"/>
        <v>2370.71</v>
      </c>
      <c r="T166" s="61">
        <f t="shared" si="9"/>
        <v>2429.9499999999998</v>
      </c>
      <c r="U166" s="61">
        <f t="shared" si="9"/>
        <v>2454.92</v>
      </c>
      <c r="V166" s="61">
        <f t="shared" si="9"/>
        <v>2557.56</v>
      </c>
      <c r="W166" s="61">
        <f t="shared" si="9"/>
        <v>2429.04</v>
      </c>
      <c r="X166" s="61">
        <f t="shared" si="9"/>
        <v>2142.92</v>
      </c>
      <c r="Y166" s="61">
        <f t="shared" si="9"/>
        <v>2076.1799999999998</v>
      </c>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row>
    <row r="167" spans="1:75" ht="12" x14ac:dyDescent="0.2">
      <c r="A167" s="60">
        <v>17</v>
      </c>
      <c r="B167" s="61">
        <f t="shared" si="9"/>
        <v>2011.34</v>
      </c>
      <c r="C167" s="61">
        <f t="shared" si="9"/>
        <v>1946.29</v>
      </c>
      <c r="D167" s="61">
        <f t="shared" si="9"/>
        <v>1899.95</v>
      </c>
      <c r="E167" s="61">
        <f t="shared" si="9"/>
        <v>1897.57</v>
      </c>
      <c r="F167" s="61">
        <f t="shared" si="9"/>
        <v>1948.91</v>
      </c>
      <c r="G167" s="61">
        <f t="shared" si="9"/>
        <v>2069.1</v>
      </c>
      <c r="H167" s="61">
        <f t="shared" si="9"/>
        <v>2119.4</v>
      </c>
      <c r="I167" s="61">
        <f t="shared" si="9"/>
        <v>2375.2199999999998</v>
      </c>
      <c r="J167" s="61">
        <f t="shared" si="9"/>
        <v>2556.09</v>
      </c>
      <c r="K167" s="61">
        <f t="shared" si="9"/>
        <v>2565.39</v>
      </c>
      <c r="L167" s="61">
        <f t="shared" si="9"/>
        <v>2528.02</v>
      </c>
      <c r="M167" s="61">
        <f t="shared" si="9"/>
        <v>2708.56</v>
      </c>
      <c r="N167" s="61">
        <f t="shared" si="9"/>
        <v>2669.4</v>
      </c>
      <c r="O167" s="61">
        <f t="shared" si="9"/>
        <v>2682</v>
      </c>
      <c r="P167" s="61">
        <f t="shared" si="9"/>
        <v>2671.3</v>
      </c>
      <c r="Q167" s="61">
        <f t="shared" si="9"/>
        <v>2651.01</v>
      </c>
      <c r="R167" s="61">
        <f t="shared" si="9"/>
        <v>2640.17</v>
      </c>
      <c r="S167" s="61">
        <f t="shared" si="9"/>
        <v>2556.17</v>
      </c>
      <c r="T167" s="61">
        <f t="shared" si="9"/>
        <v>2562.89</v>
      </c>
      <c r="U167" s="61">
        <f t="shared" si="9"/>
        <v>2495.81</v>
      </c>
      <c r="V167" s="61">
        <f t="shared" si="9"/>
        <v>2611.19</v>
      </c>
      <c r="W167" s="61">
        <f t="shared" si="9"/>
        <v>2453.2799999999997</v>
      </c>
      <c r="X167" s="61">
        <f t="shared" si="9"/>
        <v>2156.65</v>
      </c>
      <c r="Y167" s="61">
        <f t="shared" si="9"/>
        <v>2113.06</v>
      </c>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row>
    <row r="168" spans="1:75" ht="12" x14ac:dyDescent="0.2">
      <c r="A168" s="60">
        <v>18</v>
      </c>
      <c r="B168" s="61">
        <f t="shared" si="9"/>
        <v>1973.34</v>
      </c>
      <c r="C168" s="61">
        <f t="shared" si="9"/>
        <v>1911.1100000000001</v>
      </c>
      <c r="D168" s="61">
        <f t="shared" si="9"/>
        <v>1869.6</v>
      </c>
      <c r="E168" s="61">
        <f t="shared" si="9"/>
        <v>1873.21</v>
      </c>
      <c r="F168" s="61">
        <f t="shared" si="9"/>
        <v>1894.57</v>
      </c>
      <c r="G168" s="61">
        <f t="shared" si="9"/>
        <v>2059.3399999999997</v>
      </c>
      <c r="H168" s="61">
        <f t="shared" si="9"/>
        <v>2073.06</v>
      </c>
      <c r="I168" s="61">
        <f t="shared" si="9"/>
        <v>2173.4699999999998</v>
      </c>
      <c r="J168" s="61">
        <f t="shared" si="9"/>
        <v>2423.6999999999998</v>
      </c>
      <c r="K168" s="61">
        <f t="shared" si="9"/>
        <v>2468.15</v>
      </c>
      <c r="L168" s="61">
        <f t="shared" si="9"/>
        <v>2472.7999999999997</v>
      </c>
      <c r="M168" s="61">
        <f t="shared" si="9"/>
        <v>2524.54</v>
      </c>
      <c r="N168" s="61">
        <f t="shared" si="9"/>
        <v>2481.16</v>
      </c>
      <c r="O168" s="61">
        <f t="shared" si="9"/>
        <v>2494.58</v>
      </c>
      <c r="P168" s="61">
        <f t="shared" si="9"/>
        <v>2481.14</v>
      </c>
      <c r="Q168" s="61">
        <f t="shared" si="9"/>
        <v>2467.44</v>
      </c>
      <c r="R168" s="61">
        <f t="shared" si="9"/>
        <v>2451.2599999999998</v>
      </c>
      <c r="S168" s="61">
        <f t="shared" si="9"/>
        <v>2390.79</v>
      </c>
      <c r="T168" s="61">
        <f t="shared" si="9"/>
        <v>2429.0699999999997</v>
      </c>
      <c r="U168" s="61">
        <f t="shared" si="9"/>
        <v>2444.86</v>
      </c>
      <c r="V168" s="61">
        <f t="shared" si="9"/>
        <v>2460.19</v>
      </c>
      <c r="W168" s="61">
        <f t="shared" si="9"/>
        <v>2270.9499999999998</v>
      </c>
      <c r="X168" s="61">
        <f t="shared" si="9"/>
        <v>2107.29</v>
      </c>
      <c r="Y168" s="61">
        <f t="shared" si="9"/>
        <v>2040.73</v>
      </c>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row>
    <row r="169" spans="1:75" ht="12" x14ac:dyDescent="0.2">
      <c r="A169" s="60">
        <v>19</v>
      </c>
      <c r="B169" s="61">
        <f t="shared" si="9"/>
        <v>1972.05</v>
      </c>
      <c r="C169" s="61">
        <f t="shared" si="9"/>
        <v>1871.7</v>
      </c>
      <c r="D169" s="61">
        <f t="shared" si="9"/>
        <v>1834.22</v>
      </c>
      <c r="E169" s="61">
        <f t="shared" si="9"/>
        <v>1850.13</v>
      </c>
      <c r="F169" s="61">
        <f t="shared" si="9"/>
        <v>1904.91</v>
      </c>
      <c r="G169" s="61">
        <f t="shared" si="9"/>
        <v>2033.15</v>
      </c>
      <c r="H169" s="61">
        <f t="shared" si="9"/>
        <v>2106.5099999999998</v>
      </c>
      <c r="I169" s="61">
        <f t="shared" si="9"/>
        <v>2290.6</v>
      </c>
      <c r="J169" s="61">
        <f t="shared" si="9"/>
        <v>2510.21</v>
      </c>
      <c r="K169" s="61">
        <f t="shared" si="9"/>
        <v>2565.85</v>
      </c>
      <c r="L169" s="61">
        <f t="shared" si="9"/>
        <v>2570.31</v>
      </c>
      <c r="M169" s="61">
        <f t="shared" si="9"/>
        <v>2664.83</v>
      </c>
      <c r="N169" s="61">
        <f t="shared" si="9"/>
        <v>2597.5</v>
      </c>
      <c r="O169" s="61">
        <f t="shared" si="9"/>
        <v>2602.63</v>
      </c>
      <c r="P169" s="61">
        <f t="shared" si="9"/>
        <v>2592.5100000000002</v>
      </c>
      <c r="Q169" s="61">
        <f t="shared" si="9"/>
        <v>2575.2400000000002</v>
      </c>
      <c r="R169" s="61">
        <f t="shared" si="9"/>
        <v>2563.5500000000002</v>
      </c>
      <c r="S169" s="61">
        <f t="shared" si="9"/>
        <v>2496.8000000000002</v>
      </c>
      <c r="T169" s="61">
        <f t="shared" si="9"/>
        <v>2510.63</v>
      </c>
      <c r="U169" s="61">
        <f t="shared" si="9"/>
        <v>2533.98</v>
      </c>
      <c r="V169" s="61">
        <f t="shared" si="9"/>
        <v>2545.0100000000002</v>
      </c>
      <c r="W169" s="61">
        <f t="shared" si="9"/>
        <v>2424.6</v>
      </c>
      <c r="X169" s="61">
        <f t="shared" si="9"/>
        <v>2156.7399999999998</v>
      </c>
      <c r="Y169" s="61">
        <f t="shared" si="9"/>
        <v>2088.89</v>
      </c>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row>
    <row r="170" spans="1:75" ht="12" x14ac:dyDescent="0.2">
      <c r="A170" s="60">
        <v>20</v>
      </c>
      <c r="B170" s="61">
        <f t="shared" si="9"/>
        <v>2034.39</v>
      </c>
      <c r="C170" s="61">
        <f t="shared" si="9"/>
        <v>1909.32</v>
      </c>
      <c r="D170" s="61">
        <f t="shared" si="9"/>
        <v>1906.19</v>
      </c>
      <c r="E170" s="61">
        <f t="shared" si="9"/>
        <v>1910.75</v>
      </c>
      <c r="F170" s="61">
        <f t="shared" si="9"/>
        <v>1952.68</v>
      </c>
      <c r="G170" s="61">
        <f t="shared" si="9"/>
        <v>2087.2999999999997</v>
      </c>
      <c r="H170" s="61">
        <f t="shared" si="9"/>
        <v>2154.08</v>
      </c>
      <c r="I170" s="61">
        <f t="shared" si="9"/>
        <v>2471.63</v>
      </c>
      <c r="J170" s="61">
        <f t="shared" si="9"/>
        <v>2563.64</v>
      </c>
      <c r="K170" s="61">
        <f t="shared" si="9"/>
        <v>2618.6999999999998</v>
      </c>
      <c r="L170" s="61">
        <f t="shared" si="9"/>
        <v>2623.19</v>
      </c>
      <c r="M170" s="61">
        <f t="shared" si="9"/>
        <v>2664.93</v>
      </c>
      <c r="N170" s="61">
        <f t="shared" si="9"/>
        <v>2630.36</v>
      </c>
      <c r="O170" s="61">
        <f t="shared" si="9"/>
        <v>2624.04</v>
      </c>
      <c r="P170" s="61">
        <f t="shared" si="9"/>
        <v>2619.89</v>
      </c>
      <c r="Q170" s="61">
        <f t="shared" si="9"/>
        <v>2595.8200000000002</v>
      </c>
      <c r="R170" s="61">
        <f t="shared" si="9"/>
        <v>2589.35</v>
      </c>
      <c r="S170" s="61">
        <f t="shared" si="9"/>
        <v>2521.42</v>
      </c>
      <c r="T170" s="61">
        <f t="shared" si="9"/>
        <v>2547.73</v>
      </c>
      <c r="U170" s="61">
        <f t="shared" si="9"/>
        <v>2569.1999999999998</v>
      </c>
      <c r="V170" s="61">
        <f t="shared" si="9"/>
        <v>2597.02</v>
      </c>
      <c r="W170" s="61">
        <f t="shared" si="9"/>
        <v>2512.1799999999998</v>
      </c>
      <c r="X170" s="61">
        <f t="shared" si="9"/>
        <v>2159.0299999999997</v>
      </c>
      <c r="Y170" s="61">
        <f t="shared" si="9"/>
        <v>2092.94</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row>
    <row r="171" spans="1:75" ht="12" x14ac:dyDescent="0.2">
      <c r="A171" s="60">
        <v>21</v>
      </c>
      <c r="B171" s="61">
        <f t="shared" si="9"/>
        <v>2041.53</v>
      </c>
      <c r="C171" s="61">
        <f t="shared" si="9"/>
        <v>1912.3700000000001</v>
      </c>
      <c r="D171" s="61">
        <f t="shared" si="9"/>
        <v>1865.03</v>
      </c>
      <c r="E171" s="61">
        <f t="shared" si="9"/>
        <v>1878.97</v>
      </c>
      <c r="F171" s="61">
        <f t="shared" si="9"/>
        <v>1957.02</v>
      </c>
      <c r="G171" s="61">
        <f t="shared" si="9"/>
        <v>2075.19</v>
      </c>
      <c r="H171" s="61">
        <f t="shared" si="9"/>
        <v>2156.69</v>
      </c>
      <c r="I171" s="61">
        <f t="shared" si="9"/>
        <v>2444.89</v>
      </c>
      <c r="J171" s="61">
        <f t="shared" si="9"/>
        <v>2545.21</v>
      </c>
      <c r="K171" s="61">
        <f t="shared" si="9"/>
        <v>2596.96</v>
      </c>
      <c r="L171" s="61">
        <f t="shared" si="9"/>
        <v>2596.98</v>
      </c>
      <c r="M171" s="61">
        <f t="shared" si="9"/>
        <v>2666</v>
      </c>
      <c r="N171" s="61">
        <f t="shared" si="9"/>
        <v>2608.91</v>
      </c>
      <c r="O171" s="61">
        <f t="shared" si="9"/>
        <v>2607.13</v>
      </c>
      <c r="P171" s="61">
        <f t="shared" si="9"/>
        <v>2598.27</v>
      </c>
      <c r="Q171" s="61">
        <f t="shared" si="9"/>
        <v>2579.21</v>
      </c>
      <c r="R171" s="61">
        <f t="shared" si="9"/>
        <v>2559.9</v>
      </c>
      <c r="S171" s="61">
        <f t="shared" si="9"/>
        <v>2508.65</v>
      </c>
      <c r="T171" s="61">
        <f t="shared" si="9"/>
        <v>2532.83</v>
      </c>
      <c r="U171" s="61">
        <f t="shared" si="9"/>
        <v>2552.85</v>
      </c>
      <c r="V171" s="61">
        <f t="shared" si="9"/>
        <v>2585.86</v>
      </c>
      <c r="W171" s="61">
        <f t="shared" si="9"/>
        <v>2489.2199999999998</v>
      </c>
      <c r="X171" s="61">
        <f t="shared" si="9"/>
        <v>2304.94</v>
      </c>
      <c r="Y171" s="61">
        <f t="shared" si="9"/>
        <v>2148.35</v>
      </c>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row>
    <row r="172" spans="1:75" ht="12" x14ac:dyDescent="0.2">
      <c r="A172" s="60">
        <v>22</v>
      </c>
      <c r="B172" s="61">
        <f t="shared" si="9"/>
        <v>2112.06</v>
      </c>
      <c r="C172" s="61">
        <f t="shared" si="9"/>
        <v>2065.7199999999998</v>
      </c>
      <c r="D172" s="61">
        <f t="shared" si="9"/>
        <v>2007.38</v>
      </c>
      <c r="E172" s="61">
        <f t="shared" si="9"/>
        <v>1989.24</v>
      </c>
      <c r="F172" s="61">
        <f t="shared" si="9"/>
        <v>2022.35</v>
      </c>
      <c r="G172" s="61">
        <f t="shared" si="9"/>
        <v>2047.69</v>
      </c>
      <c r="H172" s="61">
        <f t="shared" si="9"/>
        <v>2030.78</v>
      </c>
      <c r="I172" s="61">
        <f t="shared" si="9"/>
        <v>2131.31</v>
      </c>
      <c r="J172" s="61">
        <f t="shared" si="9"/>
        <v>2534.79</v>
      </c>
      <c r="K172" s="61">
        <f t="shared" si="9"/>
        <v>2665.52</v>
      </c>
      <c r="L172" s="61">
        <f t="shared" si="9"/>
        <v>2719.79</v>
      </c>
      <c r="M172" s="61">
        <f t="shared" si="9"/>
        <v>2723.71</v>
      </c>
      <c r="N172" s="61">
        <f t="shared" si="9"/>
        <v>2696.93</v>
      </c>
      <c r="O172" s="61">
        <f t="shared" si="9"/>
        <v>2685.7400000000002</v>
      </c>
      <c r="P172" s="61">
        <f t="shared" si="9"/>
        <v>2636.75</v>
      </c>
      <c r="Q172" s="61">
        <f t="shared" si="9"/>
        <v>2563.9699999999998</v>
      </c>
      <c r="R172" s="61">
        <f t="shared" si="9"/>
        <v>2564.96</v>
      </c>
      <c r="S172" s="61">
        <f t="shared" si="9"/>
        <v>2565.9900000000002</v>
      </c>
      <c r="T172" s="61">
        <f t="shared" si="9"/>
        <v>2646.47</v>
      </c>
      <c r="U172" s="61">
        <f t="shared" si="9"/>
        <v>2646.32</v>
      </c>
      <c r="V172" s="61">
        <f t="shared" si="9"/>
        <v>2685.55</v>
      </c>
      <c r="W172" s="61">
        <f t="shared" si="9"/>
        <v>2540.52</v>
      </c>
      <c r="X172" s="61">
        <f t="shared" si="9"/>
        <v>2336.5499999999997</v>
      </c>
      <c r="Y172" s="61">
        <f t="shared" si="9"/>
        <v>2171.19</v>
      </c>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row>
    <row r="173" spans="1:75" ht="12" x14ac:dyDescent="0.2">
      <c r="A173" s="60">
        <v>23</v>
      </c>
      <c r="B173" s="61">
        <f t="shared" si="9"/>
        <v>2101.58</v>
      </c>
      <c r="C173" s="61">
        <f t="shared" si="9"/>
        <v>2005.18</v>
      </c>
      <c r="D173" s="61">
        <f t="shared" si="9"/>
        <v>1931.88</v>
      </c>
      <c r="E173" s="61">
        <f t="shared" si="9"/>
        <v>1928.09</v>
      </c>
      <c r="F173" s="61">
        <f t="shared" si="9"/>
        <v>1945.07</v>
      </c>
      <c r="G173" s="61">
        <f t="shared" si="9"/>
        <v>1981.52</v>
      </c>
      <c r="H173" s="61">
        <f t="shared" si="9"/>
        <v>1952.76</v>
      </c>
      <c r="I173" s="61">
        <f t="shared" si="9"/>
        <v>2090.19</v>
      </c>
      <c r="J173" s="61">
        <f t="shared" si="9"/>
        <v>2333.52</v>
      </c>
      <c r="K173" s="61">
        <f t="shared" si="9"/>
        <v>2474.73</v>
      </c>
      <c r="L173" s="61">
        <f t="shared" si="9"/>
        <v>2515.11</v>
      </c>
      <c r="M173" s="61">
        <f t="shared" si="9"/>
        <v>2525.4900000000002</v>
      </c>
      <c r="N173" s="61">
        <f t="shared" si="9"/>
        <v>2517.66</v>
      </c>
      <c r="O173" s="61">
        <f t="shared" si="9"/>
        <v>2508.66</v>
      </c>
      <c r="P173" s="61">
        <f t="shared" si="9"/>
        <v>2478.63</v>
      </c>
      <c r="Q173" s="61">
        <f t="shared" ref="Q173:Y173" si="10">Q105</f>
        <v>2442.31</v>
      </c>
      <c r="R173" s="61">
        <f t="shared" si="10"/>
        <v>2453.15</v>
      </c>
      <c r="S173" s="61">
        <f t="shared" si="10"/>
        <v>2468.42</v>
      </c>
      <c r="T173" s="61">
        <f t="shared" si="10"/>
        <v>2531.09</v>
      </c>
      <c r="U173" s="61">
        <f t="shared" si="10"/>
        <v>2540.8000000000002</v>
      </c>
      <c r="V173" s="61">
        <f t="shared" si="10"/>
        <v>2584.5700000000002</v>
      </c>
      <c r="W173" s="61">
        <f t="shared" si="10"/>
        <v>2450.7799999999997</v>
      </c>
      <c r="X173" s="61">
        <f t="shared" si="10"/>
        <v>2164.83</v>
      </c>
      <c r="Y173" s="61">
        <f t="shared" si="10"/>
        <v>2114.11</v>
      </c>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row>
    <row r="174" spans="1:75" ht="12" x14ac:dyDescent="0.2">
      <c r="A174" s="60">
        <v>24</v>
      </c>
      <c r="B174" s="61">
        <f t="shared" ref="B174:Y181" si="11">B106</f>
        <v>2106.9899999999998</v>
      </c>
      <c r="C174" s="61">
        <f t="shared" si="11"/>
        <v>1903.32</v>
      </c>
      <c r="D174" s="61">
        <f t="shared" si="11"/>
        <v>1874.6200000000001</v>
      </c>
      <c r="E174" s="61">
        <f t="shared" si="11"/>
        <v>1900.72</v>
      </c>
      <c r="F174" s="61">
        <f t="shared" si="11"/>
        <v>1954.09</v>
      </c>
      <c r="G174" s="61">
        <f t="shared" si="11"/>
        <v>2117.04</v>
      </c>
      <c r="H174" s="61">
        <f t="shared" si="11"/>
        <v>2145.7199999999998</v>
      </c>
      <c r="I174" s="61">
        <f t="shared" si="11"/>
        <v>2446.79</v>
      </c>
      <c r="J174" s="61">
        <f t="shared" si="11"/>
        <v>2611.92</v>
      </c>
      <c r="K174" s="61">
        <f t="shared" si="11"/>
        <v>2702</v>
      </c>
      <c r="L174" s="61">
        <f t="shared" si="11"/>
        <v>2725.59</v>
      </c>
      <c r="M174" s="61">
        <f t="shared" si="11"/>
        <v>2767.14</v>
      </c>
      <c r="N174" s="61">
        <f t="shared" si="11"/>
        <v>2730.5</v>
      </c>
      <c r="O174" s="61">
        <f t="shared" si="11"/>
        <v>2731.34</v>
      </c>
      <c r="P174" s="61">
        <f t="shared" si="11"/>
        <v>2693.35</v>
      </c>
      <c r="Q174" s="61">
        <f t="shared" si="11"/>
        <v>2652.9</v>
      </c>
      <c r="R174" s="61">
        <f t="shared" si="11"/>
        <v>2624.7</v>
      </c>
      <c r="S174" s="61">
        <f t="shared" si="11"/>
        <v>2510.5500000000002</v>
      </c>
      <c r="T174" s="61">
        <f t="shared" si="11"/>
        <v>2554.5500000000002</v>
      </c>
      <c r="U174" s="61">
        <f t="shared" si="11"/>
        <v>2633.06</v>
      </c>
      <c r="V174" s="61">
        <f t="shared" si="11"/>
        <v>2649.86</v>
      </c>
      <c r="W174" s="61">
        <f t="shared" si="11"/>
        <v>2476.7799999999997</v>
      </c>
      <c r="X174" s="61">
        <f t="shared" si="11"/>
        <v>2177.02</v>
      </c>
      <c r="Y174" s="61">
        <f t="shared" si="11"/>
        <v>2117.0699999999997</v>
      </c>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row>
    <row r="175" spans="1:75" ht="12" x14ac:dyDescent="0.2">
      <c r="A175" s="60">
        <v>25</v>
      </c>
      <c r="B175" s="61">
        <f t="shared" si="11"/>
        <v>2008.72</v>
      </c>
      <c r="C175" s="61">
        <f t="shared" si="11"/>
        <v>1874.9</v>
      </c>
      <c r="D175" s="61">
        <f t="shared" si="11"/>
        <v>1867.67</v>
      </c>
      <c r="E175" s="61">
        <f t="shared" si="11"/>
        <v>1875.66</v>
      </c>
      <c r="F175" s="61">
        <f t="shared" si="11"/>
        <v>1943.51</v>
      </c>
      <c r="G175" s="61">
        <f t="shared" si="11"/>
        <v>2099.9499999999998</v>
      </c>
      <c r="H175" s="61">
        <f t="shared" si="11"/>
        <v>2163.6999999999998</v>
      </c>
      <c r="I175" s="61">
        <f t="shared" si="11"/>
        <v>2473.37</v>
      </c>
      <c r="J175" s="61">
        <f t="shared" si="11"/>
        <v>2694.38</v>
      </c>
      <c r="K175" s="61">
        <f t="shared" si="11"/>
        <v>2738.11</v>
      </c>
      <c r="L175" s="61">
        <f t="shared" si="11"/>
        <v>2746.95</v>
      </c>
      <c r="M175" s="61">
        <f t="shared" si="11"/>
        <v>2795.64</v>
      </c>
      <c r="N175" s="61">
        <f t="shared" si="11"/>
        <v>2775.41</v>
      </c>
      <c r="O175" s="61">
        <f t="shared" si="11"/>
        <v>2781.52</v>
      </c>
      <c r="P175" s="61">
        <f t="shared" si="11"/>
        <v>2780.85</v>
      </c>
      <c r="Q175" s="61">
        <f t="shared" si="11"/>
        <v>2751.81</v>
      </c>
      <c r="R175" s="61">
        <f t="shared" si="11"/>
        <v>2747.4</v>
      </c>
      <c r="S175" s="61">
        <f t="shared" si="11"/>
        <v>2668.79</v>
      </c>
      <c r="T175" s="61">
        <f t="shared" si="11"/>
        <v>2697.02</v>
      </c>
      <c r="U175" s="61">
        <f t="shared" si="11"/>
        <v>2722.37</v>
      </c>
      <c r="V175" s="61">
        <f t="shared" si="11"/>
        <v>2747.32</v>
      </c>
      <c r="W175" s="61">
        <f t="shared" si="11"/>
        <v>2599.7400000000002</v>
      </c>
      <c r="X175" s="61">
        <f t="shared" si="11"/>
        <v>2197.15</v>
      </c>
      <c r="Y175" s="61">
        <f t="shared" si="11"/>
        <v>2152.4699999999998</v>
      </c>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row>
    <row r="176" spans="1:75" ht="12" x14ac:dyDescent="0.2">
      <c r="A176" s="60">
        <v>26</v>
      </c>
      <c r="B176" s="61">
        <f t="shared" si="11"/>
        <v>2104.5099999999998</v>
      </c>
      <c r="C176" s="61">
        <f t="shared" si="11"/>
        <v>1970.13</v>
      </c>
      <c r="D176" s="61">
        <f t="shared" si="11"/>
        <v>1910.41</v>
      </c>
      <c r="E176" s="61">
        <f t="shared" si="11"/>
        <v>1934.72</v>
      </c>
      <c r="F176" s="61">
        <f t="shared" si="11"/>
        <v>2035.32</v>
      </c>
      <c r="G176" s="61">
        <f t="shared" si="11"/>
        <v>2112.81</v>
      </c>
      <c r="H176" s="61">
        <f t="shared" si="11"/>
        <v>2199.37</v>
      </c>
      <c r="I176" s="61">
        <f t="shared" si="11"/>
        <v>2546.85</v>
      </c>
      <c r="J176" s="61">
        <f t="shared" si="11"/>
        <v>2741.32</v>
      </c>
      <c r="K176" s="61">
        <f t="shared" si="11"/>
        <v>2797.47</v>
      </c>
      <c r="L176" s="61">
        <f t="shared" si="11"/>
        <v>2809.1</v>
      </c>
      <c r="M176" s="61">
        <f t="shared" si="11"/>
        <v>2867.12</v>
      </c>
      <c r="N176" s="61">
        <f t="shared" si="11"/>
        <v>2840.14</v>
      </c>
      <c r="O176" s="61">
        <f t="shared" si="11"/>
        <v>2837.37</v>
      </c>
      <c r="P176" s="61">
        <f t="shared" si="11"/>
        <v>2817.77</v>
      </c>
      <c r="Q176" s="61">
        <f t="shared" si="11"/>
        <v>2804.7400000000002</v>
      </c>
      <c r="R176" s="61">
        <f t="shared" si="11"/>
        <v>2795.51</v>
      </c>
      <c r="S176" s="61">
        <f t="shared" si="11"/>
        <v>2716.11</v>
      </c>
      <c r="T176" s="61">
        <f t="shared" si="11"/>
        <v>2729.23</v>
      </c>
      <c r="U176" s="61">
        <f t="shared" si="11"/>
        <v>2749.65</v>
      </c>
      <c r="V176" s="61">
        <f t="shared" si="11"/>
        <v>2774.21</v>
      </c>
      <c r="W176" s="61">
        <f t="shared" si="11"/>
        <v>2653.97</v>
      </c>
      <c r="X176" s="61">
        <f t="shared" si="11"/>
        <v>2361.7599999999998</v>
      </c>
      <c r="Y176" s="61">
        <f t="shared" si="11"/>
        <v>2171.94</v>
      </c>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row>
    <row r="177" spans="1:75" ht="12" x14ac:dyDescent="0.2">
      <c r="A177" s="60">
        <v>27</v>
      </c>
      <c r="B177" s="61">
        <f t="shared" si="11"/>
        <v>2109.62</v>
      </c>
      <c r="C177" s="61">
        <f t="shared" si="11"/>
        <v>2057.96</v>
      </c>
      <c r="D177" s="61">
        <f t="shared" si="11"/>
        <v>1965.06</v>
      </c>
      <c r="E177" s="61">
        <f t="shared" si="11"/>
        <v>1985.08</v>
      </c>
      <c r="F177" s="61">
        <f t="shared" si="11"/>
        <v>2054.56</v>
      </c>
      <c r="G177" s="61">
        <f t="shared" si="11"/>
        <v>2126.5</v>
      </c>
      <c r="H177" s="61">
        <f t="shared" si="11"/>
        <v>2190.06</v>
      </c>
      <c r="I177" s="61">
        <f t="shared" si="11"/>
        <v>2524.61</v>
      </c>
      <c r="J177" s="61">
        <f t="shared" si="11"/>
        <v>2722.18</v>
      </c>
      <c r="K177" s="61">
        <f t="shared" si="11"/>
        <v>2767.85</v>
      </c>
      <c r="L177" s="61">
        <f t="shared" si="11"/>
        <v>2770.09</v>
      </c>
      <c r="M177" s="61">
        <f t="shared" si="11"/>
        <v>2820.19</v>
      </c>
      <c r="N177" s="61">
        <f t="shared" si="11"/>
        <v>2792.42</v>
      </c>
      <c r="O177" s="61">
        <f t="shared" si="11"/>
        <v>2811.07</v>
      </c>
      <c r="P177" s="61">
        <f t="shared" si="11"/>
        <v>2795.23</v>
      </c>
      <c r="Q177" s="61">
        <f t="shared" si="11"/>
        <v>2774.68</v>
      </c>
      <c r="R177" s="61">
        <f t="shared" si="11"/>
        <v>2762.73</v>
      </c>
      <c r="S177" s="61">
        <f t="shared" si="11"/>
        <v>2703.84</v>
      </c>
      <c r="T177" s="61">
        <f t="shared" si="11"/>
        <v>2719.89</v>
      </c>
      <c r="U177" s="61">
        <f t="shared" si="11"/>
        <v>2737.05</v>
      </c>
      <c r="V177" s="61">
        <f t="shared" si="11"/>
        <v>2755.29</v>
      </c>
      <c r="W177" s="61">
        <f t="shared" si="11"/>
        <v>2650.46</v>
      </c>
      <c r="X177" s="61">
        <f t="shared" si="11"/>
        <v>2410.17</v>
      </c>
      <c r="Y177" s="61">
        <f t="shared" si="11"/>
        <v>2201.2599999999998</v>
      </c>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row>
    <row r="178" spans="1:75" ht="12" x14ac:dyDescent="0.2">
      <c r="A178" s="60">
        <v>28</v>
      </c>
      <c r="B178" s="61">
        <f t="shared" si="11"/>
        <v>2112.2199999999998</v>
      </c>
      <c r="C178" s="61">
        <f t="shared" si="11"/>
        <v>2066.2999999999997</v>
      </c>
      <c r="D178" s="61">
        <f t="shared" si="11"/>
        <v>1978.39</v>
      </c>
      <c r="E178" s="61">
        <f t="shared" si="11"/>
        <v>1914.1</v>
      </c>
      <c r="F178" s="61">
        <f t="shared" si="11"/>
        <v>1928.77</v>
      </c>
      <c r="G178" s="61">
        <f t="shared" si="11"/>
        <v>2112.13</v>
      </c>
      <c r="H178" s="61">
        <f t="shared" si="11"/>
        <v>2132.23</v>
      </c>
      <c r="I178" s="61">
        <f t="shared" si="11"/>
        <v>2441.42</v>
      </c>
      <c r="J178" s="61">
        <f t="shared" si="11"/>
        <v>2634.57</v>
      </c>
      <c r="K178" s="61">
        <f t="shared" si="11"/>
        <v>2682.66</v>
      </c>
      <c r="L178" s="61">
        <f t="shared" si="11"/>
        <v>2699.84</v>
      </c>
      <c r="M178" s="61">
        <f t="shared" si="11"/>
        <v>2742.05</v>
      </c>
      <c r="N178" s="61">
        <f t="shared" si="11"/>
        <v>2724.69</v>
      </c>
      <c r="O178" s="61">
        <f t="shared" si="11"/>
        <v>2730.17</v>
      </c>
      <c r="P178" s="61">
        <f t="shared" si="11"/>
        <v>2723.78</v>
      </c>
      <c r="Q178" s="61">
        <f t="shared" si="11"/>
        <v>2698.29</v>
      </c>
      <c r="R178" s="61">
        <f t="shared" si="11"/>
        <v>2694.35</v>
      </c>
      <c r="S178" s="61">
        <f t="shared" si="11"/>
        <v>2610.65</v>
      </c>
      <c r="T178" s="61">
        <f t="shared" si="11"/>
        <v>2617.5100000000002</v>
      </c>
      <c r="U178" s="61">
        <f t="shared" si="11"/>
        <v>2633.15</v>
      </c>
      <c r="V178" s="61">
        <f t="shared" si="11"/>
        <v>2673.95</v>
      </c>
      <c r="W178" s="61">
        <f t="shared" si="11"/>
        <v>2562.9699999999998</v>
      </c>
      <c r="X178" s="61">
        <f t="shared" si="11"/>
        <v>2350.35</v>
      </c>
      <c r="Y178" s="61">
        <f t="shared" si="11"/>
        <v>2164.4</v>
      </c>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row>
    <row r="179" spans="1:75" ht="12" x14ac:dyDescent="0.2">
      <c r="A179" s="60">
        <v>29</v>
      </c>
      <c r="B179" s="61">
        <f t="shared" si="11"/>
        <v>2072.94</v>
      </c>
      <c r="C179" s="61">
        <f t="shared" si="11"/>
        <v>1929.08</v>
      </c>
      <c r="D179" s="61">
        <f t="shared" si="11"/>
        <v>1855.24</v>
      </c>
      <c r="E179" s="61">
        <f t="shared" si="11"/>
        <v>1856.09</v>
      </c>
      <c r="F179" s="61">
        <f t="shared" si="11"/>
        <v>1913.4</v>
      </c>
      <c r="G179" s="61">
        <f t="shared" si="11"/>
        <v>1948.69</v>
      </c>
      <c r="H179" s="61">
        <f t="shared" si="11"/>
        <v>1948.95</v>
      </c>
      <c r="I179" s="61">
        <f t="shared" si="11"/>
        <v>2086.36</v>
      </c>
      <c r="J179" s="61">
        <f t="shared" si="11"/>
        <v>2346.33</v>
      </c>
      <c r="K179" s="61">
        <f t="shared" si="11"/>
        <v>2431.8199999999997</v>
      </c>
      <c r="L179" s="61">
        <f t="shared" si="11"/>
        <v>2480.75</v>
      </c>
      <c r="M179" s="61">
        <f t="shared" si="11"/>
        <v>2479.81</v>
      </c>
      <c r="N179" s="61">
        <f t="shared" si="11"/>
        <v>2456.08</v>
      </c>
      <c r="O179" s="61">
        <f t="shared" si="11"/>
        <v>2444.92</v>
      </c>
      <c r="P179" s="61">
        <f t="shared" si="11"/>
        <v>2406.8199999999997</v>
      </c>
      <c r="Q179" s="61">
        <f t="shared" si="11"/>
        <v>2362.94</v>
      </c>
      <c r="R179" s="61">
        <f t="shared" si="11"/>
        <v>2352.38</v>
      </c>
      <c r="S179" s="61">
        <f t="shared" si="11"/>
        <v>2361.15</v>
      </c>
      <c r="T179" s="61">
        <f t="shared" si="11"/>
        <v>2396.1</v>
      </c>
      <c r="U179" s="61">
        <f t="shared" si="11"/>
        <v>2417.9499999999998</v>
      </c>
      <c r="V179" s="61">
        <f t="shared" si="11"/>
        <v>2495.7600000000002</v>
      </c>
      <c r="W179" s="61">
        <f t="shared" si="11"/>
        <v>2434.7399999999998</v>
      </c>
      <c r="X179" s="61">
        <f t="shared" si="11"/>
        <v>2176.9</v>
      </c>
      <c r="Y179" s="61">
        <f t="shared" si="11"/>
        <v>2085.2999999999997</v>
      </c>
      <c r="Z179" s="46">
        <f>IFERROR(Y179,"скрыть")</f>
        <v>2085.2999999999997</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row>
    <row r="180" spans="1:75" ht="12" x14ac:dyDescent="0.2">
      <c r="A180" s="60">
        <v>30</v>
      </c>
      <c r="B180" s="61">
        <f t="shared" si="11"/>
        <v>2016.43</v>
      </c>
      <c r="C180" s="61">
        <f t="shared" si="11"/>
        <v>1857.5</v>
      </c>
      <c r="D180" s="61">
        <f t="shared" si="11"/>
        <v>1847.97</v>
      </c>
      <c r="E180" s="61">
        <f t="shared" si="11"/>
        <v>1836.57</v>
      </c>
      <c r="F180" s="61">
        <f t="shared" si="11"/>
        <v>1854.3600000000001</v>
      </c>
      <c r="G180" s="61">
        <f t="shared" si="11"/>
        <v>1932.42</v>
      </c>
      <c r="H180" s="61">
        <f t="shared" si="11"/>
        <v>1880.2</v>
      </c>
      <c r="I180" s="61">
        <f t="shared" si="11"/>
        <v>2032.29</v>
      </c>
      <c r="J180" s="61">
        <f t="shared" si="11"/>
        <v>2338.7399999999998</v>
      </c>
      <c r="K180" s="61">
        <f t="shared" si="11"/>
        <v>2415.73</v>
      </c>
      <c r="L180" s="61">
        <f t="shared" si="11"/>
        <v>2442.65</v>
      </c>
      <c r="M180" s="61">
        <f t="shared" si="11"/>
        <v>2447.1</v>
      </c>
      <c r="N180" s="61">
        <f t="shared" si="11"/>
        <v>2440.6999999999998</v>
      </c>
      <c r="O180" s="61">
        <f t="shared" si="11"/>
        <v>2435.3199999999997</v>
      </c>
      <c r="P180" s="61">
        <f t="shared" si="11"/>
        <v>2430.4</v>
      </c>
      <c r="Q180" s="61">
        <f t="shared" si="11"/>
        <v>2408.0099999999998</v>
      </c>
      <c r="R180" s="61">
        <f t="shared" si="11"/>
        <v>2390.39</v>
      </c>
      <c r="S180" s="61">
        <f t="shared" si="11"/>
        <v>2394.64</v>
      </c>
      <c r="T180" s="61">
        <f t="shared" si="11"/>
        <v>2420.63</v>
      </c>
      <c r="U180" s="61">
        <f t="shared" si="11"/>
        <v>2451.0499999999997</v>
      </c>
      <c r="V180" s="61">
        <f t="shared" si="11"/>
        <v>2457.6999999999998</v>
      </c>
      <c r="W180" s="61">
        <f t="shared" si="11"/>
        <v>2441.7399999999998</v>
      </c>
      <c r="X180" s="61">
        <f t="shared" si="11"/>
        <v>2260.7399999999998</v>
      </c>
      <c r="Y180" s="61">
        <f t="shared" si="11"/>
        <v>2062.27</v>
      </c>
      <c r="Z180" s="46">
        <f>IFERROR(Y180,"скрыть")</f>
        <v>2062.27</v>
      </c>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row>
    <row r="181" spans="1:75" ht="12" x14ac:dyDescent="0.2">
      <c r="A181" s="60">
        <v>31</v>
      </c>
      <c r="B181" s="61">
        <f t="shared" si="11"/>
        <v>2056.31</v>
      </c>
      <c r="C181" s="61">
        <f t="shared" si="11"/>
        <v>1954.47</v>
      </c>
      <c r="D181" s="61">
        <f t="shared" si="11"/>
        <v>1856.31</v>
      </c>
      <c r="E181" s="61">
        <f t="shared" si="11"/>
        <v>1827.34</v>
      </c>
      <c r="F181" s="61">
        <f t="shared" si="11"/>
        <v>1924.93</v>
      </c>
      <c r="G181" s="61">
        <f t="shared" si="11"/>
        <v>2103.23</v>
      </c>
      <c r="H181" s="61">
        <f t="shared" si="11"/>
        <v>2082.86</v>
      </c>
      <c r="I181" s="61">
        <f t="shared" si="11"/>
        <v>2490.29</v>
      </c>
      <c r="J181" s="61">
        <f t="shared" si="11"/>
        <v>2618.89</v>
      </c>
      <c r="K181" s="61">
        <f t="shared" si="11"/>
        <v>2511.7800000000002</v>
      </c>
      <c r="L181" s="61">
        <f t="shared" si="11"/>
        <v>2439.61</v>
      </c>
      <c r="M181" s="61">
        <f t="shared" si="11"/>
        <v>2709.11</v>
      </c>
      <c r="N181" s="61">
        <f t="shared" si="11"/>
        <v>2684.84</v>
      </c>
      <c r="O181" s="61">
        <f t="shared" si="11"/>
        <v>2686.66</v>
      </c>
      <c r="P181" s="61">
        <f t="shared" si="11"/>
        <v>2675.5</v>
      </c>
      <c r="Q181" s="61">
        <f t="shared" si="11"/>
        <v>2655.33</v>
      </c>
      <c r="R181" s="61">
        <f t="shared" si="11"/>
        <v>2630.96</v>
      </c>
      <c r="S181" s="61">
        <f t="shared" si="11"/>
        <v>2612.8200000000002</v>
      </c>
      <c r="T181" s="61">
        <f t="shared" si="11"/>
        <v>2403.37</v>
      </c>
      <c r="U181" s="61">
        <f t="shared" si="11"/>
        <v>2484.61</v>
      </c>
      <c r="V181" s="61">
        <f t="shared" si="11"/>
        <v>2628.01</v>
      </c>
      <c r="W181" s="61">
        <f t="shared" si="11"/>
        <v>2504.87</v>
      </c>
      <c r="X181" s="61">
        <f t="shared" si="11"/>
        <v>2118.08</v>
      </c>
      <c r="Y181" s="61">
        <f t="shared" si="11"/>
        <v>2073.75</v>
      </c>
      <c r="Z181" s="46">
        <f>IFERROR(Y181,"скрыть")</f>
        <v>2073.75</v>
      </c>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row>
    <row r="182" spans="1:75" ht="11.25" customHeight="1" x14ac:dyDescent="0.2">
      <c r="A182" s="56"/>
      <c r="B182" s="57" t="s">
        <v>110</v>
      </c>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row>
    <row r="183" spans="1:75" ht="11.25" customHeight="1" x14ac:dyDescent="0.2">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row>
    <row r="184" spans="1:75" s="52" customFormat="1" ht="32.65" customHeight="1" x14ac:dyDescent="0.2">
      <c r="A184" s="58" t="s">
        <v>83</v>
      </c>
      <c r="B184" s="59" t="s">
        <v>84</v>
      </c>
      <c r="C184" s="59" t="s">
        <v>85</v>
      </c>
      <c r="D184" s="59" t="s">
        <v>86</v>
      </c>
      <c r="E184" s="59" t="s">
        <v>87</v>
      </c>
      <c r="F184" s="59" t="s">
        <v>88</v>
      </c>
      <c r="G184" s="59" t="s">
        <v>89</v>
      </c>
      <c r="H184" s="59" t="s">
        <v>90</v>
      </c>
      <c r="I184" s="59" t="s">
        <v>91</v>
      </c>
      <c r="J184" s="59" t="s">
        <v>92</v>
      </c>
      <c r="K184" s="59" t="s">
        <v>93</v>
      </c>
      <c r="L184" s="59" t="s">
        <v>94</v>
      </c>
      <c r="M184" s="59" t="s">
        <v>95</v>
      </c>
      <c r="N184" s="59" t="s">
        <v>96</v>
      </c>
      <c r="O184" s="59" t="s">
        <v>97</v>
      </c>
      <c r="P184" s="59" t="s">
        <v>98</v>
      </c>
      <c r="Q184" s="59" t="s">
        <v>99</v>
      </c>
      <c r="R184" s="59" t="s">
        <v>100</v>
      </c>
      <c r="S184" s="59" t="s">
        <v>101</v>
      </c>
      <c r="T184" s="59" t="s">
        <v>102</v>
      </c>
      <c r="U184" s="59" t="s">
        <v>103</v>
      </c>
      <c r="V184" s="59" t="s">
        <v>104</v>
      </c>
      <c r="W184" s="59" t="s">
        <v>105</v>
      </c>
      <c r="X184" s="59" t="s">
        <v>106</v>
      </c>
      <c r="Y184" s="59" t="s">
        <v>107</v>
      </c>
      <c r="Z184" s="51"/>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row>
    <row r="185" spans="1:75" ht="12" x14ac:dyDescent="0.2">
      <c r="A185" s="60">
        <v>1</v>
      </c>
      <c r="B185" s="61">
        <f>B83</f>
        <v>2213.85</v>
      </c>
      <c r="C185" s="61">
        <f t="shared" ref="C185:Y185" si="12">C83</f>
        <v>2080.4</v>
      </c>
      <c r="D185" s="61">
        <f t="shared" si="12"/>
        <v>2023.44</v>
      </c>
      <c r="E185" s="61">
        <f t="shared" si="12"/>
        <v>2012.7</v>
      </c>
      <c r="F185" s="61">
        <f t="shared" si="12"/>
        <v>2026.24</v>
      </c>
      <c r="G185" s="61">
        <f t="shared" si="12"/>
        <v>2100.19</v>
      </c>
      <c r="H185" s="61">
        <f t="shared" si="12"/>
        <v>2150.7399999999998</v>
      </c>
      <c r="I185" s="61">
        <f t="shared" si="12"/>
        <v>2296.1</v>
      </c>
      <c r="J185" s="61">
        <f t="shared" si="12"/>
        <v>2493.4900000000002</v>
      </c>
      <c r="K185" s="61">
        <f t="shared" si="12"/>
        <v>2571.13</v>
      </c>
      <c r="L185" s="61">
        <f t="shared" si="12"/>
        <v>2608.73</v>
      </c>
      <c r="M185" s="61">
        <f t="shared" si="12"/>
        <v>2612.02</v>
      </c>
      <c r="N185" s="61">
        <f t="shared" si="12"/>
        <v>2601.19</v>
      </c>
      <c r="O185" s="61">
        <f t="shared" si="12"/>
        <v>2590.86</v>
      </c>
      <c r="P185" s="61">
        <f t="shared" si="12"/>
        <v>2564.13</v>
      </c>
      <c r="Q185" s="61">
        <f t="shared" si="12"/>
        <v>2540.42</v>
      </c>
      <c r="R185" s="61">
        <f t="shared" si="12"/>
        <v>2547.9</v>
      </c>
      <c r="S185" s="61">
        <f t="shared" si="12"/>
        <v>2554.91</v>
      </c>
      <c r="T185" s="61">
        <f t="shared" si="12"/>
        <v>2614.42</v>
      </c>
      <c r="U185" s="61">
        <f t="shared" si="12"/>
        <v>2601.1799999999998</v>
      </c>
      <c r="V185" s="61">
        <f t="shared" si="12"/>
        <v>2587.42</v>
      </c>
      <c r="W185" s="61">
        <f t="shared" si="12"/>
        <v>2471.5499999999997</v>
      </c>
      <c r="X185" s="61">
        <f t="shared" si="12"/>
        <v>2335.66</v>
      </c>
      <c r="Y185" s="61">
        <f t="shared" si="12"/>
        <v>2255.0299999999997</v>
      </c>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row>
    <row r="186" spans="1:75" ht="12" x14ac:dyDescent="0.2">
      <c r="A186" s="60">
        <v>2</v>
      </c>
      <c r="B186" s="61">
        <f t="shared" ref="B186:Y196" si="13">B84</f>
        <v>2139.69</v>
      </c>
      <c r="C186" s="61">
        <f t="shared" si="13"/>
        <v>2020.65</v>
      </c>
      <c r="D186" s="61">
        <f t="shared" si="13"/>
        <v>1938.97</v>
      </c>
      <c r="E186" s="61">
        <f t="shared" si="13"/>
        <v>1933.19</v>
      </c>
      <c r="F186" s="61">
        <f t="shared" si="13"/>
        <v>1960.45</v>
      </c>
      <c r="G186" s="61">
        <f t="shared" si="13"/>
        <v>2024.97</v>
      </c>
      <c r="H186" s="61">
        <f t="shared" si="13"/>
        <v>2085.6799999999998</v>
      </c>
      <c r="I186" s="61">
        <f t="shared" si="13"/>
        <v>2160.02</v>
      </c>
      <c r="J186" s="61">
        <f t="shared" si="13"/>
        <v>2354.9499999999998</v>
      </c>
      <c r="K186" s="61">
        <f t="shared" si="13"/>
        <v>2463.5</v>
      </c>
      <c r="L186" s="61">
        <f t="shared" si="13"/>
        <v>2507.19</v>
      </c>
      <c r="M186" s="61">
        <f t="shared" si="13"/>
        <v>2518.9499999999998</v>
      </c>
      <c r="N186" s="61">
        <f t="shared" si="13"/>
        <v>2512.61</v>
      </c>
      <c r="O186" s="61">
        <f t="shared" si="13"/>
        <v>2505.12</v>
      </c>
      <c r="P186" s="61">
        <f t="shared" si="13"/>
        <v>2477.88</v>
      </c>
      <c r="Q186" s="61">
        <f t="shared" si="13"/>
        <v>2453.81</v>
      </c>
      <c r="R186" s="61">
        <f t="shared" si="13"/>
        <v>2453.48</v>
      </c>
      <c r="S186" s="61">
        <f t="shared" si="13"/>
        <v>2467.21</v>
      </c>
      <c r="T186" s="61">
        <f t="shared" si="13"/>
        <v>2531.3000000000002</v>
      </c>
      <c r="U186" s="61">
        <f t="shared" si="13"/>
        <v>2535.5500000000002</v>
      </c>
      <c r="V186" s="61">
        <f t="shared" si="13"/>
        <v>2537.79</v>
      </c>
      <c r="W186" s="61">
        <f t="shared" si="13"/>
        <v>2472.0299999999997</v>
      </c>
      <c r="X186" s="61">
        <f t="shared" si="13"/>
        <v>2319.4499999999998</v>
      </c>
      <c r="Y186" s="61">
        <f t="shared" si="13"/>
        <v>2210.5299999999997</v>
      </c>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row>
    <row r="187" spans="1:75" ht="12" x14ac:dyDescent="0.2">
      <c r="A187" s="60">
        <v>3</v>
      </c>
      <c r="B187" s="61">
        <f t="shared" si="13"/>
        <v>2158.2399999999998</v>
      </c>
      <c r="C187" s="61">
        <f t="shared" si="13"/>
        <v>2082.06</v>
      </c>
      <c r="D187" s="61">
        <f t="shared" si="13"/>
        <v>2023.74</v>
      </c>
      <c r="E187" s="61">
        <f t="shared" si="13"/>
        <v>2030.19</v>
      </c>
      <c r="F187" s="61">
        <f t="shared" si="13"/>
        <v>2083.12</v>
      </c>
      <c r="G187" s="61">
        <f t="shared" si="13"/>
        <v>2223.42</v>
      </c>
      <c r="H187" s="61">
        <f t="shared" si="13"/>
        <v>2398.0699999999997</v>
      </c>
      <c r="I187" s="61">
        <f t="shared" si="13"/>
        <v>2653.06</v>
      </c>
      <c r="J187" s="61">
        <f t="shared" si="13"/>
        <v>2726.73</v>
      </c>
      <c r="K187" s="61">
        <f t="shared" si="13"/>
        <v>2734.83</v>
      </c>
      <c r="L187" s="61">
        <f t="shared" si="13"/>
        <v>2737.17</v>
      </c>
      <c r="M187" s="61">
        <f t="shared" si="13"/>
        <v>2756.45</v>
      </c>
      <c r="N187" s="61">
        <f t="shared" si="13"/>
        <v>2747.7400000000002</v>
      </c>
      <c r="O187" s="61">
        <f t="shared" si="13"/>
        <v>2748.48</v>
      </c>
      <c r="P187" s="61">
        <f t="shared" si="13"/>
        <v>2745.67</v>
      </c>
      <c r="Q187" s="61">
        <f t="shared" si="13"/>
        <v>2738.2</v>
      </c>
      <c r="R187" s="61">
        <f t="shared" si="13"/>
        <v>2707.23</v>
      </c>
      <c r="S187" s="61">
        <f t="shared" si="13"/>
        <v>2689.63</v>
      </c>
      <c r="T187" s="61">
        <f t="shared" si="13"/>
        <v>2715.06</v>
      </c>
      <c r="U187" s="61">
        <f t="shared" si="13"/>
        <v>2734.29</v>
      </c>
      <c r="V187" s="61">
        <f t="shared" si="13"/>
        <v>2723.33</v>
      </c>
      <c r="W187" s="61">
        <f t="shared" si="13"/>
        <v>2627.95</v>
      </c>
      <c r="X187" s="61">
        <f t="shared" si="13"/>
        <v>2317.0499999999997</v>
      </c>
      <c r="Y187" s="61">
        <f t="shared" si="13"/>
        <v>2193.08</v>
      </c>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row>
    <row r="188" spans="1:75" ht="12" x14ac:dyDescent="0.2">
      <c r="A188" s="60">
        <v>4</v>
      </c>
      <c r="B188" s="61">
        <f t="shared" si="13"/>
        <v>2117.8199999999997</v>
      </c>
      <c r="C188" s="61">
        <f t="shared" si="13"/>
        <v>2027.57</v>
      </c>
      <c r="D188" s="61">
        <f t="shared" si="13"/>
        <v>1956.82</v>
      </c>
      <c r="E188" s="61">
        <f t="shared" si="13"/>
        <v>1956.21</v>
      </c>
      <c r="F188" s="61">
        <f t="shared" si="13"/>
        <v>2032.59</v>
      </c>
      <c r="G188" s="61">
        <f t="shared" si="13"/>
        <v>2123.5699999999997</v>
      </c>
      <c r="H188" s="61">
        <f t="shared" si="13"/>
        <v>2308.19</v>
      </c>
      <c r="I188" s="61">
        <f t="shared" si="13"/>
        <v>2467.89</v>
      </c>
      <c r="J188" s="61">
        <f t="shared" si="13"/>
        <v>2556.2800000000002</v>
      </c>
      <c r="K188" s="61">
        <f t="shared" si="13"/>
        <v>2713.02</v>
      </c>
      <c r="L188" s="61">
        <f t="shared" si="13"/>
        <v>2750.81</v>
      </c>
      <c r="M188" s="61">
        <f t="shared" si="13"/>
        <v>2772.7</v>
      </c>
      <c r="N188" s="61">
        <f t="shared" si="13"/>
        <v>2754.39</v>
      </c>
      <c r="O188" s="61">
        <f t="shared" si="13"/>
        <v>2753.92</v>
      </c>
      <c r="P188" s="61">
        <f t="shared" si="13"/>
        <v>2641.89</v>
      </c>
      <c r="Q188" s="61">
        <f t="shared" si="13"/>
        <v>2626.97</v>
      </c>
      <c r="R188" s="61">
        <f t="shared" si="13"/>
        <v>2564.02</v>
      </c>
      <c r="S188" s="61">
        <f t="shared" si="13"/>
        <v>2550.52</v>
      </c>
      <c r="T188" s="61">
        <f t="shared" si="13"/>
        <v>2588.4299999999998</v>
      </c>
      <c r="U188" s="61">
        <f t="shared" si="13"/>
        <v>2644.31</v>
      </c>
      <c r="V188" s="61">
        <f t="shared" si="13"/>
        <v>2608.11</v>
      </c>
      <c r="W188" s="61">
        <f t="shared" si="13"/>
        <v>2534.89</v>
      </c>
      <c r="X188" s="61">
        <f t="shared" si="13"/>
        <v>2300.5899999999997</v>
      </c>
      <c r="Y188" s="61">
        <f t="shared" si="13"/>
        <v>2148.5099999999998</v>
      </c>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row>
    <row r="189" spans="1:75" ht="12" x14ac:dyDescent="0.2">
      <c r="A189" s="60">
        <v>5</v>
      </c>
      <c r="B189" s="61">
        <f t="shared" si="13"/>
        <v>2104.25</v>
      </c>
      <c r="C189" s="61">
        <f t="shared" si="13"/>
        <v>2014.38</v>
      </c>
      <c r="D189" s="61">
        <f t="shared" si="13"/>
        <v>1968.17</v>
      </c>
      <c r="E189" s="61">
        <f t="shared" si="13"/>
        <v>1961.34</v>
      </c>
      <c r="F189" s="61">
        <f t="shared" si="13"/>
        <v>2001.31</v>
      </c>
      <c r="G189" s="61">
        <f t="shared" si="13"/>
        <v>2143.81</v>
      </c>
      <c r="H189" s="61">
        <f t="shared" si="13"/>
        <v>2321.4499999999998</v>
      </c>
      <c r="I189" s="61">
        <f t="shared" si="13"/>
        <v>2581.39</v>
      </c>
      <c r="J189" s="61">
        <f t="shared" si="13"/>
        <v>2722.7</v>
      </c>
      <c r="K189" s="61">
        <f t="shared" si="13"/>
        <v>2740.85</v>
      </c>
      <c r="L189" s="61">
        <f t="shared" si="13"/>
        <v>2745.05</v>
      </c>
      <c r="M189" s="61">
        <f t="shared" si="13"/>
        <v>2768.05</v>
      </c>
      <c r="N189" s="61">
        <f t="shared" si="13"/>
        <v>2763.55</v>
      </c>
      <c r="O189" s="61">
        <f t="shared" si="13"/>
        <v>2767.57</v>
      </c>
      <c r="P189" s="61">
        <f t="shared" si="13"/>
        <v>2759.73</v>
      </c>
      <c r="Q189" s="61">
        <f t="shared" si="13"/>
        <v>2750.27</v>
      </c>
      <c r="R189" s="61">
        <f t="shared" si="13"/>
        <v>2729.01</v>
      </c>
      <c r="S189" s="61">
        <f t="shared" si="13"/>
        <v>2710.83</v>
      </c>
      <c r="T189" s="61">
        <f t="shared" si="13"/>
        <v>2730.41</v>
      </c>
      <c r="U189" s="61">
        <f t="shared" si="13"/>
        <v>2745.16</v>
      </c>
      <c r="V189" s="61">
        <f t="shared" si="13"/>
        <v>2732.51</v>
      </c>
      <c r="W189" s="61">
        <f t="shared" si="13"/>
        <v>2633.73</v>
      </c>
      <c r="X189" s="61">
        <f t="shared" si="13"/>
        <v>2395.12</v>
      </c>
      <c r="Y189" s="61">
        <f t="shared" si="13"/>
        <v>2257.0699999999997</v>
      </c>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row>
    <row r="190" spans="1:75" ht="12" x14ac:dyDescent="0.2">
      <c r="A190" s="60">
        <v>6</v>
      </c>
      <c r="B190" s="61">
        <f t="shared" si="13"/>
        <v>2111.12</v>
      </c>
      <c r="C190" s="61">
        <f t="shared" si="13"/>
        <v>2052.8199999999997</v>
      </c>
      <c r="D190" s="61">
        <f t="shared" si="13"/>
        <v>2015.35</v>
      </c>
      <c r="E190" s="61">
        <f t="shared" si="13"/>
        <v>2020.02</v>
      </c>
      <c r="F190" s="61">
        <f t="shared" si="13"/>
        <v>2038.4</v>
      </c>
      <c r="G190" s="61">
        <f t="shared" si="13"/>
        <v>2168.73</v>
      </c>
      <c r="H190" s="61">
        <f t="shared" si="13"/>
        <v>2333.2799999999997</v>
      </c>
      <c r="I190" s="61">
        <f t="shared" si="13"/>
        <v>2555.8200000000002</v>
      </c>
      <c r="J190" s="61">
        <f t="shared" si="13"/>
        <v>2681.71</v>
      </c>
      <c r="K190" s="61">
        <f t="shared" si="13"/>
        <v>2725.82</v>
      </c>
      <c r="L190" s="61">
        <f t="shared" si="13"/>
        <v>2731.95</v>
      </c>
      <c r="M190" s="61">
        <f t="shared" si="13"/>
        <v>2750.9</v>
      </c>
      <c r="N190" s="61">
        <f t="shared" si="13"/>
        <v>2755.06</v>
      </c>
      <c r="O190" s="61">
        <f t="shared" si="13"/>
        <v>2758.82</v>
      </c>
      <c r="P190" s="61">
        <f t="shared" si="13"/>
        <v>2756.14</v>
      </c>
      <c r="Q190" s="61">
        <f t="shared" si="13"/>
        <v>2742.4900000000002</v>
      </c>
      <c r="R190" s="61">
        <f t="shared" si="13"/>
        <v>2711.66</v>
      </c>
      <c r="S190" s="61">
        <f t="shared" si="13"/>
        <v>2686.4</v>
      </c>
      <c r="T190" s="61">
        <f t="shared" si="13"/>
        <v>2708.73</v>
      </c>
      <c r="U190" s="61">
        <f t="shared" si="13"/>
        <v>2733.54</v>
      </c>
      <c r="V190" s="61">
        <f t="shared" si="13"/>
        <v>2713.04</v>
      </c>
      <c r="W190" s="61">
        <f t="shared" si="13"/>
        <v>2608.7400000000002</v>
      </c>
      <c r="X190" s="61">
        <f t="shared" si="13"/>
        <v>2377.46</v>
      </c>
      <c r="Y190" s="61">
        <f t="shared" si="13"/>
        <v>2278.91</v>
      </c>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row>
    <row r="191" spans="1:75" ht="12" x14ac:dyDescent="0.2">
      <c r="A191" s="60">
        <v>7</v>
      </c>
      <c r="B191" s="61">
        <f t="shared" si="13"/>
        <v>2242.79</v>
      </c>
      <c r="C191" s="61">
        <f t="shared" si="13"/>
        <v>2111.94</v>
      </c>
      <c r="D191" s="61">
        <f t="shared" si="13"/>
        <v>2095.21</v>
      </c>
      <c r="E191" s="61">
        <f t="shared" si="13"/>
        <v>2094.44</v>
      </c>
      <c r="F191" s="61">
        <f t="shared" si="13"/>
        <v>2169.75</v>
      </c>
      <c r="G191" s="61">
        <f t="shared" si="13"/>
        <v>2327.2399999999998</v>
      </c>
      <c r="H191" s="61">
        <f t="shared" si="13"/>
        <v>2488.0700000000002</v>
      </c>
      <c r="I191" s="61">
        <f t="shared" si="13"/>
        <v>2705.92</v>
      </c>
      <c r="J191" s="61">
        <f t="shared" si="13"/>
        <v>2766.21</v>
      </c>
      <c r="K191" s="61">
        <f t="shared" si="13"/>
        <v>2789.59</v>
      </c>
      <c r="L191" s="61">
        <f t="shared" si="13"/>
        <v>2788.25</v>
      </c>
      <c r="M191" s="61">
        <f t="shared" si="13"/>
        <v>2837.13</v>
      </c>
      <c r="N191" s="61">
        <f t="shared" si="13"/>
        <v>2814.39</v>
      </c>
      <c r="O191" s="61">
        <f t="shared" si="13"/>
        <v>2810.1</v>
      </c>
      <c r="P191" s="61">
        <f t="shared" si="13"/>
        <v>2799.85</v>
      </c>
      <c r="Q191" s="61">
        <f t="shared" si="13"/>
        <v>2787.64</v>
      </c>
      <c r="R191" s="61">
        <f t="shared" si="13"/>
        <v>2759.7400000000002</v>
      </c>
      <c r="S191" s="61">
        <f t="shared" si="13"/>
        <v>2744.13</v>
      </c>
      <c r="T191" s="61">
        <f t="shared" si="13"/>
        <v>2762.14</v>
      </c>
      <c r="U191" s="61">
        <f t="shared" si="13"/>
        <v>2815.92</v>
      </c>
      <c r="V191" s="61">
        <f t="shared" si="13"/>
        <v>2794.97</v>
      </c>
      <c r="W191" s="61">
        <f t="shared" si="13"/>
        <v>2763.2</v>
      </c>
      <c r="X191" s="61">
        <f t="shared" si="13"/>
        <v>2569.25</v>
      </c>
      <c r="Y191" s="61">
        <f t="shared" si="13"/>
        <v>2422.4499999999998</v>
      </c>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row>
    <row r="192" spans="1:75" ht="12" x14ac:dyDescent="0.2">
      <c r="A192" s="60">
        <v>8</v>
      </c>
      <c r="B192" s="61">
        <f t="shared" si="13"/>
        <v>2323.3399999999997</v>
      </c>
      <c r="C192" s="61">
        <f t="shared" si="13"/>
        <v>2264.9299999999998</v>
      </c>
      <c r="D192" s="61">
        <f t="shared" si="13"/>
        <v>2259.86</v>
      </c>
      <c r="E192" s="61">
        <f t="shared" si="13"/>
        <v>2206.8199999999997</v>
      </c>
      <c r="F192" s="61">
        <f t="shared" si="13"/>
        <v>2261.0499999999997</v>
      </c>
      <c r="G192" s="61">
        <f t="shared" si="13"/>
        <v>2276.91</v>
      </c>
      <c r="H192" s="61">
        <f t="shared" si="13"/>
        <v>2312.48</v>
      </c>
      <c r="I192" s="61">
        <f t="shared" si="13"/>
        <v>2424.4</v>
      </c>
      <c r="J192" s="61">
        <f t="shared" si="13"/>
        <v>2711.07</v>
      </c>
      <c r="K192" s="61">
        <f t="shared" si="13"/>
        <v>2797.36</v>
      </c>
      <c r="L192" s="61">
        <f t="shared" si="13"/>
        <v>2815.76</v>
      </c>
      <c r="M192" s="61">
        <f t="shared" si="13"/>
        <v>2817.93</v>
      </c>
      <c r="N192" s="61">
        <f t="shared" si="13"/>
        <v>2809.48</v>
      </c>
      <c r="O192" s="61">
        <f t="shared" si="13"/>
        <v>2799.14</v>
      </c>
      <c r="P192" s="61">
        <f t="shared" si="13"/>
        <v>2771.44</v>
      </c>
      <c r="Q192" s="61">
        <f t="shared" si="13"/>
        <v>2746.04</v>
      </c>
      <c r="R192" s="61">
        <f t="shared" si="13"/>
        <v>2750.56</v>
      </c>
      <c r="S192" s="61">
        <f t="shared" si="13"/>
        <v>2756.4</v>
      </c>
      <c r="T192" s="61">
        <f t="shared" si="13"/>
        <v>2785.47</v>
      </c>
      <c r="U192" s="61">
        <f t="shared" si="13"/>
        <v>2786.2400000000002</v>
      </c>
      <c r="V192" s="61">
        <f t="shared" si="13"/>
        <v>2802.67</v>
      </c>
      <c r="W192" s="61">
        <f t="shared" si="13"/>
        <v>2745.79</v>
      </c>
      <c r="X192" s="61">
        <f t="shared" si="13"/>
        <v>2446.27</v>
      </c>
      <c r="Y192" s="61">
        <f t="shared" si="13"/>
        <v>2384.14</v>
      </c>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row>
    <row r="193" spans="1:75" ht="12" x14ac:dyDescent="0.2">
      <c r="A193" s="60">
        <v>9</v>
      </c>
      <c r="B193" s="61">
        <f t="shared" si="13"/>
        <v>2274.6799999999998</v>
      </c>
      <c r="C193" s="61">
        <f t="shared" si="13"/>
        <v>2137.0499999999997</v>
      </c>
      <c r="D193" s="61">
        <f t="shared" si="13"/>
        <v>2097.36</v>
      </c>
      <c r="E193" s="61">
        <f t="shared" si="13"/>
        <v>2079.9899999999998</v>
      </c>
      <c r="F193" s="61">
        <f t="shared" si="13"/>
        <v>2095.33</v>
      </c>
      <c r="G193" s="61">
        <f t="shared" si="13"/>
        <v>2102.46</v>
      </c>
      <c r="H193" s="61">
        <f t="shared" si="13"/>
        <v>2109.5299999999997</v>
      </c>
      <c r="I193" s="61">
        <f t="shared" si="13"/>
        <v>2283.56</v>
      </c>
      <c r="J193" s="61">
        <f t="shared" si="13"/>
        <v>2439.69</v>
      </c>
      <c r="K193" s="61">
        <f t="shared" si="13"/>
        <v>2548.33</v>
      </c>
      <c r="L193" s="61">
        <f t="shared" si="13"/>
        <v>2583.69</v>
      </c>
      <c r="M193" s="61">
        <f t="shared" si="13"/>
        <v>2589.2199999999998</v>
      </c>
      <c r="N193" s="61">
        <f t="shared" si="13"/>
        <v>2578.6</v>
      </c>
      <c r="O193" s="61">
        <f t="shared" si="13"/>
        <v>2571.9299999999998</v>
      </c>
      <c r="P193" s="61">
        <f t="shared" si="13"/>
        <v>2533.83</v>
      </c>
      <c r="Q193" s="61">
        <f t="shared" si="13"/>
        <v>2493.1</v>
      </c>
      <c r="R193" s="61">
        <f t="shared" si="13"/>
        <v>2532.14</v>
      </c>
      <c r="S193" s="61">
        <f t="shared" si="13"/>
        <v>2542.9900000000002</v>
      </c>
      <c r="T193" s="61">
        <f t="shared" si="13"/>
        <v>2586.61</v>
      </c>
      <c r="U193" s="61">
        <f t="shared" si="13"/>
        <v>2599.71</v>
      </c>
      <c r="V193" s="61">
        <f t="shared" si="13"/>
        <v>2633.35</v>
      </c>
      <c r="W193" s="61">
        <f t="shared" si="13"/>
        <v>2588.08</v>
      </c>
      <c r="X193" s="61">
        <f t="shared" si="13"/>
        <v>2399.96</v>
      </c>
      <c r="Y193" s="61">
        <f t="shared" si="13"/>
        <v>2312.06</v>
      </c>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row>
    <row r="194" spans="1:75" ht="12" x14ac:dyDescent="0.2">
      <c r="A194" s="60">
        <v>10</v>
      </c>
      <c r="B194" s="61">
        <f t="shared" si="13"/>
        <v>2233.3199999999997</v>
      </c>
      <c r="C194" s="61">
        <f t="shared" si="13"/>
        <v>2126.8199999999997</v>
      </c>
      <c r="D194" s="61">
        <f t="shared" si="13"/>
        <v>2086.81</v>
      </c>
      <c r="E194" s="61">
        <f t="shared" si="13"/>
        <v>2077.08</v>
      </c>
      <c r="F194" s="61">
        <f t="shared" si="13"/>
        <v>2091.08</v>
      </c>
      <c r="G194" s="61">
        <f t="shared" si="13"/>
        <v>2207.6</v>
      </c>
      <c r="H194" s="61">
        <f t="shared" si="13"/>
        <v>2311.96</v>
      </c>
      <c r="I194" s="61">
        <f t="shared" si="13"/>
        <v>2441.41</v>
      </c>
      <c r="J194" s="61">
        <f t="shared" si="13"/>
        <v>2627.73</v>
      </c>
      <c r="K194" s="61">
        <f t="shared" si="13"/>
        <v>2682.13</v>
      </c>
      <c r="L194" s="61">
        <f t="shared" si="13"/>
        <v>2687.21</v>
      </c>
      <c r="M194" s="61">
        <f t="shared" si="13"/>
        <v>2732.25</v>
      </c>
      <c r="N194" s="61">
        <f t="shared" si="13"/>
        <v>2728.41</v>
      </c>
      <c r="O194" s="61">
        <f t="shared" si="13"/>
        <v>2734.83</v>
      </c>
      <c r="P194" s="61">
        <f t="shared" si="13"/>
        <v>2727.2</v>
      </c>
      <c r="Q194" s="61">
        <f t="shared" si="13"/>
        <v>2717.07</v>
      </c>
      <c r="R194" s="61">
        <f t="shared" si="13"/>
        <v>2669.17</v>
      </c>
      <c r="S194" s="61">
        <f t="shared" si="13"/>
        <v>2619.5500000000002</v>
      </c>
      <c r="T194" s="61">
        <f t="shared" si="13"/>
        <v>2641.92</v>
      </c>
      <c r="U194" s="61">
        <f t="shared" si="13"/>
        <v>2699.43</v>
      </c>
      <c r="V194" s="61">
        <f t="shared" si="13"/>
        <v>2665.97</v>
      </c>
      <c r="W194" s="61">
        <f t="shared" si="13"/>
        <v>2546.62</v>
      </c>
      <c r="X194" s="61">
        <f t="shared" si="13"/>
        <v>2320.8399999999997</v>
      </c>
      <c r="Y194" s="61">
        <f t="shared" si="13"/>
        <v>2225.1799999999998</v>
      </c>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row>
    <row r="195" spans="1:75" ht="12" x14ac:dyDescent="0.2">
      <c r="A195" s="60">
        <v>11</v>
      </c>
      <c r="B195" s="61">
        <f t="shared" si="13"/>
        <v>2071.77</v>
      </c>
      <c r="C195" s="61">
        <f t="shared" si="13"/>
        <v>1977.76</v>
      </c>
      <c r="D195" s="61">
        <f t="shared" si="13"/>
        <v>1954.13</v>
      </c>
      <c r="E195" s="61">
        <f t="shared" si="13"/>
        <v>1954</v>
      </c>
      <c r="F195" s="61">
        <f t="shared" si="13"/>
        <v>1960.64</v>
      </c>
      <c r="G195" s="61">
        <f t="shared" si="13"/>
        <v>2080.02</v>
      </c>
      <c r="H195" s="61">
        <f t="shared" si="13"/>
        <v>2234.83</v>
      </c>
      <c r="I195" s="61">
        <f t="shared" si="13"/>
        <v>2441.91</v>
      </c>
      <c r="J195" s="61">
        <f t="shared" si="13"/>
        <v>2552.8200000000002</v>
      </c>
      <c r="K195" s="61">
        <f t="shared" si="13"/>
        <v>2593.8200000000002</v>
      </c>
      <c r="L195" s="61">
        <f t="shared" si="13"/>
        <v>2611.89</v>
      </c>
      <c r="M195" s="61">
        <f t="shared" si="13"/>
        <v>2647.86</v>
      </c>
      <c r="N195" s="61">
        <f t="shared" si="13"/>
        <v>2646.91</v>
      </c>
      <c r="O195" s="61">
        <f t="shared" si="13"/>
        <v>2647.15</v>
      </c>
      <c r="P195" s="61">
        <f t="shared" si="13"/>
        <v>2606.96</v>
      </c>
      <c r="Q195" s="61">
        <f t="shared" si="13"/>
        <v>2580.62</v>
      </c>
      <c r="R195" s="61">
        <f t="shared" si="13"/>
        <v>2502.85</v>
      </c>
      <c r="S195" s="61">
        <f t="shared" si="13"/>
        <v>2502.69</v>
      </c>
      <c r="T195" s="61">
        <f t="shared" si="13"/>
        <v>2563.27</v>
      </c>
      <c r="U195" s="61">
        <f t="shared" si="13"/>
        <v>2614.1799999999998</v>
      </c>
      <c r="V195" s="61">
        <f t="shared" si="13"/>
        <v>2570.02</v>
      </c>
      <c r="W195" s="61">
        <f t="shared" si="13"/>
        <v>2402.8199999999997</v>
      </c>
      <c r="X195" s="61">
        <f t="shared" si="13"/>
        <v>2176.4699999999998</v>
      </c>
      <c r="Y195" s="61">
        <f t="shared" si="13"/>
        <v>2116.63</v>
      </c>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row>
    <row r="196" spans="1:75" ht="12" x14ac:dyDescent="0.2">
      <c r="A196" s="60">
        <v>12</v>
      </c>
      <c r="B196" s="61">
        <f t="shared" si="13"/>
        <v>2042.7</v>
      </c>
      <c r="C196" s="61">
        <f t="shared" si="13"/>
        <v>1988.17</v>
      </c>
      <c r="D196" s="61">
        <f t="shared" si="13"/>
        <v>1974.27</v>
      </c>
      <c r="E196" s="61">
        <f t="shared" si="13"/>
        <v>1973.1200000000001</v>
      </c>
      <c r="F196" s="61">
        <f t="shared" si="13"/>
        <v>2005.41</v>
      </c>
      <c r="G196" s="61">
        <f t="shared" si="13"/>
        <v>2114.98</v>
      </c>
      <c r="H196" s="61">
        <f t="shared" si="13"/>
        <v>2334.06</v>
      </c>
      <c r="I196" s="61">
        <f t="shared" si="13"/>
        <v>2590.08</v>
      </c>
      <c r="J196" s="61">
        <f t="shared" si="13"/>
        <v>2705.17</v>
      </c>
      <c r="K196" s="61">
        <f t="shared" si="13"/>
        <v>2760.31</v>
      </c>
      <c r="L196" s="61">
        <f t="shared" si="13"/>
        <v>2756.14</v>
      </c>
      <c r="M196" s="61">
        <f t="shared" si="13"/>
        <v>2776.64</v>
      </c>
      <c r="N196" s="61">
        <f t="shared" si="13"/>
        <v>2760.14</v>
      </c>
      <c r="O196" s="61">
        <f t="shared" si="13"/>
        <v>2767.68</v>
      </c>
      <c r="P196" s="61">
        <f t="shared" si="13"/>
        <v>2757.69</v>
      </c>
      <c r="Q196" s="61">
        <f t="shared" ref="Q196:Y196" si="14">Q94</f>
        <v>2750.7</v>
      </c>
      <c r="R196" s="61">
        <f t="shared" si="14"/>
        <v>2694.2400000000002</v>
      </c>
      <c r="S196" s="61">
        <f t="shared" si="14"/>
        <v>2668.89</v>
      </c>
      <c r="T196" s="61">
        <f t="shared" si="14"/>
        <v>2711.86</v>
      </c>
      <c r="U196" s="61">
        <f t="shared" si="14"/>
        <v>2759.53</v>
      </c>
      <c r="V196" s="61">
        <f t="shared" si="14"/>
        <v>2707.28</v>
      </c>
      <c r="W196" s="61">
        <f t="shared" si="14"/>
        <v>2598.2400000000002</v>
      </c>
      <c r="X196" s="61">
        <f t="shared" si="14"/>
        <v>2360.9699999999998</v>
      </c>
      <c r="Y196" s="61">
        <f t="shared" si="14"/>
        <v>2175.15</v>
      </c>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row>
    <row r="197" spans="1:75" ht="12" x14ac:dyDescent="0.2">
      <c r="A197" s="60">
        <v>13</v>
      </c>
      <c r="B197" s="61">
        <f t="shared" ref="B197:Y207" si="15">B95</f>
        <v>2035.39</v>
      </c>
      <c r="C197" s="61">
        <f t="shared" si="15"/>
        <v>1997.18</v>
      </c>
      <c r="D197" s="61">
        <f t="shared" si="15"/>
        <v>1951.67</v>
      </c>
      <c r="E197" s="61">
        <f t="shared" si="15"/>
        <v>1947.69</v>
      </c>
      <c r="F197" s="61">
        <f t="shared" si="15"/>
        <v>2006.32</v>
      </c>
      <c r="G197" s="61">
        <f t="shared" si="15"/>
        <v>2115.8399999999997</v>
      </c>
      <c r="H197" s="61">
        <f t="shared" si="15"/>
        <v>2304.5499999999997</v>
      </c>
      <c r="I197" s="61">
        <f t="shared" si="15"/>
        <v>2543.87</v>
      </c>
      <c r="J197" s="61">
        <f t="shared" si="15"/>
        <v>2662.73</v>
      </c>
      <c r="K197" s="61">
        <f t="shared" si="15"/>
        <v>2713.19</v>
      </c>
      <c r="L197" s="61">
        <f t="shared" si="15"/>
        <v>2713.39</v>
      </c>
      <c r="M197" s="61">
        <f t="shared" si="15"/>
        <v>2738.2</v>
      </c>
      <c r="N197" s="61">
        <f t="shared" si="15"/>
        <v>2724.86</v>
      </c>
      <c r="O197" s="61">
        <f t="shared" si="15"/>
        <v>2728.64</v>
      </c>
      <c r="P197" s="61">
        <f t="shared" si="15"/>
        <v>2717.39</v>
      </c>
      <c r="Q197" s="61">
        <f t="shared" si="15"/>
        <v>2698.18</v>
      </c>
      <c r="R197" s="61">
        <f t="shared" si="15"/>
        <v>2643.02</v>
      </c>
      <c r="S197" s="61">
        <f t="shared" si="15"/>
        <v>2618.7800000000002</v>
      </c>
      <c r="T197" s="61">
        <f t="shared" si="15"/>
        <v>2654.39</v>
      </c>
      <c r="U197" s="61">
        <f t="shared" si="15"/>
        <v>2704.96</v>
      </c>
      <c r="V197" s="61">
        <f t="shared" si="15"/>
        <v>2667.93</v>
      </c>
      <c r="W197" s="61">
        <f t="shared" si="15"/>
        <v>2564.2400000000002</v>
      </c>
      <c r="X197" s="61">
        <f t="shared" si="15"/>
        <v>2333.0099999999998</v>
      </c>
      <c r="Y197" s="61">
        <f t="shared" si="15"/>
        <v>2129.4699999999998</v>
      </c>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row>
    <row r="198" spans="1:75" ht="12" x14ac:dyDescent="0.2">
      <c r="A198" s="60">
        <v>14</v>
      </c>
      <c r="B198" s="61">
        <f t="shared" si="15"/>
        <v>2031.93</v>
      </c>
      <c r="C198" s="61">
        <f t="shared" si="15"/>
        <v>1992.88</v>
      </c>
      <c r="D198" s="61">
        <f t="shared" si="15"/>
        <v>1965.3</v>
      </c>
      <c r="E198" s="61">
        <f t="shared" si="15"/>
        <v>1964.98</v>
      </c>
      <c r="F198" s="61">
        <f t="shared" si="15"/>
        <v>2005.41</v>
      </c>
      <c r="G198" s="61">
        <f t="shared" si="15"/>
        <v>2078.7399999999998</v>
      </c>
      <c r="H198" s="61">
        <f t="shared" si="15"/>
        <v>2262.1799999999998</v>
      </c>
      <c r="I198" s="61">
        <f t="shared" si="15"/>
        <v>2456.6</v>
      </c>
      <c r="J198" s="61">
        <f t="shared" si="15"/>
        <v>2629.5</v>
      </c>
      <c r="K198" s="61">
        <f t="shared" si="15"/>
        <v>2702.35</v>
      </c>
      <c r="L198" s="61">
        <f t="shared" si="15"/>
        <v>2711.23</v>
      </c>
      <c r="M198" s="61">
        <f t="shared" si="15"/>
        <v>2761.27</v>
      </c>
      <c r="N198" s="61">
        <f t="shared" si="15"/>
        <v>2744.53</v>
      </c>
      <c r="O198" s="61">
        <f t="shared" si="15"/>
        <v>2745.65</v>
      </c>
      <c r="P198" s="61">
        <f t="shared" si="15"/>
        <v>2729.3</v>
      </c>
      <c r="Q198" s="61">
        <f t="shared" si="15"/>
        <v>2704.43</v>
      </c>
      <c r="R198" s="61">
        <f t="shared" si="15"/>
        <v>2696.05</v>
      </c>
      <c r="S198" s="61">
        <f t="shared" si="15"/>
        <v>2618.09</v>
      </c>
      <c r="T198" s="61">
        <f t="shared" si="15"/>
        <v>2633.25</v>
      </c>
      <c r="U198" s="61">
        <f t="shared" si="15"/>
        <v>2615.63</v>
      </c>
      <c r="V198" s="61">
        <f t="shared" si="15"/>
        <v>2706.06</v>
      </c>
      <c r="W198" s="61">
        <f t="shared" si="15"/>
        <v>2636.87</v>
      </c>
      <c r="X198" s="61">
        <f t="shared" si="15"/>
        <v>2392.2599999999998</v>
      </c>
      <c r="Y198" s="61">
        <f t="shared" si="15"/>
        <v>2310.64</v>
      </c>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row>
    <row r="199" spans="1:75" ht="12" x14ac:dyDescent="0.2">
      <c r="A199" s="60">
        <v>15</v>
      </c>
      <c r="B199" s="61">
        <f t="shared" si="15"/>
        <v>2137.87</v>
      </c>
      <c r="C199" s="61">
        <f t="shared" si="15"/>
        <v>2049.29</v>
      </c>
      <c r="D199" s="61">
        <f t="shared" si="15"/>
        <v>2009.24</v>
      </c>
      <c r="E199" s="61">
        <f t="shared" si="15"/>
        <v>2008.92</v>
      </c>
      <c r="F199" s="61">
        <f t="shared" si="15"/>
        <v>1995.3700000000001</v>
      </c>
      <c r="G199" s="61">
        <f t="shared" si="15"/>
        <v>2026.69</v>
      </c>
      <c r="H199" s="61">
        <f t="shared" si="15"/>
        <v>2055.58</v>
      </c>
      <c r="I199" s="61">
        <f t="shared" si="15"/>
        <v>2141.7399999999998</v>
      </c>
      <c r="J199" s="61">
        <f t="shared" si="15"/>
        <v>2515.11</v>
      </c>
      <c r="K199" s="61">
        <f t="shared" si="15"/>
        <v>2614.08</v>
      </c>
      <c r="L199" s="61">
        <f t="shared" si="15"/>
        <v>2699.71</v>
      </c>
      <c r="M199" s="61">
        <f t="shared" si="15"/>
        <v>2671.42</v>
      </c>
      <c r="N199" s="61">
        <f t="shared" si="15"/>
        <v>2635.76</v>
      </c>
      <c r="O199" s="61">
        <f t="shared" si="15"/>
        <v>2617.29</v>
      </c>
      <c r="P199" s="61">
        <f t="shared" si="15"/>
        <v>2467.16</v>
      </c>
      <c r="Q199" s="61">
        <f t="shared" si="15"/>
        <v>2384.87</v>
      </c>
      <c r="R199" s="61">
        <f t="shared" si="15"/>
        <v>2408.19</v>
      </c>
      <c r="S199" s="61">
        <f t="shared" si="15"/>
        <v>2427.85</v>
      </c>
      <c r="T199" s="61">
        <f t="shared" si="15"/>
        <v>2556.87</v>
      </c>
      <c r="U199" s="61">
        <f t="shared" si="15"/>
        <v>2529.33</v>
      </c>
      <c r="V199" s="61">
        <f t="shared" si="15"/>
        <v>2559.06</v>
      </c>
      <c r="W199" s="61">
        <f t="shared" si="15"/>
        <v>2413.0499999999997</v>
      </c>
      <c r="X199" s="61">
        <f t="shared" si="15"/>
        <v>2144.9499999999998</v>
      </c>
      <c r="Y199" s="61">
        <f t="shared" si="15"/>
        <v>2079.14</v>
      </c>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row>
    <row r="200" spans="1:75" ht="12" x14ac:dyDescent="0.2">
      <c r="A200" s="60">
        <v>16</v>
      </c>
      <c r="B200" s="61">
        <f t="shared" si="15"/>
        <v>2071.5</v>
      </c>
      <c r="C200" s="61">
        <f t="shared" si="15"/>
        <v>1984.28</v>
      </c>
      <c r="D200" s="61">
        <f t="shared" si="15"/>
        <v>1924.4</v>
      </c>
      <c r="E200" s="61">
        <f t="shared" si="15"/>
        <v>1909.78</v>
      </c>
      <c r="F200" s="61">
        <f t="shared" si="15"/>
        <v>1919.2</v>
      </c>
      <c r="G200" s="61">
        <f t="shared" si="15"/>
        <v>1985.22</v>
      </c>
      <c r="H200" s="61">
        <f t="shared" si="15"/>
        <v>1982.76</v>
      </c>
      <c r="I200" s="61">
        <f t="shared" si="15"/>
        <v>1996.57</v>
      </c>
      <c r="J200" s="61">
        <f t="shared" si="15"/>
        <v>2184.69</v>
      </c>
      <c r="K200" s="61">
        <f t="shared" si="15"/>
        <v>2377.88</v>
      </c>
      <c r="L200" s="61">
        <f t="shared" si="15"/>
        <v>2413.7199999999998</v>
      </c>
      <c r="M200" s="61">
        <f t="shared" si="15"/>
        <v>2417.17</v>
      </c>
      <c r="N200" s="61">
        <f t="shared" si="15"/>
        <v>2394.11</v>
      </c>
      <c r="O200" s="61">
        <f t="shared" si="15"/>
        <v>2386.0499999999997</v>
      </c>
      <c r="P200" s="61">
        <f t="shared" si="15"/>
        <v>2331.39</v>
      </c>
      <c r="Q200" s="61">
        <f t="shared" si="15"/>
        <v>2249.69</v>
      </c>
      <c r="R200" s="61">
        <f t="shared" si="15"/>
        <v>2335.7599999999998</v>
      </c>
      <c r="S200" s="61">
        <f t="shared" si="15"/>
        <v>2370.71</v>
      </c>
      <c r="T200" s="61">
        <f t="shared" si="15"/>
        <v>2429.9499999999998</v>
      </c>
      <c r="U200" s="61">
        <f t="shared" si="15"/>
        <v>2454.92</v>
      </c>
      <c r="V200" s="61">
        <f t="shared" si="15"/>
        <v>2557.56</v>
      </c>
      <c r="W200" s="61">
        <f t="shared" si="15"/>
        <v>2429.04</v>
      </c>
      <c r="X200" s="61">
        <f t="shared" si="15"/>
        <v>2142.92</v>
      </c>
      <c r="Y200" s="61">
        <f t="shared" si="15"/>
        <v>2076.1799999999998</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row>
    <row r="201" spans="1:75" ht="12" x14ac:dyDescent="0.2">
      <c r="A201" s="60">
        <v>17</v>
      </c>
      <c r="B201" s="61">
        <f t="shared" si="15"/>
        <v>2011.34</v>
      </c>
      <c r="C201" s="61">
        <f t="shared" si="15"/>
        <v>1946.29</v>
      </c>
      <c r="D201" s="61">
        <f t="shared" si="15"/>
        <v>1899.95</v>
      </c>
      <c r="E201" s="61">
        <f t="shared" si="15"/>
        <v>1897.57</v>
      </c>
      <c r="F201" s="61">
        <f t="shared" si="15"/>
        <v>1948.91</v>
      </c>
      <c r="G201" s="61">
        <f t="shared" si="15"/>
        <v>2069.1</v>
      </c>
      <c r="H201" s="61">
        <f t="shared" si="15"/>
        <v>2119.4</v>
      </c>
      <c r="I201" s="61">
        <f t="shared" si="15"/>
        <v>2375.2199999999998</v>
      </c>
      <c r="J201" s="61">
        <f t="shared" si="15"/>
        <v>2556.09</v>
      </c>
      <c r="K201" s="61">
        <f t="shared" si="15"/>
        <v>2565.39</v>
      </c>
      <c r="L201" s="61">
        <f t="shared" si="15"/>
        <v>2528.02</v>
      </c>
      <c r="M201" s="61">
        <f t="shared" si="15"/>
        <v>2708.56</v>
      </c>
      <c r="N201" s="61">
        <f t="shared" si="15"/>
        <v>2669.4</v>
      </c>
      <c r="O201" s="61">
        <f t="shared" si="15"/>
        <v>2682</v>
      </c>
      <c r="P201" s="61">
        <f t="shared" si="15"/>
        <v>2671.3</v>
      </c>
      <c r="Q201" s="61">
        <f t="shared" si="15"/>
        <v>2651.01</v>
      </c>
      <c r="R201" s="61">
        <f t="shared" si="15"/>
        <v>2640.17</v>
      </c>
      <c r="S201" s="61">
        <f t="shared" si="15"/>
        <v>2556.17</v>
      </c>
      <c r="T201" s="61">
        <f t="shared" si="15"/>
        <v>2562.89</v>
      </c>
      <c r="U201" s="61">
        <f t="shared" si="15"/>
        <v>2495.81</v>
      </c>
      <c r="V201" s="61">
        <f t="shared" si="15"/>
        <v>2611.19</v>
      </c>
      <c r="W201" s="61">
        <f t="shared" si="15"/>
        <v>2453.2799999999997</v>
      </c>
      <c r="X201" s="61">
        <f t="shared" si="15"/>
        <v>2156.65</v>
      </c>
      <c r="Y201" s="61">
        <f t="shared" si="15"/>
        <v>2113.06</v>
      </c>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row>
    <row r="202" spans="1:75" ht="12" x14ac:dyDescent="0.2">
      <c r="A202" s="60">
        <v>18</v>
      </c>
      <c r="B202" s="61">
        <f t="shared" si="15"/>
        <v>1973.34</v>
      </c>
      <c r="C202" s="61">
        <f t="shared" si="15"/>
        <v>1911.1100000000001</v>
      </c>
      <c r="D202" s="61">
        <f t="shared" si="15"/>
        <v>1869.6</v>
      </c>
      <c r="E202" s="61">
        <f t="shared" si="15"/>
        <v>1873.21</v>
      </c>
      <c r="F202" s="61">
        <f t="shared" si="15"/>
        <v>1894.57</v>
      </c>
      <c r="G202" s="61">
        <f t="shared" si="15"/>
        <v>2059.3399999999997</v>
      </c>
      <c r="H202" s="61">
        <f t="shared" si="15"/>
        <v>2073.06</v>
      </c>
      <c r="I202" s="61">
        <f t="shared" si="15"/>
        <v>2173.4699999999998</v>
      </c>
      <c r="J202" s="61">
        <f t="shared" si="15"/>
        <v>2423.6999999999998</v>
      </c>
      <c r="K202" s="61">
        <f t="shared" si="15"/>
        <v>2468.15</v>
      </c>
      <c r="L202" s="61">
        <f t="shared" si="15"/>
        <v>2472.7999999999997</v>
      </c>
      <c r="M202" s="61">
        <f t="shared" si="15"/>
        <v>2524.54</v>
      </c>
      <c r="N202" s="61">
        <f t="shared" si="15"/>
        <v>2481.16</v>
      </c>
      <c r="O202" s="61">
        <f t="shared" si="15"/>
        <v>2494.58</v>
      </c>
      <c r="P202" s="61">
        <f t="shared" si="15"/>
        <v>2481.14</v>
      </c>
      <c r="Q202" s="61">
        <f t="shared" si="15"/>
        <v>2467.44</v>
      </c>
      <c r="R202" s="61">
        <f t="shared" si="15"/>
        <v>2451.2599999999998</v>
      </c>
      <c r="S202" s="61">
        <f t="shared" si="15"/>
        <v>2390.79</v>
      </c>
      <c r="T202" s="61">
        <f t="shared" si="15"/>
        <v>2429.0699999999997</v>
      </c>
      <c r="U202" s="61">
        <f t="shared" si="15"/>
        <v>2444.86</v>
      </c>
      <c r="V202" s="61">
        <f t="shared" si="15"/>
        <v>2460.19</v>
      </c>
      <c r="W202" s="61">
        <f t="shared" si="15"/>
        <v>2270.9499999999998</v>
      </c>
      <c r="X202" s="61">
        <f t="shared" si="15"/>
        <v>2107.29</v>
      </c>
      <c r="Y202" s="61">
        <f t="shared" si="15"/>
        <v>2040.73</v>
      </c>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row>
    <row r="203" spans="1:75" ht="12" x14ac:dyDescent="0.2">
      <c r="A203" s="60">
        <v>19</v>
      </c>
      <c r="B203" s="61">
        <f t="shared" si="15"/>
        <v>1972.05</v>
      </c>
      <c r="C203" s="61">
        <f t="shared" si="15"/>
        <v>1871.7</v>
      </c>
      <c r="D203" s="61">
        <f t="shared" si="15"/>
        <v>1834.22</v>
      </c>
      <c r="E203" s="61">
        <f t="shared" si="15"/>
        <v>1850.13</v>
      </c>
      <c r="F203" s="61">
        <f t="shared" si="15"/>
        <v>1904.91</v>
      </c>
      <c r="G203" s="61">
        <f t="shared" si="15"/>
        <v>2033.15</v>
      </c>
      <c r="H203" s="61">
        <f t="shared" si="15"/>
        <v>2106.5099999999998</v>
      </c>
      <c r="I203" s="61">
        <f t="shared" si="15"/>
        <v>2290.6</v>
      </c>
      <c r="J203" s="61">
        <f t="shared" si="15"/>
        <v>2510.21</v>
      </c>
      <c r="K203" s="61">
        <f t="shared" si="15"/>
        <v>2565.85</v>
      </c>
      <c r="L203" s="61">
        <f t="shared" si="15"/>
        <v>2570.31</v>
      </c>
      <c r="M203" s="61">
        <f t="shared" si="15"/>
        <v>2664.83</v>
      </c>
      <c r="N203" s="61">
        <f t="shared" si="15"/>
        <v>2597.5</v>
      </c>
      <c r="O203" s="61">
        <f t="shared" si="15"/>
        <v>2602.63</v>
      </c>
      <c r="P203" s="61">
        <f t="shared" si="15"/>
        <v>2592.5100000000002</v>
      </c>
      <c r="Q203" s="61">
        <f t="shared" si="15"/>
        <v>2575.2400000000002</v>
      </c>
      <c r="R203" s="61">
        <f t="shared" si="15"/>
        <v>2563.5500000000002</v>
      </c>
      <c r="S203" s="61">
        <f t="shared" si="15"/>
        <v>2496.8000000000002</v>
      </c>
      <c r="T203" s="61">
        <f t="shared" si="15"/>
        <v>2510.63</v>
      </c>
      <c r="U203" s="61">
        <f t="shared" si="15"/>
        <v>2533.98</v>
      </c>
      <c r="V203" s="61">
        <f t="shared" si="15"/>
        <v>2545.0100000000002</v>
      </c>
      <c r="W203" s="61">
        <f t="shared" si="15"/>
        <v>2424.6</v>
      </c>
      <c r="X203" s="61">
        <f t="shared" si="15"/>
        <v>2156.7399999999998</v>
      </c>
      <c r="Y203" s="61">
        <f t="shared" si="15"/>
        <v>2088.89</v>
      </c>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row>
    <row r="204" spans="1:75" ht="12" x14ac:dyDescent="0.2">
      <c r="A204" s="60">
        <v>20</v>
      </c>
      <c r="B204" s="61">
        <f t="shared" si="15"/>
        <v>2034.39</v>
      </c>
      <c r="C204" s="61">
        <f t="shared" si="15"/>
        <v>1909.32</v>
      </c>
      <c r="D204" s="61">
        <f t="shared" si="15"/>
        <v>1906.19</v>
      </c>
      <c r="E204" s="61">
        <f t="shared" si="15"/>
        <v>1910.75</v>
      </c>
      <c r="F204" s="61">
        <f t="shared" si="15"/>
        <v>1952.68</v>
      </c>
      <c r="G204" s="61">
        <f t="shared" si="15"/>
        <v>2087.2999999999997</v>
      </c>
      <c r="H204" s="61">
        <f t="shared" si="15"/>
        <v>2154.08</v>
      </c>
      <c r="I204" s="61">
        <f t="shared" si="15"/>
        <v>2471.63</v>
      </c>
      <c r="J204" s="61">
        <f t="shared" si="15"/>
        <v>2563.64</v>
      </c>
      <c r="K204" s="61">
        <f t="shared" si="15"/>
        <v>2618.6999999999998</v>
      </c>
      <c r="L204" s="61">
        <f t="shared" si="15"/>
        <v>2623.19</v>
      </c>
      <c r="M204" s="61">
        <f t="shared" si="15"/>
        <v>2664.93</v>
      </c>
      <c r="N204" s="61">
        <f t="shared" si="15"/>
        <v>2630.36</v>
      </c>
      <c r="O204" s="61">
        <f t="shared" si="15"/>
        <v>2624.04</v>
      </c>
      <c r="P204" s="61">
        <f t="shared" si="15"/>
        <v>2619.89</v>
      </c>
      <c r="Q204" s="61">
        <f t="shared" si="15"/>
        <v>2595.8200000000002</v>
      </c>
      <c r="R204" s="61">
        <f t="shared" si="15"/>
        <v>2589.35</v>
      </c>
      <c r="S204" s="61">
        <f t="shared" si="15"/>
        <v>2521.42</v>
      </c>
      <c r="T204" s="61">
        <f t="shared" si="15"/>
        <v>2547.73</v>
      </c>
      <c r="U204" s="61">
        <f t="shared" si="15"/>
        <v>2569.1999999999998</v>
      </c>
      <c r="V204" s="61">
        <f t="shared" si="15"/>
        <v>2597.02</v>
      </c>
      <c r="W204" s="61">
        <f t="shared" si="15"/>
        <v>2512.1799999999998</v>
      </c>
      <c r="X204" s="61">
        <f t="shared" si="15"/>
        <v>2159.0299999999997</v>
      </c>
      <c r="Y204" s="61">
        <f t="shared" si="15"/>
        <v>2092.94</v>
      </c>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row>
    <row r="205" spans="1:75" ht="12" x14ac:dyDescent="0.2">
      <c r="A205" s="60">
        <v>21</v>
      </c>
      <c r="B205" s="61">
        <f t="shared" si="15"/>
        <v>2041.53</v>
      </c>
      <c r="C205" s="61">
        <f t="shared" si="15"/>
        <v>1912.3700000000001</v>
      </c>
      <c r="D205" s="61">
        <f t="shared" si="15"/>
        <v>1865.03</v>
      </c>
      <c r="E205" s="61">
        <f t="shared" si="15"/>
        <v>1878.97</v>
      </c>
      <c r="F205" s="61">
        <f t="shared" si="15"/>
        <v>1957.02</v>
      </c>
      <c r="G205" s="61">
        <f t="shared" si="15"/>
        <v>2075.19</v>
      </c>
      <c r="H205" s="61">
        <f t="shared" si="15"/>
        <v>2156.69</v>
      </c>
      <c r="I205" s="61">
        <f t="shared" si="15"/>
        <v>2444.89</v>
      </c>
      <c r="J205" s="61">
        <f t="shared" si="15"/>
        <v>2545.21</v>
      </c>
      <c r="K205" s="61">
        <f t="shared" si="15"/>
        <v>2596.96</v>
      </c>
      <c r="L205" s="61">
        <f t="shared" si="15"/>
        <v>2596.98</v>
      </c>
      <c r="M205" s="61">
        <f t="shared" si="15"/>
        <v>2666</v>
      </c>
      <c r="N205" s="61">
        <f t="shared" si="15"/>
        <v>2608.91</v>
      </c>
      <c r="O205" s="61">
        <f t="shared" si="15"/>
        <v>2607.13</v>
      </c>
      <c r="P205" s="61">
        <f t="shared" si="15"/>
        <v>2598.27</v>
      </c>
      <c r="Q205" s="61">
        <f t="shared" si="15"/>
        <v>2579.21</v>
      </c>
      <c r="R205" s="61">
        <f t="shared" si="15"/>
        <v>2559.9</v>
      </c>
      <c r="S205" s="61">
        <f t="shared" si="15"/>
        <v>2508.65</v>
      </c>
      <c r="T205" s="61">
        <f t="shared" si="15"/>
        <v>2532.83</v>
      </c>
      <c r="U205" s="61">
        <f t="shared" si="15"/>
        <v>2552.85</v>
      </c>
      <c r="V205" s="61">
        <f t="shared" si="15"/>
        <v>2585.86</v>
      </c>
      <c r="W205" s="61">
        <f t="shared" si="15"/>
        <v>2489.2199999999998</v>
      </c>
      <c r="X205" s="61">
        <f t="shared" si="15"/>
        <v>2304.94</v>
      </c>
      <c r="Y205" s="61">
        <f t="shared" si="15"/>
        <v>2148.35</v>
      </c>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row>
    <row r="206" spans="1:75" ht="12" x14ac:dyDescent="0.2">
      <c r="A206" s="60">
        <v>22</v>
      </c>
      <c r="B206" s="61">
        <f t="shared" si="15"/>
        <v>2112.06</v>
      </c>
      <c r="C206" s="61">
        <f t="shared" si="15"/>
        <v>2065.7199999999998</v>
      </c>
      <c r="D206" s="61">
        <f t="shared" si="15"/>
        <v>2007.38</v>
      </c>
      <c r="E206" s="61">
        <f t="shared" si="15"/>
        <v>1989.24</v>
      </c>
      <c r="F206" s="61">
        <f t="shared" si="15"/>
        <v>2022.35</v>
      </c>
      <c r="G206" s="61">
        <f t="shared" si="15"/>
        <v>2047.69</v>
      </c>
      <c r="H206" s="61">
        <f t="shared" si="15"/>
        <v>2030.78</v>
      </c>
      <c r="I206" s="61">
        <f t="shared" si="15"/>
        <v>2131.31</v>
      </c>
      <c r="J206" s="61">
        <f t="shared" si="15"/>
        <v>2534.79</v>
      </c>
      <c r="K206" s="61">
        <f t="shared" si="15"/>
        <v>2665.52</v>
      </c>
      <c r="L206" s="61">
        <f t="shared" si="15"/>
        <v>2719.79</v>
      </c>
      <c r="M206" s="61">
        <f t="shared" si="15"/>
        <v>2723.71</v>
      </c>
      <c r="N206" s="61">
        <f t="shared" si="15"/>
        <v>2696.93</v>
      </c>
      <c r="O206" s="61">
        <f t="shared" si="15"/>
        <v>2685.7400000000002</v>
      </c>
      <c r="P206" s="61">
        <f t="shared" si="15"/>
        <v>2636.75</v>
      </c>
      <c r="Q206" s="61">
        <f t="shared" si="15"/>
        <v>2563.9699999999998</v>
      </c>
      <c r="R206" s="61">
        <f t="shared" si="15"/>
        <v>2564.96</v>
      </c>
      <c r="S206" s="61">
        <f t="shared" si="15"/>
        <v>2565.9900000000002</v>
      </c>
      <c r="T206" s="61">
        <f t="shared" si="15"/>
        <v>2646.47</v>
      </c>
      <c r="U206" s="61">
        <f t="shared" si="15"/>
        <v>2646.32</v>
      </c>
      <c r="V206" s="61">
        <f t="shared" si="15"/>
        <v>2685.55</v>
      </c>
      <c r="W206" s="61">
        <f t="shared" si="15"/>
        <v>2540.52</v>
      </c>
      <c r="X206" s="61">
        <f t="shared" si="15"/>
        <v>2336.5499999999997</v>
      </c>
      <c r="Y206" s="61">
        <f t="shared" si="15"/>
        <v>2171.19</v>
      </c>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row>
    <row r="207" spans="1:75" ht="12" x14ac:dyDescent="0.2">
      <c r="A207" s="60">
        <v>23</v>
      </c>
      <c r="B207" s="61">
        <f t="shared" si="15"/>
        <v>2101.58</v>
      </c>
      <c r="C207" s="61">
        <f t="shared" si="15"/>
        <v>2005.18</v>
      </c>
      <c r="D207" s="61">
        <f t="shared" si="15"/>
        <v>1931.88</v>
      </c>
      <c r="E207" s="61">
        <f t="shared" si="15"/>
        <v>1928.09</v>
      </c>
      <c r="F207" s="61">
        <f t="shared" si="15"/>
        <v>1945.07</v>
      </c>
      <c r="G207" s="61">
        <f t="shared" si="15"/>
        <v>1981.52</v>
      </c>
      <c r="H207" s="61">
        <f t="shared" si="15"/>
        <v>1952.76</v>
      </c>
      <c r="I207" s="61">
        <f t="shared" si="15"/>
        <v>2090.19</v>
      </c>
      <c r="J207" s="61">
        <f t="shared" si="15"/>
        <v>2333.52</v>
      </c>
      <c r="K207" s="61">
        <f t="shared" si="15"/>
        <v>2474.73</v>
      </c>
      <c r="L207" s="61">
        <f t="shared" si="15"/>
        <v>2515.11</v>
      </c>
      <c r="M207" s="61">
        <f t="shared" si="15"/>
        <v>2525.4900000000002</v>
      </c>
      <c r="N207" s="61">
        <f t="shared" si="15"/>
        <v>2517.66</v>
      </c>
      <c r="O207" s="61">
        <f t="shared" si="15"/>
        <v>2508.66</v>
      </c>
      <c r="P207" s="61">
        <f t="shared" si="15"/>
        <v>2478.63</v>
      </c>
      <c r="Q207" s="61">
        <f t="shared" ref="Q207:Y207" si="16">Q105</f>
        <v>2442.31</v>
      </c>
      <c r="R207" s="61">
        <f t="shared" si="16"/>
        <v>2453.15</v>
      </c>
      <c r="S207" s="61">
        <f t="shared" si="16"/>
        <v>2468.42</v>
      </c>
      <c r="T207" s="61">
        <f t="shared" si="16"/>
        <v>2531.09</v>
      </c>
      <c r="U207" s="61">
        <f t="shared" si="16"/>
        <v>2540.8000000000002</v>
      </c>
      <c r="V207" s="61">
        <f t="shared" si="16"/>
        <v>2584.5700000000002</v>
      </c>
      <c r="W207" s="61">
        <f t="shared" si="16"/>
        <v>2450.7799999999997</v>
      </c>
      <c r="X207" s="61">
        <f t="shared" si="16"/>
        <v>2164.83</v>
      </c>
      <c r="Y207" s="61">
        <f t="shared" si="16"/>
        <v>2114.11</v>
      </c>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row>
    <row r="208" spans="1:75" ht="12" x14ac:dyDescent="0.2">
      <c r="A208" s="60">
        <v>24</v>
      </c>
      <c r="B208" s="61">
        <f t="shared" ref="B208:Y215" si="17">B106</f>
        <v>2106.9899999999998</v>
      </c>
      <c r="C208" s="61">
        <f t="shared" si="17"/>
        <v>1903.32</v>
      </c>
      <c r="D208" s="61">
        <f t="shared" si="17"/>
        <v>1874.6200000000001</v>
      </c>
      <c r="E208" s="61">
        <f t="shared" si="17"/>
        <v>1900.72</v>
      </c>
      <c r="F208" s="61">
        <f t="shared" si="17"/>
        <v>1954.09</v>
      </c>
      <c r="G208" s="61">
        <f t="shared" si="17"/>
        <v>2117.04</v>
      </c>
      <c r="H208" s="61">
        <f t="shared" si="17"/>
        <v>2145.7199999999998</v>
      </c>
      <c r="I208" s="61">
        <f t="shared" si="17"/>
        <v>2446.79</v>
      </c>
      <c r="J208" s="61">
        <f t="shared" si="17"/>
        <v>2611.92</v>
      </c>
      <c r="K208" s="61">
        <f t="shared" si="17"/>
        <v>2702</v>
      </c>
      <c r="L208" s="61">
        <f t="shared" si="17"/>
        <v>2725.59</v>
      </c>
      <c r="M208" s="61">
        <f t="shared" si="17"/>
        <v>2767.14</v>
      </c>
      <c r="N208" s="61">
        <f t="shared" si="17"/>
        <v>2730.5</v>
      </c>
      <c r="O208" s="61">
        <f t="shared" si="17"/>
        <v>2731.34</v>
      </c>
      <c r="P208" s="61">
        <f t="shared" si="17"/>
        <v>2693.35</v>
      </c>
      <c r="Q208" s="61">
        <f t="shared" si="17"/>
        <v>2652.9</v>
      </c>
      <c r="R208" s="61">
        <f t="shared" si="17"/>
        <v>2624.7</v>
      </c>
      <c r="S208" s="61">
        <f t="shared" si="17"/>
        <v>2510.5500000000002</v>
      </c>
      <c r="T208" s="61">
        <f t="shared" si="17"/>
        <v>2554.5500000000002</v>
      </c>
      <c r="U208" s="61">
        <f t="shared" si="17"/>
        <v>2633.06</v>
      </c>
      <c r="V208" s="61">
        <f t="shared" si="17"/>
        <v>2649.86</v>
      </c>
      <c r="W208" s="61">
        <f t="shared" si="17"/>
        <v>2476.7799999999997</v>
      </c>
      <c r="X208" s="61">
        <f t="shared" si="17"/>
        <v>2177.02</v>
      </c>
      <c r="Y208" s="61">
        <f t="shared" si="17"/>
        <v>2117.0699999999997</v>
      </c>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row>
    <row r="209" spans="1:75" ht="12" x14ac:dyDescent="0.2">
      <c r="A209" s="60">
        <v>25</v>
      </c>
      <c r="B209" s="61">
        <f t="shared" si="17"/>
        <v>2008.72</v>
      </c>
      <c r="C209" s="61">
        <f t="shared" si="17"/>
        <v>1874.9</v>
      </c>
      <c r="D209" s="61">
        <f t="shared" si="17"/>
        <v>1867.67</v>
      </c>
      <c r="E209" s="61">
        <f t="shared" si="17"/>
        <v>1875.66</v>
      </c>
      <c r="F209" s="61">
        <f t="shared" si="17"/>
        <v>1943.51</v>
      </c>
      <c r="G209" s="61">
        <f t="shared" si="17"/>
        <v>2099.9499999999998</v>
      </c>
      <c r="H209" s="61">
        <f t="shared" si="17"/>
        <v>2163.6999999999998</v>
      </c>
      <c r="I209" s="61">
        <f t="shared" si="17"/>
        <v>2473.37</v>
      </c>
      <c r="J209" s="61">
        <f t="shared" si="17"/>
        <v>2694.38</v>
      </c>
      <c r="K209" s="61">
        <f t="shared" si="17"/>
        <v>2738.11</v>
      </c>
      <c r="L209" s="61">
        <f t="shared" si="17"/>
        <v>2746.95</v>
      </c>
      <c r="M209" s="61">
        <f t="shared" si="17"/>
        <v>2795.64</v>
      </c>
      <c r="N209" s="61">
        <f t="shared" si="17"/>
        <v>2775.41</v>
      </c>
      <c r="O209" s="61">
        <f t="shared" si="17"/>
        <v>2781.52</v>
      </c>
      <c r="P209" s="61">
        <f t="shared" si="17"/>
        <v>2780.85</v>
      </c>
      <c r="Q209" s="61">
        <f t="shared" si="17"/>
        <v>2751.81</v>
      </c>
      <c r="R209" s="61">
        <f t="shared" si="17"/>
        <v>2747.4</v>
      </c>
      <c r="S209" s="61">
        <f t="shared" si="17"/>
        <v>2668.79</v>
      </c>
      <c r="T209" s="61">
        <f t="shared" si="17"/>
        <v>2697.02</v>
      </c>
      <c r="U209" s="61">
        <f t="shared" si="17"/>
        <v>2722.37</v>
      </c>
      <c r="V209" s="61">
        <f t="shared" si="17"/>
        <v>2747.32</v>
      </c>
      <c r="W209" s="61">
        <f t="shared" si="17"/>
        <v>2599.7400000000002</v>
      </c>
      <c r="X209" s="61">
        <f t="shared" si="17"/>
        <v>2197.15</v>
      </c>
      <c r="Y209" s="61">
        <f t="shared" si="17"/>
        <v>2152.4699999999998</v>
      </c>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row>
    <row r="210" spans="1:75" ht="12" x14ac:dyDescent="0.2">
      <c r="A210" s="60">
        <v>26</v>
      </c>
      <c r="B210" s="61">
        <f t="shared" si="17"/>
        <v>2104.5099999999998</v>
      </c>
      <c r="C210" s="61">
        <f t="shared" si="17"/>
        <v>1970.13</v>
      </c>
      <c r="D210" s="61">
        <f t="shared" si="17"/>
        <v>1910.41</v>
      </c>
      <c r="E210" s="61">
        <f t="shared" si="17"/>
        <v>1934.72</v>
      </c>
      <c r="F210" s="61">
        <f t="shared" si="17"/>
        <v>2035.32</v>
      </c>
      <c r="G210" s="61">
        <f t="shared" si="17"/>
        <v>2112.81</v>
      </c>
      <c r="H210" s="61">
        <f t="shared" si="17"/>
        <v>2199.37</v>
      </c>
      <c r="I210" s="61">
        <f t="shared" si="17"/>
        <v>2546.85</v>
      </c>
      <c r="J210" s="61">
        <f t="shared" si="17"/>
        <v>2741.32</v>
      </c>
      <c r="K210" s="61">
        <f t="shared" si="17"/>
        <v>2797.47</v>
      </c>
      <c r="L210" s="61">
        <f t="shared" si="17"/>
        <v>2809.1</v>
      </c>
      <c r="M210" s="61">
        <f t="shared" si="17"/>
        <v>2867.12</v>
      </c>
      <c r="N210" s="61">
        <f t="shared" si="17"/>
        <v>2840.14</v>
      </c>
      <c r="O210" s="61">
        <f t="shared" si="17"/>
        <v>2837.37</v>
      </c>
      <c r="P210" s="61">
        <f t="shared" si="17"/>
        <v>2817.77</v>
      </c>
      <c r="Q210" s="61">
        <f t="shared" si="17"/>
        <v>2804.7400000000002</v>
      </c>
      <c r="R210" s="61">
        <f t="shared" si="17"/>
        <v>2795.51</v>
      </c>
      <c r="S210" s="61">
        <f t="shared" si="17"/>
        <v>2716.11</v>
      </c>
      <c r="T210" s="61">
        <f t="shared" si="17"/>
        <v>2729.23</v>
      </c>
      <c r="U210" s="61">
        <f t="shared" si="17"/>
        <v>2749.65</v>
      </c>
      <c r="V210" s="61">
        <f t="shared" si="17"/>
        <v>2774.21</v>
      </c>
      <c r="W210" s="61">
        <f t="shared" si="17"/>
        <v>2653.97</v>
      </c>
      <c r="X210" s="61">
        <f t="shared" si="17"/>
        <v>2361.7599999999998</v>
      </c>
      <c r="Y210" s="61">
        <f t="shared" si="17"/>
        <v>2171.94</v>
      </c>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row>
    <row r="211" spans="1:75" ht="12" x14ac:dyDescent="0.2">
      <c r="A211" s="60">
        <v>27</v>
      </c>
      <c r="B211" s="61">
        <f t="shared" si="17"/>
        <v>2109.62</v>
      </c>
      <c r="C211" s="61">
        <f t="shared" si="17"/>
        <v>2057.96</v>
      </c>
      <c r="D211" s="61">
        <f t="shared" si="17"/>
        <v>1965.06</v>
      </c>
      <c r="E211" s="61">
        <f t="shared" si="17"/>
        <v>1985.08</v>
      </c>
      <c r="F211" s="61">
        <f t="shared" si="17"/>
        <v>2054.56</v>
      </c>
      <c r="G211" s="61">
        <f t="shared" si="17"/>
        <v>2126.5</v>
      </c>
      <c r="H211" s="61">
        <f t="shared" si="17"/>
        <v>2190.06</v>
      </c>
      <c r="I211" s="61">
        <f t="shared" si="17"/>
        <v>2524.61</v>
      </c>
      <c r="J211" s="61">
        <f t="shared" si="17"/>
        <v>2722.18</v>
      </c>
      <c r="K211" s="61">
        <f t="shared" si="17"/>
        <v>2767.85</v>
      </c>
      <c r="L211" s="61">
        <f t="shared" si="17"/>
        <v>2770.09</v>
      </c>
      <c r="M211" s="61">
        <f t="shared" si="17"/>
        <v>2820.19</v>
      </c>
      <c r="N211" s="61">
        <f t="shared" si="17"/>
        <v>2792.42</v>
      </c>
      <c r="O211" s="61">
        <f t="shared" si="17"/>
        <v>2811.07</v>
      </c>
      <c r="P211" s="61">
        <f t="shared" si="17"/>
        <v>2795.23</v>
      </c>
      <c r="Q211" s="61">
        <f t="shared" si="17"/>
        <v>2774.68</v>
      </c>
      <c r="R211" s="61">
        <f t="shared" si="17"/>
        <v>2762.73</v>
      </c>
      <c r="S211" s="61">
        <f t="shared" si="17"/>
        <v>2703.84</v>
      </c>
      <c r="T211" s="61">
        <f t="shared" si="17"/>
        <v>2719.89</v>
      </c>
      <c r="U211" s="61">
        <f t="shared" si="17"/>
        <v>2737.05</v>
      </c>
      <c r="V211" s="61">
        <f t="shared" si="17"/>
        <v>2755.29</v>
      </c>
      <c r="W211" s="61">
        <f t="shared" si="17"/>
        <v>2650.46</v>
      </c>
      <c r="X211" s="61">
        <f t="shared" si="17"/>
        <v>2410.17</v>
      </c>
      <c r="Y211" s="61">
        <f t="shared" si="17"/>
        <v>2201.2599999999998</v>
      </c>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row>
    <row r="212" spans="1:75" ht="12" x14ac:dyDescent="0.2">
      <c r="A212" s="60">
        <v>28</v>
      </c>
      <c r="B212" s="61">
        <f t="shared" si="17"/>
        <v>2112.2199999999998</v>
      </c>
      <c r="C212" s="61">
        <f t="shared" si="17"/>
        <v>2066.2999999999997</v>
      </c>
      <c r="D212" s="61">
        <f t="shared" si="17"/>
        <v>1978.39</v>
      </c>
      <c r="E212" s="61">
        <f t="shared" si="17"/>
        <v>1914.1</v>
      </c>
      <c r="F212" s="61">
        <f t="shared" si="17"/>
        <v>1928.77</v>
      </c>
      <c r="G212" s="61">
        <f t="shared" si="17"/>
        <v>2112.13</v>
      </c>
      <c r="H212" s="61">
        <f t="shared" si="17"/>
        <v>2132.23</v>
      </c>
      <c r="I212" s="61">
        <f t="shared" si="17"/>
        <v>2441.42</v>
      </c>
      <c r="J212" s="61">
        <f t="shared" si="17"/>
        <v>2634.57</v>
      </c>
      <c r="K212" s="61">
        <f t="shared" si="17"/>
        <v>2682.66</v>
      </c>
      <c r="L212" s="61">
        <f t="shared" si="17"/>
        <v>2699.84</v>
      </c>
      <c r="M212" s="61">
        <f t="shared" si="17"/>
        <v>2742.05</v>
      </c>
      <c r="N212" s="61">
        <f t="shared" si="17"/>
        <v>2724.69</v>
      </c>
      <c r="O212" s="61">
        <f t="shared" si="17"/>
        <v>2730.17</v>
      </c>
      <c r="P212" s="61">
        <f t="shared" si="17"/>
        <v>2723.78</v>
      </c>
      <c r="Q212" s="61">
        <f t="shared" si="17"/>
        <v>2698.29</v>
      </c>
      <c r="R212" s="61">
        <f t="shared" si="17"/>
        <v>2694.35</v>
      </c>
      <c r="S212" s="61">
        <f t="shared" si="17"/>
        <v>2610.65</v>
      </c>
      <c r="T212" s="61">
        <f t="shared" si="17"/>
        <v>2617.5100000000002</v>
      </c>
      <c r="U212" s="61">
        <f t="shared" si="17"/>
        <v>2633.15</v>
      </c>
      <c r="V212" s="61">
        <f t="shared" si="17"/>
        <v>2673.95</v>
      </c>
      <c r="W212" s="61">
        <f t="shared" si="17"/>
        <v>2562.9699999999998</v>
      </c>
      <c r="X212" s="61">
        <f t="shared" si="17"/>
        <v>2350.35</v>
      </c>
      <c r="Y212" s="61">
        <f t="shared" si="17"/>
        <v>2164.4</v>
      </c>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row>
    <row r="213" spans="1:75" ht="12" x14ac:dyDescent="0.2">
      <c r="A213" s="60">
        <v>29</v>
      </c>
      <c r="B213" s="61">
        <f t="shared" si="17"/>
        <v>2072.94</v>
      </c>
      <c r="C213" s="61">
        <f t="shared" si="17"/>
        <v>1929.08</v>
      </c>
      <c r="D213" s="61">
        <f t="shared" si="17"/>
        <v>1855.24</v>
      </c>
      <c r="E213" s="61">
        <f t="shared" si="17"/>
        <v>1856.09</v>
      </c>
      <c r="F213" s="61">
        <f t="shared" si="17"/>
        <v>1913.4</v>
      </c>
      <c r="G213" s="61">
        <f t="shared" si="17"/>
        <v>1948.69</v>
      </c>
      <c r="H213" s="61">
        <f t="shared" si="17"/>
        <v>1948.95</v>
      </c>
      <c r="I213" s="61">
        <f t="shared" si="17"/>
        <v>2086.36</v>
      </c>
      <c r="J213" s="61">
        <f t="shared" si="17"/>
        <v>2346.33</v>
      </c>
      <c r="K213" s="61">
        <f t="shared" si="17"/>
        <v>2431.8199999999997</v>
      </c>
      <c r="L213" s="61">
        <f t="shared" si="17"/>
        <v>2480.75</v>
      </c>
      <c r="M213" s="61">
        <f t="shared" si="17"/>
        <v>2479.81</v>
      </c>
      <c r="N213" s="61">
        <f t="shared" si="17"/>
        <v>2456.08</v>
      </c>
      <c r="O213" s="61">
        <f t="shared" si="17"/>
        <v>2444.92</v>
      </c>
      <c r="P213" s="61">
        <f t="shared" si="17"/>
        <v>2406.8199999999997</v>
      </c>
      <c r="Q213" s="61">
        <f t="shared" si="17"/>
        <v>2362.94</v>
      </c>
      <c r="R213" s="61">
        <f t="shared" si="17"/>
        <v>2352.38</v>
      </c>
      <c r="S213" s="61">
        <f t="shared" si="17"/>
        <v>2361.15</v>
      </c>
      <c r="T213" s="61">
        <f t="shared" si="17"/>
        <v>2396.1</v>
      </c>
      <c r="U213" s="61">
        <f t="shared" si="17"/>
        <v>2417.9499999999998</v>
      </c>
      <c r="V213" s="61">
        <f t="shared" si="17"/>
        <v>2495.7600000000002</v>
      </c>
      <c r="W213" s="61">
        <f t="shared" si="17"/>
        <v>2434.7399999999998</v>
      </c>
      <c r="X213" s="61">
        <f t="shared" si="17"/>
        <v>2176.9</v>
      </c>
      <c r="Y213" s="61">
        <f t="shared" si="17"/>
        <v>2085.2999999999997</v>
      </c>
      <c r="Z213" s="46">
        <f>IFERROR(Y213,"скрыть")</f>
        <v>2085.2999999999997</v>
      </c>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row>
    <row r="214" spans="1:75" ht="12" x14ac:dyDescent="0.2">
      <c r="A214" s="60">
        <v>30</v>
      </c>
      <c r="B214" s="61">
        <f t="shared" si="17"/>
        <v>2016.43</v>
      </c>
      <c r="C214" s="61">
        <f t="shared" si="17"/>
        <v>1857.5</v>
      </c>
      <c r="D214" s="61">
        <f t="shared" si="17"/>
        <v>1847.97</v>
      </c>
      <c r="E214" s="61">
        <f t="shared" si="17"/>
        <v>1836.57</v>
      </c>
      <c r="F214" s="61">
        <f t="shared" si="17"/>
        <v>1854.3600000000001</v>
      </c>
      <c r="G214" s="61">
        <f t="shared" si="17"/>
        <v>1932.42</v>
      </c>
      <c r="H214" s="61">
        <f t="shared" si="17"/>
        <v>1880.2</v>
      </c>
      <c r="I214" s="61">
        <f t="shared" si="17"/>
        <v>2032.29</v>
      </c>
      <c r="J214" s="61">
        <f t="shared" si="17"/>
        <v>2338.7399999999998</v>
      </c>
      <c r="K214" s="61">
        <f t="shared" si="17"/>
        <v>2415.73</v>
      </c>
      <c r="L214" s="61">
        <f t="shared" si="17"/>
        <v>2442.65</v>
      </c>
      <c r="M214" s="61">
        <f t="shared" si="17"/>
        <v>2447.1</v>
      </c>
      <c r="N214" s="61">
        <f t="shared" si="17"/>
        <v>2440.6999999999998</v>
      </c>
      <c r="O214" s="61">
        <f t="shared" si="17"/>
        <v>2435.3199999999997</v>
      </c>
      <c r="P214" s="61">
        <f t="shared" si="17"/>
        <v>2430.4</v>
      </c>
      <c r="Q214" s="61">
        <f t="shared" si="17"/>
        <v>2408.0099999999998</v>
      </c>
      <c r="R214" s="61">
        <f t="shared" si="17"/>
        <v>2390.39</v>
      </c>
      <c r="S214" s="61">
        <f t="shared" si="17"/>
        <v>2394.64</v>
      </c>
      <c r="T214" s="61">
        <f t="shared" si="17"/>
        <v>2420.63</v>
      </c>
      <c r="U214" s="61">
        <f t="shared" si="17"/>
        <v>2451.0499999999997</v>
      </c>
      <c r="V214" s="61">
        <f t="shared" si="17"/>
        <v>2457.6999999999998</v>
      </c>
      <c r="W214" s="61">
        <f t="shared" si="17"/>
        <v>2441.7399999999998</v>
      </c>
      <c r="X214" s="61">
        <f t="shared" si="17"/>
        <v>2260.7399999999998</v>
      </c>
      <c r="Y214" s="61">
        <f t="shared" si="17"/>
        <v>2062.27</v>
      </c>
      <c r="Z214" s="46">
        <f>IFERROR(Y214,"скрыть")</f>
        <v>2062.27</v>
      </c>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row>
    <row r="215" spans="1:75" ht="12" x14ac:dyDescent="0.2">
      <c r="A215" s="60">
        <v>31</v>
      </c>
      <c r="B215" s="61">
        <f t="shared" si="17"/>
        <v>2056.31</v>
      </c>
      <c r="C215" s="61">
        <f t="shared" si="17"/>
        <v>1954.47</v>
      </c>
      <c r="D215" s="61">
        <f t="shared" si="17"/>
        <v>1856.31</v>
      </c>
      <c r="E215" s="61">
        <f t="shared" si="17"/>
        <v>1827.34</v>
      </c>
      <c r="F215" s="61">
        <f t="shared" si="17"/>
        <v>1924.93</v>
      </c>
      <c r="G215" s="61">
        <f t="shared" si="17"/>
        <v>2103.23</v>
      </c>
      <c r="H215" s="61">
        <f t="shared" si="17"/>
        <v>2082.86</v>
      </c>
      <c r="I215" s="61">
        <f t="shared" si="17"/>
        <v>2490.29</v>
      </c>
      <c r="J215" s="61">
        <f t="shared" si="17"/>
        <v>2618.89</v>
      </c>
      <c r="K215" s="61">
        <f t="shared" si="17"/>
        <v>2511.7800000000002</v>
      </c>
      <c r="L215" s="61">
        <f t="shared" si="17"/>
        <v>2439.61</v>
      </c>
      <c r="M215" s="61">
        <f t="shared" si="17"/>
        <v>2709.11</v>
      </c>
      <c r="N215" s="61">
        <f t="shared" si="17"/>
        <v>2684.84</v>
      </c>
      <c r="O215" s="61">
        <f t="shared" si="17"/>
        <v>2686.66</v>
      </c>
      <c r="P215" s="61">
        <f t="shared" si="17"/>
        <v>2675.5</v>
      </c>
      <c r="Q215" s="61">
        <f t="shared" si="17"/>
        <v>2655.33</v>
      </c>
      <c r="R215" s="61">
        <f t="shared" si="17"/>
        <v>2630.96</v>
      </c>
      <c r="S215" s="61">
        <f t="shared" si="17"/>
        <v>2612.8200000000002</v>
      </c>
      <c r="T215" s="61">
        <f t="shared" si="17"/>
        <v>2403.37</v>
      </c>
      <c r="U215" s="61">
        <f t="shared" si="17"/>
        <v>2484.61</v>
      </c>
      <c r="V215" s="61">
        <f t="shared" si="17"/>
        <v>2628.01</v>
      </c>
      <c r="W215" s="61">
        <f t="shared" si="17"/>
        <v>2504.87</v>
      </c>
      <c r="X215" s="61">
        <f t="shared" si="17"/>
        <v>2118.08</v>
      </c>
      <c r="Y215" s="61">
        <f t="shared" si="17"/>
        <v>2073.75</v>
      </c>
      <c r="Z215" s="46">
        <f>IFERROR(Y215,"скрыть")</f>
        <v>2073.75</v>
      </c>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row>
    <row r="216" spans="1:75" ht="15.75" x14ac:dyDescent="0.25">
      <c r="B216" s="31" t="str">
        <f ca="1">'[1]Пред. уровни свыше 10МВт'!B216:Y216</f>
        <v>3.2. Ставка за мощность, предельного уровня нерегулируемых цен - 917 661,75 рублей/МВт в месяц без НДС</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A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row>
    <row r="217" spans="1:75" s="52" customFormat="1" ht="26.1" customHeight="1" x14ac:dyDescent="0.2">
      <c r="A217" s="50" t="s">
        <v>111</v>
      </c>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1"/>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row>
    <row r="218" spans="1:75" s="52" customFormat="1" ht="24" customHeight="1" x14ac:dyDescent="0.2">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1"/>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row>
    <row r="219" spans="1:75" ht="15.75" x14ac:dyDescent="0.25">
      <c r="B219" s="31" t="s">
        <v>112</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row>
    <row r="220" spans="1:75" ht="11.25" customHeight="1" x14ac:dyDescent="0.2">
      <c r="A220" s="56"/>
      <c r="B220" s="57" t="s">
        <v>82</v>
      </c>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row>
    <row r="221" spans="1:75" ht="11.25" customHeight="1" x14ac:dyDescent="0.2">
      <c r="A221" s="56"/>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row>
    <row r="222" spans="1:75" s="52" customFormat="1" ht="32.65" customHeight="1" x14ac:dyDescent="0.2">
      <c r="A222" s="58" t="s">
        <v>83</v>
      </c>
      <c r="B222" s="59" t="s">
        <v>84</v>
      </c>
      <c r="C222" s="59" t="s">
        <v>85</v>
      </c>
      <c r="D222" s="59" t="s">
        <v>86</v>
      </c>
      <c r="E222" s="59" t="s">
        <v>87</v>
      </c>
      <c r="F222" s="59" t="s">
        <v>88</v>
      </c>
      <c r="G222" s="59" t="s">
        <v>89</v>
      </c>
      <c r="H222" s="59" t="s">
        <v>90</v>
      </c>
      <c r="I222" s="59" t="s">
        <v>91</v>
      </c>
      <c r="J222" s="59" t="s">
        <v>92</v>
      </c>
      <c r="K222" s="59" t="s">
        <v>93</v>
      </c>
      <c r="L222" s="59" t="s">
        <v>94</v>
      </c>
      <c r="M222" s="59" t="s">
        <v>95</v>
      </c>
      <c r="N222" s="59" t="s">
        <v>96</v>
      </c>
      <c r="O222" s="59" t="s">
        <v>97</v>
      </c>
      <c r="P222" s="59" t="s">
        <v>98</v>
      </c>
      <c r="Q222" s="59" t="s">
        <v>99</v>
      </c>
      <c r="R222" s="59" t="s">
        <v>100</v>
      </c>
      <c r="S222" s="59" t="s">
        <v>101</v>
      </c>
      <c r="T222" s="59" t="s">
        <v>102</v>
      </c>
      <c r="U222" s="59" t="s">
        <v>103</v>
      </c>
      <c r="V222" s="59" t="s">
        <v>104</v>
      </c>
      <c r="W222" s="59" t="s">
        <v>105</v>
      </c>
      <c r="X222" s="59" t="s">
        <v>106</v>
      </c>
      <c r="Y222" s="59" t="s">
        <v>107</v>
      </c>
      <c r="Z222" s="51"/>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row>
    <row r="223" spans="1:75" ht="12" x14ac:dyDescent="0.2">
      <c r="A223" s="60">
        <v>1</v>
      </c>
      <c r="B223" s="61">
        <v>2213.85</v>
      </c>
      <c r="C223" s="61">
        <v>2080.4</v>
      </c>
      <c r="D223" s="61">
        <v>2023.44</v>
      </c>
      <c r="E223" s="61">
        <v>2012.7</v>
      </c>
      <c r="F223" s="61">
        <v>2026.24</v>
      </c>
      <c r="G223" s="61">
        <v>2100.19</v>
      </c>
      <c r="H223" s="61">
        <v>2150.7399999999998</v>
      </c>
      <c r="I223" s="61">
        <v>2296.1</v>
      </c>
      <c r="J223" s="61">
        <v>2493.4900000000002</v>
      </c>
      <c r="K223" s="61">
        <v>2571.13</v>
      </c>
      <c r="L223" s="61">
        <v>2608.73</v>
      </c>
      <c r="M223" s="61">
        <v>2612.02</v>
      </c>
      <c r="N223" s="61">
        <v>2601.19</v>
      </c>
      <c r="O223" s="61">
        <v>2590.86</v>
      </c>
      <c r="P223" s="61">
        <v>2564.13</v>
      </c>
      <c r="Q223" s="61">
        <v>2540.42</v>
      </c>
      <c r="R223" s="61">
        <v>2547.9</v>
      </c>
      <c r="S223" s="61">
        <v>2554.91</v>
      </c>
      <c r="T223" s="61">
        <v>2614.42</v>
      </c>
      <c r="U223" s="61">
        <v>2601.1799999999998</v>
      </c>
      <c r="V223" s="61">
        <v>2587.42</v>
      </c>
      <c r="W223" s="61">
        <v>2471.5499999999997</v>
      </c>
      <c r="X223" s="61">
        <v>2335.66</v>
      </c>
      <c r="Y223" s="61">
        <v>2255.0299999999997</v>
      </c>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row>
    <row r="224" spans="1:75" ht="12" x14ac:dyDescent="0.2">
      <c r="A224" s="60">
        <v>2</v>
      </c>
      <c r="B224" s="61">
        <v>2139.69</v>
      </c>
      <c r="C224" s="61">
        <v>2020.65</v>
      </c>
      <c r="D224" s="61">
        <v>1938.97</v>
      </c>
      <c r="E224" s="61">
        <v>1933.19</v>
      </c>
      <c r="F224" s="61">
        <v>1960.45</v>
      </c>
      <c r="G224" s="61">
        <v>2024.97</v>
      </c>
      <c r="H224" s="61">
        <v>2085.6799999999998</v>
      </c>
      <c r="I224" s="61">
        <v>2160.02</v>
      </c>
      <c r="J224" s="61">
        <v>2354.9499999999998</v>
      </c>
      <c r="K224" s="61">
        <v>2463.5</v>
      </c>
      <c r="L224" s="61">
        <v>2507.19</v>
      </c>
      <c r="M224" s="61">
        <v>2518.9499999999998</v>
      </c>
      <c r="N224" s="61">
        <v>2512.61</v>
      </c>
      <c r="O224" s="61">
        <v>2505.12</v>
      </c>
      <c r="P224" s="61">
        <v>2477.88</v>
      </c>
      <c r="Q224" s="61">
        <v>2453.81</v>
      </c>
      <c r="R224" s="61">
        <v>2453.48</v>
      </c>
      <c r="S224" s="61">
        <v>2467.21</v>
      </c>
      <c r="T224" s="61">
        <v>2531.3000000000002</v>
      </c>
      <c r="U224" s="61">
        <v>2535.5500000000002</v>
      </c>
      <c r="V224" s="61">
        <v>2537.79</v>
      </c>
      <c r="W224" s="61">
        <v>2472.0299999999997</v>
      </c>
      <c r="X224" s="61">
        <v>2319.4499999999998</v>
      </c>
      <c r="Y224" s="61">
        <v>2210.5299999999997</v>
      </c>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row>
    <row r="225" spans="1:75" ht="12" x14ac:dyDescent="0.2">
      <c r="A225" s="60">
        <v>3</v>
      </c>
      <c r="B225" s="61">
        <v>2158.2399999999998</v>
      </c>
      <c r="C225" s="61">
        <v>2082.06</v>
      </c>
      <c r="D225" s="61">
        <v>2023.74</v>
      </c>
      <c r="E225" s="61">
        <v>2030.19</v>
      </c>
      <c r="F225" s="61">
        <v>2083.12</v>
      </c>
      <c r="G225" s="61">
        <v>2223.42</v>
      </c>
      <c r="H225" s="61">
        <v>2398.0699999999997</v>
      </c>
      <c r="I225" s="61">
        <v>2653.06</v>
      </c>
      <c r="J225" s="61">
        <v>2726.73</v>
      </c>
      <c r="K225" s="61">
        <v>2734.83</v>
      </c>
      <c r="L225" s="61">
        <v>2737.17</v>
      </c>
      <c r="M225" s="61">
        <v>2756.45</v>
      </c>
      <c r="N225" s="61">
        <v>2747.7400000000002</v>
      </c>
      <c r="O225" s="61">
        <v>2748.48</v>
      </c>
      <c r="P225" s="61">
        <v>2745.67</v>
      </c>
      <c r="Q225" s="61">
        <v>2738.2</v>
      </c>
      <c r="R225" s="61">
        <v>2707.23</v>
      </c>
      <c r="S225" s="61">
        <v>2689.63</v>
      </c>
      <c r="T225" s="61">
        <v>2715.06</v>
      </c>
      <c r="U225" s="61">
        <v>2734.29</v>
      </c>
      <c r="V225" s="61">
        <v>2723.33</v>
      </c>
      <c r="W225" s="61">
        <v>2627.95</v>
      </c>
      <c r="X225" s="61">
        <v>2317.0499999999997</v>
      </c>
      <c r="Y225" s="61">
        <v>2193.08</v>
      </c>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row>
    <row r="226" spans="1:75" ht="12" x14ac:dyDescent="0.2">
      <c r="A226" s="60">
        <v>4</v>
      </c>
      <c r="B226" s="61">
        <v>2117.8199999999997</v>
      </c>
      <c r="C226" s="61">
        <v>2027.57</v>
      </c>
      <c r="D226" s="61">
        <v>1956.82</v>
      </c>
      <c r="E226" s="61">
        <v>1956.21</v>
      </c>
      <c r="F226" s="61">
        <v>2032.59</v>
      </c>
      <c r="G226" s="61">
        <v>2123.5699999999997</v>
      </c>
      <c r="H226" s="61">
        <v>2308.19</v>
      </c>
      <c r="I226" s="61">
        <v>2467.89</v>
      </c>
      <c r="J226" s="61">
        <v>2556.2800000000002</v>
      </c>
      <c r="K226" s="61">
        <v>2713.02</v>
      </c>
      <c r="L226" s="61">
        <v>2750.81</v>
      </c>
      <c r="M226" s="61">
        <v>2772.7</v>
      </c>
      <c r="N226" s="61">
        <v>2754.39</v>
      </c>
      <c r="O226" s="61">
        <v>2753.92</v>
      </c>
      <c r="P226" s="61">
        <v>2641.89</v>
      </c>
      <c r="Q226" s="61">
        <v>2626.97</v>
      </c>
      <c r="R226" s="61">
        <v>2564.02</v>
      </c>
      <c r="S226" s="61">
        <v>2550.52</v>
      </c>
      <c r="T226" s="61">
        <v>2588.4299999999998</v>
      </c>
      <c r="U226" s="61">
        <v>2644.31</v>
      </c>
      <c r="V226" s="61">
        <v>2608.11</v>
      </c>
      <c r="W226" s="61">
        <v>2534.89</v>
      </c>
      <c r="X226" s="61">
        <v>2300.5899999999997</v>
      </c>
      <c r="Y226" s="61">
        <v>2148.5099999999998</v>
      </c>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row>
    <row r="227" spans="1:75" ht="12" x14ac:dyDescent="0.2">
      <c r="A227" s="60">
        <v>5</v>
      </c>
      <c r="B227" s="61">
        <v>2104.25</v>
      </c>
      <c r="C227" s="61">
        <v>2014.38</v>
      </c>
      <c r="D227" s="61">
        <v>1968.17</v>
      </c>
      <c r="E227" s="61">
        <v>1961.34</v>
      </c>
      <c r="F227" s="61">
        <v>2001.31</v>
      </c>
      <c r="G227" s="61">
        <v>2143.81</v>
      </c>
      <c r="H227" s="61">
        <v>2321.4499999999998</v>
      </c>
      <c r="I227" s="61">
        <v>2581.39</v>
      </c>
      <c r="J227" s="61">
        <v>2722.7</v>
      </c>
      <c r="K227" s="61">
        <v>2740.85</v>
      </c>
      <c r="L227" s="61">
        <v>2745.05</v>
      </c>
      <c r="M227" s="61">
        <v>2768.05</v>
      </c>
      <c r="N227" s="61">
        <v>2763.55</v>
      </c>
      <c r="O227" s="61">
        <v>2767.57</v>
      </c>
      <c r="P227" s="61">
        <v>2759.73</v>
      </c>
      <c r="Q227" s="61">
        <v>2750.27</v>
      </c>
      <c r="R227" s="61">
        <v>2729.01</v>
      </c>
      <c r="S227" s="61">
        <v>2710.83</v>
      </c>
      <c r="T227" s="61">
        <v>2730.41</v>
      </c>
      <c r="U227" s="61">
        <v>2745.16</v>
      </c>
      <c r="V227" s="61">
        <v>2732.51</v>
      </c>
      <c r="W227" s="61">
        <v>2633.73</v>
      </c>
      <c r="X227" s="61">
        <v>2395.12</v>
      </c>
      <c r="Y227" s="61">
        <v>2257.0699999999997</v>
      </c>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row>
    <row r="228" spans="1:75" ht="12" x14ac:dyDescent="0.2">
      <c r="A228" s="60">
        <v>6</v>
      </c>
      <c r="B228" s="61">
        <v>2111.12</v>
      </c>
      <c r="C228" s="61">
        <v>2052.8199999999997</v>
      </c>
      <c r="D228" s="61">
        <v>2015.35</v>
      </c>
      <c r="E228" s="61">
        <v>2020.02</v>
      </c>
      <c r="F228" s="61">
        <v>2038.4</v>
      </c>
      <c r="G228" s="61">
        <v>2168.73</v>
      </c>
      <c r="H228" s="61">
        <v>2333.2799999999997</v>
      </c>
      <c r="I228" s="61">
        <v>2555.8200000000002</v>
      </c>
      <c r="J228" s="61">
        <v>2681.71</v>
      </c>
      <c r="K228" s="61">
        <v>2725.82</v>
      </c>
      <c r="L228" s="61">
        <v>2731.95</v>
      </c>
      <c r="M228" s="61">
        <v>2750.9</v>
      </c>
      <c r="N228" s="61">
        <v>2755.06</v>
      </c>
      <c r="O228" s="61">
        <v>2758.82</v>
      </c>
      <c r="P228" s="61">
        <v>2756.14</v>
      </c>
      <c r="Q228" s="61">
        <v>2742.4900000000002</v>
      </c>
      <c r="R228" s="61">
        <v>2711.66</v>
      </c>
      <c r="S228" s="61">
        <v>2686.4</v>
      </c>
      <c r="T228" s="61">
        <v>2708.73</v>
      </c>
      <c r="U228" s="61">
        <v>2733.54</v>
      </c>
      <c r="V228" s="61">
        <v>2713.04</v>
      </c>
      <c r="W228" s="61">
        <v>2608.7400000000002</v>
      </c>
      <c r="X228" s="61">
        <v>2377.46</v>
      </c>
      <c r="Y228" s="61">
        <v>2278.91</v>
      </c>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row>
    <row r="229" spans="1:75" ht="12" x14ac:dyDescent="0.2">
      <c r="A229" s="60">
        <v>7</v>
      </c>
      <c r="B229" s="61">
        <v>2242.79</v>
      </c>
      <c r="C229" s="61">
        <v>2111.94</v>
      </c>
      <c r="D229" s="61">
        <v>2095.21</v>
      </c>
      <c r="E229" s="61">
        <v>2094.44</v>
      </c>
      <c r="F229" s="61">
        <v>2169.75</v>
      </c>
      <c r="G229" s="61">
        <v>2327.2399999999998</v>
      </c>
      <c r="H229" s="61">
        <v>2488.0700000000002</v>
      </c>
      <c r="I229" s="61">
        <v>2705.92</v>
      </c>
      <c r="J229" s="61">
        <v>2766.21</v>
      </c>
      <c r="K229" s="61">
        <v>2789.59</v>
      </c>
      <c r="L229" s="61">
        <v>2788.25</v>
      </c>
      <c r="M229" s="61">
        <v>2837.13</v>
      </c>
      <c r="N229" s="61">
        <v>2814.39</v>
      </c>
      <c r="O229" s="61">
        <v>2810.1</v>
      </c>
      <c r="P229" s="61">
        <v>2799.85</v>
      </c>
      <c r="Q229" s="61">
        <v>2787.64</v>
      </c>
      <c r="R229" s="61">
        <v>2759.7400000000002</v>
      </c>
      <c r="S229" s="61">
        <v>2744.13</v>
      </c>
      <c r="T229" s="61">
        <v>2762.14</v>
      </c>
      <c r="U229" s="61">
        <v>2815.92</v>
      </c>
      <c r="V229" s="61">
        <v>2794.97</v>
      </c>
      <c r="W229" s="61">
        <v>2763.2</v>
      </c>
      <c r="X229" s="61">
        <v>2569.25</v>
      </c>
      <c r="Y229" s="61">
        <v>2422.4499999999998</v>
      </c>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row>
    <row r="230" spans="1:75" ht="12" x14ac:dyDescent="0.2">
      <c r="A230" s="60">
        <v>8</v>
      </c>
      <c r="B230" s="61">
        <v>2323.3399999999997</v>
      </c>
      <c r="C230" s="61">
        <v>2264.9299999999998</v>
      </c>
      <c r="D230" s="61">
        <v>2259.86</v>
      </c>
      <c r="E230" s="61">
        <v>2206.8199999999997</v>
      </c>
      <c r="F230" s="61">
        <v>2261.0499999999997</v>
      </c>
      <c r="G230" s="61">
        <v>2276.91</v>
      </c>
      <c r="H230" s="61">
        <v>2312.48</v>
      </c>
      <c r="I230" s="61">
        <v>2424.4</v>
      </c>
      <c r="J230" s="61">
        <v>2711.07</v>
      </c>
      <c r="K230" s="61">
        <v>2797.36</v>
      </c>
      <c r="L230" s="61">
        <v>2815.76</v>
      </c>
      <c r="M230" s="61">
        <v>2817.93</v>
      </c>
      <c r="N230" s="61">
        <v>2809.48</v>
      </c>
      <c r="O230" s="61">
        <v>2799.14</v>
      </c>
      <c r="P230" s="61">
        <v>2771.44</v>
      </c>
      <c r="Q230" s="61">
        <v>2746.04</v>
      </c>
      <c r="R230" s="61">
        <v>2750.56</v>
      </c>
      <c r="S230" s="61">
        <v>2756.4</v>
      </c>
      <c r="T230" s="61">
        <v>2785.47</v>
      </c>
      <c r="U230" s="61">
        <v>2786.2400000000002</v>
      </c>
      <c r="V230" s="61">
        <v>2802.67</v>
      </c>
      <c r="W230" s="61">
        <v>2745.79</v>
      </c>
      <c r="X230" s="61">
        <v>2446.27</v>
      </c>
      <c r="Y230" s="61">
        <v>2384.14</v>
      </c>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row>
    <row r="231" spans="1:75" ht="12" x14ac:dyDescent="0.2">
      <c r="A231" s="60">
        <v>9</v>
      </c>
      <c r="B231" s="61">
        <v>2274.6799999999998</v>
      </c>
      <c r="C231" s="61">
        <v>2137.0499999999997</v>
      </c>
      <c r="D231" s="61">
        <v>2097.36</v>
      </c>
      <c r="E231" s="61">
        <v>2079.9899999999998</v>
      </c>
      <c r="F231" s="61">
        <v>2095.33</v>
      </c>
      <c r="G231" s="61">
        <v>2102.46</v>
      </c>
      <c r="H231" s="61">
        <v>2109.5299999999997</v>
      </c>
      <c r="I231" s="61">
        <v>2283.56</v>
      </c>
      <c r="J231" s="61">
        <v>2439.69</v>
      </c>
      <c r="K231" s="61">
        <v>2548.33</v>
      </c>
      <c r="L231" s="61">
        <v>2583.69</v>
      </c>
      <c r="M231" s="61">
        <v>2589.2199999999998</v>
      </c>
      <c r="N231" s="61">
        <v>2578.6</v>
      </c>
      <c r="O231" s="61">
        <v>2571.9299999999998</v>
      </c>
      <c r="P231" s="61">
        <v>2533.83</v>
      </c>
      <c r="Q231" s="61">
        <v>2493.1</v>
      </c>
      <c r="R231" s="61">
        <v>2532.14</v>
      </c>
      <c r="S231" s="61">
        <v>2542.9900000000002</v>
      </c>
      <c r="T231" s="61">
        <v>2586.61</v>
      </c>
      <c r="U231" s="61">
        <v>2599.71</v>
      </c>
      <c r="V231" s="61">
        <v>2633.35</v>
      </c>
      <c r="W231" s="61">
        <v>2588.08</v>
      </c>
      <c r="X231" s="61">
        <v>2399.96</v>
      </c>
      <c r="Y231" s="61">
        <v>2312.06</v>
      </c>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row>
    <row r="232" spans="1:75" ht="12" x14ac:dyDescent="0.2">
      <c r="A232" s="60">
        <v>10</v>
      </c>
      <c r="B232" s="61">
        <v>2233.3199999999997</v>
      </c>
      <c r="C232" s="61">
        <v>2126.8199999999997</v>
      </c>
      <c r="D232" s="61">
        <v>2086.81</v>
      </c>
      <c r="E232" s="61">
        <v>2077.08</v>
      </c>
      <c r="F232" s="61">
        <v>2091.08</v>
      </c>
      <c r="G232" s="61">
        <v>2207.6</v>
      </c>
      <c r="H232" s="61">
        <v>2311.96</v>
      </c>
      <c r="I232" s="61">
        <v>2441.41</v>
      </c>
      <c r="J232" s="61">
        <v>2627.73</v>
      </c>
      <c r="K232" s="61">
        <v>2682.13</v>
      </c>
      <c r="L232" s="61">
        <v>2687.21</v>
      </c>
      <c r="M232" s="61">
        <v>2732.25</v>
      </c>
      <c r="N232" s="61">
        <v>2728.41</v>
      </c>
      <c r="O232" s="61">
        <v>2734.83</v>
      </c>
      <c r="P232" s="61">
        <v>2727.2</v>
      </c>
      <c r="Q232" s="61">
        <v>2717.07</v>
      </c>
      <c r="R232" s="61">
        <v>2669.17</v>
      </c>
      <c r="S232" s="61">
        <v>2619.5500000000002</v>
      </c>
      <c r="T232" s="61">
        <v>2641.92</v>
      </c>
      <c r="U232" s="61">
        <v>2699.43</v>
      </c>
      <c r="V232" s="61">
        <v>2665.97</v>
      </c>
      <c r="W232" s="61">
        <v>2546.62</v>
      </c>
      <c r="X232" s="61">
        <v>2320.8399999999997</v>
      </c>
      <c r="Y232" s="61">
        <v>2225.1799999999998</v>
      </c>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row>
    <row r="233" spans="1:75" ht="12" x14ac:dyDescent="0.2">
      <c r="A233" s="60">
        <v>11</v>
      </c>
      <c r="B233" s="61">
        <v>2071.77</v>
      </c>
      <c r="C233" s="61">
        <v>1977.76</v>
      </c>
      <c r="D233" s="61">
        <v>1954.13</v>
      </c>
      <c r="E233" s="61">
        <v>1954</v>
      </c>
      <c r="F233" s="61">
        <v>1960.64</v>
      </c>
      <c r="G233" s="61">
        <v>2080.02</v>
      </c>
      <c r="H233" s="61">
        <v>2234.83</v>
      </c>
      <c r="I233" s="61">
        <v>2441.91</v>
      </c>
      <c r="J233" s="61">
        <v>2552.8200000000002</v>
      </c>
      <c r="K233" s="61">
        <v>2593.8200000000002</v>
      </c>
      <c r="L233" s="61">
        <v>2611.89</v>
      </c>
      <c r="M233" s="61">
        <v>2647.86</v>
      </c>
      <c r="N233" s="61">
        <v>2646.91</v>
      </c>
      <c r="O233" s="61">
        <v>2647.15</v>
      </c>
      <c r="P233" s="61">
        <v>2606.96</v>
      </c>
      <c r="Q233" s="61">
        <v>2580.62</v>
      </c>
      <c r="R233" s="61">
        <v>2502.85</v>
      </c>
      <c r="S233" s="61">
        <v>2502.69</v>
      </c>
      <c r="T233" s="61">
        <v>2563.27</v>
      </c>
      <c r="U233" s="61">
        <v>2614.1799999999998</v>
      </c>
      <c r="V233" s="61">
        <v>2570.02</v>
      </c>
      <c r="W233" s="61">
        <v>2402.8199999999997</v>
      </c>
      <c r="X233" s="61">
        <v>2176.4699999999998</v>
      </c>
      <c r="Y233" s="61">
        <v>2116.63</v>
      </c>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row>
    <row r="234" spans="1:75" ht="12" x14ac:dyDescent="0.2">
      <c r="A234" s="60">
        <v>12</v>
      </c>
      <c r="B234" s="61">
        <v>2042.7</v>
      </c>
      <c r="C234" s="61">
        <v>1988.17</v>
      </c>
      <c r="D234" s="61">
        <v>1974.27</v>
      </c>
      <c r="E234" s="61">
        <v>1973.1200000000001</v>
      </c>
      <c r="F234" s="61">
        <v>2005.41</v>
      </c>
      <c r="G234" s="61">
        <v>2114.98</v>
      </c>
      <c r="H234" s="61">
        <v>2334.06</v>
      </c>
      <c r="I234" s="61">
        <v>2590.08</v>
      </c>
      <c r="J234" s="61">
        <v>2705.17</v>
      </c>
      <c r="K234" s="61">
        <v>2760.31</v>
      </c>
      <c r="L234" s="61">
        <v>2756.14</v>
      </c>
      <c r="M234" s="61">
        <v>2776.64</v>
      </c>
      <c r="N234" s="61">
        <v>2760.14</v>
      </c>
      <c r="O234" s="61">
        <v>2767.68</v>
      </c>
      <c r="P234" s="61">
        <v>2757.69</v>
      </c>
      <c r="Q234" s="61">
        <v>2750.7</v>
      </c>
      <c r="R234" s="61">
        <v>2694.2400000000002</v>
      </c>
      <c r="S234" s="61">
        <v>2668.89</v>
      </c>
      <c r="T234" s="61">
        <v>2711.86</v>
      </c>
      <c r="U234" s="61">
        <v>2759.53</v>
      </c>
      <c r="V234" s="61">
        <v>2707.28</v>
      </c>
      <c r="W234" s="61">
        <v>2598.2400000000002</v>
      </c>
      <c r="X234" s="61">
        <v>2360.9699999999998</v>
      </c>
      <c r="Y234" s="61">
        <v>2175.15</v>
      </c>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row>
    <row r="235" spans="1:75" ht="12" x14ac:dyDescent="0.2">
      <c r="A235" s="60">
        <v>13</v>
      </c>
      <c r="B235" s="61">
        <v>2035.39</v>
      </c>
      <c r="C235" s="61">
        <v>1997.18</v>
      </c>
      <c r="D235" s="61">
        <v>1951.67</v>
      </c>
      <c r="E235" s="61">
        <v>1947.69</v>
      </c>
      <c r="F235" s="61">
        <v>2006.32</v>
      </c>
      <c r="G235" s="61">
        <v>2115.8399999999997</v>
      </c>
      <c r="H235" s="61">
        <v>2304.5499999999997</v>
      </c>
      <c r="I235" s="61">
        <v>2543.87</v>
      </c>
      <c r="J235" s="61">
        <v>2662.73</v>
      </c>
      <c r="K235" s="61">
        <v>2713.19</v>
      </c>
      <c r="L235" s="61">
        <v>2713.39</v>
      </c>
      <c r="M235" s="61">
        <v>2738.2</v>
      </c>
      <c r="N235" s="61">
        <v>2724.86</v>
      </c>
      <c r="O235" s="61">
        <v>2728.64</v>
      </c>
      <c r="P235" s="61">
        <v>2717.39</v>
      </c>
      <c r="Q235" s="61">
        <v>2698.18</v>
      </c>
      <c r="R235" s="61">
        <v>2643.02</v>
      </c>
      <c r="S235" s="61">
        <v>2618.7800000000002</v>
      </c>
      <c r="T235" s="61">
        <v>2654.39</v>
      </c>
      <c r="U235" s="61">
        <v>2704.96</v>
      </c>
      <c r="V235" s="61">
        <v>2667.93</v>
      </c>
      <c r="W235" s="61">
        <v>2564.2400000000002</v>
      </c>
      <c r="X235" s="61">
        <v>2333.0099999999998</v>
      </c>
      <c r="Y235" s="61">
        <v>2129.4699999999998</v>
      </c>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row>
    <row r="236" spans="1:75" ht="12" x14ac:dyDescent="0.2">
      <c r="A236" s="60">
        <v>14</v>
      </c>
      <c r="B236" s="61">
        <v>2031.93</v>
      </c>
      <c r="C236" s="61">
        <v>1992.88</v>
      </c>
      <c r="D236" s="61">
        <v>1965.3</v>
      </c>
      <c r="E236" s="61">
        <v>1964.98</v>
      </c>
      <c r="F236" s="61">
        <v>2005.41</v>
      </c>
      <c r="G236" s="61">
        <v>2078.7399999999998</v>
      </c>
      <c r="H236" s="61">
        <v>2262.1799999999998</v>
      </c>
      <c r="I236" s="61">
        <v>2456.6</v>
      </c>
      <c r="J236" s="61">
        <v>2629.5</v>
      </c>
      <c r="K236" s="61">
        <v>2702.35</v>
      </c>
      <c r="L236" s="61">
        <v>2711.23</v>
      </c>
      <c r="M236" s="61">
        <v>2761.27</v>
      </c>
      <c r="N236" s="61">
        <v>2744.53</v>
      </c>
      <c r="O236" s="61">
        <v>2745.65</v>
      </c>
      <c r="P236" s="61">
        <v>2729.3</v>
      </c>
      <c r="Q236" s="61">
        <v>2704.43</v>
      </c>
      <c r="R236" s="61">
        <v>2696.05</v>
      </c>
      <c r="S236" s="61">
        <v>2618.09</v>
      </c>
      <c r="T236" s="61">
        <v>2633.25</v>
      </c>
      <c r="U236" s="61">
        <v>2615.63</v>
      </c>
      <c r="V236" s="61">
        <v>2706.06</v>
      </c>
      <c r="W236" s="61">
        <v>2636.87</v>
      </c>
      <c r="X236" s="61">
        <v>2392.2599999999998</v>
      </c>
      <c r="Y236" s="61">
        <v>2310.64</v>
      </c>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row>
    <row r="237" spans="1:75" ht="12" x14ac:dyDescent="0.2">
      <c r="A237" s="60">
        <v>15</v>
      </c>
      <c r="B237" s="61">
        <v>2137.87</v>
      </c>
      <c r="C237" s="61">
        <v>2049.29</v>
      </c>
      <c r="D237" s="61">
        <v>2009.24</v>
      </c>
      <c r="E237" s="61">
        <v>2008.92</v>
      </c>
      <c r="F237" s="61">
        <v>1995.3700000000001</v>
      </c>
      <c r="G237" s="61">
        <v>2026.69</v>
      </c>
      <c r="H237" s="61">
        <v>2055.58</v>
      </c>
      <c r="I237" s="61">
        <v>2141.7399999999998</v>
      </c>
      <c r="J237" s="61">
        <v>2515.11</v>
      </c>
      <c r="K237" s="61">
        <v>2614.08</v>
      </c>
      <c r="L237" s="61">
        <v>2699.71</v>
      </c>
      <c r="M237" s="61">
        <v>2671.42</v>
      </c>
      <c r="N237" s="61">
        <v>2635.76</v>
      </c>
      <c r="O237" s="61">
        <v>2617.29</v>
      </c>
      <c r="P237" s="61">
        <v>2467.16</v>
      </c>
      <c r="Q237" s="61">
        <v>2384.87</v>
      </c>
      <c r="R237" s="61">
        <v>2408.19</v>
      </c>
      <c r="S237" s="61">
        <v>2427.85</v>
      </c>
      <c r="T237" s="61">
        <v>2556.87</v>
      </c>
      <c r="U237" s="61">
        <v>2529.33</v>
      </c>
      <c r="V237" s="61">
        <v>2559.06</v>
      </c>
      <c r="W237" s="61">
        <v>2413.0499999999997</v>
      </c>
      <c r="X237" s="61">
        <v>2144.9499999999998</v>
      </c>
      <c r="Y237" s="61">
        <v>2079.14</v>
      </c>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row>
    <row r="238" spans="1:75" ht="12" x14ac:dyDescent="0.2">
      <c r="A238" s="60">
        <v>16</v>
      </c>
      <c r="B238" s="61">
        <v>2071.5</v>
      </c>
      <c r="C238" s="61">
        <v>1984.28</v>
      </c>
      <c r="D238" s="61">
        <v>1924.4</v>
      </c>
      <c r="E238" s="61">
        <v>1909.78</v>
      </c>
      <c r="F238" s="61">
        <v>1919.2</v>
      </c>
      <c r="G238" s="61">
        <v>1985.22</v>
      </c>
      <c r="H238" s="61">
        <v>1982.76</v>
      </c>
      <c r="I238" s="61">
        <v>1996.57</v>
      </c>
      <c r="J238" s="61">
        <v>2184.69</v>
      </c>
      <c r="K238" s="61">
        <v>2377.88</v>
      </c>
      <c r="L238" s="61">
        <v>2413.7199999999998</v>
      </c>
      <c r="M238" s="61">
        <v>2417.17</v>
      </c>
      <c r="N238" s="61">
        <v>2394.11</v>
      </c>
      <c r="O238" s="61">
        <v>2386.0499999999997</v>
      </c>
      <c r="P238" s="61">
        <v>2331.39</v>
      </c>
      <c r="Q238" s="61">
        <v>2249.69</v>
      </c>
      <c r="R238" s="61">
        <v>2335.7599999999998</v>
      </c>
      <c r="S238" s="61">
        <v>2370.71</v>
      </c>
      <c r="T238" s="61">
        <v>2429.9499999999998</v>
      </c>
      <c r="U238" s="61">
        <v>2454.92</v>
      </c>
      <c r="V238" s="61">
        <v>2557.56</v>
      </c>
      <c r="W238" s="61">
        <v>2429.04</v>
      </c>
      <c r="X238" s="61">
        <v>2142.92</v>
      </c>
      <c r="Y238" s="61">
        <v>2076.1799999999998</v>
      </c>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row>
    <row r="239" spans="1:75" ht="12" x14ac:dyDescent="0.2">
      <c r="A239" s="60">
        <v>17</v>
      </c>
      <c r="B239" s="61">
        <v>2011.34</v>
      </c>
      <c r="C239" s="61">
        <v>1946.29</v>
      </c>
      <c r="D239" s="61">
        <v>1899.95</v>
      </c>
      <c r="E239" s="61">
        <v>1897.57</v>
      </c>
      <c r="F239" s="61">
        <v>1948.91</v>
      </c>
      <c r="G239" s="61">
        <v>2069.1</v>
      </c>
      <c r="H239" s="61">
        <v>2119.4</v>
      </c>
      <c r="I239" s="61">
        <v>2375.2199999999998</v>
      </c>
      <c r="J239" s="61">
        <v>2556.09</v>
      </c>
      <c r="K239" s="61">
        <v>2565.39</v>
      </c>
      <c r="L239" s="61">
        <v>2528.02</v>
      </c>
      <c r="M239" s="61">
        <v>2708.56</v>
      </c>
      <c r="N239" s="61">
        <v>2669.4</v>
      </c>
      <c r="O239" s="61">
        <v>2682</v>
      </c>
      <c r="P239" s="61">
        <v>2671.3</v>
      </c>
      <c r="Q239" s="61">
        <v>2651.01</v>
      </c>
      <c r="R239" s="61">
        <v>2640.17</v>
      </c>
      <c r="S239" s="61">
        <v>2556.17</v>
      </c>
      <c r="T239" s="61">
        <v>2562.89</v>
      </c>
      <c r="U239" s="61">
        <v>2495.81</v>
      </c>
      <c r="V239" s="61">
        <v>2611.19</v>
      </c>
      <c r="W239" s="61">
        <v>2453.2799999999997</v>
      </c>
      <c r="X239" s="61">
        <v>2156.65</v>
      </c>
      <c r="Y239" s="61">
        <v>2113.06</v>
      </c>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row>
    <row r="240" spans="1:75" ht="12" x14ac:dyDescent="0.2">
      <c r="A240" s="60">
        <v>18</v>
      </c>
      <c r="B240" s="61">
        <v>1973.34</v>
      </c>
      <c r="C240" s="61">
        <v>1911.1100000000001</v>
      </c>
      <c r="D240" s="61">
        <v>1869.6</v>
      </c>
      <c r="E240" s="61">
        <v>1873.21</v>
      </c>
      <c r="F240" s="61">
        <v>1894.57</v>
      </c>
      <c r="G240" s="61">
        <v>2059.3399999999997</v>
      </c>
      <c r="H240" s="61">
        <v>2073.06</v>
      </c>
      <c r="I240" s="61">
        <v>2173.4699999999998</v>
      </c>
      <c r="J240" s="61">
        <v>2423.6999999999998</v>
      </c>
      <c r="K240" s="61">
        <v>2468.15</v>
      </c>
      <c r="L240" s="61">
        <v>2472.7999999999997</v>
      </c>
      <c r="M240" s="61">
        <v>2524.54</v>
      </c>
      <c r="N240" s="61">
        <v>2481.16</v>
      </c>
      <c r="O240" s="61">
        <v>2494.58</v>
      </c>
      <c r="P240" s="61">
        <v>2481.14</v>
      </c>
      <c r="Q240" s="61">
        <v>2467.44</v>
      </c>
      <c r="R240" s="61">
        <v>2451.2599999999998</v>
      </c>
      <c r="S240" s="61">
        <v>2390.79</v>
      </c>
      <c r="T240" s="61">
        <v>2429.0699999999997</v>
      </c>
      <c r="U240" s="61">
        <v>2444.86</v>
      </c>
      <c r="V240" s="61">
        <v>2460.19</v>
      </c>
      <c r="W240" s="61">
        <v>2270.9499999999998</v>
      </c>
      <c r="X240" s="61">
        <v>2107.29</v>
      </c>
      <c r="Y240" s="61">
        <v>2040.73</v>
      </c>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row>
    <row r="241" spans="1:75" ht="12" x14ac:dyDescent="0.2">
      <c r="A241" s="60">
        <v>19</v>
      </c>
      <c r="B241" s="61">
        <v>1972.05</v>
      </c>
      <c r="C241" s="61">
        <v>1871.7</v>
      </c>
      <c r="D241" s="61">
        <v>1834.22</v>
      </c>
      <c r="E241" s="61">
        <v>1850.13</v>
      </c>
      <c r="F241" s="61">
        <v>1904.91</v>
      </c>
      <c r="G241" s="61">
        <v>2033.15</v>
      </c>
      <c r="H241" s="61">
        <v>2106.5099999999998</v>
      </c>
      <c r="I241" s="61">
        <v>2290.6</v>
      </c>
      <c r="J241" s="61">
        <v>2510.21</v>
      </c>
      <c r="K241" s="61">
        <v>2565.85</v>
      </c>
      <c r="L241" s="61">
        <v>2570.31</v>
      </c>
      <c r="M241" s="61">
        <v>2664.83</v>
      </c>
      <c r="N241" s="61">
        <v>2597.5</v>
      </c>
      <c r="O241" s="61">
        <v>2602.63</v>
      </c>
      <c r="P241" s="61">
        <v>2592.5100000000002</v>
      </c>
      <c r="Q241" s="61">
        <v>2575.2400000000002</v>
      </c>
      <c r="R241" s="61">
        <v>2563.5500000000002</v>
      </c>
      <c r="S241" s="61">
        <v>2496.8000000000002</v>
      </c>
      <c r="T241" s="61">
        <v>2510.63</v>
      </c>
      <c r="U241" s="61">
        <v>2533.98</v>
      </c>
      <c r="V241" s="61">
        <v>2545.0100000000002</v>
      </c>
      <c r="W241" s="61">
        <v>2424.6</v>
      </c>
      <c r="X241" s="61">
        <v>2156.7399999999998</v>
      </c>
      <c r="Y241" s="61">
        <v>2088.89</v>
      </c>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row>
    <row r="242" spans="1:75" ht="12" x14ac:dyDescent="0.2">
      <c r="A242" s="60">
        <v>20</v>
      </c>
      <c r="B242" s="61">
        <v>2034.39</v>
      </c>
      <c r="C242" s="61">
        <v>1909.32</v>
      </c>
      <c r="D242" s="61">
        <v>1906.19</v>
      </c>
      <c r="E242" s="61">
        <v>1910.75</v>
      </c>
      <c r="F242" s="61">
        <v>1952.68</v>
      </c>
      <c r="G242" s="61">
        <v>2087.2999999999997</v>
      </c>
      <c r="H242" s="61">
        <v>2154.08</v>
      </c>
      <c r="I242" s="61">
        <v>2471.63</v>
      </c>
      <c r="J242" s="61">
        <v>2563.64</v>
      </c>
      <c r="K242" s="61">
        <v>2618.6999999999998</v>
      </c>
      <c r="L242" s="61">
        <v>2623.19</v>
      </c>
      <c r="M242" s="61">
        <v>2664.93</v>
      </c>
      <c r="N242" s="61">
        <v>2630.36</v>
      </c>
      <c r="O242" s="61">
        <v>2624.04</v>
      </c>
      <c r="P242" s="61">
        <v>2619.89</v>
      </c>
      <c r="Q242" s="61">
        <v>2595.8200000000002</v>
      </c>
      <c r="R242" s="61">
        <v>2589.35</v>
      </c>
      <c r="S242" s="61">
        <v>2521.42</v>
      </c>
      <c r="T242" s="61">
        <v>2547.73</v>
      </c>
      <c r="U242" s="61">
        <v>2569.1999999999998</v>
      </c>
      <c r="V242" s="61">
        <v>2597.02</v>
      </c>
      <c r="W242" s="61">
        <v>2512.1799999999998</v>
      </c>
      <c r="X242" s="61">
        <v>2159.0299999999997</v>
      </c>
      <c r="Y242" s="61">
        <v>2092.94</v>
      </c>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row>
    <row r="243" spans="1:75" ht="12" x14ac:dyDescent="0.2">
      <c r="A243" s="60">
        <v>21</v>
      </c>
      <c r="B243" s="61">
        <v>2041.53</v>
      </c>
      <c r="C243" s="61">
        <v>1912.3700000000001</v>
      </c>
      <c r="D243" s="61">
        <v>1865.03</v>
      </c>
      <c r="E243" s="61">
        <v>1878.97</v>
      </c>
      <c r="F243" s="61">
        <v>1957.02</v>
      </c>
      <c r="G243" s="61">
        <v>2075.19</v>
      </c>
      <c r="H243" s="61">
        <v>2156.69</v>
      </c>
      <c r="I243" s="61">
        <v>2444.89</v>
      </c>
      <c r="J243" s="61">
        <v>2545.21</v>
      </c>
      <c r="K243" s="61">
        <v>2596.96</v>
      </c>
      <c r="L243" s="61">
        <v>2596.98</v>
      </c>
      <c r="M243" s="61">
        <v>2666</v>
      </c>
      <c r="N243" s="61">
        <v>2608.91</v>
      </c>
      <c r="O243" s="61">
        <v>2607.13</v>
      </c>
      <c r="P243" s="61">
        <v>2598.27</v>
      </c>
      <c r="Q243" s="61">
        <v>2579.21</v>
      </c>
      <c r="R243" s="61">
        <v>2559.9</v>
      </c>
      <c r="S243" s="61">
        <v>2508.65</v>
      </c>
      <c r="T243" s="61">
        <v>2532.83</v>
      </c>
      <c r="U243" s="61">
        <v>2552.85</v>
      </c>
      <c r="V243" s="61">
        <v>2585.86</v>
      </c>
      <c r="W243" s="61">
        <v>2489.2199999999998</v>
      </c>
      <c r="X243" s="61">
        <v>2304.94</v>
      </c>
      <c r="Y243" s="61">
        <v>2148.35</v>
      </c>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row>
    <row r="244" spans="1:75" ht="12" x14ac:dyDescent="0.2">
      <c r="A244" s="60">
        <v>22</v>
      </c>
      <c r="B244" s="61">
        <v>2112.06</v>
      </c>
      <c r="C244" s="61">
        <v>2065.7199999999998</v>
      </c>
      <c r="D244" s="61">
        <v>2007.38</v>
      </c>
      <c r="E244" s="61">
        <v>1989.24</v>
      </c>
      <c r="F244" s="61">
        <v>2022.35</v>
      </c>
      <c r="G244" s="61">
        <v>2047.69</v>
      </c>
      <c r="H244" s="61">
        <v>2030.78</v>
      </c>
      <c r="I244" s="61">
        <v>2131.31</v>
      </c>
      <c r="J244" s="61">
        <v>2534.79</v>
      </c>
      <c r="K244" s="61">
        <v>2665.52</v>
      </c>
      <c r="L244" s="61">
        <v>2719.79</v>
      </c>
      <c r="M244" s="61">
        <v>2723.71</v>
      </c>
      <c r="N244" s="61">
        <v>2696.93</v>
      </c>
      <c r="O244" s="61">
        <v>2685.7400000000002</v>
      </c>
      <c r="P244" s="61">
        <v>2636.75</v>
      </c>
      <c r="Q244" s="61">
        <v>2563.9699999999998</v>
      </c>
      <c r="R244" s="61">
        <v>2564.96</v>
      </c>
      <c r="S244" s="61">
        <v>2565.9900000000002</v>
      </c>
      <c r="T244" s="61">
        <v>2646.47</v>
      </c>
      <c r="U244" s="61">
        <v>2646.32</v>
      </c>
      <c r="V244" s="61">
        <v>2685.55</v>
      </c>
      <c r="W244" s="61">
        <v>2540.52</v>
      </c>
      <c r="X244" s="61">
        <v>2336.5499999999997</v>
      </c>
      <c r="Y244" s="61">
        <v>2171.19</v>
      </c>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row>
    <row r="245" spans="1:75" ht="12" x14ac:dyDescent="0.2">
      <c r="A245" s="60">
        <v>23</v>
      </c>
      <c r="B245" s="61">
        <v>2101.58</v>
      </c>
      <c r="C245" s="61">
        <v>2005.18</v>
      </c>
      <c r="D245" s="61">
        <v>1931.88</v>
      </c>
      <c r="E245" s="61">
        <v>1928.09</v>
      </c>
      <c r="F245" s="61">
        <v>1945.07</v>
      </c>
      <c r="G245" s="61">
        <v>1981.52</v>
      </c>
      <c r="H245" s="61">
        <v>1952.76</v>
      </c>
      <c r="I245" s="61">
        <v>2090.19</v>
      </c>
      <c r="J245" s="61">
        <v>2333.52</v>
      </c>
      <c r="K245" s="61">
        <v>2474.73</v>
      </c>
      <c r="L245" s="61">
        <v>2515.11</v>
      </c>
      <c r="M245" s="61">
        <v>2525.4900000000002</v>
      </c>
      <c r="N245" s="61">
        <v>2517.66</v>
      </c>
      <c r="O245" s="61">
        <v>2508.66</v>
      </c>
      <c r="P245" s="61">
        <v>2478.63</v>
      </c>
      <c r="Q245" s="61">
        <v>2442.31</v>
      </c>
      <c r="R245" s="61">
        <v>2453.15</v>
      </c>
      <c r="S245" s="61">
        <v>2468.42</v>
      </c>
      <c r="T245" s="61">
        <v>2531.09</v>
      </c>
      <c r="U245" s="61">
        <v>2540.8000000000002</v>
      </c>
      <c r="V245" s="61">
        <v>2584.5700000000002</v>
      </c>
      <c r="W245" s="61">
        <v>2450.7799999999997</v>
      </c>
      <c r="X245" s="61">
        <v>2164.83</v>
      </c>
      <c r="Y245" s="61">
        <v>2114.11</v>
      </c>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row>
    <row r="246" spans="1:75" ht="12" x14ac:dyDescent="0.2">
      <c r="A246" s="60">
        <v>24</v>
      </c>
      <c r="B246" s="61">
        <v>2106.9899999999998</v>
      </c>
      <c r="C246" s="61">
        <v>1903.32</v>
      </c>
      <c r="D246" s="61">
        <v>1874.6200000000001</v>
      </c>
      <c r="E246" s="61">
        <v>1900.72</v>
      </c>
      <c r="F246" s="61">
        <v>1954.09</v>
      </c>
      <c r="G246" s="61">
        <v>2117.04</v>
      </c>
      <c r="H246" s="61">
        <v>2145.7199999999998</v>
      </c>
      <c r="I246" s="61">
        <v>2446.79</v>
      </c>
      <c r="J246" s="61">
        <v>2611.92</v>
      </c>
      <c r="K246" s="61">
        <v>2702</v>
      </c>
      <c r="L246" s="61">
        <v>2725.59</v>
      </c>
      <c r="M246" s="61">
        <v>2767.14</v>
      </c>
      <c r="N246" s="61">
        <v>2730.5</v>
      </c>
      <c r="O246" s="61">
        <v>2731.34</v>
      </c>
      <c r="P246" s="61">
        <v>2693.35</v>
      </c>
      <c r="Q246" s="61">
        <v>2652.9</v>
      </c>
      <c r="R246" s="61">
        <v>2624.7</v>
      </c>
      <c r="S246" s="61">
        <v>2510.5500000000002</v>
      </c>
      <c r="T246" s="61">
        <v>2554.5500000000002</v>
      </c>
      <c r="U246" s="61">
        <v>2633.06</v>
      </c>
      <c r="V246" s="61">
        <v>2649.86</v>
      </c>
      <c r="W246" s="61">
        <v>2476.7799999999997</v>
      </c>
      <c r="X246" s="61">
        <v>2177.02</v>
      </c>
      <c r="Y246" s="61">
        <v>2117.0699999999997</v>
      </c>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row>
    <row r="247" spans="1:75" ht="12" x14ac:dyDescent="0.2">
      <c r="A247" s="60">
        <v>25</v>
      </c>
      <c r="B247" s="61">
        <v>2008.72</v>
      </c>
      <c r="C247" s="61">
        <v>1874.9</v>
      </c>
      <c r="D247" s="61">
        <v>1867.67</v>
      </c>
      <c r="E247" s="61">
        <v>1875.66</v>
      </c>
      <c r="F247" s="61">
        <v>1943.51</v>
      </c>
      <c r="G247" s="61">
        <v>2099.9499999999998</v>
      </c>
      <c r="H247" s="61">
        <v>2163.6999999999998</v>
      </c>
      <c r="I247" s="61">
        <v>2473.37</v>
      </c>
      <c r="J247" s="61">
        <v>2694.38</v>
      </c>
      <c r="K247" s="61">
        <v>2738.11</v>
      </c>
      <c r="L247" s="61">
        <v>2746.95</v>
      </c>
      <c r="M247" s="61">
        <v>2795.64</v>
      </c>
      <c r="N247" s="61">
        <v>2775.41</v>
      </c>
      <c r="O247" s="61">
        <v>2781.52</v>
      </c>
      <c r="P247" s="61">
        <v>2780.85</v>
      </c>
      <c r="Q247" s="61">
        <v>2751.81</v>
      </c>
      <c r="R247" s="61">
        <v>2747.4</v>
      </c>
      <c r="S247" s="61">
        <v>2668.79</v>
      </c>
      <c r="T247" s="61">
        <v>2697.02</v>
      </c>
      <c r="U247" s="61">
        <v>2722.37</v>
      </c>
      <c r="V247" s="61">
        <v>2747.32</v>
      </c>
      <c r="W247" s="61">
        <v>2599.7400000000002</v>
      </c>
      <c r="X247" s="61">
        <v>2197.15</v>
      </c>
      <c r="Y247" s="61">
        <v>2152.4699999999998</v>
      </c>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row>
    <row r="248" spans="1:75" ht="12" x14ac:dyDescent="0.2">
      <c r="A248" s="60">
        <v>26</v>
      </c>
      <c r="B248" s="61">
        <v>2104.5099999999998</v>
      </c>
      <c r="C248" s="61">
        <v>1970.13</v>
      </c>
      <c r="D248" s="61">
        <v>1910.41</v>
      </c>
      <c r="E248" s="61">
        <v>1934.72</v>
      </c>
      <c r="F248" s="61">
        <v>2035.32</v>
      </c>
      <c r="G248" s="61">
        <v>2112.81</v>
      </c>
      <c r="H248" s="61">
        <v>2199.37</v>
      </c>
      <c r="I248" s="61">
        <v>2546.85</v>
      </c>
      <c r="J248" s="61">
        <v>2741.32</v>
      </c>
      <c r="K248" s="61">
        <v>2797.47</v>
      </c>
      <c r="L248" s="61">
        <v>2809.1</v>
      </c>
      <c r="M248" s="61">
        <v>2867.12</v>
      </c>
      <c r="N248" s="61">
        <v>2840.14</v>
      </c>
      <c r="O248" s="61">
        <v>2837.37</v>
      </c>
      <c r="P248" s="61">
        <v>2817.77</v>
      </c>
      <c r="Q248" s="61">
        <v>2804.7400000000002</v>
      </c>
      <c r="R248" s="61">
        <v>2795.51</v>
      </c>
      <c r="S248" s="61">
        <v>2716.11</v>
      </c>
      <c r="T248" s="61">
        <v>2729.23</v>
      </c>
      <c r="U248" s="61">
        <v>2749.65</v>
      </c>
      <c r="V248" s="61">
        <v>2774.21</v>
      </c>
      <c r="W248" s="61">
        <v>2653.97</v>
      </c>
      <c r="X248" s="61">
        <v>2361.7599999999998</v>
      </c>
      <c r="Y248" s="61">
        <v>2171.94</v>
      </c>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row>
    <row r="249" spans="1:75" ht="12" x14ac:dyDescent="0.2">
      <c r="A249" s="60">
        <v>27</v>
      </c>
      <c r="B249" s="61">
        <v>2109.62</v>
      </c>
      <c r="C249" s="61">
        <v>2057.96</v>
      </c>
      <c r="D249" s="61">
        <v>1965.06</v>
      </c>
      <c r="E249" s="61">
        <v>1985.08</v>
      </c>
      <c r="F249" s="61">
        <v>2054.56</v>
      </c>
      <c r="G249" s="61">
        <v>2126.5</v>
      </c>
      <c r="H249" s="61">
        <v>2190.06</v>
      </c>
      <c r="I249" s="61">
        <v>2524.61</v>
      </c>
      <c r="J249" s="61">
        <v>2722.18</v>
      </c>
      <c r="K249" s="61">
        <v>2767.85</v>
      </c>
      <c r="L249" s="61">
        <v>2770.09</v>
      </c>
      <c r="M249" s="61">
        <v>2820.19</v>
      </c>
      <c r="N249" s="61">
        <v>2792.42</v>
      </c>
      <c r="O249" s="61">
        <v>2811.07</v>
      </c>
      <c r="P249" s="61">
        <v>2795.23</v>
      </c>
      <c r="Q249" s="61">
        <v>2774.68</v>
      </c>
      <c r="R249" s="61">
        <v>2762.73</v>
      </c>
      <c r="S249" s="61">
        <v>2703.84</v>
      </c>
      <c r="T249" s="61">
        <v>2719.89</v>
      </c>
      <c r="U249" s="61">
        <v>2737.05</v>
      </c>
      <c r="V249" s="61">
        <v>2755.29</v>
      </c>
      <c r="W249" s="61">
        <v>2650.46</v>
      </c>
      <c r="X249" s="61">
        <v>2410.17</v>
      </c>
      <c r="Y249" s="61">
        <v>2201.2599999999998</v>
      </c>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row>
    <row r="250" spans="1:75" ht="12" x14ac:dyDescent="0.2">
      <c r="A250" s="60">
        <v>28</v>
      </c>
      <c r="B250" s="61">
        <v>2112.2199999999998</v>
      </c>
      <c r="C250" s="61">
        <v>2066.2999999999997</v>
      </c>
      <c r="D250" s="61">
        <v>1978.39</v>
      </c>
      <c r="E250" s="61">
        <v>1914.1</v>
      </c>
      <c r="F250" s="61">
        <v>1928.77</v>
      </c>
      <c r="G250" s="61">
        <v>2112.13</v>
      </c>
      <c r="H250" s="61">
        <v>2132.23</v>
      </c>
      <c r="I250" s="61">
        <v>2441.42</v>
      </c>
      <c r="J250" s="61">
        <v>2634.57</v>
      </c>
      <c r="K250" s="61">
        <v>2682.66</v>
      </c>
      <c r="L250" s="61">
        <v>2699.84</v>
      </c>
      <c r="M250" s="61">
        <v>2742.05</v>
      </c>
      <c r="N250" s="61">
        <v>2724.69</v>
      </c>
      <c r="O250" s="61">
        <v>2730.17</v>
      </c>
      <c r="P250" s="61">
        <v>2723.78</v>
      </c>
      <c r="Q250" s="61">
        <v>2698.29</v>
      </c>
      <c r="R250" s="61">
        <v>2694.35</v>
      </c>
      <c r="S250" s="61">
        <v>2610.65</v>
      </c>
      <c r="T250" s="61">
        <v>2617.5100000000002</v>
      </c>
      <c r="U250" s="61">
        <v>2633.15</v>
      </c>
      <c r="V250" s="61">
        <v>2673.95</v>
      </c>
      <c r="W250" s="61">
        <v>2562.9699999999998</v>
      </c>
      <c r="X250" s="61">
        <v>2350.35</v>
      </c>
      <c r="Y250" s="61">
        <v>2164.4</v>
      </c>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row>
    <row r="251" spans="1:75" ht="12" x14ac:dyDescent="0.2">
      <c r="A251" s="60">
        <v>29</v>
      </c>
      <c r="B251" s="61">
        <v>2072.94</v>
      </c>
      <c r="C251" s="61">
        <v>1929.08</v>
      </c>
      <c r="D251" s="61">
        <v>1855.24</v>
      </c>
      <c r="E251" s="61">
        <v>1856.09</v>
      </c>
      <c r="F251" s="61">
        <v>1913.4</v>
      </c>
      <c r="G251" s="61">
        <v>1948.69</v>
      </c>
      <c r="H251" s="61">
        <v>1948.95</v>
      </c>
      <c r="I251" s="61">
        <v>2086.36</v>
      </c>
      <c r="J251" s="61">
        <v>2346.33</v>
      </c>
      <c r="K251" s="61">
        <v>2431.8199999999997</v>
      </c>
      <c r="L251" s="61">
        <v>2480.75</v>
      </c>
      <c r="M251" s="61">
        <v>2479.81</v>
      </c>
      <c r="N251" s="61">
        <v>2456.08</v>
      </c>
      <c r="O251" s="61">
        <v>2444.92</v>
      </c>
      <c r="P251" s="61">
        <v>2406.8199999999997</v>
      </c>
      <c r="Q251" s="61">
        <v>2362.94</v>
      </c>
      <c r="R251" s="61">
        <v>2352.38</v>
      </c>
      <c r="S251" s="61">
        <v>2361.15</v>
      </c>
      <c r="T251" s="61">
        <v>2396.1</v>
      </c>
      <c r="U251" s="61">
        <v>2417.9499999999998</v>
      </c>
      <c r="V251" s="61">
        <v>2495.7600000000002</v>
      </c>
      <c r="W251" s="61">
        <v>2434.7399999999998</v>
      </c>
      <c r="X251" s="61">
        <v>2176.9</v>
      </c>
      <c r="Y251" s="61">
        <v>2085.2999999999997</v>
      </c>
      <c r="Z251" s="46">
        <f>IFERROR(Y251,"скрыть")</f>
        <v>2085.2999999999997</v>
      </c>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row>
    <row r="252" spans="1:75" ht="12" x14ac:dyDescent="0.2">
      <c r="A252" s="60">
        <v>30</v>
      </c>
      <c r="B252" s="61">
        <v>2016.43</v>
      </c>
      <c r="C252" s="61">
        <v>1857.5</v>
      </c>
      <c r="D252" s="61">
        <v>1847.97</v>
      </c>
      <c r="E252" s="61">
        <v>1836.57</v>
      </c>
      <c r="F252" s="61">
        <v>1854.3600000000001</v>
      </c>
      <c r="G252" s="61">
        <v>1932.42</v>
      </c>
      <c r="H252" s="61">
        <v>1880.2</v>
      </c>
      <c r="I252" s="61">
        <v>2032.29</v>
      </c>
      <c r="J252" s="61">
        <v>2338.7399999999998</v>
      </c>
      <c r="K252" s="61">
        <v>2415.73</v>
      </c>
      <c r="L252" s="61">
        <v>2442.65</v>
      </c>
      <c r="M252" s="61">
        <v>2447.1</v>
      </c>
      <c r="N252" s="61">
        <v>2440.6999999999998</v>
      </c>
      <c r="O252" s="61">
        <v>2435.3199999999997</v>
      </c>
      <c r="P252" s="61">
        <v>2430.4</v>
      </c>
      <c r="Q252" s="61">
        <v>2408.0099999999998</v>
      </c>
      <c r="R252" s="61">
        <v>2390.39</v>
      </c>
      <c r="S252" s="61">
        <v>2394.64</v>
      </c>
      <c r="T252" s="61">
        <v>2420.63</v>
      </c>
      <c r="U252" s="61">
        <v>2451.0499999999997</v>
      </c>
      <c r="V252" s="61">
        <v>2457.6999999999998</v>
      </c>
      <c r="W252" s="61">
        <v>2441.7399999999998</v>
      </c>
      <c r="X252" s="61">
        <v>2260.7399999999998</v>
      </c>
      <c r="Y252" s="61">
        <v>2062.27</v>
      </c>
      <c r="Z252" s="46">
        <f>IFERROR(Y252,"скрыть")</f>
        <v>2062.27</v>
      </c>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row>
    <row r="253" spans="1:75" ht="12" x14ac:dyDescent="0.2">
      <c r="A253" s="60">
        <v>31</v>
      </c>
      <c r="B253" s="61">
        <v>2056.31</v>
      </c>
      <c r="C253" s="61">
        <v>1954.47</v>
      </c>
      <c r="D253" s="61">
        <v>1856.31</v>
      </c>
      <c r="E253" s="61">
        <v>1827.34</v>
      </c>
      <c r="F253" s="61">
        <v>1924.93</v>
      </c>
      <c r="G253" s="61">
        <v>2103.23</v>
      </c>
      <c r="H253" s="61">
        <v>2082.86</v>
      </c>
      <c r="I253" s="61">
        <v>2490.29</v>
      </c>
      <c r="J253" s="61">
        <v>2618.89</v>
      </c>
      <c r="K253" s="61">
        <v>2511.7800000000002</v>
      </c>
      <c r="L253" s="61">
        <v>2439.61</v>
      </c>
      <c r="M253" s="61">
        <v>2709.11</v>
      </c>
      <c r="N253" s="61">
        <v>2684.84</v>
      </c>
      <c r="O253" s="61">
        <v>2686.66</v>
      </c>
      <c r="P253" s="61">
        <v>2675.5</v>
      </c>
      <c r="Q253" s="61">
        <v>2655.33</v>
      </c>
      <c r="R253" s="61">
        <v>2630.96</v>
      </c>
      <c r="S253" s="61">
        <v>2612.8200000000002</v>
      </c>
      <c r="T253" s="61">
        <v>2403.37</v>
      </c>
      <c r="U253" s="61">
        <v>2484.61</v>
      </c>
      <c r="V253" s="61">
        <v>2628.01</v>
      </c>
      <c r="W253" s="61">
        <v>2504.87</v>
      </c>
      <c r="X253" s="61">
        <v>2118.08</v>
      </c>
      <c r="Y253" s="61">
        <v>2073.75</v>
      </c>
      <c r="Z253" s="46">
        <f>IFERROR(Y253,"скрыть")</f>
        <v>2073.75</v>
      </c>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row>
    <row r="254" spans="1:75" ht="11.25" customHeight="1" x14ac:dyDescent="0.2">
      <c r="A254" s="56"/>
      <c r="B254" s="57" t="s">
        <v>108</v>
      </c>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row>
    <row r="255" spans="1:75" ht="11.25" customHeight="1" x14ac:dyDescent="0.2">
      <c r="A255" s="56"/>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row>
    <row r="256" spans="1:75" s="52" customFormat="1" ht="32.65" customHeight="1" x14ac:dyDescent="0.2">
      <c r="A256" s="58" t="s">
        <v>83</v>
      </c>
      <c r="B256" s="59" t="s">
        <v>84</v>
      </c>
      <c r="C256" s="59" t="s">
        <v>85</v>
      </c>
      <c r="D256" s="59" t="s">
        <v>86</v>
      </c>
      <c r="E256" s="59" t="s">
        <v>87</v>
      </c>
      <c r="F256" s="59" t="s">
        <v>88</v>
      </c>
      <c r="G256" s="59" t="s">
        <v>89</v>
      </c>
      <c r="H256" s="59" t="s">
        <v>90</v>
      </c>
      <c r="I256" s="59" t="s">
        <v>91</v>
      </c>
      <c r="J256" s="59" t="s">
        <v>92</v>
      </c>
      <c r="K256" s="59" t="s">
        <v>93</v>
      </c>
      <c r="L256" s="59" t="s">
        <v>94</v>
      </c>
      <c r="M256" s="59" t="s">
        <v>95</v>
      </c>
      <c r="N256" s="59" t="s">
        <v>96</v>
      </c>
      <c r="O256" s="59" t="s">
        <v>97</v>
      </c>
      <c r="P256" s="59" t="s">
        <v>98</v>
      </c>
      <c r="Q256" s="59" t="s">
        <v>99</v>
      </c>
      <c r="R256" s="59" t="s">
        <v>100</v>
      </c>
      <c r="S256" s="59" t="s">
        <v>101</v>
      </c>
      <c r="T256" s="59" t="s">
        <v>102</v>
      </c>
      <c r="U256" s="59" t="s">
        <v>103</v>
      </c>
      <c r="V256" s="59" t="s">
        <v>104</v>
      </c>
      <c r="W256" s="59" t="s">
        <v>105</v>
      </c>
      <c r="X256" s="59" t="s">
        <v>106</v>
      </c>
      <c r="Y256" s="59" t="s">
        <v>107</v>
      </c>
      <c r="Z256" s="51"/>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row>
    <row r="257" spans="1:75" ht="12" x14ac:dyDescent="0.2">
      <c r="A257" s="60">
        <v>1</v>
      </c>
      <c r="B257" s="61">
        <v>2213.85</v>
      </c>
      <c r="C257" s="61">
        <v>2080.4</v>
      </c>
      <c r="D257" s="61">
        <v>2023.44</v>
      </c>
      <c r="E257" s="61">
        <v>2012.7</v>
      </c>
      <c r="F257" s="61">
        <v>2026.24</v>
      </c>
      <c r="G257" s="61">
        <v>2100.19</v>
      </c>
      <c r="H257" s="61">
        <v>2150.7399999999998</v>
      </c>
      <c r="I257" s="61">
        <v>2296.1</v>
      </c>
      <c r="J257" s="61">
        <v>2493.4900000000002</v>
      </c>
      <c r="K257" s="61">
        <v>2571.13</v>
      </c>
      <c r="L257" s="61">
        <v>2608.73</v>
      </c>
      <c r="M257" s="61">
        <v>2612.02</v>
      </c>
      <c r="N257" s="61">
        <v>2601.19</v>
      </c>
      <c r="O257" s="61">
        <v>2590.86</v>
      </c>
      <c r="P257" s="61">
        <v>2564.13</v>
      </c>
      <c r="Q257" s="61">
        <v>2540.42</v>
      </c>
      <c r="R257" s="61">
        <v>2547.9</v>
      </c>
      <c r="S257" s="61">
        <v>2554.91</v>
      </c>
      <c r="T257" s="61">
        <v>2614.42</v>
      </c>
      <c r="U257" s="61">
        <v>2601.1799999999998</v>
      </c>
      <c r="V257" s="61">
        <v>2587.42</v>
      </c>
      <c r="W257" s="61">
        <v>2471.5499999999997</v>
      </c>
      <c r="X257" s="61">
        <v>2335.66</v>
      </c>
      <c r="Y257" s="61">
        <v>2255.0299999999997</v>
      </c>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row>
    <row r="258" spans="1:75" ht="12" x14ac:dyDescent="0.2">
      <c r="A258" s="60">
        <v>2</v>
      </c>
      <c r="B258" s="61">
        <v>2139.69</v>
      </c>
      <c r="C258" s="61">
        <v>2020.65</v>
      </c>
      <c r="D258" s="61">
        <v>1938.97</v>
      </c>
      <c r="E258" s="61">
        <v>1933.19</v>
      </c>
      <c r="F258" s="61">
        <v>1960.45</v>
      </c>
      <c r="G258" s="61">
        <v>2024.97</v>
      </c>
      <c r="H258" s="61">
        <v>2085.6799999999998</v>
      </c>
      <c r="I258" s="61">
        <v>2160.02</v>
      </c>
      <c r="J258" s="61">
        <v>2354.9499999999998</v>
      </c>
      <c r="K258" s="61">
        <v>2463.5</v>
      </c>
      <c r="L258" s="61">
        <v>2507.19</v>
      </c>
      <c r="M258" s="61">
        <v>2518.9499999999998</v>
      </c>
      <c r="N258" s="61">
        <v>2512.61</v>
      </c>
      <c r="O258" s="61">
        <v>2505.12</v>
      </c>
      <c r="P258" s="61">
        <v>2477.88</v>
      </c>
      <c r="Q258" s="61">
        <v>2453.81</v>
      </c>
      <c r="R258" s="61">
        <v>2453.48</v>
      </c>
      <c r="S258" s="61">
        <v>2467.21</v>
      </c>
      <c r="T258" s="61">
        <v>2531.3000000000002</v>
      </c>
      <c r="U258" s="61">
        <v>2535.5500000000002</v>
      </c>
      <c r="V258" s="61">
        <v>2537.79</v>
      </c>
      <c r="W258" s="61">
        <v>2472.0299999999997</v>
      </c>
      <c r="X258" s="61">
        <v>2319.4499999999998</v>
      </c>
      <c r="Y258" s="61">
        <v>2210.5299999999997</v>
      </c>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row>
    <row r="259" spans="1:75" ht="12" x14ac:dyDescent="0.2">
      <c r="A259" s="60">
        <v>3</v>
      </c>
      <c r="B259" s="61">
        <v>2158.2399999999998</v>
      </c>
      <c r="C259" s="61">
        <v>2082.06</v>
      </c>
      <c r="D259" s="61">
        <v>2023.74</v>
      </c>
      <c r="E259" s="61">
        <v>2030.19</v>
      </c>
      <c r="F259" s="61">
        <v>2083.12</v>
      </c>
      <c r="G259" s="61">
        <v>2223.42</v>
      </c>
      <c r="H259" s="61">
        <v>2398.0699999999997</v>
      </c>
      <c r="I259" s="61">
        <v>2653.06</v>
      </c>
      <c r="J259" s="61">
        <v>2726.73</v>
      </c>
      <c r="K259" s="61">
        <v>2734.83</v>
      </c>
      <c r="L259" s="61">
        <v>2737.17</v>
      </c>
      <c r="M259" s="61">
        <v>2756.45</v>
      </c>
      <c r="N259" s="61">
        <v>2747.7400000000002</v>
      </c>
      <c r="O259" s="61">
        <v>2748.48</v>
      </c>
      <c r="P259" s="61">
        <v>2745.67</v>
      </c>
      <c r="Q259" s="61">
        <v>2738.2</v>
      </c>
      <c r="R259" s="61">
        <v>2707.23</v>
      </c>
      <c r="S259" s="61">
        <v>2689.63</v>
      </c>
      <c r="T259" s="61">
        <v>2715.06</v>
      </c>
      <c r="U259" s="61">
        <v>2734.29</v>
      </c>
      <c r="V259" s="61">
        <v>2723.33</v>
      </c>
      <c r="W259" s="61">
        <v>2627.95</v>
      </c>
      <c r="X259" s="61">
        <v>2317.0499999999997</v>
      </c>
      <c r="Y259" s="61">
        <v>2193.08</v>
      </c>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row>
    <row r="260" spans="1:75" ht="12" x14ac:dyDescent="0.2">
      <c r="A260" s="60">
        <v>4</v>
      </c>
      <c r="B260" s="61">
        <v>2117.8199999999997</v>
      </c>
      <c r="C260" s="61">
        <v>2027.57</v>
      </c>
      <c r="D260" s="61">
        <v>1956.82</v>
      </c>
      <c r="E260" s="61">
        <v>1956.21</v>
      </c>
      <c r="F260" s="61">
        <v>2032.59</v>
      </c>
      <c r="G260" s="61">
        <v>2123.5699999999997</v>
      </c>
      <c r="H260" s="61">
        <v>2308.19</v>
      </c>
      <c r="I260" s="61">
        <v>2467.89</v>
      </c>
      <c r="J260" s="61">
        <v>2556.2800000000002</v>
      </c>
      <c r="K260" s="61">
        <v>2713.02</v>
      </c>
      <c r="L260" s="61">
        <v>2750.81</v>
      </c>
      <c r="M260" s="61">
        <v>2772.7</v>
      </c>
      <c r="N260" s="61">
        <v>2754.39</v>
      </c>
      <c r="O260" s="61">
        <v>2753.92</v>
      </c>
      <c r="P260" s="61">
        <v>2641.89</v>
      </c>
      <c r="Q260" s="61">
        <v>2626.97</v>
      </c>
      <c r="R260" s="61">
        <v>2564.02</v>
      </c>
      <c r="S260" s="61">
        <v>2550.52</v>
      </c>
      <c r="T260" s="61">
        <v>2588.4299999999998</v>
      </c>
      <c r="U260" s="61">
        <v>2644.31</v>
      </c>
      <c r="V260" s="61">
        <v>2608.11</v>
      </c>
      <c r="W260" s="61">
        <v>2534.89</v>
      </c>
      <c r="X260" s="61">
        <v>2300.5899999999997</v>
      </c>
      <c r="Y260" s="61">
        <v>2148.5099999999998</v>
      </c>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row>
    <row r="261" spans="1:75" ht="12" x14ac:dyDescent="0.2">
      <c r="A261" s="60">
        <v>5</v>
      </c>
      <c r="B261" s="61">
        <v>2104.25</v>
      </c>
      <c r="C261" s="61">
        <v>2014.38</v>
      </c>
      <c r="D261" s="61">
        <v>1968.17</v>
      </c>
      <c r="E261" s="61">
        <v>1961.34</v>
      </c>
      <c r="F261" s="61">
        <v>2001.31</v>
      </c>
      <c r="G261" s="61">
        <v>2143.81</v>
      </c>
      <c r="H261" s="61">
        <v>2321.4499999999998</v>
      </c>
      <c r="I261" s="61">
        <v>2581.39</v>
      </c>
      <c r="J261" s="61">
        <v>2722.7</v>
      </c>
      <c r="K261" s="61">
        <v>2740.85</v>
      </c>
      <c r="L261" s="61">
        <v>2745.05</v>
      </c>
      <c r="M261" s="61">
        <v>2768.05</v>
      </c>
      <c r="N261" s="61">
        <v>2763.55</v>
      </c>
      <c r="O261" s="61">
        <v>2767.57</v>
      </c>
      <c r="P261" s="61">
        <v>2759.73</v>
      </c>
      <c r="Q261" s="61">
        <v>2750.27</v>
      </c>
      <c r="R261" s="61">
        <v>2729.01</v>
      </c>
      <c r="S261" s="61">
        <v>2710.83</v>
      </c>
      <c r="T261" s="61">
        <v>2730.41</v>
      </c>
      <c r="U261" s="61">
        <v>2745.16</v>
      </c>
      <c r="V261" s="61">
        <v>2732.51</v>
      </c>
      <c r="W261" s="61">
        <v>2633.73</v>
      </c>
      <c r="X261" s="61">
        <v>2395.12</v>
      </c>
      <c r="Y261" s="61">
        <v>2257.0699999999997</v>
      </c>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row>
    <row r="262" spans="1:75" ht="12" x14ac:dyDescent="0.2">
      <c r="A262" s="60">
        <v>6</v>
      </c>
      <c r="B262" s="61">
        <v>2111.12</v>
      </c>
      <c r="C262" s="61">
        <v>2052.8199999999997</v>
      </c>
      <c r="D262" s="61">
        <v>2015.35</v>
      </c>
      <c r="E262" s="61">
        <v>2020.02</v>
      </c>
      <c r="F262" s="61">
        <v>2038.4</v>
      </c>
      <c r="G262" s="61">
        <v>2168.73</v>
      </c>
      <c r="H262" s="61">
        <v>2333.2799999999997</v>
      </c>
      <c r="I262" s="61">
        <v>2555.8200000000002</v>
      </c>
      <c r="J262" s="61">
        <v>2681.71</v>
      </c>
      <c r="K262" s="61">
        <v>2725.82</v>
      </c>
      <c r="L262" s="61">
        <v>2731.95</v>
      </c>
      <c r="M262" s="61">
        <v>2750.9</v>
      </c>
      <c r="N262" s="61">
        <v>2755.06</v>
      </c>
      <c r="O262" s="61">
        <v>2758.82</v>
      </c>
      <c r="P262" s="61">
        <v>2756.14</v>
      </c>
      <c r="Q262" s="61">
        <v>2742.4900000000002</v>
      </c>
      <c r="R262" s="61">
        <v>2711.66</v>
      </c>
      <c r="S262" s="61">
        <v>2686.4</v>
      </c>
      <c r="T262" s="61">
        <v>2708.73</v>
      </c>
      <c r="U262" s="61">
        <v>2733.54</v>
      </c>
      <c r="V262" s="61">
        <v>2713.04</v>
      </c>
      <c r="W262" s="61">
        <v>2608.7400000000002</v>
      </c>
      <c r="X262" s="61">
        <v>2377.46</v>
      </c>
      <c r="Y262" s="61">
        <v>2278.91</v>
      </c>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row>
    <row r="263" spans="1:75" ht="12" x14ac:dyDescent="0.2">
      <c r="A263" s="60">
        <v>7</v>
      </c>
      <c r="B263" s="61">
        <v>2242.79</v>
      </c>
      <c r="C263" s="61">
        <v>2111.94</v>
      </c>
      <c r="D263" s="61">
        <v>2095.21</v>
      </c>
      <c r="E263" s="61">
        <v>2094.44</v>
      </c>
      <c r="F263" s="61">
        <v>2169.75</v>
      </c>
      <c r="G263" s="61">
        <v>2327.2399999999998</v>
      </c>
      <c r="H263" s="61">
        <v>2488.0700000000002</v>
      </c>
      <c r="I263" s="61">
        <v>2705.92</v>
      </c>
      <c r="J263" s="61">
        <v>2766.21</v>
      </c>
      <c r="K263" s="61">
        <v>2789.59</v>
      </c>
      <c r="L263" s="61">
        <v>2788.25</v>
      </c>
      <c r="M263" s="61">
        <v>2837.13</v>
      </c>
      <c r="N263" s="61">
        <v>2814.39</v>
      </c>
      <c r="O263" s="61">
        <v>2810.1</v>
      </c>
      <c r="P263" s="61">
        <v>2799.85</v>
      </c>
      <c r="Q263" s="61">
        <v>2787.64</v>
      </c>
      <c r="R263" s="61">
        <v>2759.7400000000002</v>
      </c>
      <c r="S263" s="61">
        <v>2744.13</v>
      </c>
      <c r="T263" s="61">
        <v>2762.14</v>
      </c>
      <c r="U263" s="61">
        <v>2815.92</v>
      </c>
      <c r="V263" s="61">
        <v>2794.97</v>
      </c>
      <c r="W263" s="61">
        <v>2763.2</v>
      </c>
      <c r="X263" s="61">
        <v>2569.25</v>
      </c>
      <c r="Y263" s="61">
        <v>2422.4499999999998</v>
      </c>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row>
    <row r="264" spans="1:75" ht="12" x14ac:dyDescent="0.2">
      <c r="A264" s="60">
        <v>8</v>
      </c>
      <c r="B264" s="61">
        <v>2323.3399999999997</v>
      </c>
      <c r="C264" s="61">
        <v>2264.9299999999998</v>
      </c>
      <c r="D264" s="61">
        <v>2259.86</v>
      </c>
      <c r="E264" s="61">
        <v>2206.8199999999997</v>
      </c>
      <c r="F264" s="61">
        <v>2261.0499999999997</v>
      </c>
      <c r="G264" s="61">
        <v>2276.91</v>
      </c>
      <c r="H264" s="61">
        <v>2312.48</v>
      </c>
      <c r="I264" s="61">
        <v>2424.4</v>
      </c>
      <c r="J264" s="61">
        <v>2711.07</v>
      </c>
      <c r="K264" s="61">
        <v>2797.36</v>
      </c>
      <c r="L264" s="61">
        <v>2815.76</v>
      </c>
      <c r="M264" s="61">
        <v>2817.93</v>
      </c>
      <c r="N264" s="61">
        <v>2809.48</v>
      </c>
      <c r="O264" s="61">
        <v>2799.14</v>
      </c>
      <c r="P264" s="61">
        <v>2771.44</v>
      </c>
      <c r="Q264" s="61">
        <v>2746.04</v>
      </c>
      <c r="R264" s="61">
        <v>2750.56</v>
      </c>
      <c r="S264" s="61">
        <v>2756.4</v>
      </c>
      <c r="T264" s="61">
        <v>2785.47</v>
      </c>
      <c r="U264" s="61">
        <v>2786.2400000000002</v>
      </c>
      <c r="V264" s="61">
        <v>2802.67</v>
      </c>
      <c r="W264" s="61">
        <v>2745.79</v>
      </c>
      <c r="X264" s="61">
        <v>2446.27</v>
      </c>
      <c r="Y264" s="61">
        <v>2384.14</v>
      </c>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row>
    <row r="265" spans="1:75" ht="12" x14ac:dyDescent="0.2">
      <c r="A265" s="60">
        <v>9</v>
      </c>
      <c r="B265" s="61">
        <v>2274.6799999999998</v>
      </c>
      <c r="C265" s="61">
        <v>2137.0499999999997</v>
      </c>
      <c r="D265" s="61">
        <v>2097.36</v>
      </c>
      <c r="E265" s="61">
        <v>2079.9899999999998</v>
      </c>
      <c r="F265" s="61">
        <v>2095.33</v>
      </c>
      <c r="G265" s="61">
        <v>2102.46</v>
      </c>
      <c r="H265" s="61">
        <v>2109.5299999999997</v>
      </c>
      <c r="I265" s="61">
        <v>2283.56</v>
      </c>
      <c r="J265" s="61">
        <v>2439.69</v>
      </c>
      <c r="K265" s="61">
        <v>2548.33</v>
      </c>
      <c r="L265" s="61">
        <v>2583.69</v>
      </c>
      <c r="M265" s="61">
        <v>2589.2199999999998</v>
      </c>
      <c r="N265" s="61">
        <v>2578.6</v>
      </c>
      <c r="O265" s="61">
        <v>2571.9299999999998</v>
      </c>
      <c r="P265" s="61">
        <v>2533.83</v>
      </c>
      <c r="Q265" s="61">
        <v>2493.1</v>
      </c>
      <c r="R265" s="61">
        <v>2532.14</v>
      </c>
      <c r="S265" s="61">
        <v>2542.9900000000002</v>
      </c>
      <c r="T265" s="61">
        <v>2586.61</v>
      </c>
      <c r="U265" s="61">
        <v>2599.71</v>
      </c>
      <c r="V265" s="61">
        <v>2633.35</v>
      </c>
      <c r="W265" s="61">
        <v>2588.08</v>
      </c>
      <c r="X265" s="61">
        <v>2399.96</v>
      </c>
      <c r="Y265" s="61">
        <v>2312.06</v>
      </c>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row>
    <row r="266" spans="1:75" ht="12" x14ac:dyDescent="0.2">
      <c r="A266" s="60">
        <v>10</v>
      </c>
      <c r="B266" s="61">
        <v>2233.3199999999997</v>
      </c>
      <c r="C266" s="61">
        <v>2126.8199999999997</v>
      </c>
      <c r="D266" s="61">
        <v>2086.81</v>
      </c>
      <c r="E266" s="61">
        <v>2077.08</v>
      </c>
      <c r="F266" s="61">
        <v>2091.08</v>
      </c>
      <c r="G266" s="61">
        <v>2207.6</v>
      </c>
      <c r="H266" s="61">
        <v>2311.96</v>
      </c>
      <c r="I266" s="61">
        <v>2441.41</v>
      </c>
      <c r="J266" s="61">
        <v>2627.73</v>
      </c>
      <c r="K266" s="61">
        <v>2682.13</v>
      </c>
      <c r="L266" s="61">
        <v>2687.21</v>
      </c>
      <c r="M266" s="61">
        <v>2732.25</v>
      </c>
      <c r="N266" s="61">
        <v>2728.41</v>
      </c>
      <c r="O266" s="61">
        <v>2734.83</v>
      </c>
      <c r="P266" s="61">
        <v>2727.2</v>
      </c>
      <c r="Q266" s="61">
        <v>2717.07</v>
      </c>
      <c r="R266" s="61">
        <v>2669.17</v>
      </c>
      <c r="S266" s="61">
        <v>2619.5500000000002</v>
      </c>
      <c r="T266" s="61">
        <v>2641.92</v>
      </c>
      <c r="U266" s="61">
        <v>2699.43</v>
      </c>
      <c r="V266" s="61">
        <v>2665.97</v>
      </c>
      <c r="W266" s="61">
        <v>2546.62</v>
      </c>
      <c r="X266" s="61">
        <v>2320.8399999999997</v>
      </c>
      <c r="Y266" s="61">
        <v>2225.1799999999998</v>
      </c>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row>
    <row r="267" spans="1:75" ht="12" x14ac:dyDescent="0.2">
      <c r="A267" s="60">
        <v>11</v>
      </c>
      <c r="B267" s="61">
        <v>2071.77</v>
      </c>
      <c r="C267" s="61">
        <v>1977.76</v>
      </c>
      <c r="D267" s="61">
        <v>1954.13</v>
      </c>
      <c r="E267" s="61">
        <v>1954</v>
      </c>
      <c r="F267" s="61">
        <v>1960.64</v>
      </c>
      <c r="G267" s="61">
        <v>2080.02</v>
      </c>
      <c r="H267" s="61">
        <v>2234.83</v>
      </c>
      <c r="I267" s="61">
        <v>2441.91</v>
      </c>
      <c r="J267" s="61">
        <v>2552.8200000000002</v>
      </c>
      <c r="K267" s="61">
        <v>2593.8200000000002</v>
      </c>
      <c r="L267" s="61">
        <v>2611.89</v>
      </c>
      <c r="M267" s="61">
        <v>2647.86</v>
      </c>
      <c r="N267" s="61">
        <v>2646.91</v>
      </c>
      <c r="O267" s="61">
        <v>2647.15</v>
      </c>
      <c r="P267" s="61">
        <v>2606.96</v>
      </c>
      <c r="Q267" s="61">
        <v>2580.62</v>
      </c>
      <c r="R267" s="61">
        <v>2502.85</v>
      </c>
      <c r="S267" s="61">
        <v>2502.69</v>
      </c>
      <c r="T267" s="61">
        <v>2563.27</v>
      </c>
      <c r="U267" s="61">
        <v>2614.1799999999998</v>
      </c>
      <c r="V267" s="61">
        <v>2570.02</v>
      </c>
      <c r="W267" s="61">
        <v>2402.8199999999997</v>
      </c>
      <c r="X267" s="61">
        <v>2176.4699999999998</v>
      </c>
      <c r="Y267" s="61">
        <v>2116.63</v>
      </c>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row>
    <row r="268" spans="1:75" ht="12" x14ac:dyDescent="0.2">
      <c r="A268" s="60">
        <v>12</v>
      </c>
      <c r="B268" s="61">
        <v>2042.7</v>
      </c>
      <c r="C268" s="61">
        <v>1988.17</v>
      </c>
      <c r="D268" s="61">
        <v>1974.27</v>
      </c>
      <c r="E268" s="61">
        <v>1973.1200000000001</v>
      </c>
      <c r="F268" s="61">
        <v>2005.41</v>
      </c>
      <c r="G268" s="61">
        <v>2114.98</v>
      </c>
      <c r="H268" s="61">
        <v>2334.06</v>
      </c>
      <c r="I268" s="61">
        <v>2590.08</v>
      </c>
      <c r="J268" s="61">
        <v>2705.17</v>
      </c>
      <c r="K268" s="61">
        <v>2760.31</v>
      </c>
      <c r="L268" s="61">
        <v>2756.14</v>
      </c>
      <c r="M268" s="61">
        <v>2776.64</v>
      </c>
      <c r="N268" s="61">
        <v>2760.14</v>
      </c>
      <c r="O268" s="61">
        <v>2767.68</v>
      </c>
      <c r="P268" s="61">
        <v>2757.69</v>
      </c>
      <c r="Q268" s="61">
        <v>2750.7</v>
      </c>
      <c r="R268" s="61">
        <v>2694.2400000000002</v>
      </c>
      <c r="S268" s="61">
        <v>2668.89</v>
      </c>
      <c r="T268" s="61">
        <v>2711.86</v>
      </c>
      <c r="U268" s="61">
        <v>2759.53</v>
      </c>
      <c r="V268" s="61">
        <v>2707.28</v>
      </c>
      <c r="W268" s="61">
        <v>2598.2400000000002</v>
      </c>
      <c r="X268" s="61">
        <v>2360.9699999999998</v>
      </c>
      <c r="Y268" s="61">
        <v>2175.15</v>
      </c>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row>
    <row r="269" spans="1:75" ht="12" x14ac:dyDescent="0.2">
      <c r="A269" s="60">
        <v>13</v>
      </c>
      <c r="B269" s="61">
        <v>2035.39</v>
      </c>
      <c r="C269" s="61">
        <v>1997.18</v>
      </c>
      <c r="D269" s="61">
        <v>1951.67</v>
      </c>
      <c r="E269" s="61">
        <v>1947.69</v>
      </c>
      <c r="F269" s="61">
        <v>2006.32</v>
      </c>
      <c r="G269" s="61">
        <v>2115.8399999999997</v>
      </c>
      <c r="H269" s="61">
        <v>2304.5499999999997</v>
      </c>
      <c r="I269" s="61">
        <v>2543.87</v>
      </c>
      <c r="J269" s="61">
        <v>2662.73</v>
      </c>
      <c r="K269" s="61">
        <v>2713.19</v>
      </c>
      <c r="L269" s="61">
        <v>2713.39</v>
      </c>
      <c r="M269" s="61">
        <v>2738.2</v>
      </c>
      <c r="N269" s="61">
        <v>2724.86</v>
      </c>
      <c r="O269" s="61">
        <v>2728.64</v>
      </c>
      <c r="P269" s="61">
        <v>2717.39</v>
      </c>
      <c r="Q269" s="61">
        <v>2698.18</v>
      </c>
      <c r="R269" s="61">
        <v>2643.02</v>
      </c>
      <c r="S269" s="61">
        <v>2618.7800000000002</v>
      </c>
      <c r="T269" s="61">
        <v>2654.39</v>
      </c>
      <c r="U269" s="61">
        <v>2704.96</v>
      </c>
      <c r="V269" s="61">
        <v>2667.93</v>
      </c>
      <c r="W269" s="61">
        <v>2564.2400000000002</v>
      </c>
      <c r="X269" s="61">
        <v>2333.0099999999998</v>
      </c>
      <c r="Y269" s="61">
        <v>2129.4699999999998</v>
      </c>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row>
    <row r="270" spans="1:75" ht="12" x14ac:dyDescent="0.2">
      <c r="A270" s="60">
        <v>14</v>
      </c>
      <c r="B270" s="61">
        <v>2031.93</v>
      </c>
      <c r="C270" s="61">
        <v>1992.88</v>
      </c>
      <c r="D270" s="61">
        <v>1965.3</v>
      </c>
      <c r="E270" s="61">
        <v>1964.98</v>
      </c>
      <c r="F270" s="61">
        <v>2005.41</v>
      </c>
      <c r="G270" s="61">
        <v>2078.7399999999998</v>
      </c>
      <c r="H270" s="61">
        <v>2262.1799999999998</v>
      </c>
      <c r="I270" s="61">
        <v>2456.6</v>
      </c>
      <c r="J270" s="61">
        <v>2629.5</v>
      </c>
      <c r="K270" s="61">
        <v>2702.35</v>
      </c>
      <c r="L270" s="61">
        <v>2711.23</v>
      </c>
      <c r="M270" s="61">
        <v>2761.27</v>
      </c>
      <c r="N270" s="61">
        <v>2744.53</v>
      </c>
      <c r="O270" s="61">
        <v>2745.65</v>
      </c>
      <c r="P270" s="61">
        <v>2729.3</v>
      </c>
      <c r="Q270" s="61">
        <v>2704.43</v>
      </c>
      <c r="R270" s="61">
        <v>2696.05</v>
      </c>
      <c r="S270" s="61">
        <v>2618.09</v>
      </c>
      <c r="T270" s="61">
        <v>2633.25</v>
      </c>
      <c r="U270" s="61">
        <v>2615.63</v>
      </c>
      <c r="V270" s="61">
        <v>2706.06</v>
      </c>
      <c r="W270" s="61">
        <v>2636.87</v>
      </c>
      <c r="X270" s="61">
        <v>2392.2599999999998</v>
      </c>
      <c r="Y270" s="61">
        <v>2310.64</v>
      </c>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row>
    <row r="271" spans="1:75" ht="12" x14ac:dyDescent="0.2">
      <c r="A271" s="60">
        <v>15</v>
      </c>
      <c r="B271" s="61">
        <v>2137.87</v>
      </c>
      <c r="C271" s="61">
        <v>2049.29</v>
      </c>
      <c r="D271" s="61">
        <v>2009.24</v>
      </c>
      <c r="E271" s="61">
        <v>2008.92</v>
      </c>
      <c r="F271" s="61">
        <v>1995.3700000000001</v>
      </c>
      <c r="G271" s="61">
        <v>2026.69</v>
      </c>
      <c r="H271" s="61">
        <v>2055.58</v>
      </c>
      <c r="I271" s="61">
        <v>2141.7399999999998</v>
      </c>
      <c r="J271" s="61">
        <v>2515.11</v>
      </c>
      <c r="K271" s="61">
        <v>2614.08</v>
      </c>
      <c r="L271" s="61">
        <v>2699.71</v>
      </c>
      <c r="M271" s="61">
        <v>2671.42</v>
      </c>
      <c r="N271" s="61">
        <v>2635.76</v>
      </c>
      <c r="O271" s="61">
        <v>2617.29</v>
      </c>
      <c r="P271" s="61">
        <v>2467.16</v>
      </c>
      <c r="Q271" s="61">
        <v>2384.87</v>
      </c>
      <c r="R271" s="61">
        <v>2408.19</v>
      </c>
      <c r="S271" s="61">
        <v>2427.85</v>
      </c>
      <c r="T271" s="61">
        <v>2556.87</v>
      </c>
      <c r="U271" s="61">
        <v>2529.33</v>
      </c>
      <c r="V271" s="61">
        <v>2559.06</v>
      </c>
      <c r="W271" s="61">
        <v>2413.0499999999997</v>
      </c>
      <c r="X271" s="61">
        <v>2144.9499999999998</v>
      </c>
      <c r="Y271" s="61">
        <v>2079.14</v>
      </c>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row>
    <row r="272" spans="1:75" ht="12" x14ac:dyDescent="0.2">
      <c r="A272" s="60">
        <v>16</v>
      </c>
      <c r="B272" s="61">
        <v>2071.5</v>
      </c>
      <c r="C272" s="61">
        <v>1984.28</v>
      </c>
      <c r="D272" s="61">
        <v>1924.4</v>
      </c>
      <c r="E272" s="61">
        <v>1909.78</v>
      </c>
      <c r="F272" s="61">
        <v>1919.2</v>
      </c>
      <c r="G272" s="61">
        <v>1985.22</v>
      </c>
      <c r="H272" s="61">
        <v>1982.76</v>
      </c>
      <c r="I272" s="61">
        <v>1996.57</v>
      </c>
      <c r="J272" s="61">
        <v>2184.69</v>
      </c>
      <c r="K272" s="61">
        <v>2377.88</v>
      </c>
      <c r="L272" s="61">
        <v>2413.7199999999998</v>
      </c>
      <c r="M272" s="61">
        <v>2417.17</v>
      </c>
      <c r="N272" s="61">
        <v>2394.11</v>
      </c>
      <c r="O272" s="61">
        <v>2386.0499999999997</v>
      </c>
      <c r="P272" s="61">
        <v>2331.39</v>
      </c>
      <c r="Q272" s="61">
        <v>2249.69</v>
      </c>
      <c r="R272" s="61">
        <v>2335.7599999999998</v>
      </c>
      <c r="S272" s="61">
        <v>2370.71</v>
      </c>
      <c r="T272" s="61">
        <v>2429.9499999999998</v>
      </c>
      <c r="U272" s="61">
        <v>2454.92</v>
      </c>
      <c r="V272" s="61">
        <v>2557.56</v>
      </c>
      <c r="W272" s="61">
        <v>2429.04</v>
      </c>
      <c r="X272" s="61">
        <v>2142.92</v>
      </c>
      <c r="Y272" s="61">
        <v>2076.1799999999998</v>
      </c>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row>
    <row r="273" spans="1:75" ht="12" x14ac:dyDescent="0.2">
      <c r="A273" s="60">
        <v>17</v>
      </c>
      <c r="B273" s="61">
        <v>2011.34</v>
      </c>
      <c r="C273" s="61">
        <v>1946.29</v>
      </c>
      <c r="D273" s="61">
        <v>1899.95</v>
      </c>
      <c r="E273" s="61">
        <v>1897.57</v>
      </c>
      <c r="F273" s="61">
        <v>1948.91</v>
      </c>
      <c r="G273" s="61">
        <v>2069.1</v>
      </c>
      <c r="H273" s="61">
        <v>2119.4</v>
      </c>
      <c r="I273" s="61">
        <v>2375.2199999999998</v>
      </c>
      <c r="J273" s="61">
        <v>2556.09</v>
      </c>
      <c r="K273" s="61">
        <v>2565.39</v>
      </c>
      <c r="L273" s="61">
        <v>2528.02</v>
      </c>
      <c r="M273" s="61">
        <v>2708.56</v>
      </c>
      <c r="N273" s="61">
        <v>2669.4</v>
      </c>
      <c r="O273" s="61">
        <v>2682</v>
      </c>
      <c r="P273" s="61">
        <v>2671.3</v>
      </c>
      <c r="Q273" s="61">
        <v>2651.01</v>
      </c>
      <c r="R273" s="61">
        <v>2640.17</v>
      </c>
      <c r="S273" s="61">
        <v>2556.17</v>
      </c>
      <c r="T273" s="61">
        <v>2562.89</v>
      </c>
      <c r="U273" s="61">
        <v>2495.81</v>
      </c>
      <c r="V273" s="61">
        <v>2611.19</v>
      </c>
      <c r="W273" s="61">
        <v>2453.2799999999997</v>
      </c>
      <c r="X273" s="61">
        <v>2156.65</v>
      </c>
      <c r="Y273" s="61">
        <v>2113.06</v>
      </c>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row>
    <row r="274" spans="1:75" ht="12" x14ac:dyDescent="0.2">
      <c r="A274" s="60">
        <v>18</v>
      </c>
      <c r="B274" s="61">
        <v>1973.34</v>
      </c>
      <c r="C274" s="61">
        <v>1911.1100000000001</v>
      </c>
      <c r="D274" s="61">
        <v>1869.6</v>
      </c>
      <c r="E274" s="61">
        <v>1873.21</v>
      </c>
      <c r="F274" s="61">
        <v>1894.57</v>
      </c>
      <c r="G274" s="61">
        <v>2059.3399999999997</v>
      </c>
      <c r="H274" s="61">
        <v>2073.06</v>
      </c>
      <c r="I274" s="61">
        <v>2173.4699999999998</v>
      </c>
      <c r="J274" s="61">
        <v>2423.6999999999998</v>
      </c>
      <c r="K274" s="61">
        <v>2468.15</v>
      </c>
      <c r="L274" s="61">
        <v>2472.7999999999997</v>
      </c>
      <c r="M274" s="61">
        <v>2524.54</v>
      </c>
      <c r="N274" s="61">
        <v>2481.16</v>
      </c>
      <c r="O274" s="61">
        <v>2494.58</v>
      </c>
      <c r="P274" s="61">
        <v>2481.14</v>
      </c>
      <c r="Q274" s="61">
        <v>2467.44</v>
      </c>
      <c r="R274" s="61">
        <v>2451.2599999999998</v>
      </c>
      <c r="S274" s="61">
        <v>2390.79</v>
      </c>
      <c r="T274" s="61">
        <v>2429.0699999999997</v>
      </c>
      <c r="U274" s="61">
        <v>2444.86</v>
      </c>
      <c r="V274" s="61">
        <v>2460.19</v>
      </c>
      <c r="W274" s="61">
        <v>2270.9499999999998</v>
      </c>
      <c r="X274" s="61">
        <v>2107.29</v>
      </c>
      <c r="Y274" s="61">
        <v>2040.73</v>
      </c>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row>
    <row r="275" spans="1:75" ht="12" x14ac:dyDescent="0.2">
      <c r="A275" s="60">
        <v>19</v>
      </c>
      <c r="B275" s="61">
        <v>1972.05</v>
      </c>
      <c r="C275" s="61">
        <v>1871.7</v>
      </c>
      <c r="D275" s="61">
        <v>1834.22</v>
      </c>
      <c r="E275" s="61">
        <v>1850.13</v>
      </c>
      <c r="F275" s="61">
        <v>1904.91</v>
      </c>
      <c r="G275" s="61">
        <v>2033.15</v>
      </c>
      <c r="H275" s="61">
        <v>2106.5099999999998</v>
      </c>
      <c r="I275" s="61">
        <v>2290.6</v>
      </c>
      <c r="J275" s="61">
        <v>2510.21</v>
      </c>
      <c r="K275" s="61">
        <v>2565.85</v>
      </c>
      <c r="L275" s="61">
        <v>2570.31</v>
      </c>
      <c r="M275" s="61">
        <v>2664.83</v>
      </c>
      <c r="N275" s="61">
        <v>2597.5</v>
      </c>
      <c r="O275" s="61">
        <v>2602.63</v>
      </c>
      <c r="P275" s="61">
        <v>2592.5100000000002</v>
      </c>
      <c r="Q275" s="61">
        <v>2575.2400000000002</v>
      </c>
      <c r="R275" s="61">
        <v>2563.5500000000002</v>
      </c>
      <c r="S275" s="61">
        <v>2496.8000000000002</v>
      </c>
      <c r="T275" s="61">
        <v>2510.63</v>
      </c>
      <c r="U275" s="61">
        <v>2533.98</v>
      </c>
      <c r="V275" s="61">
        <v>2545.0100000000002</v>
      </c>
      <c r="W275" s="61">
        <v>2424.6</v>
      </c>
      <c r="X275" s="61">
        <v>2156.7399999999998</v>
      </c>
      <c r="Y275" s="61">
        <v>2088.89</v>
      </c>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row>
    <row r="276" spans="1:75" ht="12" x14ac:dyDescent="0.2">
      <c r="A276" s="60">
        <v>20</v>
      </c>
      <c r="B276" s="61">
        <v>2034.39</v>
      </c>
      <c r="C276" s="61">
        <v>1909.32</v>
      </c>
      <c r="D276" s="61">
        <v>1906.19</v>
      </c>
      <c r="E276" s="61">
        <v>1910.75</v>
      </c>
      <c r="F276" s="61">
        <v>1952.68</v>
      </c>
      <c r="G276" s="61">
        <v>2087.2999999999997</v>
      </c>
      <c r="H276" s="61">
        <v>2154.08</v>
      </c>
      <c r="I276" s="61">
        <v>2471.63</v>
      </c>
      <c r="J276" s="61">
        <v>2563.64</v>
      </c>
      <c r="K276" s="61">
        <v>2618.6999999999998</v>
      </c>
      <c r="L276" s="61">
        <v>2623.19</v>
      </c>
      <c r="M276" s="61">
        <v>2664.93</v>
      </c>
      <c r="N276" s="61">
        <v>2630.36</v>
      </c>
      <c r="O276" s="61">
        <v>2624.04</v>
      </c>
      <c r="P276" s="61">
        <v>2619.89</v>
      </c>
      <c r="Q276" s="61">
        <v>2595.8200000000002</v>
      </c>
      <c r="R276" s="61">
        <v>2589.35</v>
      </c>
      <c r="S276" s="61">
        <v>2521.42</v>
      </c>
      <c r="T276" s="61">
        <v>2547.73</v>
      </c>
      <c r="U276" s="61">
        <v>2569.1999999999998</v>
      </c>
      <c r="V276" s="61">
        <v>2597.02</v>
      </c>
      <c r="W276" s="61">
        <v>2512.1799999999998</v>
      </c>
      <c r="X276" s="61">
        <v>2159.0299999999997</v>
      </c>
      <c r="Y276" s="61">
        <v>2092.94</v>
      </c>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row>
    <row r="277" spans="1:75" ht="12" x14ac:dyDescent="0.2">
      <c r="A277" s="60">
        <v>21</v>
      </c>
      <c r="B277" s="61">
        <v>2041.53</v>
      </c>
      <c r="C277" s="61">
        <v>1912.3700000000001</v>
      </c>
      <c r="D277" s="61">
        <v>1865.03</v>
      </c>
      <c r="E277" s="61">
        <v>1878.97</v>
      </c>
      <c r="F277" s="61">
        <v>1957.02</v>
      </c>
      <c r="G277" s="61">
        <v>2075.19</v>
      </c>
      <c r="H277" s="61">
        <v>2156.69</v>
      </c>
      <c r="I277" s="61">
        <v>2444.89</v>
      </c>
      <c r="J277" s="61">
        <v>2545.21</v>
      </c>
      <c r="K277" s="61">
        <v>2596.96</v>
      </c>
      <c r="L277" s="61">
        <v>2596.98</v>
      </c>
      <c r="M277" s="61">
        <v>2666</v>
      </c>
      <c r="N277" s="61">
        <v>2608.91</v>
      </c>
      <c r="O277" s="61">
        <v>2607.13</v>
      </c>
      <c r="P277" s="61">
        <v>2598.27</v>
      </c>
      <c r="Q277" s="61">
        <v>2579.21</v>
      </c>
      <c r="R277" s="61">
        <v>2559.9</v>
      </c>
      <c r="S277" s="61">
        <v>2508.65</v>
      </c>
      <c r="T277" s="61">
        <v>2532.83</v>
      </c>
      <c r="U277" s="61">
        <v>2552.85</v>
      </c>
      <c r="V277" s="61">
        <v>2585.86</v>
      </c>
      <c r="W277" s="61">
        <v>2489.2199999999998</v>
      </c>
      <c r="X277" s="61">
        <v>2304.94</v>
      </c>
      <c r="Y277" s="61">
        <v>2148.35</v>
      </c>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row>
    <row r="278" spans="1:75" ht="12" x14ac:dyDescent="0.2">
      <c r="A278" s="60">
        <v>22</v>
      </c>
      <c r="B278" s="61">
        <v>2112.06</v>
      </c>
      <c r="C278" s="61">
        <v>2065.7199999999998</v>
      </c>
      <c r="D278" s="61">
        <v>2007.38</v>
      </c>
      <c r="E278" s="61">
        <v>1989.24</v>
      </c>
      <c r="F278" s="61">
        <v>2022.35</v>
      </c>
      <c r="G278" s="61">
        <v>2047.69</v>
      </c>
      <c r="H278" s="61">
        <v>2030.78</v>
      </c>
      <c r="I278" s="61">
        <v>2131.31</v>
      </c>
      <c r="J278" s="61">
        <v>2534.79</v>
      </c>
      <c r="K278" s="61">
        <v>2665.52</v>
      </c>
      <c r="L278" s="61">
        <v>2719.79</v>
      </c>
      <c r="M278" s="61">
        <v>2723.71</v>
      </c>
      <c r="N278" s="61">
        <v>2696.93</v>
      </c>
      <c r="O278" s="61">
        <v>2685.7400000000002</v>
      </c>
      <c r="P278" s="61">
        <v>2636.75</v>
      </c>
      <c r="Q278" s="61">
        <v>2563.9699999999998</v>
      </c>
      <c r="R278" s="61">
        <v>2564.96</v>
      </c>
      <c r="S278" s="61">
        <v>2565.9900000000002</v>
      </c>
      <c r="T278" s="61">
        <v>2646.47</v>
      </c>
      <c r="U278" s="61">
        <v>2646.32</v>
      </c>
      <c r="V278" s="61">
        <v>2685.55</v>
      </c>
      <c r="W278" s="61">
        <v>2540.52</v>
      </c>
      <c r="X278" s="61">
        <v>2336.5499999999997</v>
      </c>
      <c r="Y278" s="61">
        <v>2171.19</v>
      </c>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row>
    <row r="279" spans="1:75" ht="12" x14ac:dyDescent="0.2">
      <c r="A279" s="60">
        <v>23</v>
      </c>
      <c r="B279" s="61">
        <v>2101.58</v>
      </c>
      <c r="C279" s="61">
        <v>2005.18</v>
      </c>
      <c r="D279" s="61">
        <v>1931.88</v>
      </c>
      <c r="E279" s="61">
        <v>1928.09</v>
      </c>
      <c r="F279" s="61">
        <v>1945.07</v>
      </c>
      <c r="G279" s="61">
        <v>1981.52</v>
      </c>
      <c r="H279" s="61">
        <v>1952.76</v>
      </c>
      <c r="I279" s="61">
        <v>2090.19</v>
      </c>
      <c r="J279" s="61">
        <v>2333.52</v>
      </c>
      <c r="K279" s="61">
        <v>2474.73</v>
      </c>
      <c r="L279" s="61">
        <v>2515.11</v>
      </c>
      <c r="M279" s="61">
        <v>2525.4900000000002</v>
      </c>
      <c r="N279" s="61">
        <v>2517.66</v>
      </c>
      <c r="O279" s="61">
        <v>2508.66</v>
      </c>
      <c r="P279" s="61">
        <v>2478.63</v>
      </c>
      <c r="Q279" s="61">
        <v>2442.31</v>
      </c>
      <c r="R279" s="61">
        <v>2453.15</v>
      </c>
      <c r="S279" s="61">
        <v>2468.42</v>
      </c>
      <c r="T279" s="61">
        <v>2531.09</v>
      </c>
      <c r="U279" s="61">
        <v>2540.8000000000002</v>
      </c>
      <c r="V279" s="61">
        <v>2584.5700000000002</v>
      </c>
      <c r="W279" s="61">
        <v>2450.7799999999997</v>
      </c>
      <c r="X279" s="61">
        <v>2164.83</v>
      </c>
      <c r="Y279" s="61">
        <v>2114.11</v>
      </c>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row>
    <row r="280" spans="1:75" ht="12" x14ac:dyDescent="0.2">
      <c r="A280" s="60">
        <v>24</v>
      </c>
      <c r="B280" s="61">
        <v>2106.9899999999998</v>
      </c>
      <c r="C280" s="61">
        <v>1903.32</v>
      </c>
      <c r="D280" s="61">
        <v>1874.6200000000001</v>
      </c>
      <c r="E280" s="61">
        <v>1900.72</v>
      </c>
      <c r="F280" s="61">
        <v>1954.09</v>
      </c>
      <c r="G280" s="61">
        <v>2117.04</v>
      </c>
      <c r="H280" s="61">
        <v>2145.7199999999998</v>
      </c>
      <c r="I280" s="61">
        <v>2446.79</v>
      </c>
      <c r="J280" s="61">
        <v>2611.92</v>
      </c>
      <c r="K280" s="61">
        <v>2702</v>
      </c>
      <c r="L280" s="61">
        <v>2725.59</v>
      </c>
      <c r="M280" s="61">
        <v>2767.14</v>
      </c>
      <c r="N280" s="61">
        <v>2730.5</v>
      </c>
      <c r="O280" s="61">
        <v>2731.34</v>
      </c>
      <c r="P280" s="61">
        <v>2693.35</v>
      </c>
      <c r="Q280" s="61">
        <v>2652.9</v>
      </c>
      <c r="R280" s="61">
        <v>2624.7</v>
      </c>
      <c r="S280" s="61">
        <v>2510.5500000000002</v>
      </c>
      <c r="T280" s="61">
        <v>2554.5500000000002</v>
      </c>
      <c r="U280" s="61">
        <v>2633.06</v>
      </c>
      <c r="V280" s="61">
        <v>2649.86</v>
      </c>
      <c r="W280" s="61">
        <v>2476.7799999999997</v>
      </c>
      <c r="X280" s="61">
        <v>2177.02</v>
      </c>
      <c r="Y280" s="61">
        <v>2117.0699999999997</v>
      </c>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row>
    <row r="281" spans="1:75" ht="12" x14ac:dyDescent="0.2">
      <c r="A281" s="60">
        <v>25</v>
      </c>
      <c r="B281" s="61">
        <v>2008.72</v>
      </c>
      <c r="C281" s="61">
        <v>1874.9</v>
      </c>
      <c r="D281" s="61">
        <v>1867.67</v>
      </c>
      <c r="E281" s="61">
        <v>1875.66</v>
      </c>
      <c r="F281" s="61">
        <v>1943.51</v>
      </c>
      <c r="G281" s="61">
        <v>2099.9499999999998</v>
      </c>
      <c r="H281" s="61">
        <v>2163.6999999999998</v>
      </c>
      <c r="I281" s="61">
        <v>2473.37</v>
      </c>
      <c r="J281" s="61">
        <v>2694.38</v>
      </c>
      <c r="K281" s="61">
        <v>2738.11</v>
      </c>
      <c r="L281" s="61">
        <v>2746.95</v>
      </c>
      <c r="M281" s="61">
        <v>2795.64</v>
      </c>
      <c r="N281" s="61">
        <v>2775.41</v>
      </c>
      <c r="O281" s="61">
        <v>2781.52</v>
      </c>
      <c r="P281" s="61">
        <v>2780.85</v>
      </c>
      <c r="Q281" s="61">
        <v>2751.81</v>
      </c>
      <c r="R281" s="61">
        <v>2747.4</v>
      </c>
      <c r="S281" s="61">
        <v>2668.79</v>
      </c>
      <c r="T281" s="61">
        <v>2697.02</v>
      </c>
      <c r="U281" s="61">
        <v>2722.37</v>
      </c>
      <c r="V281" s="61">
        <v>2747.32</v>
      </c>
      <c r="W281" s="61">
        <v>2599.7400000000002</v>
      </c>
      <c r="X281" s="61">
        <v>2197.15</v>
      </c>
      <c r="Y281" s="61">
        <v>2152.4699999999998</v>
      </c>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row>
    <row r="282" spans="1:75" ht="12" x14ac:dyDescent="0.2">
      <c r="A282" s="60">
        <v>26</v>
      </c>
      <c r="B282" s="61">
        <v>2104.5099999999998</v>
      </c>
      <c r="C282" s="61">
        <v>1970.13</v>
      </c>
      <c r="D282" s="61">
        <v>1910.41</v>
      </c>
      <c r="E282" s="61">
        <v>1934.72</v>
      </c>
      <c r="F282" s="61">
        <v>2035.32</v>
      </c>
      <c r="G282" s="61">
        <v>2112.81</v>
      </c>
      <c r="H282" s="61">
        <v>2199.37</v>
      </c>
      <c r="I282" s="61">
        <v>2546.85</v>
      </c>
      <c r="J282" s="61">
        <v>2741.32</v>
      </c>
      <c r="K282" s="61">
        <v>2797.47</v>
      </c>
      <c r="L282" s="61">
        <v>2809.1</v>
      </c>
      <c r="M282" s="61">
        <v>2867.12</v>
      </c>
      <c r="N282" s="61">
        <v>2840.14</v>
      </c>
      <c r="O282" s="61">
        <v>2837.37</v>
      </c>
      <c r="P282" s="61">
        <v>2817.77</v>
      </c>
      <c r="Q282" s="61">
        <v>2804.7400000000002</v>
      </c>
      <c r="R282" s="61">
        <v>2795.51</v>
      </c>
      <c r="S282" s="61">
        <v>2716.11</v>
      </c>
      <c r="T282" s="61">
        <v>2729.23</v>
      </c>
      <c r="U282" s="61">
        <v>2749.65</v>
      </c>
      <c r="V282" s="61">
        <v>2774.21</v>
      </c>
      <c r="W282" s="61">
        <v>2653.97</v>
      </c>
      <c r="X282" s="61">
        <v>2361.7599999999998</v>
      </c>
      <c r="Y282" s="61">
        <v>2171.94</v>
      </c>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row>
    <row r="283" spans="1:75" ht="12" x14ac:dyDescent="0.2">
      <c r="A283" s="60">
        <v>27</v>
      </c>
      <c r="B283" s="61">
        <v>2109.62</v>
      </c>
      <c r="C283" s="61">
        <v>2057.96</v>
      </c>
      <c r="D283" s="61">
        <v>1965.06</v>
      </c>
      <c r="E283" s="61">
        <v>1985.08</v>
      </c>
      <c r="F283" s="61">
        <v>2054.56</v>
      </c>
      <c r="G283" s="61">
        <v>2126.5</v>
      </c>
      <c r="H283" s="61">
        <v>2190.06</v>
      </c>
      <c r="I283" s="61">
        <v>2524.61</v>
      </c>
      <c r="J283" s="61">
        <v>2722.18</v>
      </c>
      <c r="K283" s="61">
        <v>2767.85</v>
      </c>
      <c r="L283" s="61">
        <v>2770.09</v>
      </c>
      <c r="M283" s="61">
        <v>2820.19</v>
      </c>
      <c r="N283" s="61">
        <v>2792.42</v>
      </c>
      <c r="O283" s="61">
        <v>2811.07</v>
      </c>
      <c r="P283" s="61">
        <v>2795.23</v>
      </c>
      <c r="Q283" s="61">
        <v>2774.68</v>
      </c>
      <c r="R283" s="61">
        <v>2762.73</v>
      </c>
      <c r="S283" s="61">
        <v>2703.84</v>
      </c>
      <c r="T283" s="61">
        <v>2719.89</v>
      </c>
      <c r="U283" s="61">
        <v>2737.05</v>
      </c>
      <c r="V283" s="61">
        <v>2755.29</v>
      </c>
      <c r="W283" s="61">
        <v>2650.46</v>
      </c>
      <c r="X283" s="61">
        <v>2410.17</v>
      </c>
      <c r="Y283" s="61">
        <v>2201.2599999999998</v>
      </c>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row>
    <row r="284" spans="1:75" ht="12" x14ac:dyDescent="0.2">
      <c r="A284" s="60">
        <v>28</v>
      </c>
      <c r="B284" s="61">
        <v>2112.2199999999998</v>
      </c>
      <c r="C284" s="61">
        <v>2066.2999999999997</v>
      </c>
      <c r="D284" s="61">
        <v>1978.39</v>
      </c>
      <c r="E284" s="61">
        <v>1914.1</v>
      </c>
      <c r="F284" s="61">
        <v>1928.77</v>
      </c>
      <c r="G284" s="61">
        <v>2112.13</v>
      </c>
      <c r="H284" s="61">
        <v>2132.23</v>
      </c>
      <c r="I284" s="61">
        <v>2441.42</v>
      </c>
      <c r="J284" s="61">
        <v>2634.57</v>
      </c>
      <c r="K284" s="61">
        <v>2682.66</v>
      </c>
      <c r="L284" s="61">
        <v>2699.84</v>
      </c>
      <c r="M284" s="61">
        <v>2742.05</v>
      </c>
      <c r="N284" s="61">
        <v>2724.69</v>
      </c>
      <c r="O284" s="61">
        <v>2730.17</v>
      </c>
      <c r="P284" s="61">
        <v>2723.78</v>
      </c>
      <c r="Q284" s="61">
        <v>2698.29</v>
      </c>
      <c r="R284" s="61">
        <v>2694.35</v>
      </c>
      <c r="S284" s="61">
        <v>2610.65</v>
      </c>
      <c r="T284" s="61">
        <v>2617.5100000000002</v>
      </c>
      <c r="U284" s="61">
        <v>2633.15</v>
      </c>
      <c r="V284" s="61">
        <v>2673.95</v>
      </c>
      <c r="W284" s="61">
        <v>2562.9699999999998</v>
      </c>
      <c r="X284" s="61">
        <v>2350.35</v>
      </c>
      <c r="Y284" s="61">
        <v>2164.4</v>
      </c>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row>
    <row r="285" spans="1:75" ht="12" x14ac:dyDescent="0.2">
      <c r="A285" s="60">
        <v>29</v>
      </c>
      <c r="B285" s="61">
        <v>2072.94</v>
      </c>
      <c r="C285" s="61">
        <v>1929.08</v>
      </c>
      <c r="D285" s="61">
        <v>1855.24</v>
      </c>
      <c r="E285" s="61">
        <v>1856.09</v>
      </c>
      <c r="F285" s="61">
        <v>1913.4</v>
      </c>
      <c r="G285" s="61">
        <v>1948.69</v>
      </c>
      <c r="H285" s="61">
        <v>1948.95</v>
      </c>
      <c r="I285" s="61">
        <v>2086.36</v>
      </c>
      <c r="J285" s="61">
        <v>2346.33</v>
      </c>
      <c r="K285" s="61">
        <v>2431.8199999999997</v>
      </c>
      <c r="L285" s="61">
        <v>2480.75</v>
      </c>
      <c r="M285" s="61">
        <v>2479.81</v>
      </c>
      <c r="N285" s="61">
        <v>2456.08</v>
      </c>
      <c r="O285" s="61">
        <v>2444.92</v>
      </c>
      <c r="P285" s="61">
        <v>2406.8199999999997</v>
      </c>
      <c r="Q285" s="61">
        <v>2362.94</v>
      </c>
      <c r="R285" s="61">
        <v>2352.38</v>
      </c>
      <c r="S285" s="61">
        <v>2361.15</v>
      </c>
      <c r="T285" s="61">
        <v>2396.1</v>
      </c>
      <c r="U285" s="61">
        <v>2417.9499999999998</v>
      </c>
      <c r="V285" s="61">
        <v>2495.7600000000002</v>
      </c>
      <c r="W285" s="61">
        <v>2434.7399999999998</v>
      </c>
      <c r="X285" s="61">
        <v>2176.9</v>
      </c>
      <c r="Y285" s="61">
        <v>2085.2999999999997</v>
      </c>
      <c r="Z285" s="46">
        <f>IFERROR(Y285,"скрыть")</f>
        <v>2085.2999999999997</v>
      </c>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row>
    <row r="286" spans="1:75" ht="12" x14ac:dyDescent="0.2">
      <c r="A286" s="60">
        <v>30</v>
      </c>
      <c r="B286" s="61">
        <v>2016.43</v>
      </c>
      <c r="C286" s="61">
        <v>1857.5</v>
      </c>
      <c r="D286" s="61">
        <v>1847.97</v>
      </c>
      <c r="E286" s="61">
        <v>1836.57</v>
      </c>
      <c r="F286" s="61">
        <v>1854.3600000000001</v>
      </c>
      <c r="G286" s="61">
        <v>1932.42</v>
      </c>
      <c r="H286" s="61">
        <v>1880.2</v>
      </c>
      <c r="I286" s="61">
        <v>2032.29</v>
      </c>
      <c r="J286" s="61">
        <v>2338.7399999999998</v>
      </c>
      <c r="K286" s="61">
        <v>2415.73</v>
      </c>
      <c r="L286" s="61">
        <v>2442.65</v>
      </c>
      <c r="M286" s="61">
        <v>2447.1</v>
      </c>
      <c r="N286" s="61">
        <v>2440.6999999999998</v>
      </c>
      <c r="O286" s="61">
        <v>2435.3199999999997</v>
      </c>
      <c r="P286" s="61">
        <v>2430.4</v>
      </c>
      <c r="Q286" s="61">
        <v>2408.0099999999998</v>
      </c>
      <c r="R286" s="61">
        <v>2390.39</v>
      </c>
      <c r="S286" s="61">
        <v>2394.64</v>
      </c>
      <c r="T286" s="61">
        <v>2420.63</v>
      </c>
      <c r="U286" s="61">
        <v>2451.0499999999997</v>
      </c>
      <c r="V286" s="61">
        <v>2457.6999999999998</v>
      </c>
      <c r="W286" s="61">
        <v>2441.7399999999998</v>
      </c>
      <c r="X286" s="61">
        <v>2260.7399999999998</v>
      </c>
      <c r="Y286" s="61">
        <v>2062.27</v>
      </c>
      <c r="Z286" s="46">
        <f>IFERROR(Y286,"скрыть")</f>
        <v>2062.27</v>
      </c>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row>
    <row r="287" spans="1:75" ht="12" x14ac:dyDescent="0.2">
      <c r="A287" s="60">
        <v>31</v>
      </c>
      <c r="B287" s="61">
        <v>2056.31</v>
      </c>
      <c r="C287" s="61">
        <v>1954.47</v>
      </c>
      <c r="D287" s="61">
        <v>1856.31</v>
      </c>
      <c r="E287" s="61">
        <v>1827.34</v>
      </c>
      <c r="F287" s="61">
        <v>1924.93</v>
      </c>
      <c r="G287" s="61">
        <v>2103.23</v>
      </c>
      <c r="H287" s="61">
        <v>2082.86</v>
      </c>
      <c r="I287" s="61">
        <v>2490.29</v>
      </c>
      <c r="J287" s="61">
        <v>2618.89</v>
      </c>
      <c r="K287" s="61">
        <v>2511.7800000000002</v>
      </c>
      <c r="L287" s="61">
        <v>2439.61</v>
      </c>
      <c r="M287" s="61">
        <v>2709.11</v>
      </c>
      <c r="N287" s="61">
        <v>2684.84</v>
      </c>
      <c r="O287" s="61">
        <v>2686.66</v>
      </c>
      <c r="P287" s="61">
        <v>2675.5</v>
      </c>
      <c r="Q287" s="61">
        <v>2655.33</v>
      </c>
      <c r="R287" s="61">
        <v>2630.96</v>
      </c>
      <c r="S287" s="61">
        <v>2612.8200000000002</v>
      </c>
      <c r="T287" s="61">
        <v>2403.37</v>
      </c>
      <c r="U287" s="61">
        <v>2484.61</v>
      </c>
      <c r="V287" s="61">
        <v>2628.01</v>
      </c>
      <c r="W287" s="61">
        <v>2504.87</v>
      </c>
      <c r="X287" s="61">
        <v>2118.08</v>
      </c>
      <c r="Y287" s="61">
        <v>2073.75</v>
      </c>
      <c r="Z287" s="46">
        <f>IFERROR(Y287,"скрыть")</f>
        <v>2073.75</v>
      </c>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row>
    <row r="288" spans="1:75" ht="11.25" customHeight="1" x14ac:dyDescent="0.2">
      <c r="A288" s="56"/>
      <c r="B288" s="57" t="s">
        <v>109</v>
      </c>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row>
    <row r="289" spans="1:75" ht="11.25" customHeight="1" x14ac:dyDescent="0.2">
      <c r="A289" s="56"/>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row>
    <row r="290" spans="1:75" s="52" customFormat="1" ht="32.65" customHeight="1" x14ac:dyDescent="0.2">
      <c r="A290" s="58" t="s">
        <v>83</v>
      </c>
      <c r="B290" s="59" t="s">
        <v>84</v>
      </c>
      <c r="C290" s="59" t="s">
        <v>85</v>
      </c>
      <c r="D290" s="59" t="s">
        <v>86</v>
      </c>
      <c r="E290" s="59" t="s">
        <v>87</v>
      </c>
      <c r="F290" s="59" t="s">
        <v>88</v>
      </c>
      <c r="G290" s="59" t="s">
        <v>89</v>
      </c>
      <c r="H290" s="59" t="s">
        <v>90</v>
      </c>
      <c r="I290" s="59" t="s">
        <v>91</v>
      </c>
      <c r="J290" s="59" t="s">
        <v>92</v>
      </c>
      <c r="K290" s="59" t="s">
        <v>93</v>
      </c>
      <c r="L290" s="59" t="s">
        <v>94</v>
      </c>
      <c r="M290" s="59" t="s">
        <v>95</v>
      </c>
      <c r="N290" s="59" t="s">
        <v>96</v>
      </c>
      <c r="O290" s="59" t="s">
        <v>97</v>
      </c>
      <c r="P290" s="59" t="s">
        <v>98</v>
      </c>
      <c r="Q290" s="59" t="s">
        <v>99</v>
      </c>
      <c r="R290" s="59" t="s">
        <v>100</v>
      </c>
      <c r="S290" s="59" t="s">
        <v>101</v>
      </c>
      <c r="T290" s="59" t="s">
        <v>102</v>
      </c>
      <c r="U290" s="59" t="s">
        <v>103</v>
      </c>
      <c r="V290" s="59" t="s">
        <v>104</v>
      </c>
      <c r="W290" s="59" t="s">
        <v>105</v>
      </c>
      <c r="X290" s="59" t="s">
        <v>106</v>
      </c>
      <c r="Y290" s="59" t="s">
        <v>107</v>
      </c>
      <c r="Z290" s="51"/>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row>
    <row r="291" spans="1:75" ht="12" x14ac:dyDescent="0.2">
      <c r="A291" s="60">
        <v>1</v>
      </c>
      <c r="B291" s="61">
        <v>2213.85</v>
      </c>
      <c r="C291" s="61">
        <v>2080.4</v>
      </c>
      <c r="D291" s="61">
        <v>2023.44</v>
      </c>
      <c r="E291" s="61">
        <v>2012.7</v>
      </c>
      <c r="F291" s="61">
        <v>2026.24</v>
      </c>
      <c r="G291" s="61">
        <v>2100.19</v>
      </c>
      <c r="H291" s="61">
        <v>2150.7399999999998</v>
      </c>
      <c r="I291" s="61">
        <v>2296.1</v>
      </c>
      <c r="J291" s="61">
        <v>2493.4900000000002</v>
      </c>
      <c r="K291" s="61">
        <v>2571.13</v>
      </c>
      <c r="L291" s="61">
        <v>2608.73</v>
      </c>
      <c r="M291" s="61">
        <v>2612.02</v>
      </c>
      <c r="N291" s="61">
        <v>2601.19</v>
      </c>
      <c r="O291" s="61">
        <v>2590.86</v>
      </c>
      <c r="P291" s="61">
        <v>2564.13</v>
      </c>
      <c r="Q291" s="61">
        <v>2540.42</v>
      </c>
      <c r="R291" s="61">
        <v>2547.9</v>
      </c>
      <c r="S291" s="61">
        <v>2554.91</v>
      </c>
      <c r="T291" s="61">
        <v>2614.42</v>
      </c>
      <c r="U291" s="61">
        <v>2601.1799999999998</v>
      </c>
      <c r="V291" s="61">
        <v>2587.42</v>
      </c>
      <c r="W291" s="61">
        <v>2471.5499999999997</v>
      </c>
      <c r="X291" s="61">
        <v>2335.66</v>
      </c>
      <c r="Y291" s="61">
        <v>2255.0299999999997</v>
      </c>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row>
    <row r="292" spans="1:75" ht="12" x14ac:dyDescent="0.2">
      <c r="A292" s="60">
        <v>2</v>
      </c>
      <c r="B292" s="61">
        <v>2139.69</v>
      </c>
      <c r="C292" s="61">
        <v>2020.65</v>
      </c>
      <c r="D292" s="61">
        <v>1938.97</v>
      </c>
      <c r="E292" s="61">
        <v>1933.19</v>
      </c>
      <c r="F292" s="61">
        <v>1960.45</v>
      </c>
      <c r="G292" s="61">
        <v>2024.97</v>
      </c>
      <c r="H292" s="61">
        <v>2085.6799999999998</v>
      </c>
      <c r="I292" s="61">
        <v>2160.02</v>
      </c>
      <c r="J292" s="61">
        <v>2354.9499999999998</v>
      </c>
      <c r="K292" s="61">
        <v>2463.5</v>
      </c>
      <c r="L292" s="61">
        <v>2507.19</v>
      </c>
      <c r="M292" s="61">
        <v>2518.9499999999998</v>
      </c>
      <c r="N292" s="61">
        <v>2512.61</v>
      </c>
      <c r="O292" s="61">
        <v>2505.12</v>
      </c>
      <c r="P292" s="61">
        <v>2477.88</v>
      </c>
      <c r="Q292" s="61">
        <v>2453.81</v>
      </c>
      <c r="R292" s="61">
        <v>2453.48</v>
      </c>
      <c r="S292" s="61">
        <v>2467.21</v>
      </c>
      <c r="T292" s="61">
        <v>2531.3000000000002</v>
      </c>
      <c r="U292" s="61">
        <v>2535.5500000000002</v>
      </c>
      <c r="V292" s="61">
        <v>2537.79</v>
      </c>
      <c r="W292" s="61">
        <v>2472.0299999999997</v>
      </c>
      <c r="X292" s="61">
        <v>2319.4499999999998</v>
      </c>
      <c r="Y292" s="61">
        <v>2210.5299999999997</v>
      </c>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row>
    <row r="293" spans="1:75" ht="12" x14ac:dyDescent="0.2">
      <c r="A293" s="60">
        <v>3</v>
      </c>
      <c r="B293" s="61">
        <v>2158.2399999999998</v>
      </c>
      <c r="C293" s="61">
        <v>2082.06</v>
      </c>
      <c r="D293" s="61">
        <v>2023.74</v>
      </c>
      <c r="E293" s="61">
        <v>2030.19</v>
      </c>
      <c r="F293" s="61">
        <v>2083.12</v>
      </c>
      <c r="G293" s="61">
        <v>2223.42</v>
      </c>
      <c r="H293" s="61">
        <v>2398.0699999999997</v>
      </c>
      <c r="I293" s="61">
        <v>2653.06</v>
      </c>
      <c r="J293" s="61">
        <v>2726.73</v>
      </c>
      <c r="K293" s="61">
        <v>2734.83</v>
      </c>
      <c r="L293" s="61">
        <v>2737.17</v>
      </c>
      <c r="M293" s="61">
        <v>2756.45</v>
      </c>
      <c r="N293" s="61">
        <v>2747.7400000000002</v>
      </c>
      <c r="O293" s="61">
        <v>2748.48</v>
      </c>
      <c r="P293" s="61">
        <v>2745.67</v>
      </c>
      <c r="Q293" s="61">
        <v>2738.2</v>
      </c>
      <c r="R293" s="61">
        <v>2707.23</v>
      </c>
      <c r="S293" s="61">
        <v>2689.63</v>
      </c>
      <c r="T293" s="61">
        <v>2715.06</v>
      </c>
      <c r="U293" s="61">
        <v>2734.29</v>
      </c>
      <c r="V293" s="61">
        <v>2723.33</v>
      </c>
      <c r="W293" s="61">
        <v>2627.95</v>
      </c>
      <c r="X293" s="61">
        <v>2317.0499999999997</v>
      </c>
      <c r="Y293" s="61">
        <v>2193.08</v>
      </c>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row>
    <row r="294" spans="1:75" ht="12" x14ac:dyDescent="0.2">
      <c r="A294" s="60">
        <v>4</v>
      </c>
      <c r="B294" s="61">
        <v>2117.8199999999997</v>
      </c>
      <c r="C294" s="61">
        <v>2027.57</v>
      </c>
      <c r="D294" s="61">
        <v>1956.82</v>
      </c>
      <c r="E294" s="61">
        <v>1956.21</v>
      </c>
      <c r="F294" s="61">
        <v>2032.59</v>
      </c>
      <c r="G294" s="61">
        <v>2123.5699999999997</v>
      </c>
      <c r="H294" s="61">
        <v>2308.19</v>
      </c>
      <c r="I294" s="61">
        <v>2467.89</v>
      </c>
      <c r="J294" s="61">
        <v>2556.2800000000002</v>
      </c>
      <c r="K294" s="61">
        <v>2713.02</v>
      </c>
      <c r="L294" s="61">
        <v>2750.81</v>
      </c>
      <c r="M294" s="61">
        <v>2772.7</v>
      </c>
      <c r="N294" s="61">
        <v>2754.39</v>
      </c>
      <c r="O294" s="61">
        <v>2753.92</v>
      </c>
      <c r="P294" s="61">
        <v>2641.89</v>
      </c>
      <c r="Q294" s="61">
        <v>2626.97</v>
      </c>
      <c r="R294" s="61">
        <v>2564.02</v>
      </c>
      <c r="S294" s="61">
        <v>2550.52</v>
      </c>
      <c r="T294" s="61">
        <v>2588.4299999999998</v>
      </c>
      <c r="U294" s="61">
        <v>2644.31</v>
      </c>
      <c r="V294" s="61">
        <v>2608.11</v>
      </c>
      <c r="W294" s="61">
        <v>2534.89</v>
      </c>
      <c r="X294" s="61">
        <v>2300.5899999999997</v>
      </c>
      <c r="Y294" s="61">
        <v>2148.5099999999998</v>
      </c>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row>
    <row r="295" spans="1:75" ht="12" x14ac:dyDescent="0.2">
      <c r="A295" s="60">
        <v>5</v>
      </c>
      <c r="B295" s="61">
        <v>2104.25</v>
      </c>
      <c r="C295" s="61">
        <v>2014.38</v>
      </c>
      <c r="D295" s="61">
        <v>1968.17</v>
      </c>
      <c r="E295" s="61">
        <v>1961.34</v>
      </c>
      <c r="F295" s="61">
        <v>2001.31</v>
      </c>
      <c r="G295" s="61">
        <v>2143.81</v>
      </c>
      <c r="H295" s="61">
        <v>2321.4499999999998</v>
      </c>
      <c r="I295" s="61">
        <v>2581.39</v>
      </c>
      <c r="J295" s="61">
        <v>2722.7</v>
      </c>
      <c r="K295" s="61">
        <v>2740.85</v>
      </c>
      <c r="L295" s="61">
        <v>2745.05</v>
      </c>
      <c r="M295" s="61">
        <v>2768.05</v>
      </c>
      <c r="N295" s="61">
        <v>2763.55</v>
      </c>
      <c r="O295" s="61">
        <v>2767.57</v>
      </c>
      <c r="P295" s="61">
        <v>2759.73</v>
      </c>
      <c r="Q295" s="61">
        <v>2750.27</v>
      </c>
      <c r="R295" s="61">
        <v>2729.01</v>
      </c>
      <c r="S295" s="61">
        <v>2710.83</v>
      </c>
      <c r="T295" s="61">
        <v>2730.41</v>
      </c>
      <c r="U295" s="61">
        <v>2745.16</v>
      </c>
      <c r="V295" s="61">
        <v>2732.51</v>
      </c>
      <c r="W295" s="61">
        <v>2633.73</v>
      </c>
      <c r="X295" s="61">
        <v>2395.12</v>
      </c>
      <c r="Y295" s="61">
        <v>2257.0699999999997</v>
      </c>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row>
    <row r="296" spans="1:75" ht="12" x14ac:dyDescent="0.2">
      <c r="A296" s="60">
        <v>6</v>
      </c>
      <c r="B296" s="61">
        <v>2111.12</v>
      </c>
      <c r="C296" s="61">
        <v>2052.8199999999997</v>
      </c>
      <c r="D296" s="61">
        <v>2015.35</v>
      </c>
      <c r="E296" s="61">
        <v>2020.02</v>
      </c>
      <c r="F296" s="61">
        <v>2038.4</v>
      </c>
      <c r="G296" s="61">
        <v>2168.73</v>
      </c>
      <c r="H296" s="61">
        <v>2333.2799999999997</v>
      </c>
      <c r="I296" s="61">
        <v>2555.8200000000002</v>
      </c>
      <c r="J296" s="61">
        <v>2681.71</v>
      </c>
      <c r="K296" s="61">
        <v>2725.82</v>
      </c>
      <c r="L296" s="61">
        <v>2731.95</v>
      </c>
      <c r="M296" s="61">
        <v>2750.9</v>
      </c>
      <c r="N296" s="61">
        <v>2755.06</v>
      </c>
      <c r="O296" s="61">
        <v>2758.82</v>
      </c>
      <c r="P296" s="61">
        <v>2756.14</v>
      </c>
      <c r="Q296" s="61">
        <v>2742.4900000000002</v>
      </c>
      <c r="R296" s="61">
        <v>2711.66</v>
      </c>
      <c r="S296" s="61">
        <v>2686.4</v>
      </c>
      <c r="T296" s="61">
        <v>2708.73</v>
      </c>
      <c r="U296" s="61">
        <v>2733.54</v>
      </c>
      <c r="V296" s="61">
        <v>2713.04</v>
      </c>
      <c r="W296" s="61">
        <v>2608.7400000000002</v>
      </c>
      <c r="X296" s="61">
        <v>2377.46</v>
      </c>
      <c r="Y296" s="61">
        <v>2278.91</v>
      </c>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row>
    <row r="297" spans="1:75" ht="12" x14ac:dyDescent="0.2">
      <c r="A297" s="60">
        <v>7</v>
      </c>
      <c r="B297" s="61">
        <v>2242.79</v>
      </c>
      <c r="C297" s="61">
        <v>2111.94</v>
      </c>
      <c r="D297" s="61">
        <v>2095.21</v>
      </c>
      <c r="E297" s="61">
        <v>2094.44</v>
      </c>
      <c r="F297" s="61">
        <v>2169.75</v>
      </c>
      <c r="G297" s="61">
        <v>2327.2399999999998</v>
      </c>
      <c r="H297" s="61">
        <v>2488.0700000000002</v>
      </c>
      <c r="I297" s="61">
        <v>2705.92</v>
      </c>
      <c r="J297" s="61">
        <v>2766.21</v>
      </c>
      <c r="K297" s="61">
        <v>2789.59</v>
      </c>
      <c r="L297" s="61">
        <v>2788.25</v>
      </c>
      <c r="M297" s="61">
        <v>2837.13</v>
      </c>
      <c r="N297" s="61">
        <v>2814.39</v>
      </c>
      <c r="O297" s="61">
        <v>2810.1</v>
      </c>
      <c r="P297" s="61">
        <v>2799.85</v>
      </c>
      <c r="Q297" s="61">
        <v>2787.64</v>
      </c>
      <c r="R297" s="61">
        <v>2759.7400000000002</v>
      </c>
      <c r="S297" s="61">
        <v>2744.13</v>
      </c>
      <c r="T297" s="61">
        <v>2762.14</v>
      </c>
      <c r="U297" s="61">
        <v>2815.92</v>
      </c>
      <c r="V297" s="61">
        <v>2794.97</v>
      </c>
      <c r="W297" s="61">
        <v>2763.2</v>
      </c>
      <c r="X297" s="61">
        <v>2569.25</v>
      </c>
      <c r="Y297" s="61">
        <v>2422.4499999999998</v>
      </c>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row>
    <row r="298" spans="1:75" ht="12" x14ac:dyDescent="0.2">
      <c r="A298" s="60">
        <v>8</v>
      </c>
      <c r="B298" s="61">
        <v>2323.3399999999997</v>
      </c>
      <c r="C298" s="61">
        <v>2264.9299999999998</v>
      </c>
      <c r="D298" s="61">
        <v>2259.86</v>
      </c>
      <c r="E298" s="61">
        <v>2206.8199999999997</v>
      </c>
      <c r="F298" s="61">
        <v>2261.0499999999997</v>
      </c>
      <c r="G298" s="61">
        <v>2276.91</v>
      </c>
      <c r="H298" s="61">
        <v>2312.48</v>
      </c>
      <c r="I298" s="61">
        <v>2424.4</v>
      </c>
      <c r="J298" s="61">
        <v>2711.07</v>
      </c>
      <c r="K298" s="61">
        <v>2797.36</v>
      </c>
      <c r="L298" s="61">
        <v>2815.76</v>
      </c>
      <c r="M298" s="61">
        <v>2817.93</v>
      </c>
      <c r="N298" s="61">
        <v>2809.48</v>
      </c>
      <c r="O298" s="61">
        <v>2799.14</v>
      </c>
      <c r="P298" s="61">
        <v>2771.44</v>
      </c>
      <c r="Q298" s="61">
        <v>2746.04</v>
      </c>
      <c r="R298" s="61">
        <v>2750.56</v>
      </c>
      <c r="S298" s="61">
        <v>2756.4</v>
      </c>
      <c r="T298" s="61">
        <v>2785.47</v>
      </c>
      <c r="U298" s="61">
        <v>2786.2400000000002</v>
      </c>
      <c r="V298" s="61">
        <v>2802.67</v>
      </c>
      <c r="W298" s="61">
        <v>2745.79</v>
      </c>
      <c r="X298" s="61">
        <v>2446.27</v>
      </c>
      <c r="Y298" s="61">
        <v>2384.14</v>
      </c>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row>
    <row r="299" spans="1:75" ht="12" x14ac:dyDescent="0.2">
      <c r="A299" s="60">
        <v>9</v>
      </c>
      <c r="B299" s="61">
        <v>2274.6799999999998</v>
      </c>
      <c r="C299" s="61">
        <v>2137.0499999999997</v>
      </c>
      <c r="D299" s="61">
        <v>2097.36</v>
      </c>
      <c r="E299" s="61">
        <v>2079.9899999999998</v>
      </c>
      <c r="F299" s="61">
        <v>2095.33</v>
      </c>
      <c r="G299" s="61">
        <v>2102.46</v>
      </c>
      <c r="H299" s="61">
        <v>2109.5299999999997</v>
      </c>
      <c r="I299" s="61">
        <v>2283.56</v>
      </c>
      <c r="J299" s="61">
        <v>2439.69</v>
      </c>
      <c r="K299" s="61">
        <v>2548.33</v>
      </c>
      <c r="L299" s="61">
        <v>2583.69</v>
      </c>
      <c r="M299" s="61">
        <v>2589.2199999999998</v>
      </c>
      <c r="N299" s="61">
        <v>2578.6</v>
      </c>
      <c r="O299" s="61">
        <v>2571.9299999999998</v>
      </c>
      <c r="P299" s="61">
        <v>2533.83</v>
      </c>
      <c r="Q299" s="61">
        <v>2493.1</v>
      </c>
      <c r="R299" s="61">
        <v>2532.14</v>
      </c>
      <c r="S299" s="61">
        <v>2542.9900000000002</v>
      </c>
      <c r="T299" s="61">
        <v>2586.61</v>
      </c>
      <c r="U299" s="61">
        <v>2599.71</v>
      </c>
      <c r="V299" s="61">
        <v>2633.35</v>
      </c>
      <c r="W299" s="61">
        <v>2588.08</v>
      </c>
      <c r="X299" s="61">
        <v>2399.96</v>
      </c>
      <c r="Y299" s="61">
        <v>2312.06</v>
      </c>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row>
    <row r="300" spans="1:75" ht="12" x14ac:dyDescent="0.2">
      <c r="A300" s="60">
        <v>10</v>
      </c>
      <c r="B300" s="61">
        <v>2233.3199999999997</v>
      </c>
      <c r="C300" s="61">
        <v>2126.8199999999997</v>
      </c>
      <c r="D300" s="61">
        <v>2086.81</v>
      </c>
      <c r="E300" s="61">
        <v>2077.08</v>
      </c>
      <c r="F300" s="61">
        <v>2091.08</v>
      </c>
      <c r="G300" s="61">
        <v>2207.6</v>
      </c>
      <c r="H300" s="61">
        <v>2311.96</v>
      </c>
      <c r="I300" s="61">
        <v>2441.41</v>
      </c>
      <c r="J300" s="61">
        <v>2627.73</v>
      </c>
      <c r="K300" s="61">
        <v>2682.13</v>
      </c>
      <c r="L300" s="61">
        <v>2687.21</v>
      </c>
      <c r="M300" s="61">
        <v>2732.25</v>
      </c>
      <c r="N300" s="61">
        <v>2728.41</v>
      </c>
      <c r="O300" s="61">
        <v>2734.83</v>
      </c>
      <c r="P300" s="61">
        <v>2727.2</v>
      </c>
      <c r="Q300" s="61">
        <v>2717.07</v>
      </c>
      <c r="R300" s="61">
        <v>2669.17</v>
      </c>
      <c r="S300" s="61">
        <v>2619.5500000000002</v>
      </c>
      <c r="T300" s="61">
        <v>2641.92</v>
      </c>
      <c r="U300" s="61">
        <v>2699.43</v>
      </c>
      <c r="V300" s="61">
        <v>2665.97</v>
      </c>
      <c r="W300" s="61">
        <v>2546.62</v>
      </c>
      <c r="X300" s="61">
        <v>2320.8399999999997</v>
      </c>
      <c r="Y300" s="61">
        <v>2225.1799999999998</v>
      </c>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row>
    <row r="301" spans="1:75" ht="12" x14ac:dyDescent="0.2">
      <c r="A301" s="60">
        <v>11</v>
      </c>
      <c r="B301" s="61">
        <v>2071.77</v>
      </c>
      <c r="C301" s="61">
        <v>1977.76</v>
      </c>
      <c r="D301" s="61">
        <v>1954.13</v>
      </c>
      <c r="E301" s="61">
        <v>1954</v>
      </c>
      <c r="F301" s="61">
        <v>1960.64</v>
      </c>
      <c r="G301" s="61">
        <v>2080.02</v>
      </c>
      <c r="H301" s="61">
        <v>2234.83</v>
      </c>
      <c r="I301" s="61">
        <v>2441.91</v>
      </c>
      <c r="J301" s="61">
        <v>2552.8200000000002</v>
      </c>
      <c r="K301" s="61">
        <v>2593.8200000000002</v>
      </c>
      <c r="L301" s="61">
        <v>2611.89</v>
      </c>
      <c r="M301" s="61">
        <v>2647.86</v>
      </c>
      <c r="N301" s="61">
        <v>2646.91</v>
      </c>
      <c r="O301" s="61">
        <v>2647.15</v>
      </c>
      <c r="P301" s="61">
        <v>2606.96</v>
      </c>
      <c r="Q301" s="61">
        <v>2580.62</v>
      </c>
      <c r="R301" s="61">
        <v>2502.85</v>
      </c>
      <c r="S301" s="61">
        <v>2502.69</v>
      </c>
      <c r="T301" s="61">
        <v>2563.27</v>
      </c>
      <c r="U301" s="61">
        <v>2614.1799999999998</v>
      </c>
      <c r="V301" s="61">
        <v>2570.02</v>
      </c>
      <c r="W301" s="61">
        <v>2402.8199999999997</v>
      </c>
      <c r="X301" s="61">
        <v>2176.4699999999998</v>
      </c>
      <c r="Y301" s="61">
        <v>2116.63</v>
      </c>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row>
    <row r="302" spans="1:75" ht="12" x14ac:dyDescent="0.2">
      <c r="A302" s="60">
        <v>12</v>
      </c>
      <c r="B302" s="61">
        <v>2042.7</v>
      </c>
      <c r="C302" s="61">
        <v>1988.17</v>
      </c>
      <c r="D302" s="61">
        <v>1974.27</v>
      </c>
      <c r="E302" s="61">
        <v>1973.1200000000001</v>
      </c>
      <c r="F302" s="61">
        <v>2005.41</v>
      </c>
      <c r="G302" s="61">
        <v>2114.98</v>
      </c>
      <c r="H302" s="61">
        <v>2334.06</v>
      </c>
      <c r="I302" s="61">
        <v>2590.08</v>
      </c>
      <c r="J302" s="61">
        <v>2705.17</v>
      </c>
      <c r="K302" s="61">
        <v>2760.31</v>
      </c>
      <c r="L302" s="61">
        <v>2756.14</v>
      </c>
      <c r="M302" s="61">
        <v>2776.64</v>
      </c>
      <c r="N302" s="61">
        <v>2760.14</v>
      </c>
      <c r="O302" s="61">
        <v>2767.68</v>
      </c>
      <c r="P302" s="61">
        <v>2757.69</v>
      </c>
      <c r="Q302" s="61">
        <v>2750.7</v>
      </c>
      <c r="R302" s="61">
        <v>2694.2400000000002</v>
      </c>
      <c r="S302" s="61">
        <v>2668.89</v>
      </c>
      <c r="T302" s="61">
        <v>2711.86</v>
      </c>
      <c r="U302" s="61">
        <v>2759.53</v>
      </c>
      <c r="V302" s="61">
        <v>2707.28</v>
      </c>
      <c r="W302" s="61">
        <v>2598.2400000000002</v>
      </c>
      <c r="X302" s="61">
        <v>2360.9699999999998</v>
      </c>
      <c r="Y302" s="61">
        <v>2175.15</v>
      </c>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row>
    <row r="303" spans="1:75" ht="12" x14ac:dyDescent="0.2">
      <c r="A303" s="60">
        <v>13</v>
      </c>
      <c r="B303" s="61">
        <v>2035.39</v>
      </c>
      <c r="C303" s="61">
        <v>1997.18</v>
      </c>
      <c r="D303" s="61">
        <v>1951.67</v>
      </c>
      <c r="E303" s="61">
        <v>1947.69</v>
      </c>
      <c r="F303" s="61">
        <v>2006.32</v>
      </c>
      <c r="G303" s="61">
        <v>2115.8399999999997</v>
      </c>
      <c r="H303" s="61">
        <v>2304.5499999999997</v>
      </c>
      <c r="I303" s="61">
        <v>2543.87</v>
      </c>
      <c r="J303" s="61">
        <v>2662.73</v>
      </c>
      <c r="K303" s="61">
        <v>2713.19</v>
      </c>
      <c r="L303" s="61">
        <v>2713.39</v>
      </c>
      <c r="M303" s="61">
        <v>2738.2</v>
      </c>
      <c r="N303" s="61">
        <v>2724.86</v>
      </c>
      <c r="O303" s="61">
        <v>2728.64</v>
      </c>
      <c r="P303" s="61">
        <v>2717.39</v>
      </c>
      <c r="Q303" s="61">
        <v>2698.18</v>
      </c>
      <c r="R303" s="61">
        <v>2643.02</v>
      </c>
      <c r="S303" s="61">
        <v>2618.7800000000002</v>
      </c>
      <c r="T303" s="61">
        <v>2654.39</v>
      </c>
      <c r="U303" s="61">
        <v>2704.96</v>
      </c>
      <c r="V303" s="61">
        <v>2667.93</v>
      </c>
      <c r="W303" s="61">
        <v>2564.2400000000002</v>
      </c>
      <c r="X303" s="61">
        <v>2333.0099999999998</v>
      </c>
      <c r="Y303" s="61">
        <v>2129.4699999999998</v>
      </c>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row>
    <row r="304" spans="1:75" ht="12" x14ac:dyDescent="0.2">
      <c r="A304" s="60">
        <v>14</v>
      </c>
      <c r="B304" s="61">
        <v>2031.93</v>
      </c>
      <c r="C304" s="61">
        <v>1992.88</v>
      </c>
      <c r="D304" s="61">
        <v>1965.3</v>
      </c>
      <c r="E304" s="61">
        <v>1964.98</v>
      </c>
      <c r="F304" s="61">
        <v>2005.41</v>
      </c>
      <c r="G304" s="61">
        <v>2078.7399999999998</v>
      </c>
      <c r="H304" s="61">
        <v>2262.1799999999998</v>
      </c>
      <c r="I304" s="61">
        <v>2456.6</v>
      </c>
      <c r="J304" s="61">
        <v>2629.5</v>
      </c>
      <c r="K304" s="61">
        <v>2702.35</v>
      </c>
      <c r="L304" s="61">
        <v>2711.23</v>
      </c>
      <c r="M304" s="61">
        <v>2761.27</v>
      </c>
      <c r="N304" s="61">
        <v>2744.53</v>
      </c>
      <c r="O304" s="61">
        <v>2745.65</v>
      </c>
      <c r="P304" s="61">
        <v>2729.3</v>
      </c>
      <c r="Q304" s="61">
        <v>2704.43</v>
      </c>
      <c r="R304" s="61">
        <v>2696.05</v>
      </c>
      <c r="S304" s="61">
        <v>2618.09</v>
      </c>
      <c r="T304" s="61">
        <v>2633.25</v>
      </c>
      <c r="U304" s="61">
        <v>2615.63</v>
      </c>
      <c r="V304" s="61">
        <v>2706.06</v>
      </c>
      <c r="W304" s="61">
        <v>2636.87</v>
      </c>
      <c r="X304" s="61">
        <v>2392.2599999999998</v>
      </c>
      <c r="Y304" s="61">
        <v>2310.64</v>
      </c>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row>
    <row r="305" spans="1:75" ht="12" x14ac:dyDescent="0.2">
      <c r="A305" s="60">
        <v>15</v>
      </c>
      <c r="B305" s="61">
        <v>2137.87</v>
      </c>
      <c r="C305" s="61">
        <v>2049.29</v>
      </c>
      <c r="D305" s="61">
        <v>2009.24</v>
      </c>
      <c r="E305" s="61">
        <v>2008.92</v>
      </c>
      <c r="F305" s="61">
        <v>1995.3700000000001</v>
      </c>
      <c r="G305" s="61">
        <v>2026.69</v>
      </c>
      <c r="H305" s="61">
        <v>2055.58</v>
      </c>
      <c r="I305" s="61">
        <v>2141.7399999999998</v>
      </c>
      <c r="J305" s="61">
        <v>2515.11</v>
      </c>
      <c r="K305" s="61">
        <v>2614.08</v>
      </c>
      <c r="L305" s="61">
        <v>2699.71</v>
      </c>
      <c r="M305" s="61">
        <v>2671.42</v>
      </c>
      <c r="N305" s="61">
        <v>2635.76</v>
      </c>
      <c r="O305" s="61">
        <v>2617.29</v>
      </c>
      <c r="P305" s="61">
        <v>2467.16</v>
      </c>
      <c r="Q305" s="61">
        <v>2384.87</v>
      </c>
      <c r="R305" s="61">
        <v>2408.19</v>
      </c>
      <c r="S305" s="61">
        <v>2427.85</v>
      </c>
      <c r="T305" s="61">
        <v>2556.87</v>
      </c>
      <c r="U305" s="61">
        <v>2529.33</v>
      </c>
      <c r="V305" s="61">
        <v>2559.06</v>
      </c>
      <c r="W305" s="61">
        <v>2413.0499999999997</v>
      </c>
      <c r="X305" s="61">
        <v>2144.9499999999998</v>
      </c>
      <c r="Y305" s="61">
        <v>2079.14</v>
      </c>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row>
    <row r="306" spans="1:75" ht="12" x14ac:dyDescent="0.2">
      <c r="A306" s="60">
        <v>16</v>
      </c>
      <c r="B306" s="61">
        <v>2071.5</v>
      </c>
      <c r="C306" s="61">
        <v>1984.28</v>
      </c>
      <c r="D306" s="61">
        <v>1924.4</v>
      </c>
      <c r="E306" s="61">
        <v>1909.78</v>
      </c>
      <c r="F306" s="61">
        <v>1919.2</v>
      </c>
      <c r="G306" s="61">
        <v>1985.22</v>
      </c>
      <c r="H306" s="61">
        <v>1982.76</v>
      </c>
      <c r="I306" s="61">
        <v>1996.57</v>
      </c>
      <c r="J306" s="61">
        <v>2184.69</v>
      </c>
      <c r="K306" s="61">
        <v>2377.88</v>
      </c>
      <c r="L306" s="61">
        <v>2413.7199999999998</v>
      </c>
      <c r="M306" s="61">
        <v>2417.17</v>
      </c>
      <c r="N306" s="61">
        <v>2394.11</v>
      </c>
      <c r="O306" s="61">
        <v>2386.0499999999997</v>
      </c>
      <c r="P306" s="61">
        <v>2331.39</v>
      </c>
      <c r="Q306" s="61">
        <v>2249.69</v>
      </c>
      <c r="R306" s="61">
        <v>2335.7599999999998</v>
      </c>
      <c r="S306" s="61">
        <v>2370.71</v>
      </c>
      <c r="T306" s="61">
        <v>2429.9499999999998</v>
      </c>
      <c r="U306" s="61">
        <v>2454.92</v>
      </c>
      <c r="V306" s="61">
        <v>2557.56</v>
      </c>
      <c r="W306" s="61">
        <v>2429.04</v>
      </c>
      <c r="X306" s="61">
        <v>2142.92</v>
      </c>
      <c r="Y306" s="61">
        <v>2076.1799999999998</v>
      </c>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row>
    <row r="307" spans="1:75" ht="12" x14ac:dyDescent="0.2">
      <c r="A307" s="60">
        <v>17</v>
      </c>
      <c r="B307" s="61">
        <v>2011.34</v>
      </c>
      <c r="C307" s="61">
        <v>1946.29</v>
      </c>
      <c r="D307" s="61">
        <v>1899.95</v>
      </c>
      <c r="E307" s="61">
        <v>1897.57</v>
      </c>
      <c r="F307" s="61">
        <v>1948.91</v>
      </c>
      <c r="G307" s="61">
        <v>2069.1</v>
      </c>
      <c r="H307" s="61">
        <v>2119.4</v>
      </c>
      <c r="I307" s="61">
        <v>2375.2199999999998</v>
      </c>
      <c r="J307" s="61">
        <v>2556.09</v>
      </c>
      <c r="K307" s="61">
        <v>2565.39</v>
      </c>
      <c r="L307" s="61">
        <v>2528.02</v>
      </c>
      <c r="M307" s="61">
        <v>2708.56</v>
      </c>
      <c r="N307" s="61">
        <v>2669.4</v>
      </c>
      <c r="O307" s="61">
        <v>2682</v>
      </c>
      <c r="P307" s="61">
        <v>2671.3</v>
      </c>
      <c r="Q307" s="61">
        <v>2651.01</v>
      </c>
      <c r="R307" s="61">
        <v>2640.17</v>
      </c>
      <c r="S307" s="61">
        <v>2556.17</v>
      </c>
      <c r="T307" s="61">
        <v>2562.89</v>
      </c>
      <c r="U307" s="61">
        <v>2495.81</v>
      </c>
      <c r="V307" s="61">
        <v>2611.19</v>
      </c>
      <c r="W307" s="61">
        <v>2453.2799999999997</v>
      </c>
      <c r="X307" s="61">
        <v>2156.65</v>
      </c>
      <c r="Y307" s="61">
        <v>2113.06</v>
      </c>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row>
    <row r="308" spans="1:75" ht="12" x14ac:dyDescent="0.2">
      <c r="A308" s="60">
        <v>18</v>
      </c>
      <c r="B308" s="61">
        <v>1973.34</v>
      </c>
      <c r="C308" s="61">
        <v>1911.1100000000001</v>
      </c>
      <c r="D308" s="61">
        <v>1869.6</v>
      </c>
      <c r="E308" s="61">
        <v>1873.21</v>
      </c>
      <c r="F308" s="61">
        <v>1894.57</v>
      </c>
      <c r="G308" s="61">
        <v>2059.3399999999997</v>
      </c>
      <c r="H308" s="61">
        <v>2073.06</v>
      </c>
      <c r="I308" s="61">
        <v>2173.4699999999998</v>
      </c>
      <c r="J308" s="61">
        <v>2423.6999999999998</v>
      </c>
      <c r="K308" s="61">
        <v>2468.15</v>
      </c>
      <c r="L308" s="61">
        <v>2472.7999999999997</v>
      </c>
      <c r="M308" s="61">
        <v>2524.54</v>
      </c>
      <c r="N308" s="61">
        <v>2481.16</v>
      </c>
      <c r="O308" s="61">
        <v>2494.58</v>
      </c>
      <c r="P308" s="61">
        <v>2481.14</v>
      </c>
      <c r="Q308" s="61">
        <v>2467.44</v>
      </c>
      <c r="R308" s="61">
        <v>2451.2599999999998</v>
      </c>
      <c r="S308" s="61">
        <v>2390.79</v>
      </c>
      <c r="T308" s="61">
        <v>2429.0699999999997</v>
      </c>
      <c r="U308" s="61">
        <v>2444.86</v>
      </c>
      <c r="V308" s="61">
        <v>2460.19</v>
      </c>
      <c r="W308" s="61">
        <v>2270.9499999999998</v>
      </c>
      <c r="X308" s="61">
        <v>2107.29</v>
      </c>
      <c r="Y308" s="61">
        <v>2040.73</v>
      </c>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row>
    <row r="309" spans="1:75" ht="12" x14ac:dyDescent="0.2">
      <c r="A309" s="60">
        <v>19</v>
      </c>
      <c r="B309" s="61">
        <v>1972.05</v>
      </c>
      <c r="C309" s="61">
        <v>1871.7</v>
      </c>
      <c r="D309" s="61">
        <v>1834.22</v>
      </c>
      <c r="E309" s="61">
        <v>1850.13</v>
      </c>
      <c r="F309" s="61">
        <v>1904.91</v>
      </c>
      <c r="G309" s="61">
        <v>2033.15</v>
      </c>
      <c r="H309" s="61">
        <v>2106.5099999999998</v>
      </c>
      <c r="I309" s="61">
        <v>2290.6</v>
      </c>
      <c r="J309" s="61">
        <v>2510.21</v>
      </c>
      <c r="K309" s="61">
        <v>2565.85</v>
      </c>
      <c r="L309" s="61">
        <v>2570.31</v>
      </c>
      <c r="M309" s="61">
        <v>2664.83</v>
      </c>
      <c r="N309" s="61">
        <v>2597.5</v>
      </c>
      <c r="O309" s="61">
        <v>2602.63</v>
      </c>
      <c r="P309" s="61">
        <v>2592.5100000000002</v>
      </c>
      <c r="Q309" s="61">
        <v>2575.2400000000002</v>
      </c>
      <c r="R309" s="61">
        <v>2563.5500000000002</v>
      </c>
      <c r="S309" s="61">
        <v>2496.8000000000002</v>
      </c>
      <c r="T309" s="61">
        <v>2510.63</v>
      </c>
      <c r="U309" s="61">
        <v>2533.98</v>
      </c>
      <c r="V309" s="61">
        <v>2545.0100000000002</v>
      </c>
      <c r="W309" s="61">
        <v>2424.6</v>
      </c>
      <c r="X309" s="61">
        <v>2156.7399999999998</v>
      </c>
      <c r="Y309" s="61">
        <v>2088.89</v>
      </c>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row>
    <row r="310" spans="1:75" ht="12" x14ac:dyDescent="0.2">
      <c r="A310" s="60">
        <v>20</v>
      </c>
      <c r="B310" s="61">
        <v>2034.39</v>
      </c>
      <c r="C310" s="61">
        <v>1909.32</v>
      </c>
      <c r="D310" s="61">
        <v>1906.19</v>
      </c>
      <c r="E310" s="61">
        <v>1910.75</v>
      </c>
      <c r="F310" s="61">
        <v>1952.68</v>
      </c>
      <c r="G310" s="61">
        <v>2087.2999999999997</v>
      </c>
      <c r="H310" s="61">
        <v>2154.08</v>
      </c>
      <c r="I310" s="61">
        <v>2471.63</v>
      </c>
      <c r="J310" s="61">
        <v>2563.64</v>
      </c>
      <c r="K310" s="61">
        <v>2618.6999999999998</v>
      </c>
      <c r="L310" s="61">
        <v>2623.19</v>
      </c>
      <c r="M310" s="61">
        <v>2664.93</v>
      </c>
      <c r="N310" s="61">
        <v>2630.36</v>
      </c>
      <c r="O310" s="61">
        <v>2624.04</v>
      </c>
      <c r="P310" s="61">
        <v>2619.89</v>
      </c>
      <c r="Q310" s="61">
        <v>2595.8200000000002</v>
      </c>
      <c r="R310" s="61">
        <v>2589.35</v>
      </c>
      <c r="S310" s="61">
        <v>2521.42</v>
      </c>
      <c r="T310" s="61">
        <v>2547.73</v>
      </c>
      <c r="U310" s="61">
        <v>2569.1999999999998</v>
      </c>
      <c r="V310" s="61">
        <v>2597.02</v>
      </c>
      <c r="W310" s="61">
        <v>2512.1799999999998</v>
      </c>
      <c r="X310" s="61">
        <v>2159.0299999999997</v>
      </c>
      <c r="Y310" s="61">
        <v>2092.94</v>
      </c>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row>
    <row r="311" spans="1:75" ht="12" x14ac:dyDescent="0.2">
      <c r="A311" s="60">
        <v>21</v>
      </c>
      <c r="B311" s="61">
        <v>2041.53</v>
      </c>
      <c r="C311" s="61">
        <v>1912.3700000000001</v>
      </c>
      <c r="D311" s="61">
        <v>1865.03</v>
      </c>
      <c r="E311" s="61">
        <v>1878.97</v>
      </c>
      <c r="F311" s="61">
        <v>1957.02</v>
      </c>
      <c r="G311" s="61">
        <v>2075.19</v>
      </c>
      <c r="H311" s="61">
        <v>2156.69</v>
      </c>
      <c r="I311" s="61">
        <v>2444.89</v>
      </c>
      <c r="J311" s="61">
        <v>2545.21</v>
      </c>
      <c r="K311" s="61">
        <v>2596.96</v>
      </c>
      <c r="L311" s="61">
        <v>2596.98</v>
      </c>
      <c r="M311" s="61">
        <v>2666</v>
      </c>
      <c r="N311" s="61">
        <v>2608.91</v>
      </c>
      <c r="O311" s="61">
        <v>2607.13</v>
      </c>
      <c r="P311" s="61">
        <v>2598.27</v>
      </c>
      <c r="Q311" s="61">
        <v>2579.21</v>
      </c>
      <c r="R311" s="61">
        <v>2559.9</v>
      </c>
      <c r="S311" s="61">
        <v>2508.65</v>
      </c>
      <c r="T311" s="61">
        <v>2532.83</v>
      </c>
      <c r="U311" s="61">
        <v>2552.85</v>
      </c>
      <c r="V311" s="61">
        <v>2585.86</v>
      </c>
      <c r="W311" s="61">
        <v>2489.2199999999998</v>
      </c>
      <c r="X311" s="61">
        <v>2304.94</v>
      </c>
      <c r="Y311" s="61">
        <v>2148.35</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row>
    <row r="312" spans="1:75" ht="12" x14ac:dyDescent="0.2">
      <c r="A312" s="60">
        <v>22</v>
      </c>
      <c r="B312" s="61">
        <v>2112.06</v>
      </c>
      <c r="C312" s="61">
        <v>2065.7199999999998</v>
      </c>
      <c r="D312" s="61">
        <v>2007.38</v>
      </c>
      <c r="E312" s="61">
        <v>1989.24</v>
      </c>
      <c r="F312" s="61">
        <v>2022.35</v>
      </c>
      <c r="G312" s="61">
        <v>2047.69</v>
      </c>
      <c r="H312" s="61">
        <v>2030.78</v>
      </c>
      <c r="I312" s="61">
        <v>2131.31</v>
      </c>
      <c r="J312" s="61">
        <v>2534.79</v>
      </c>
      <c r="K312" s="61">
        <v>2665.52</v>
      </c>
      <c r="L312" s="61">
        <v>2719.79</v>
      </c>
      <c r="M312" s="61">
        <v>2723.71</v>
      </c>
      <c r="N312" s="61">
        <v>2696.93</v>
      </c>
      <c r="O312" s="61">
        <v>2685.7400000000002</v>
      </c>
      <c r="P312" s="61">
        <v>2636.75</v>
      </c>
      <c r="Q312" s="61">
        <v>2563.9699999999998</v>
      </c>
      <c r="R312" s="61">
        <v>2564.96</v>
      </c>
      <c r="S312" s="61">
        <v>2565.9900000000002</v>
      </c>
      <c r="T312" s="61">
        <v>2646.47</v>
      </c>
      <c r="U312" s="61">
        <v>2646.32</v>
      </c>
      <c r="V312" s="61">
        <v>2685.55</v>
      </c>
      <c r="W312" s="61">
        <v>2540.52</v>
      </c>
      <c r="X312" s="61">
        <v>2336.5499999999997</v>
      </c>
      <c r="Y312" s="61">
        <v>2171.19</v>
      </c>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row>
    <row r="313" spans="1:75" ht="12" x14ac:dyDescent="0.2">
      <c r="A313" s="60">
        <v>23</v>
      </c>
      <c r="B313" s="61">
        <v>2101.58</v>
      </c>
      <c r="C313" s="61">
        <v>2005.18</v>
      </c>
      <c r="D313" s="61">
        <v>1931.88</v>
      </c>
      <c r="E313" s="61">
        <v>1928.09</v>
      </c>
      <c r="F313" s="61">
        <v>1945.07</v>
      </c>
      <c r="G313" s="61">
        <v>1981.52</v>
      </c>
      <c r="H313" s="61">
        <v>1952.76</v>
      </c>
      <c r="I313" s="61">
        <v>2090.19</v>
      </c>
      <c r="J313" s="61">
        <v>2333.52</v>
      </c>
      <c r="K313" s="61">
        <v>2474.73</v>
      </c>
      <c r="L313" s="61">
        <v>2515.11</v>
      </c>
      <c r="M313" s="61">
        <v>2525.4900000000002</v>
      </c>
      <c r="N313" s="61">
        <v>2517.66</v>
      </c>
      <c r="O313" s="61">
        <v>2508.66</v>
      </c>
      <c r="P313" s="61">
        <v>2478.63</v>
      </c>
      <c r="Q313" s="61">
        <v>2442.31</v>
      </c>
      <c r="R313" s="61">
        <v>2453.15</v>
      </c>
      <c r="S313" s="61">
        <v>2468.42</v>
      </c>
      <c r="T313" s="61">
        <v>2531.09</v>
      </c>
      <c r="U313" s="61">
        <v>2540.8000000000002</v>
      </c>
      <c r="V313" s="61">
        <v>2584.5700000000002</v>
      </c>
      <c r="W313" s="61">
        <v>2450.7799999999997</v>
      </c>
      <c r="X313" s="61">
        <v>2164.83</v>
      </c>
      <c r="Y313" s="61">
        <v>2114.11</v>
      </c>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row>
    <row r="314" spans="1:75" ht="12" x14ac:dyDescent="0.2">
      <c r="A314" s="60">
        <v>24</v>
      </c>
      <c r="B314" s="61">
        <v>2106.9899999999998</v>
      </c>
      <c r="C314" s="61">
        <v>1903.32</v>
      </c>
      <c r="D314" s="61">
        <v>1874.6200000000001</v>
      </c>
      <c r="E314" s="61">
        <v>1900.72</v>
      </c>
      <c r="F314" s="61">
        <v>1954.09</v>
      </c>
      <c r="G314" s="61">
        <v>2117.04</v>
      </c>
      <c r="H314" s="61">
        <v>2145.7199999999998</v>
      </c>
      <c r="I314" s="61">
        <v>2446.79</v>
      </c>
      <c r="J314" s="61">
        <v>2611.92</v>
      </c>
      <c r="K314" s="61">
        <v>2702</v>
      </c>
      <c r="L314" s="61">
        <v>2725.59</v>
      </c>
      <c r="M314" s="61">
        <v>2767.14</v>
      </c>
      <c r="N314" s="61">
        <v>2730.5</v>
      </c>
      <c r="O314" s="61">
        <v>2731.34</v>
      </c>
      <c r="P314" s="61">
        <v>2693.35</v>
      </c>
      <c r="Q314" s="61">
        <v>2652.9</v>
      </c>
      <c r="R314" s="61">
        <v>2624.7</v>
      </c>
      <c r="S314" s="61">
        <v>2510.5500000000002</v>
      </c>
      <c r="T314" s="61">
        <v>2554.5500000000002</v>
      </c>
      <c r="U314" s="61">
        <v>2633.06</v>
      </c>
      <c r="V314" s="61">
        <v>2649.86</v>
      </c>
      <c r="W314" s="61">
        <v>2476.7799999999997</v>
      </c>
      <c r="X314" s="61">
        <v>2177.02</v>
      </c>
      <c r="Y314" s="61">
        <v>2117.0699999999997</v>
      </c>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row>
    <row r="315" spans="1:75" ht="12" x14ac:dyDescent="0.2">
      <c r="A315" s="60">
        <v>25</v>
      </c>
      <c r="B315" s="61">
        <v>2008.72</v>
      </c>
      <c r="C315" s="61">
        <v>1874.9</v>
      </c>
      <c r="D315" s="61">
        <v>1867.67</v>
      </c>
      <c r="E315" s="61">
        <v>1875.66</v>
      </c>
      <c r="F315" s="61">
        <v>1943.51</v>
      </c>
      <c r="G315" s="61">
        <v>2099.9499999999998</v>
      </c>
      <c r="H315" s="61">
        <v>2163.6999999999998</v>
      </c>
      <c r="I315" s="61">
        <v>2473.37</v>
      </c>
      <c r="J315" s="61">
        <v>2694.38</v>
      </c>
      <c r="K315" s="61">
        <v>2738.11</v>
      </c>
      <c r="L315" s="61">
        <v>2746.95</v>
      </c>
      <c r="M315" s="61">
        <v>2795.64</v>
      </c>
      <c r="N315" s="61">
        <v>2775.41</v>
      </c>
      <c r="O315" s="61">
        <v>2781.52</v>
      </c>
      <c r="P315" s="61">
        <v>2780.85</v>
      </c>
      <c r="Q315" s="61">
        <v>2751.81</v>
      </c>
      <c r="R315" s="61">
        <v>2747.4</v>
      </c>
      <c r="S315" s="61">
        <v>2668.79</v>
      </c>
      <c r="T315" s="61">
        <v>2697.02</v>
      </c>
      <c r="U315" s="61">
        <v>2722.37</v>
      </c>
      <c r="V315" s="61">
        <v>2747.32</v>
      </c>
      <c r="W315" s="61">
        <v>2599.7400000000002</v>
      </c>
      <c r="X315" s="61">
        <v>2197.15</v>
      </c>
      <c r="Y315" s="61">
        <v>2152.4699999999998</v>
      </c>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row>
    <row r="316" spans="1:75" ht="12" x14ac:dyDescent="0.2">
      <c r="A316" s="60">
        <v>26</v>
      </c>
      <c r="B316" s="61">
        <v>2104.5099999999998</v>
      </c>
      <c r="C316" s="61">
        <v>1970.13</v>
      </c>
      <c r="D316" s="61">
        <v>1910.41</v>
      </c>
      <c r="E316" s="61">
        <v>1934.72</v>
      </c>
      <c r="F316" s="61">
        <v>2035.32</v>
      </c>
      <c r="G316" s="61">
        <v>2112.81</v>
      </c>
      <c r="H316" s="61">
        <v>2199.37</v>
      </c>
      <c r="I316" s="61">
        <v>2546.85</v>
      </c>
      <c r="J316" s="61">
        <v>2741.32</v>
      </c>
      <c r="K316" s="61">
        <v>2797.47</v>
      </c>
      <c r="L316" s="61">
        <v>2809.1</v>
      </c>
      <c r="M316" s="61">
        <v>2867.12</v>
      </c>
      <c r="N316" s="61">
        <v>2840.14</v>
      </c>
      <c r="O316" s="61">
        <v>2837.37</v>
      </c>
      <c r="P316" s="61">
        <v>2817.77</v>
      </c>
      <c r="Q316" s="61">
        <v>2804.7400000000002</v>
      </c>
      <c r="R316" s="61">
        <v>2795.51</v>
      </c>
      <c r="S316" s="61">
        <v>2716.11</v>
      </c>
      <c r="T316" s="61">
        <v>2729.23</v>
      </c>
      <c r="U316" s="61">
        <v>2749.65</v>
      </c>
      <c r="V316" s="61">
        <v>2774.21</v>
      </c>
      <c r="W316" s="61">
        <v>2653.97</v>
      </c>
      <c r="X316" s="61">
        <v>2361.7599999999998</v>
      </c>
      <c r="Y316" s="61">
        <v>2171.94</v>
      </c>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row>
    <row r="317" spans="1:75" ht="12" x14ac:dyDescent="0.2">
      <c r="A317" s="60">
        <v>27</v>
      </c>
      <c r="B317" s="61">
        <v>2109.62</v>
      </c>
      <c r="C317" s="61">
        <v>2057.96</v>
      </c>
      <c r="D317" s="61">
        <v>1965.06</v>
      </c>
      <c r="E317" s="61">
        <v>1985.08</v>
      </c>
      <c r="F317" s="61">
        <v>2054.56</v>
      </c>
      <c r="G317" s="61">
        <v>2126.5</v>
      </c>
      <c r="H317" s="61">
        <v>2190.06</v>
      </c>
      <c r="I317" s="61">
        <v>2524.61</v>
      </c>
      <c r="J317" s="61">
        <v>2722.18</v>
      </c>
      <c r="K317" s="61">
        <v>2767.85</v>
      </c>
      <c r="L317" s="61">
        <v>2770.09</v>
      </c>
      <c r="M317" s="61">
        <v>2820.19</v>
      </c>
      <c r="N317" s="61">
        <v>2792.42</v>
      </c>
      <c r="O317" s="61">
        <v>2811.07</v>
      </c>
      <c r="P317" s="61">
        <v>2795.23</v>
      </c>
      <c r="Q317" s="61">
        <v>2774.68</v>
      </c>
      <c r="R317" s="61">
        <v>2762.73</v>
      </c>
      <c r="S317" s="61">
        <v>2703.84</v>
      </c>
      <c r="T317" s="61">
        <v>2719.89</v>
      </c>
      <c r="U317" s="61">
        <v>2737.05</v>
      </c>
      <c r="V317" s="61">
        <v>2755.29</v>
      </c>
      <c r="W317" s="61">
        <v>2650.46</v>
      </c>
      <c r="X317" s="61">
        <v>2410.17</v>
      </c>
      <c r="Y317" s="61">
        <v>2201.2599999999998</v>
      </c>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row>
    <row r="318" spans="1:75" ht="12" x14ac:dyDescent="0.2">
      <c r="A318" s="60">
        <v>28</v>
      </c>
      <c r="B318" s="61">
        <v>2112.2199999999998</v>
      </c>
      <c r="C318" s="61">
        <v>2066.2999999999997</v>
      </c>
      <c r="D318" s="61">
        <v>1978.39</v>
      </c>
      <c r="E318" s="61">
        <v>1914.1</v>
      </c>
      <c r="F318" s="61">
        <v>1928.77</v>
      </c>
      <c r="G318" s="61">
        <v>2112.13</v>
      </c>
      <c r="H318" s="61">
        <v>2132.23</v>
      </c>
      <c r="I318" s="61">
        <v>2441.42</v>
      </c>
      <c r="J318" s="61">
        <v>2634.57</v>
      </c>
      <c r="K318" s="61">
        <v>2682.66</v>
      </c>
      <c r="L318" s="61">
        <v>2699.84</v>
      </c>
      <c r="M318" s="61">
        <v>2742.05</v>
      </c>
      <c r="N318" s="61">
        <v>2724.69</v>
      </c>
      <c r="O318" s="61">
        <v>2730.17</v>
      </c>
      <c r="P318" s="61">
        <v>2723.78</v>
      </c>
      <c r="Q318" s="61">
        <v>2698.29</v>
      </c>
      <c r="R318" s="61">
        <v>2694.35</v>
      </c>
      <c r="S318" s="61">
        <v>2610.65</v>
      </c>
      <c r="T318" s="61">
        <v>2617.5100000000002</v>
      </c>
      <c r="U318" s="61">
        <v>2633.15</v>
      </c>
      <c r="V318" s="61">
        <v>2673.95</v>
      </c>
      <c r="W318" s="61">
        <v>2562.9699999999998</v>
      </c>
      <c r="X318" s="61">
        <v>2350.35</v>
      </c>
      <c r="Y318" s="61">
        <v>2164.4</v>
      </c>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row>
    <row r="319" spans="1:75" ht="12" x14ac:dyDescent="0.2">
      <c r="A319" s="60">
        <v>29</v>
      </c>
      <c r="B319" s="61">
        <v>2072.94</v>
      </c>
      <c r="C319" s="61">
        <v>1929.08</v>
      </c>
      <c r="D319" s="61">
        <v>1855.24</v>
      </c>
      <c r="E319" s="61">
        <v>1856.09</v>
      </c>
      <c r="F319" s="61">
        <v>1913.4</v>
      </c>
      <c r="G319" s="61">
        <v>1948.69</v>
      </c>
      <c r="H319" s="61">
        <v>1948.95</v>
      </c>
      <c r="I319" s="61">
        <v>2086.36</v>
      </c>
      <c r="J319" s="61">
        <v>2346.33</v>
      </c>
      <c r="K319" s="61">
        <v>2431.8199999999997</v>
      </c>
      <c r="L319" s="61">
        <v>2480.75</v>
      </c>
      <c r="M319" s="61">
        <v>2479.81</v>
      </c>
      <c r="N319" s="61">
        <v>2456.08</v>
      </c>
      <c r="O319" s="61">
        <v>2444.92</v>
      </c>
      <c r="P319" s="61">
        <v>2406.8199999999997</v>
      </c>
      <c r="Q319" s="61">
        <v>2362.94</v>
      </c>
      <c r="R319" s="61">
        <v>2352.38</v>
      </c>
      <c r="S319" s="61">
        <v>2361.15</v>
      </c>
      <c r="T319" s="61">
        <v>2396.1</v>
      </c>
      <c r="U319" s="61">
        <v>2417.9499999999998</v>
      </c>
      <c r="V319" s="61">
        <v>2495.7600000000002</v>
      </c>
      <c r="W319" s="61">
        <v>2434.7399999999998</v>
      </c>
      <c r="X319" s="61">
        <v>2176.9</v>
      </c>
      <c r="Y319" s="61">
        <v>2085.2999999999997</v>
      </c>
      <c r="Z319" s="46">
        <f>IFERROR(Y319,"скрыть")</f>
        <v>2085.2999999999997</v>
      </c>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row>
    <row r="320" spans="1:75" ht="12" x14ac:dyDescent="0.2">
      <c r="A320" s="60">
        <v>30</v>
      </c>
      <c r="B320" s="61">
        <v>2016.43</v>
      </c>
      <c r="C320" s="61">
        <v>1857.5</v>
      </c>
      <c r="D320" s="61">
        <v>1847.97</v>
      </c>
      <c r="E320" s="61">
        <v>1836.57</v>
      </c>
      <c r="F320" s="61">
        <v>1854.3600000000001</v>
      </c>
      <c r="G320" s="61">
        <v>1932.42</v>
      </c>
      <c r="H320" s="61">
        <v>1880.2</v>
      </c>
      <c r="I320" s="61">
        <v>2032.29</v>
      </c>
      <c r="J320" s="61">
        <v>2338.7399999999998</v>
      </c>
      <c r="K320" s="61">
        <v>2415.73</v>
      </c>
      <c r="L320" s="61">
        <v>2442.65</v>
      </c>
      <c r="M320" s="61">
        <v>2447.1</v>
      </c>
      <c r="N320" s="61">
        <v>2440.6999999999998</v>
      </c>
      <c r="O320" s="61">
        <v>2435.3199999999997</v>
      </c>
      <c r="P320" s="61">
        <v>2430.4</v>
      </c>
      <c r="Q320" s="61">
        <v>2408.0099999999998</v>
      </c>
      <c r="R320" s="61">
        <v>2390.39</v>
      </c>
      <c r="S320" s="61">
        <v>2394.64</v>
      </c>
      <c r="T320" s="61">
        <v>2420.63</v>
      </c>
      <c r="U320" s="61">
        <v>2451.0499999999997</v>
      </c>
      <c r="V320" s="61">
        <v>2457.6999999999998</v>
      </c>
      <c r="W320" s="61">
        <v>2441.7399999999998</v>
      </c>
      <c r="X320" s="61">
        <v>2260.7399999999998</v>
      </c>
      <c r="Y320" s="61">
        <v>2062.27</v>
      </c>
      <c r="Z320" s="46">
        <f>IFERROR(Y320,"скрыть")</f>
        <v>2062.27</v>
      </c>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row>
    <row r="321" spans="1:75" ht="12" x14ac:dyDescent="0.2">
      <c r="A321" s="60">
        <v>31</v>
      </c>
      <c r="B321" s="61">
        <v>2056.31</v>
      </c>
      <c r="C321" s="61">
        <v>1954.47</v>
      </c>
      <c r="D321" s="61">
        <v>1856.31</v>
      </c>
      <c r="E321" s="61">
        <v>1827.34</v>
      </c>
      <c r="F321" s="61">
        <v>1924.93</v>
      </c>
      <c r="G321" s="61">
        <v>2103.23</v>
      </c>
      <c r="H321" s="61">
        <v>2082.86</v>
      </c>
      <c r="I321" s="61">
        <v>2490.29</v>
      </c>
      <c r="J321" s="61">
        <v>2618.89</v>
      </c>
      <c r="K321" s="61">
        <v>2511.7800000000002</v>
      </c>
      <c r="L321" s="61">
        <v>2439.61</v>
      </c>
      <c r="M321" s="61">
        <v>2709.11</v>
      </c>
      <c r="N321" s="61">
        <v>2684.84</v>
      </c>
      <c r="O321" s="61">
        <v>2686.66</v>
      </c>
      <c r="P321" s="61">
        <v>2675.5</v>
      </c>
      <c r="Q321" s="61">
        <v>2655.33</v>
      </c>
      <c r="R321" s="61">
        <v>2630.96</v>
      </c>
      <c r="S321" s="61">
        <v>2612.8200000000002</v>
      </c>
      <c r="T321" s="61">
        <v>2403.37</v>
      </c>
      <c r="U321" s="61">
        <v>2484.61</v>
      </c>
      <c r="V321" s="61">
        <v>2628.01</v>
      </c>
      <c r="W321" s="61">
        <v>2504.87</v>
      </c>
      <c r="X321" s="61">
        <v>2118.08</v>
      </c>
      <c r="Y321" s="61">
        <v>2073.75</v>
      </c>
      <c r="Z321" s="46">
        <f>IFERROR(Y321,"скрыть")</f>
        <v>2073.75</v>
      </c>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row>
    <row r="322" spans="1:75" ht="11.25" customHeight="1" x14ac:dyDescent="0.2">
      <c r="A322" s="56"/>
      <c r="B322" s="57" t="s">
        <v>110</v>
      </c>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row>
    <row r="323" spans="1:75" ht="11.25" customHeight="1" x14ac:dyDescent="0.2">
      <c r="A323" s="56"/>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row>
    <row r="324" spans="1:75" s="52" customFormat="1" ht="32.65" customHeight="1" x14ac:dyDescent="0.2">
      <c r="A324" s="58" t="s">
        <v>83</v>
      </c>
      <c r="B324" s="59" t="s">
        <v>84</v>
      </c>
      <c r="C324" s="59" t="s">
        <v>85</v>
      </c>
      <c r="D324" s="59" t="s">
        <v>86</v>
      </c>
      <c r="E324" s="59" t="s">
        <v>87</v>
      </c>
      <c r="F324" s="59" t="s">
        <v>88</v>
      </c>
      <c r="G324" s="59" t="s">
        <v>89</v>
      </c>
      <c r="H324" s="59" t="s">
        <v>90</v>
      </c>
      <c r="I324" s="59" t="s">
        <v>91</v>
      </c>
      <c r="J324" s="59" t="s">
        <v>92</v>
      </c>
      <c r="K324" s="59" t="s">
        <v>93</v>
      </c>
      <c r="L324" s="59" t="s">
        <v>94</v>
      </c>
      <c r="M324" s="59" t="s">
        <v>95</v>
      </c>
      <c r="N324" s="59" t="s">
        <v>96</v>
      </c>
      <c r="O324" s="59" t="s">
        <v>97</v>
      </c>
      <c r="P324" s="59" t="s">
        <v>98</v>
      </c>
      <c r="Q324" s="59" t="s">
        <v>99</v>
      </c>
      <c r="R324" s="59" t="s">
        <v>100</v>
      </c>
      <c r="S324" s="59" t="s">
        <v>101</v>
      </c>
      <c r="T324" s="59" t="s">
        <v>102</v>
      </c>
      <c r="U324" s="59" t="s">
        <v>103</v>
      </c>
      <c r="V324" s="59" t="s">
        <v>104</v>
      </c>
      <c r="W324" s="59" t="s">
        <v>105</v>
      </c>
      <c r="X324" s="59" t="s">
        <v>106</v>
      </c>
      <c r="Y324" s="59" t="s">
        <v>107</v>
      </c>
      <c r="Z324" s="51"/>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row>
    <row r="325" spans="1:75" ht="12" x14ac:dyDescent="0.2">
      <c r="A325" s="60">
        <v>1</v>
      </c>
      <c r="B325" s="61">
        <v>2213.85</v>
      </c>
      <c r="C325" s="61">
        <v>2080.4</v>
      </c>
      <c r="D325" s="61">
        <v>2023.44</v>
      </c>
      <c r="E325" s="61">
        <v>2012.7</v>
      </c>
      <c r="F325" s="61">
        <v>2026.24</v>
      </c>
      <c r="G325" s="61">
        <v>2100.19</v>
      </c>
      <c r="H325" s="61">
        <v>2150.7399999999998</v>
      </c>
      <c r="I325" s="61">
        <v>2296.1</v>
      </c>
      <c r="J325" s="61">
        <v>2493.4900000000002</v>
      </c>
      <c r="K325" s="61">
        <v>2571.13</v>
      </c>
      <c r="L325" s="61">
        <v>2608.73</v>
      </c>
      <c r="M325" s="61">
        <v>2612.02</v>
      </c>
      <c r="N325" s="61">
        <v>2601.19</v>
      </c>
      <c r="O325" s="61">
        <v>2590.86</v>
      </c>
      <c r="P325" s="61">
        <v>2564.13</v>
      </c>
      <c r="Q325" s="61">
        <v>2540.42</v>
      </c>
      <c r="R325" s="61">
        <v>2547.9</v>
      </c>
      <c r="S325" s="61">
        <v>2554.91</v>
      </c>
      <c r="T325" s="61">
        <v>2614.42</v>
      </c>
      <c r="U325" s="61">
        <v>2601.1799999999998</v>
      </c>
      <c r="V325" s="61">
        <v>2587.42</v>
      </c>
      <c r="W325" s="61">
        <v>2471.5499999999997</v>
      </c>
      <c r="X325" s="61">
        <v>2335.66</v>
      </c>
      <c r="Y325" s="61">
        <v>2255.0299999999997</v>
      </c>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row>
    <row r="326" spans="1:75" ht="12" x14ac:dyDescent="0.2">
      <c r="A326" s="60">
        <v>2</v>
      </c>
      <c r="B326" s="61">
        <v>2139.69</v>
      </c>
      <c r="C326" s="61">
        <v>2020.65</v>
      </c>
      <c r="D326" s="61">
        <v>1938.97</v>
      </c>
      <c r="E326" s="61">
        <v>1933.19</v>
      </c>
      <c r="F326" s="61">
        <v>1960.45</v>
      </c>
      <c r="G326" s="61">
        <v>2024.97</v>
      </c>
      <c r="H326" s="61">
        <v>2085.6799999999998</v>
      </c>
      <c r="I326" s="61">
        <v>2160.02</v>
      </c>
      <c r="J326" s="61">
        <v>2354.9499999999998</v>
      </c>
      <c r="K326" s="61">
        <v>2463.5</v>
      </c>
      <c r="L326" s="61">
        <v>2507.19</v>
      </c>
      <c r="M326" s="61">
        <v>2518.9499999999998</v>
      </c>
      <c r="N326" s="61">
        <v>2512.61</v>
      </c>
      <c r="O326" s="61">
        <v>2505.12</v>
      </c>
      <c r="P326" s="61">
        <v>2477.88</v>
      </c>
      <c r="Q326" s="61">
        <v>2453.81</v>
      </c>
      <c r="R326" s="61">
        <v>2453.48</v>
      </c>
      <c r="S326" s="61">
        <v>2467.21</v>
      </c>
      <c r="T326" s="61">
        <v>2531.3000000000002</v>
      </c>
      <c r="U326" s="61">
        <v>2535.5500000000002</v>
      </c>
      <c r="V326" s="61">
        <v>2537.79</v>
      </c>
      <c r="W326" s="61">
        <v>2472.0299999999997</v>
      </c>
      <c r="X326" s="61">
        <v>2319.4499999999998</v>
      </c>
      <c r="Y326" s="61">
        <v>2210.5299999999997</v>
      </c>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row>
    <row r="327" spans="1:75" ht="12" x14ac:dyDescent="0.2">
      <c r="A327" s="60">
        <v>3</v>
      </c>
      <c r="B327" s="61">
        <v>2158.2399999999998</v>
      </c>
      <c r="C327" s="61">
        <v>2082.06</v>
      </c>
      <c r="D327" s="61">
        <v>2023.74</v>
      </c>
      <c r="E327" s="61">
        <v>2030.19</v>
      </c>
      <c r="F327" s="61">
        <v>2083.12</v>
      </c>
      <c r="G327" s="61">
        <v>2223.42</v>
      </c>
      <c r="H327" s="61">
        <v>2398.0699999999997</v>
      </c>
      <c r="I327" s="61">
        <v>2653.06</v>
      </c>
      <c r="J327" s="61">
        <v>2726.73</v>
      </c>
      <c r="K327" s="61">
        <v>2734.83</v>
      </c>
      <c r="L327" s="61">
        <v>2737.17</v>
      </c>
      <c r="M327" s="61">
        <v>2756.45</v>
      </c>
      <c r="N327" s="61">
        <v>2747.7400000000002</v>
      </c>
      <c r="O327" s="61">
        <v>2748.48</v>
      </c>
      <c r="P327" s="61">
        <v>2745.67</v>
      </c>
      <c r="Q327" s="61">
        <v>2738.2</v>
      </c>
      <c r="R327" s="61">
        <v>2707.23</v>
      </c>
      <c r="S327" s="61">
        <v>2689.63</v>
      </c>
      <c r="T327" s="61">
        <v>2715.06</v>
      </c>
      <c r="U327" s="61">
        <v>2734.29</v>
      </c>
      <c r="V327" s="61">
        <v>2723.33</v>
      </c>
      <c r="W327" s="61">
        <v>2627.95</v>
      </c>
      <c r="X327" s="61">
        <v>2317.0499999999997</v>
      </c>
      <c r="Y327" s="61">
        <v>2193.08</v>
      </c>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row>
    <row r="328" spans="1:75" ht="12" x14ac:dyDescent="0.2">
      <c r="A328" s="60">
        <v>4</v>
      </c>
      <c r="B328" s="61">
        <v>2117.8199999999997</v>
      </c>
      <c r="C328" s="61">
        <v>2027.57</v>
      </c>
      <c r="D328" s="61">
        <v>1956.82</v>
      </c>
      <c r="E328" s="61">
        <v>1956.21</v>
      </c>
      <c r="F328" s="61">
        <v>2032.59</v>
      </c>
      <c r="G328" s="61">
        <v>2123.5699999999997</v>
      </c>
      <c r="H328" s="61">
        <v>2308.19</v>
      </c>
      <c r="I328" s="61">
        <v>2467.89</v>
      </c>
      <c r="J328" s="61">
        <v>2556.2800000000002</v>
      </c>
      <c r="K328" s="61">
        <v>2713.02</v>
      </c>
      <c r="L328" s="61">
        <v>2750.81</v>
      </c>
      <c r="M328" s="61">
        <v>2772.7</v>
      </c>
      <c r="N328" s="61">
        <v>2754.39</v>
      </c>
      <c r="O328" s="61">
        <v>2753.92</v>
      </c>
      <c r="P328" s="61">
        <v>2641.89</v>
      </c>
      <c r="Q328" s="61">
        <v>2626.97</v>
      </c>
      <c r="R328" s="61">
        <v>2564.02</v>
      </c>
      <c r="S328" s="61">
        <v>2550.52</v>
      </c>
      <c r="T328" s="61">
        <v>2588.4299999999998</v>
      </c>
      <c r="U328" s="61">
        <v>2644.31</v>
      </c>
      <c r="V328" s="61">
        <v>2608.11</v>
      </c>
      <c r="W328" s="61">
        <v>2534.89</v>
      </c>
      <c r="X328" s="61">
        <v>2300.5899999999997</v>
      </c>
      <c r="Y328" s="61">
        <v>2148.5099999999998</v>
      </c>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row>
    <row r="329" spans="1:75" ht="12" x14ac:dyDescent="0.2">
      <c r="A329" s="60">
        <v>5</v>
      </c>
      <c r="B329" s="61">
        <v>2104.25</v>
      </c>
      <c r="C329" s="61">
        <v>2014.38</v>
      </c>
      <c r="D329" s="61">
        <v>1968.17</v>
      </c>
      <c r="E329" s="61">
        <v>1961.34</v>
      </c>
      <c r="F329" s="61">
        <v>2001.31</v>
      </c>
      <c r="G329" s="61">
        <v>2143.81</v>
      </c>
      <c r="H329" s="61">
        <v>2321.4499999999998</v>
      </c>
      <c r="I329" s="61">
        <v>2581.39</v>
      </c>
      <c r="J329" s="61">
        <v>2722.7</v>
      </c>
      <c r="K329" s="61">
        <v>2740.85</v>
      </c>
      <c r="L329" s="61">
        <v>2745.05</v>
      </c>
      <c r="M329" s="61">
        <v>2768.05</v>
      </c>
      <c r="N329" s="61">
        <v>2763.55</v>
      </c>
      <c r="O329" s="61">
        <v>2767.57</v>
      </c>
      <c r="P329" s="61">
        <v>2759.73</v>
      </c>
      <c r="Q329" s="61">
        <v>2750.27</v>
      </c>
      <c r="R329" s="61">
        <v>2729.01</v>
      </c>
      <c r="S329" s="61">
        <v>2710.83</v>
      </c>
      <c r="T329" s="61">
        <v>2730.41</v>
      </c>
      <c r="U329" s="61">
        <v>2745.16</v>
      </c>
      <c r="V329" s="61">
        <v>2732.51</v>
      </c>
      <c r="W329" s="61">
        <v>2633.73</v>
      </c>
      <c r="X329" s="61">
        <v>2395.12</v>
      </c>
      <c r="Y329" s="61">
        <v>2257.0699999999997</v>
      </c>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row>
    <row r="330" spans="1:75" ht="12" x14ac:dyDescent="0.2">
      <c r="A330" s="60">
        <v>6</v>
      </c>
      <c r="B330" s="61">
        <v>2111.12</v>
      </c>
      <c r="C330" s="61">
        <v>2052.8199999999997</v>
      </c>
      <c r="D330" s="61">
        <v>2015.35</v>
      </c>
      <c r="E330" s="61">
        <v>2020.02</v>
      </c>
      <c r="F330" s="61">
        <v>2038.4</v>
      </c>
      <c r="G330" s="61">
        <v>2168.73</v>
      </c>
      <c r="H330" s="61">
        <v>2333.2799999999997</v>
      </c>
      <c r="I330" s="61">
        <v>2555.8200000000002</v>
      </c>
      <c r="J330" s="61">
        <v>2681.71</v>
      </c>
      <c r="K330" s="61">
        <v>2725.82</v>
      </c>
      <c r="L330" s="61">
        <v>2731.95</v>
      </c>
      <c r="M330" s="61">
        <v>2750.9</v>
      </c>
      <c r="N330" s="61">
        <v>2755.06</v>
      </c>
      <c r="O330" s="61">
        <v>2758.82</v>
      </c>
      <c r="P330" s="61">
        <v>2756.14</v>
      </c>
      <c r="Q330" s="61">
        <v>2742.4900000000002</v>
      </c>
      <c r="R330" s="61">
        <v>2711.66</v>
      </c>
      <c r="S330" s="61">
        <v>2686.4</v>
      </c>
      <c r="T330" s="61">
        <v>2708.73</v>
      </c>
      <c r="U330" s="61">
        <v>2733.54</v>
      </c>
      <c r="V330" s="61">
        <v>2713.04</v>
      </c>
      <c r="W330" s="61">
        <v>2608.7400000000002</v>
      </c>
      <c r="X330" s="61">
        <v>2377.46</v>
      </c>
      <c r="Y330" s="61">
        <v>2278.91</v>
      </c>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row>
    <row r="331" spans="1:75" ht="12" x14ac:dyDescent="0.2">
      <c r="A331" s="60">
        <v>7</v>
      </c>
      <c r="B331" s="61">
        <v>2242.79</v>
      </c>
      <c r="C331" s="61">
        <v>2111.94</v>
      </c>
      <c r="D331" s="61">
        <v>2095.21</v>
      </c>
      <c r="E331" s="61">
        <v>2094.44</v>
      </c>
      <c r="F331" s="61">
        <v>2169.75</v>
      </c>
      <c r="G331" s="61">
        <v>2327.2399999999998</v>
      </c>
      <c r="H331" s="61">
        <v>2488.0700000000002</v>
      </c>
      <c r="I331" s="61">
        <v>2705.92</v>
      </c>
      <c r="J331" s="61">
        <v>2766.21</v>
      </c>
      <c r="K331" s="61">
        <v>2789.59</v>
      </c>
      <c r="L331" s="61">
        <v>2788.25</v>
      </c>
      <c r="M331" s="61">
        <v>2837.13</v>
      </c>
      <c r="N331" s="61">
        <v>2814.39</v>
      </c>
      <c r="O331" s="61">
        <v>2810.1</v>
      </c>
      <c r="P331" s="61">
        <v>2799.85</v>
      </c>
      <c r="Q331" s="61">
        <v>2787.64</v>
      </c>
      <c r="R331" s="61">
        <v>2759.7400000000002</v>
      </c>
      <c r="S331" s="61">
        <v>2744.13</v>
      </c>
      <c r="T331" s="61">
        <v>2762.14</v>
      </c>
      <c r="U331" s="61">
        <v>2815.92</v>
      </c>
      <c r="V331" s="61">
        <v>2794.97</v>
      </c>
      <c r="W331" s="61">
        <v>2763.2</v>
      </c>
      <c r="X331" s="61">
        <v>2569.25</v>
      </c>
      <c r="Y331" s="61">
        <v>2422.4499999999998</v>
      </c>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row>
    <row r="332" spans="1:75" ht="12" x14ac:dyDescent="0.2">
      <c r="A332" s="60">
        <v>8</v>
      </c>
      <c r="B332" s="61">
        <v>2323.3399999999997</v>
      </c>
      <c r="C332" s="61">
        <v>2264.9299999999998</v>
      </c>
      <c r="D332" s="61">
        <v>2259.86</v>
      </c>
      <c r="E332" s="61">
        <v>2206.8199999999997</v>
      </c>
      <c r="F332" s="61">
        <v>2261.0499999999997</v>
      </c>
      <c r="G332" s="61">
        <v>2276.91</v>
      </c>
      <c r="H332" s="61">
        <v>2312.48</v>
      </c>
      <c r="I332" s="61">
        <v>2424.4</v>
      </c>
      <c r="J332" s="61">
        <v>2711.07</v>
      </c>
      <c r="K332" s="61">
        <v>2797.36</v>
      </c>
      <c r="L332" s="61">
        <v>2815.76</v>
      </c>
      <c r="M332" s="61">
        <v>2817.93</v>
      </c>
      <c r="N332" s="61">
        <v>2809.48</v>
      </c>
      <c r="O332" s="61">
        <v>2799.14</v>
      </c>
      <c r="P332" s="61">
        <v>2771.44</v>
      </c>
      <c r="Q332" s="61">
        <v>2746.04</v>
      </c>
      <c r="R332" s="61">
        <v>2750.56</v>
      </c>
      <c r="S332" s="61">
        <v>2756.4</v>
      </c>
      <c r="T332" s="61">
        <v>2785.47</v>
      </c>
      <c r="U332" s="61">
        <v>2786.2400000000002</v>
      </c>
      <c r="V332" s="61">
        <v>2802.67</v>
      </c>
      <c r="W332" s="61">
        <v>2745.79</v>
      </c>
      <c r="X332" s="61">
        <v>2446.27</v>
      </c>
      <c r="Y332" s="61">
        <v>2384.14</v>
      </c>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row>
    <row r="333" spans="1:75" ht="12" x14ac:dyDescent="0.2">
      <c r="A333" s="60">
        <v>9</v>
      </c>
      <c r="B333" s="61">
        <v>2274.6799999999998</v>
      </c>
      <c r="C333" s="61">
        <v>2137.0499999999997</v>
      </c>
      <c r="D333" s="61">
        <v>2097.36</v>
      </c>
      <c r="E333" s="61">
        <v>2079.9899999999998</v>
      </c>
      <c r="F333" s="61">
        <v>2095.33</v>
      </c>
      <c r="G333" s="61">
        <v>2102.46</v>
      </c>
      <c r="H333" s="61">
        <v>2109.5299999999997</v>
      </c>
      <c r="I333" s="61">
        <v>2283.56</v>
      </c>
      <c r="J333" s="61">
        <v>2439.69</v>
      </c>
      <c r="K333" s="61">
        <v>2548.33</v>
      </c>
      <c r="L333" s="61">
        <v>2583.69</v>
      </c>
      <c r="M333" s="61">
        <v>2589.2199999999998</v>
      </c>
      <c r="N333" s="61">
        <v>2578.6</v>
      </c>
      <c r="O333" s="61">
        <v>2571.9299999999998</v>
      </c>
      <c r="P333" s="61">
        <v>2533.83</v>
      </c>
      <c r="Q333" s="61">
        <v>2493.1</v>
      </c>
      <c r="R333" s="61">
        <v>2532.14</v>
      </c>
      <c r="S333" s="61">
        <v>2542.9900000000002</v>
      </c>
      <c r="T333" s="61">
        <v>2586.61</v>
      </c>
      <c r="U333" s="61">
        <v>2599.71</v>
      </c>
      <c r="V333" s="61">
        <v>2633.35</v>
      </c>
      <c r="W333" s="61">
        <v>2588.08</v>
      </c>
      <c r="X333" s="61">
        <v>2399.96</v>
      </c>
      <c r="Y333" s="61">
        <v>2312.06</v>
      </c>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row>
    <row r="334" spans="1:75" ht="12" x14ac:dyDescent="0.2">
      <c r="A334" s="60">
        <v>10</v>
      </c>
      <c r="B334" s="61">
        <v>2233.3199999999997</v>
      </c>
      <c r="C334" s="61">
        <v>2126.8199999999997</v>
      </c>
      <c r="D334" s="61">
        <v>2086.81</v>
      </c>
      <c r="E334" s="61">
        <v>2077.08</v>
      </c>
      <c r="F334" s="61">
        <v>2091.08</v>
      </c>
      <c r="G334" s="61">
        <v>2207.6</v>
      </c>
      <c r="H334" s="61">
        <v>2311.96</v>
      </c>
      <c r="I334" s="61">
        <v>2441.41</v>
      </c>
      <c r="J334" s="61">
        <v>2627.73</v>
      </c>
      <c r="K334" s="61">
        <v>2682.13</v>
      </c>
      <c r="L334" s="61">
        <v>2687.21</v>
      </c>
      <c r="M334" s="61">
        <v>2732.25</v>
      </c>
      <c r="N334" s="61">
        <v>2728.41</v>
      </c>
      <c r="O334" s="61">
        <v>2734.83</v>
      </c>
      <c r="P334" s="61">
        <v>2727.2</v>
      </c>
      <c r="Q334" s="61">
        <v>2717.07</v>
      </c>
      <c r="R334" s="61">
        <v>2669.17</v>
      </c>
      <c r="S334" s="61">
        <v>2619.5500000000002</v>
      </c>
      <c r="T334" s="61">
        <v>2641.92</v>
      </c>
      <c r="U334" s="61">
        <v>2699.43</v>
      </c>
      <c r="V334" s="61">
        <v>2665.97</v>
      </c>
      <c r="W334" s="61">
        <v>2546.62</v>
      </c>
      <c r="X334" s="61">
        <v>2320.8399999999997</v>
      </c>
      <c r="Y334" s="61">
        <v>2225.1799999999998</v>
      </c>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row>
    <row r="335" spans="1:75" ht="12" x14ac:dyDescent="0.2">
      <c r="A335" s="60">
        <v>11</v>
      </c>
      <c r="B335" s="61">
        <v>2071.77</v>
      </c>
      <c r="C335" s="61">
        <v>1977.76</v>
      </c>
      <c r="D335" s="61">
        <v>1954.13</v>
      </c>
      <c r="E335" s="61">
        <v>1954</v>
      </c>
      <c r="F335" s="61">
        <v>1960.64</v>
      </c>
      <c r="G335" s="61">
        <v>2080.02</v>
      </c>
      <c r="H335" s="61">
        <v>2234.83</v>
      </c>
      <c r="I335" s="61">
        <v>2441.91</v>
      </c>
      <c r="J335" s="61">
        <v>2552.8200000000002</v>
      </c>
      <c r="K335" s="61">
        <v>2593.8200000000002</v>
      </c>
      <c r="L335" s="61">
        <v>2611.89</v>
      </c>
      <c r="M335" s="61">
        <v>2647.86</v>
      </c>
      <c r="N335" s="61">
        <v>2646.91</v>
      </c>
      <c r="O335" s="61">
        <v>2647.15</v>
      </c>
      <c r="P335" s="61">
        <v>2606.96</v>
      </c>
      <c r="Q335" s="61">
        <v>2580.62</v>
      </c>
      <c r="R335" s="61">
        <v>2502.85</v>
      </c>
      <c r="S335" s="61">
        <v>2502.69</v>
      </c>
      <c r="T335" s="61">
        <v>2563.27</v>
      </c>
      <c r="U335" s="61">
        <v>2614.1799999999998</v>
      </c>
      <c r="V335" s="61">
        <v>2570.02</v>
      </c>
      <c r="W335" s="61">
        <v>2402.8199999999997</v>
      </c>
      <c r="X335" s="61">
        <v>2176.4699999999998</v>
      </c>
      <c r="Y335" s="61">
        <v>2116.63</v>
      </c>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row>
    <row r="336" spans="1:75" ht="12" x14ac:dyDescent="0.2">
      <c r="A336" s="60">
        <v>12</v>
      </c>
      <c r="B336" s="61">
        <v>2042.7</v>
      </c>
      <c r="C336" s="61">
        <v>1988.17</v>
      </c>
      <c r="D336" s="61">
        <v>1974.27</v>
      </c>
      <c r="E336" s="61">
        <v>1973.1200000000001</v>
      </c>
      <c r="F336" s="61">
        <v>2005.41</v>
      </c>
      <c r="G336" s="61">
        <v>2114.98</v>
      </c>
      <c r="H336" s="61">
        <v>2334.06</v>
      </c>
      <c r="I336" s="61">
        <v>2590.08</v>
      </c>
      <c r="J336" s="61">
        <v>2705.17</v>
      </c>
      <c r="K336" s="61">
        <v>2760.31</v>
      </c>
      <c r="L336" s="61">
        <v>2756.14</v>
      </c>
      <c r="M336" s="61">
        <v>2776.64</v>
      </c>
      <c r="N336" s="61">
        <v>2760.14</v>
      </c>
      <c r="O336" s="61">
        <v>2767.68</v>
      </c>
      <c r="P336" s="61">
        <v>2757.69</v>
      </c>
      <c r="Q336" s="61">
        <v>2750.7</v>
      </c>
      <c r="R336" s="61">
        <v>2694.2400000000002</v>
      </c>
      <c r="S336" s="61">
        <v>2668.89</v>
      </c>
      <c r="T336" s="61">
        <v>2711.86</v>
      </c>
      <c r="U336" s="61">
        <v>2759.53</v>
      </c>
      <c r="V336" s="61">
        <v>2707.28</v>
      </c>
      <c r="W336" s="61">
        <v>2598.2400000000002</v>
      </c>
      <c r="X336" s="61">
        <v>2360.9699999999998</v>
      </c>
      <c r="Y336" s="61">
        <v>2175.15</v>
      </c>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row>
    <row r="337" spans="1:75" ht="12" x14ac:dyDescent="0.2">
      <c r="A337" s="60">
        <v>13</v>
      </c>
      <c r="B337" s="61">
        <v>2035.39</v>
      </c>
      <c r="C337" s="61">
        <v>1997.18</v>
      </c>
      <c r="D337" s="61">
        <v>1951.67</v>
      </c>
      <c r="E337" s="61">
        <v>1947.69</v>
      </c>
      <c r="F337" s="61">
        <v>2006.32</v>
      </c>
      <c r="G337" s="61">
        <v>2115.8399999999997</v>
      </c>
      <c r="H337" s="61">
        <v>2304.5499999999997</v>
      </c>
      <c r="I337" s="61">
        <v>2543.87</v>
      </c>
      <c r="J337" s="61">
        <v>2662.73</v>
      </c>
      <c r="K337" s="61">
        <v>2713.19</v>
      </c>
      <c r="L337" s="61">
        <v>2713.39</v>
      </c>
      <c r="M337" s="61">
        <v>2738.2</v>
      </c>
      <c r="N337" s="61">
        <v>2724.86</v>
      </c>
      <c r="O337" s="61">
        <v>2728.64</v>
      </c>
      <c r="P337" s="61">
        <v>2717.39</v>
      </c>
      <c r="Q337" s="61">
        <v>2698.18</v>
      </c>
      <c r="R337" s="61">
        <v>2643.02</v>
      </c>
      <c r="S337" s="61">
        <v>2618.7800000000002</v>
      </c>
      <c r="T337" s="61">
        <v>2654.39</v>
      </c>
      <c r="U337" s="61">
        <v>2704.96</v>
      </c>
      <c r="V337" s="61">
        <v>2667.93</v>
      </c>
      <c r="W337" s="61">
        <v>2564.2400000000002</v>
      </c>
      <c r="X337" s="61">
        <v>2333.0099999999998</v>
      </c>
      <c r="Y337" s="61">
        <v>2129.4699999999998</v>
      </c>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row>
    <row r="338" spans="1:75" ht="12" x14ac:dyDescent="0.2">
      <c r="A338" s="60">
        <v>14</v>
      </c>
      <c r="B338" s="61">
        <v>2031.93</v>
      </c>
      <c r="C338" s="61">
        <v>1992.88</v>
      </c>
      <c r="D338" s="61">
        <v>1965.3</v>
      </c>
      <c r="E338" s="61">
        <v>1964.98</v>
      </c>
      <c r="F338" s="61">
        <v>2005.41</v>
      </c>
      <c r="G338" s="61">
        <v>2078.7399999999998</v>
      </c>
      <c r="H338" s="61">
        <v>2262.1799999999998</v>
      </c>
      <c r="I338" s="61">
        <v>2456.6</v>
      </c>
      <c r="J338" s="61">
        <v>2629.5</v>
      </c>
      <c r="K338" s="61">
        <v>2702.35</v>
      </c>
      <c r="L338" s="61">
        <v>2711.23</v>
      </c>
      <c r="M338" s="61">
        <v>2761.27</v>
      </c>
      <c r="N338" s="61">
        <v>2744.53</v>
      </c>
      <c r="O338" s="61">
        <v>2745.65</v>
      </c>
      <c r="P338" s="61">
        <v>2729.3</v>
      </c>
      <c r="Q338" s="61">
        <v>2704.43</v>
      </c>
      <c r="R338" s="61">
        <v>2696.05</v>
      </c>
      <c r="S338" s="61">
        <v>2618.09</v>
      </c>
      <c r="T338" s="61">
        <v>2633.25</v>
      </c>
      <c r="U338" s="61">
        <v>2615.63</v>
      </c>
      <c r="V338" s="61">
        <v>2706.06</v>
      </c>
      <c r="W338" s="61">
        <v>2636.87</v>
      </c>
      <c r="X338" s="61">
        <v>2392.2599999999998</v>
      </c>
      <c r="Y338" s="61">
        <v>2310.64</v>
      </c>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row>
    <row r="339" spans="1:75" ht="12" x14ac:dyDescent="0.2">
      <c r="A339" s="60">
        <v>15</v>
      </c>
      <c r="B339" s="61">
        <v>2137.87</v>
      </c>
      <c r="C339" s="61">
        <v>2049.29</v>
      </c>
      <c r="D339" s="61">
        <v>2009.24</v>
      </c>
      <c r="E339" s="61">
        <v>2008.92</v>
      </c>
      <c r="F339" s="61">
        <v>1995.3700000000001</v>
      </c>
      <c r="G339" s="61">
        <v>2026.69</v>
      </c>
      <c r="H339" s="61">
        <v>2055.58</v>
      </c>
      <c r="I339" s="61">
        <v>2141.7399999999998</v>
      </c>
      <c r="J339" s="61">
        <v>2515.11</v>
      </c>
      <c r="K339" s="61">
        <v>2614.08</v>
      </c>
      <c r="L339" s="61">
        <v>2699.71</v>
      </c>
      <c r="M339" s="61">
        <v>2671.42</v>
      </c>
      <c r="N339" s="61">
        <v>2635.76</v>
      </c>
      <c r="O339" s="61">
        <v>2617.29</v>
      </c>
      <c r="P339" s="61">
        <v>2467.16</v>
      </c>
      <c r="Q339" s="61">
        <v>2384.87</v>
      </c>
      <c r="R339" s="61">
        <v>2408.19</v>
      </c>
      <c r="S339" s="61">
        <v>2427.85</v>
      </c>
      <c r="T339" s="61">
        <v>2556.87</v>
      </c>
      <c r="U339" s="61">
        <v>2529.33</v>
      </c>
      <c r="V339" s="61">
        <v>2559.06</v>
      </c>
      <c r="W339" s="61">
        <v>2413.0499999999997</v>
      </c>
      <c r="X339" s="61">
        <v>2144.9499999999998</v>
      </c>
      <c r="Y339" s="61">
        <v>2079.14</v>
      </c>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row>
    <row r="340" spans="1:75" ht="12" x14ac:dyDescent="0.2">
      <c r="A340" s="60">
        <v>16</v>
      </c>
      <c r="B340" s="61">
        <v>2071.5</v>
      </c>
      <c r="C340" s="61">
        <v>1984.28</v>
      </c>
      <c r="D340" s="61">
        <v>1924.4</v>
      </c>
      <c r="E340" s="61">
        <v>1909.78</v>
      </c>
      <c r="F340" s="61">
        <v>1919.2</v>
      </c>
      <c r="G340" s="61">
        <v>1985.22</v>
      </c>
      <c r="H340" s="61">
        <v>1982.76</v>
      </c>
      <c r="I340" s="61">
        <v>1996.57</v>
      </c>
      <c r="J340" s="61">
        <v>2184.69</v>
      </c>
      <c r="K340" s="61">
        <v>2377.88</v>
      </c>
      <c r="L340" s="61">
        <v>2413.7199999999998</v>
      </c>
      <c r="M340" s="61">
        <v>2417.17</v>
      </c>
      <c r="N340" s="61">
        <v>2394.11</v>
      </c>
      <c r="O340" s="61">
        <v>2386.0499999999997</v>
      </c>
      <c r="P340" s="61">
        <v>2331.39</v>
      </c>
      <c r="Q340" s="61">
        <v>2249.69</v>
      </c>
      <c r="R340" s="61">
        <v>2335.7599999999998</v>
      </c>
      <c r="S340" s="61">
        <v>2370.71</v>
      </c>
      <c r="T340" s="61">
        <v>2429.9499999999998</v>
      </c>
      <c r="U340" s="61">
        <v>2454.92</v>
      </c>
      <c r="V340" s="61">
        <v>2557.56</v>
      </c>
      <c r="W340" s="61">
        <v>2429.04</v>
      </c>
      <c r="X340" s="61">
        <v>2142.92</v>
      </c>
      <c r="Y340" s="61">
        <v>2076.1799999999998</v>
      </c>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row>
    <row r="341" spans="1:75" ht="12" x14ac:dyDescent="0.2">
      <c r="A341" s="60">
        <v>17</v>
      </c>
      <c r="B341" s="61">
        <v>2011.34</v>
      </c>
      <c r="C341" s="61">
        <v>1946.29</v>
      </c>
      <c r="D341" s="61">
        <v>1899.95</v>
      </c>
      <c r="E341" s="61">
        <v>1897.57</v>
      </c>
      <c r="F341" s="61">
        <v>1948.91</v>
      </c>
      <c r="G341" s="61">
        <v>2069.1</v>
      </c>
      <c r="H341" s="61">
        <v>2119.4</v>
      </c>
      <c r="I341" s="61">
        <v>2375.2199999999998</v>
      </c>
      <c r="J341" s="61">
        <v>2556.09</v>
      </c>
      <c r="K341" s="61">
        <v>2565.39</v>
      </c>
      <c r="L341" s="61">
        <v>2528.02</v>
      </c>
      <c r="M341" s="61">
        <v>2708.56</v>
      </c>
      <c r="N341" s="61">
        <v>2669.4</v>
      </c>
      <c r="O341" s="61">
        <v>2682</v>
      </c>
      <c r="P341" s="61">
        <v>2671.3</v>
      </c>
      <c r="Q341" s="61">
        <v>2651.01</v>
      </c>
      <c r="R341" s="61">
        <v>2640.17</v>
      </c>
      <c r="S341" s="61">
        <v>2556.17</v>
      </c>
      <c r="T341" s="61">
        <v>2562.89</v>
      </c>
      <c r="U341" s="61">
        <v>2495.81</v>
      </c>
      <c r="V341" s="61">
        <v>2611.19</v>
      </c>
      <c r="W341" s="61">
        <v>2453.2799999999997</v>
      </c>
      <c r="X341" s="61">
        <v>2156.65</v>
      </c>
      <c r="Y341" s="61">
        <v>2113.06</v>
      </c>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row>
    <row r="342" spans="1:75" ht="12" x14ac:dyDescent="0.2">
      <c r="A342" s="60">
        <v>18</v>
      </c>
      <c r="B342" s="61">
        <v>1973.34</v>
      </c>
      <c r="C342" s="61">
        <v>1911.1100000000001</v>
      </c>
      <c r="D342" s="61">
        <v>1869.6</v>
      </c>
      <c r="E342" s="61">
        <v>1873.21</v>
      </c>
      <c r="F342" s="61">
        <v>1894.57</v>
      </c>
      <c r="G342" s="61">
        <v>2059.3399999999997</v>
      </c>
      <c r="H342" s="61">
        <v>2073.06</v>
      </c>
      <c r="I342" s="61">
        <v>2173.4699999999998</v>
      </c>
      <c r="J342" s="61">
        <v>2423.6999999999998</v>
      </c>
      <c r="K342" s="61">
        <v>2468.15</v>
      </c>
      <c r="L342" s="61">
        <v>2472.7999999999997</v>
      </c>
      <c r="M342" s="61">
        <v>2524.54</v>
      </c>
      <c r="N342" s="61">
        <v>2481.16</v>
      </c>
      <c r="O342" s="61">
        <v>2494.58</v>
      </c>
      <c r="P342" s="61">
        <v>2481.14</v>
      </c>
      <c r="Q342" s="61">
        <v>2467.44</v>
      </c>
      <c r="R342" s="61">
        <v>2451.2599999999998</v>
      </c>
      <c r="S342" s="61">
        <v>2390.79</v>
      </c>
      <c r="T342" s="61">
        <v>2429.0699999999997</v>
      </c>
      <c r="U342" s="61">
        <v>2444.86</v>
      </c>
      <c r="V342" s="61">
        <v>2460.19</v>
      </c>
      <c r="W342" s="61">
        <v>2270.9499999999998</v>
      </c>
      <c r="X342" s="61">
        <v>2107.29</v>
      </c>
      <c r="Y342" s="61">
        <v>2040.73</v>
      </c>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row>
    <row r="343" spans="1:75" ht="12" x14ac:dyDescent="0.2">
      <c r="A343" s="60">
        <v>19</v>
      </c>
      <c r="B343" s="61">
        <v>1972.05</v>
      </c>
      <c r="C343" s="61">
        <v>1871.7</v>
      </c>
      <c r="D343" s="61">
        <v>1834.22</v>
      </c>
      <c r="E343" s="61">
        <v>1850.13</v>
      </c>
      <c r="F343" s="61">
        <v>1904.91</v>
      </c>
      <c r="G343" s="61">
        <v>2033.15</v>
      </c>
      <c r="H343" s="61">
        <v>2106.5099999999998</v>
      </c>
      <c r="I343" s="61">
        <v>2290.6</v>
      </c>
      <c r="J343" s="61">
        <v>2510.21</v>
      </c>
      <c r="K343" s="61">
        <v>2565.85</v>
      </c>
      <c r="L343" s="61">
        <v>2570.31</v>
      </c>
      <c r="M343" s="61">
        <v>2664.83</v>
      </c>
      <c r="N343" s="61">
        <v>2597.5</v>
      </c>
      <c r="O343" s="61">
        <v>2602.63</v>
      </c>
      <c r="P343" s="61">
        <v>2592.5100000000002</v>
      </c>
      <c r="Q343" s="61">
        <v>2575.2400000000002</v>
      </c>
      <c r="R343" s="61">
        <v>2563.5500000000002</v>
      </c>
      <c r="S343" s="61">
        <v>2496.8000000000002</v>
      </c>
      <c r="T343" s="61">
        <v>2510.63</v>
      </c>
      <c r="U343" s="61">
        <v>2533.98</v>
      </c>
      <c r="V343" s="61">
        <v>2545.0100000000002</v>
      </c>
      <c r="W343" s="61">
        <v>2424.6</v>
      </c>
      <c r="X343" s="61">
        <v>2156.7399999999998</v>
      </c>
      <c r="Y343" s="61">
        <v>2088.89</v>
      </c>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row>
    <row r="344" spans="1:75" ht="12" x14ac:dyDescent="0.2">
      <c r="A344" s="60">
        <v>20</v>
      </c>
      <c r="B344" s="61">
        <v>2034.39</v>
      </c>
      <c r="C344" s="61">
        <v>1909.32</v>
      </c>
      <c r="D344" s="61">
        <v>1906.19</v>
      </c>
      <c r="E344" s="61">
        <v>1910.75</v>
      </c>
      <c r="F344" s="61">
        <v>1952.68</v>
      </c>
      <c r="G344" s="61">
        <v>2087.2999999999997</v>
      </c>
      <c r="H344" s="61">
        <v>2154.08</v>
      </c>
      <c r="I344" s="61">
        <v>2471.63</v>
      </c>
      <c r="J344" s="61">
        <v>2563.64</v>
      </c>
      <c r="K344" s="61">
        <v>2618.6999999999998</v>
      </c>
      <c r="L344" s="61">
        <v>2623.19</v>
      </c>
      <c r="M344" s="61">
        <v>2664.93</v>
      </c>
      <c r="N344" s="61">
        <v>2630.36</v>
      </c>
      <c r="O344" s="61">
        <v>2624.04</v>
      </c>
      <c r="P344" s="61">
        <v>2619.89</v>
      </c>
      <c r="Q344" s="61">
        <v>2595.8200000000002</v>
      </c>
      <c r="R344" s="61">
        <v>2589.35</v>
      </c>
      <c r="S344" s="61">
        <v>2521.42</v>
      </c>
      <c r="T344" s="61">
        <v>2547.73</v>
      </c>
      <c r="U344" s="61">
        <v>2569.1999999999998</v>
      </c>
      <c r="V344" s="61">
        <v>2597.02</v>
      </c>
      <c r="W344" s="61">
        <v>2512.1799999999998</v>
      </c>
      <c r="X344" s="61">
        <v>2159.0299999999997</v>
      </c>
      <c r="Y344" s="61">
        <v>2092.94</v>
      </c>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row>
    <row r="345" spans="1:75" ht="12" x14ac:dyDescent="0.2">
      <c r="A345" s="60">
        <v>21</v>
      </c>
      <c r="B345" s="61">
        <v>2041.53</v>
      </c>
      <c r="C345" s="61">
        <v>1912.3700000000001</v>
      </c>
      <c r="D345" s="61">
        <v>1865.03</v>
      </c>
      <c r="E345" s="61">
        <v>1878.97</v>
      </c>
      <c r="F345" s="61">
        <v>1957.02</v>
      </c>
      <c r="G345" s="61">
        <v>2075.19</v>
      </c>
      <c r="H345" s="61">
        <v>2156.69</v>
      </c>
      <c r="I345" s="61">
        <v>2444.89</v>
      </c>
      <c r="J345" s="61">
        <v>2545.21</v>
      </c>
      <c r="K345" s="61">
        <v>2596.96</v>
      </c>
      <c r="L345" s="61">
        <v>2596.98</v>
      </c>
      <c r="M345" s="61">
        <v>2666</v>
      </c>
      <c r="N345" s="61">
        <v>2608.91</v>
      </c>
      <c r="O345" s="61">
        <v>2607.13</v>
      </c>
      <c r="P345" s="61">
        <v>2598.27</v>
      </c>
      <c r="Q345" s="61">
        <v>2579.21</v>
      </c>
      <c r="R345" s="61">
        <v>2559.9</v>
      </c>
      <c r="S345" s="61">
        <v>2508.65</v>
      </c>
      <c r="T345" s="61">
        <v>2532.83</v>
      </c>
      <c r="U345" s="61">
        <v>2552.85</v>
      </c>
      <c r="V345" s="61">
        <v>2585.86</v>
      </c>
      <c r="W345" s="61">
        <v>2489.2199999999998</v>
      </c>
      <c r="X345" s="61">
        <v>2304.94</v>
      </c>
      <c r="Y345" s="61">
        <v>2148.35</v>
      </c>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row>
    <row r="346" spans="1:75" ht="12" x14ac:dyDescent="0.2">
      <c r="A346" s="60">
        <v>22</v>
      </c>
      <c r="B346" s="61">
        <v>2112.06</v>
      </c>
      <c r="C346" s="61">
        <v>2065.7199999999998</v>
      </c>
      <c r="D346" s="61">
        <v>2007.38</v>
      </c>
      <c r="E346" s="61">
        <v>1989.24</v>
      </c>
      <c r="F346" s="61">
        <v>2022.35</v>
      </c>
      <c r="G346" s="61">
        <v>2047.69</v>
      </c>
      <c r="H346" s="61">
        <v>2030.78</v>
      </c>
      <c r="I346" s="61">
        <v>2131.31</v>
      </c>
      <c r="J346" s="61">
        <v>2534.79</v>
      </c>
      <c r="K346" s="61">
        <v>2665.52</v>
      </c>
      <c r="L346" s="61">
        <v>2719.79</v>
      </c>
      <c r="M346" s="61">
        <v>2723.71</v>
      </c>
      <c r="N346" s="61">
        <v>2696.93</v>
      </c>
      <c r="O346" s="61">
        <v>2685.7400000000002</v>
      </c>
      <c r="P346" s="61">
        <v>2636.75</v>
      </c>
      <c r="Q346" s="61">
        <v>2563.9699999999998</v>
      </c>
      <c r="R346" s="61">
        <v>2564.96</v>
      </c>
      <c r="S346" s="61">
        <v>2565.9900000000002</v>
      </c>
      <c r="T346" s="61">
        <v>2646.47</v>
      </c>
      <c r="U346" s="61">
        <v>2646.32</v>
      </c>
      <c r="V346" s="61">
        <v>2685.55</v>
      </c>
      <c r="W346" s="61">
        <v>2540.52</v>
      </c>
      <c r="X346" s="61">
        <v>2336.5499999999997</v>
      </c>
      <c r="Y346" s="61">
        <v>2171.19</v>
      </c>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row>
    <row r="347" spans="1:75" ht="12" x14ac:dyDescent="0.2">
      <c r="A347" s="60">
        <v>23</v>
      </c>
      <c r="B347" s="61">
        <v>2101.58</v>
      </c>
      <c r="C347" s="61">
        <v>2005.18</v>
      </c>
      <c r="D347" s="61">
        <v>1931.88</v>
      </c>
      <c r="E347" s="61">
        <v>1928.09</v>
      </c>
      <c r="F347" s="61">
        <v>1945.07</v>
      </c>
      <c r="G347" s="61">
        <v>1981.52</v>
      </c>
      <c r="H347" s="61">
        <v>1952.76</v>
      </c>
      <c r="I347" s="61">
        <v>2090.19</v>
      </c>
      <c r="J347" s="61">
        <v>2333.52</v>
      </c>
      <c r="K347" s="61">
        <v>2474.73</v>
      </c>
      <c r="L347" s="61">
        <v>2515.11</v>
      </c>
      <c r="M347" s="61">
        <v>2525.4900000000002</v>
      </c>
      <c r="N347" s="61">
        <v>2517.66</v>
      </c>
      <c r="O347" s="61">
        <v>2508.66</v>
      </c>
      <c r="P347" s="61">
        <v>2478.63</v>
      </c>
      <c r="Q347" s="61">
        <v>2442.31</v>
      </c>
      <c r="R347" s="61">
        <v>2453.15</v>
      </c>
      <c r="S347" s="61">
        <v>2468.42</v>
      </c>
      <c r="T347" s="61">
        <v>2531.09</v>
      </c>
      <c r="U347" s="61">
        <v>2540.8000000000002</v>
      </c>
      <c r="V347" s="61">
        <v>2584.5700000000002</v>
      </c>
      <c r="W347" s="61">
        <v>2450.7799999999997</v>
      </c>
      <c r="X347" s="61">
        <v>2164.83</v>
      </c>
      <c r="Y347" s="61">
        <v>2114.11</v>
      </c>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row>
    <row r="348" spans="1:75" ht="12" x14ac:dyDescent="0.2">
      <c r="A348" s="60">
        <v>24</v>
      </c>
      <c r="B348" s="61">
        <v>2106.9899999999998</v>
      </c>
      <c r="C348" s="61">
        <v>1903.32</v>
      </c>
      <c r="D348" s="61">
        <v>1874.6200000000001</v>
      </c>
      <c r="E348" s="61">
        <v>1900.72</v>
      </c>
      <c r="F348" s="61">
        <v>1954.09</v>
      </c>
      <c r="G348" s="61">
        <v>2117.04</v>
      </c>
      <c r="H348" s="61">
        <v>2145.7199999999998</v>
      </c>
      <c r="I348" s="61">
        <v>2446.79</v>
      </c>
      <c r="J348" s="61">
        <v>2611.92</v>
      </c>
      <c r="K348" s="61">
        <v>2702</v>
      </c>
      <c r="L348" s="61">
        <v>2725.59</v>
      </c>
      <c r="M348" s="61">
        <v>2767.14</v>
      </c>
      <c r="N348" s="61">
        <v>2730.5</v>
      </c>
      <c r="O348" s="61">
        <v>2731.34</v>
      </c>
      <c r="P348" s="61">
        <v>2693.35</v>
      </c>
      <c r="Q348" s="61">
        <v>2652.9</v>
      </c>
      <c r="R348" s="61">
        <v>2624.7</v>
      </c>
      <c r="S348" s="61">
        <v>2510.5500000000002</v>
      </c>
      <c r="T348" s="61">
        <v>2554.5500000000002</v>
      </c>
      <c r="U348" s="61">
        <v>2633.06</v>
      </c>
      <c r="V348" s="61">
        <v>2649.86</v>
      </c>
      <c r="W348" s="61">
        <v>2476.7799999999997</v>
      </c>
      <c r="X348" s="61">
        <v>2177.02</v>
      </c>
      <c r="Y348" s="61">
        <v>2117.0699999999997</v>
      </c>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row>
    <row r="349" spans="1:75" ht="12" x14ac:dyDescent="0.2">
      <c r="A349" s="60">
        <v>25</v>
      </c>
      <c r="B349" s="61">
        <v>2008.72</v>
      </c>
      <c r="C349" s="61">
        <v>1874.9</v>
      </c>
      <c r="D349" s="61">
        <v>1867.67</v>
      </c>
      <c r="E349" s="61">
        <v>1875.66</v>
      </c>
      <c r="F349" s="61">
        <v>1943.51</v>
      </c>
      <c r="G349" s="61">
        <v>2099.9499999999998</v>
      </c>
      <c r="H349" s="61">
        <v>2163.6999999999998</v>
      </c>
      <c r="I349" s="61">
        <v>2473.37</v>
      </c>
      <c r="J349" s="61">
        <v>2694.38</v>
      </c>
      <c r="K349" s="61">
        <v>2738.11</v>
      </c>
      <c r="L349" s="61">
        <v>2746.95</v>
      </c>
      <c r="M349" s="61">
        <v>2795.64</v>
      </c>
      <c r="N349" s="61">
        <v>2775.41</v>
      </c>
      <c r="O349" s="61">
        <v>2781.52</v>
      </c>
      <c r="P349" s="61">
        <v>2780.85</v>
      </c>
      <c r="Q349" s="61">
        <v>2751.81</v>
      </c>
      <c r="R349" s="61">
        <v>2747.4</v>
      </c>
      <c r="S349" s="61">
        <v>2668.79</v>
      </c>
      <c r="T349" s="61">
        <v>2697.02</v>
      </c>
      <c r="U349" s="61">
        <v>2722.37</v>
      </c>
      <c r="V349" s="61">
        <v>2747.32</v>
      </c>
      <c r="W349" s="61">
        <v>2599.7400000000002</v>
      </c>
      <c r="X349" s="61">
        <v>2197.15</v>
      </c>
      <c r="Y349" s="61">
        <v>2152.4699999999998</v>
      </c>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row>
    <row r="350" spans="1:75" ht="12" x14ac:dyDescent="0.2">
      <c r="A350" s="60">
        <v>26</v>
      </c>
      <c r="B350" s="61">
        <v>2104.5099999999998</v>
      </c>
      <c r="C350" s="61">
        <v>1970.13</v>
      </c>
      <c r="D350" s="61">
        <v>1910.41</v>
      </c>
      <c r="E350" s="61">
        <v>1934.72</v>
      </c>
      <c r="F350" s="61">
        <v>2035.32</v>
      </c>
      <c r="G350" s="61">
        <v>2112.81</v>
      </c>
      <c r="H350" s="61">
        <v>2199.37</v>
      </c>
      <c r="I350" s="61">
        <v>2546.85</v>
      </c>
      <c r="J350" s="61">
        <v>2741.32</v>
      </c>
      <c r="K350" s="61">
        <v>2797.47</v>
      </c>
      <c r="L350" s="61">
        <v>2809.1</v>
      </c>
      <c r="M350" s="61">
        <v>2867.12</v>
      </c>
      <c r="N350" s="61">
        <v>2840.14</v>
      </c>
      <c r="O350" s="61">
        <v>2837.37</v>
      </c>
      <c r="P350" s="61">
        <v>2817.77</v>
      </c>
      <c r="Q350" s="61">
        <v>2804.7400000000002</v>
      </c>
      <c r="R350" s="61">
        <v>2795.51</v>
      </c>
      <c r="S350" s="61">
        <v>2716.11</v>
      </c>
      <c r="T350" s="61">
        <v>2729.23</v>
      </c>
      <c r="U350" s="61">
        <v>2749.65</v>
      </c>
      <c r="V350" s="61">
        <v>2774.21</v>
      </c>
      <c r="W350" s="61">
        <v>2653.97</v>
      </c>
      <c r="X350" s="61">
        <v>2361.7599999999998</v>
      </c>
      <c r="Y350" s="61">
        <v>2171.94</v>
      </c>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row>
    <row r="351" spans="1:75" ht="12" x14ac:dyDescent="0.2">
      <c r="A351" s="60">
        <v>27</v>
      </c>
      <c r="B351" s="61">
        <v>2109.62</v>
      </c>
      <c r="C351" s="61">
        <v>2057.96</v>
      </c>
      <c r="D351" s="61">
        <v>1965.06</v>
      </c>
      <c r="E351" s="61">
        <v>1985.08</v>
      </c>
      <c r="F351" s="61">
        <v>2054.56</v>
      </c>
      <c r="G351" s="61">
        <v>2126.5</v>
      </c>
      <c r="H351" s="61">
        <v>2190.06</v>
      </c>
      <c r="I351" s="61">
        <v>2524.61</v>
      </c>
      <c r="J351" s="61">
        <v>2722.18</v>
      </c>
      <c r="K351" s="61">
        <v>2767.85</v>
      </c>
      <c r="L351" s="61">
        <v>2770.09</v>
      </c>
      <c r="M351" s="61">
        <v>2820.19</v>
      </c>
      <c r="N351" s="61">
        <v>2792.42</v>
      </c>
      <c r="O351" s="61">
        <v>2811.07</v>
      </c>
      <c r="P351" s="61">
        <v>2795.23</v>
      </c>
      <c r="Q351" s="61">
        <v>2774.68</v>
      </c>
      <c r="R351" s="61">
        <v>2762.73</v>
      </c>
      <c r="S351" s="61">
        <v>2703.84</v>
      </c>
      <c r="T351" s="61">
        <v>2719.89</v>
      </c>
      <c r="U351" s="61">
        <v>2737.05</v>
      </c>
      <c r="V351" s="61">
        <v>2755.29</v>
      </c>
      <c r="W351" s="61">
        <v>2650.46</v>
      </c>
      <c r="X351" s="61">
        <v>2410.17</v>
      </c>
      <c r="Y351" s="61">
        <v>2201.2599999999998</v>
      </c>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row>
    <row r="352" spans="1:75" ht="12" x14ac:dyDescent="0.2">
      <c r="A352" s="60">
        <v>28</v>
      </c>
      <c r="B352" s="61">
        <v>2112.2199999999998</v>
      </c>
      <c r="C352" s="61">
        <v>2066.2999999999997</v>
      </c>
      <c r="D352" s="61">
        <v>1978.39</v>
      </c>
      <c r="E352" s="61">
        <v>1914.1</v>
      </c>
      <c r="F352" s="61">
        <v>1928.77</v>
      </c>
      <c r="G352" s="61">
        <v>2112.13</v>
      </c>
      <c r="H352" s="61">
        <v>2132.23</v>
      </c>
      <c r="I352" s="61">
        <v>2441.42</v>
      </c>
      <c r="J352" s="61">
        <v>2634.57</v>
      </c>
      <c r="K352" s="61">
        <v>2682.66</v>
      </c>
      <c r="L352" s="61">
        <v>2699.84</v>
      </c>
      <c r="M352" s="61">
        <v>2742.05</v>
      </c>
      <c r="N352" s="61">
        <v>2724.69</v>
      </c>
      <c r="O352" s="61">
        <v>2730.17</v>
      </c>
      <c r="P352" s="61">
        <v>2723.78</v>
      </c>
      <c r="Q352" s="61">
        <v>2698.29</v>
      </c>
      <c r="R352" s="61">
        <v>2694.35</v>
      </c>
      <c r="S352" s="61">
        <v>2610.65</v>
      </c>
      <c r="T352" s="61">
        <v>2617.5100000000002</v>
      </c>
      <c r="U352" s="61">
        <v>2633.15</v>
      </c>
      <c r="V352" s="61">
        <v>2673.95</v>
      </c>
      <c r="W352" s="61">
        <v>2562.9699999999998</v>
      </c>
      <c r="X352" s="61">
        <v>2350.35</v>
      </c>
      <c r="Y352" s="61">
        <v>2164.4</v>
      </c>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row>
    <row r="353" spans="1:75" ht="12" x14ac:dyDescent="0.2">
      <c r="A353" s="60">
        <v>29</v>
      </c>
      <c r="B353" s="61">
        <v>2072.94</v>
      </c>
      <c r="C353" s="61">
        <v>1929.08</v>
      </c>
      <c r="D353" s="61">
        <v>1855.24</v>
      </c>
      <c r="E353" s="61">
        <v>1856.09</v>
      </c>
      <c r="F353" s="61">
        <v>1913.4</v>
      </c>
      <c r="G353" s="61">
        <v>1948.69</v>
      </c>
      <c r="H353" s="61">
        <v>1948.95</v>
      </c>
      <c r="I353" s="61">
        <v>2086.36</v>
      </c>
      <c r="J353" s="61">
        <v>2346.33</v>
      </c>
      <c r="K353" s="61">
        <v>2431.8199999999997</v>
      </c>
      <c r="L353" s="61">
        <v>2480.75</v>
      </c>
      <c r="M353" s="61">
        <v>2479.81</v>
      </c>
      <c r="N353" s="61">
        <v>2456.08</v>
      </c>
      <c r="O353" s="61">
        <v>2444.92</v>
      </c>
      <c r="P353" s="61">
        <v>2406.8199999999997</v>
      </c>
      <c r="Q353" s="61">
        <v>2362.94</v>
      </c>
      <c r="R353" s="61">
        <v>2352.38</v>
      </c>
      <c r="S353" s="61">
        <v>2361.15</v>
      </c>
      <c r="T353" s="61">
        <v>2396.1</v>
      </c>
      <c r="U353" s="61">
        <v>2417.9499999999998</v>
      </c>
      <c r="V353" s="61">
        <v>2495.7600000000002</v>
      </c>
      <c r="W353" s="61">
        <v>2434.7399999999998</v>
      </c>
      <c r="X353" s="61">
        <v>2176.9</v>
      </c>
      <c r="Y353" s="61">
        <v>2085.2999999999997</v>
      </c>
      <c r="Z353" s="46">
        <f>IFERROR(Y353,"скрыть")</f>
        <v>2085.2999999999997</v>
      </c>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row>
    <row r="354" spans="1:75" ht="12" x14ac:dyDescent="0.2">
      <c r="A354" s="60">
        <v>30</v>
      </c>
      <c r="B354" s="61">
        <v>2016.43</v>
      </c>
      <c r="C354" s="61">
        <v>1857.5</v>
      </c>
      <c r="D354" s="61">
        <v>1847.97</v>
      </c>
      <c r="E354" s="61">
        <v>1836.57</v>
      </c>
      <c r="F354" s="61">
        <v>1854.3600000000001</v>
      </c>
      <c r="G354" s="61">
        <v>1932.42</v>
      </c>
      <c r="H354" s="61">
        <v>1880.2</v>
      </c>
      <c r="I354" s="61">
        <v>2032.29</v>
      </c>
      <c r="J354" s="61">
        <v>2338.7399999999998</v>
      </c>
      <c r="K354" s="61">
        <v>2415.73</v>
      </c>
      <c r="L354" s="61">
        <v>2442.65</v>
      </c>
      <c r="M354" s="61">
        <v>2447.1</v>
      </c>
      <c r="N354" s="61">
        <v>2440.6999999999998</v>
      </c>
      <c r="O354" s="61">
        <v>2435.3199999999997</v>
      </c>
      <c r="P354" s="61">
        <v>2430.4</v>
      </c>
      <c r="Q354" s="61">
        <v>2408.0099999999998</v>
      </c>
      <c r="R354" s="61">
        <v>2390.39</v>
      </c>
      <c r="S354" s="61">
        <v>2394.64</v>
      </c>
      <c r="T354" s="61">
        <v>2420.63</v>
      </c>
      <c r="U354" s="61">
        <v>2451.0499999999997</v>
      </c>
      <c r="V354" s="61">
        <v>2457.6999999999998</v>
      </c>
      <c r="W354" s="61">
        <v>2441.7399999999998</v>
      </c>
      <c r="X354" s="61">
        <v>2260.7399999999998</v>
      </c>
      <c r="Y354" s="61">
        <v>2062.27</v>
      </c>
      <c r="Z354" s="46">
        <f>IFERROR(Y354,"скрыть")</f>
        <v>2062.27</v>
      </c>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row>
    <row r="355" spans="1:75" ht="12" x14ac:dyDescent="0.2">
      <c r="A355" s="60">
        <v>31</v>
      </c>
      <c r="B355" s="61">
        <v>2056.31</v>
      </c>
      <c r="C355" s="61">
        <v>1954.47</v>
      </c>
      <c r="D355" s="61">
        <v>1856.31</v>
      </c>
      <c r="E355" s="61">
        <v>1827.34</v>
      </c>
      <c r="F355" s="61">
        <v>1924.93</v>
      </c>
      <c r="G355" s="61">
        <v>2103.23</v>
      </c>
      <c r="H355" s="61">
        <v>2082.86</v>
      </c>
      <c r="I355" s="61">
        <v>2490.29</v>
      </c>
      <c r="J355" s="61">
        <v>2618.89</v>
      </c>
      <c r="K355" s="61">
        <v>2511.7800000000002</v>
      </c>
      <c r="L355" s="61">
        <v>2439.61</v>
      </c>
      <c r="M355" s="61">
        <v>2709.11</v>
      </c>
      <c r="N355" s="61">
        <v>2684.84</v>
      </c>
      <c r="O355" s="61">
        <v>2686.66</v>
      </c>
      <c r="P355" s="61">
        <v>2675.5</v>
      </c>
      <c r="Q355" s="61">
        <v>2655.33</v>
      </c>
      <c r="R355" s="61">
        <v>2630.96</v>
      </c>
      <c r="S355" s="61">
        <v>2612.8200000000002</v>
      </c>
      <c r="T355" s="61">
        <v>2403.37</v>
      </c>
      <c r="U355" s="61">
        <v>2484.61</v>
      </c>
      <c r="V355" s="61">
        <v>2628.01</v>
      </c>
      <c r="W355" s="61">
        <v>2504.87</v>
      </c>
      <c r="X355" s="61">
        <v>2118.08</v>
      </c>
      <c r="Y355" s="61">
        <v>2073.75</v>
      </c>
      <c r="Z355" s="46">
        <f>IFERROR(Y355,"скрыть")</f>
        <v>2073.75</v>
      </c>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row>
    <row r="356" spans="1:75" ht="15.75" x14ac:dyDescent="0.25">
      <c r="B356" s="31" t="str">
        <f ca="1">'[1]Пред. уровни свыше 10МВт'!B356:Y356</f>
        <v>4.2. Ставка за мощность, предельного уровня нерегулируемых цен - 917 661,75 рублей/МВт в месяц без НДС</v>
      </c>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row>
    <row r="357" spans="1:75" s="52" customFormat="1" ht="26.1" customHeight="1" x14ac:dyDescent="0.2">
      <c r="A357" s="50" t="s">
        <v>115</v>
      </c>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1"/>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row>
    <row r="358" spans="1:75" s="52" customFormat="1" ht="27" customHeight="1" x14ac:dyDescent="0.2">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1"/>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row>
    <row r="359" spans="1:75" ht="15.75" x14ac:dyDescent="0.25">
      <c r="B359" s="31" t="s">
        <v>116</v>
      </c>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row>
    <row r="360" spans="1:75" x14ac:dyDescent="0.2">
      <c r="A360" s="56"/>
      <c r="B360" s="57" t="s">
        <v>82</v>
      </c>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row>
    <row r="361" spans="1:75" x14ac:dyDescent="0.2">
      <c r="A361" s="56"/>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row>
    <row r="362" spans="1:75" s="52" customFormat="1" ht="32.65" customHeight="1" x14ac:dyDescent="0.2">
      <c r="A362" s="58" t="s">
        <v>83</v>
      </c>
      <c r="B362" s="59" t="s">
        <v>84</v>
      </c>
      <c r="C362" s="59" t="s">
        <v>85</v>
      </c>
      <c r="D362" s="59" t="s">
        <v>86</v>
      </c>
      <c r="E362" s="59" t="s">
        <v>87</v>
      </c>
      <c r="F362" s="59" t="s">
        <v>88</v>
      </c>
      <c r="G362" s="59" t="s">
        <v>89</v>
      </c>
      <c r="H362" s="59" t="s">
        <v>90</v>
      </c>
      <c r="I362" s="59" t="s">
        <v>91</v>
      </c>
      <c r="J362" s="59" t="s">
        <v>92</v>
      </c>
      <c r="K362" s="59" t="s">
        <v>93</v>
      </c>
      <c r="L362" s="59" t="s">
        <v>94</v>
      </c>
      <c r="M362" s="59" t="s">
        <v>95</v>
      </c>
      <c r="N362" s="59" t="s">
        <v>96</v>
      </c>
      <c r="O362" s="59" t="s">
        <v>97</v>
      </c>
      <c r="P362" s="59" t="s">
        <v>98</v>
      </c>
      <c r="Q362" s="59" t="s">
        <v>99</v>
      </c>
      <c r="R362" s="59" t="s">
        <v>100</v>
      </c>
      <c r="S362" s="59" t="s">
        <v>101</v>
      </c>
      <c r="T362" s="59" t="s">
        <v>102</v>
      </c>
      <c r="U362" s="59" t="s">
        <v>103</v>
      </c>
      <c r="V362" s="59" t="s">
        <v>104</v>
      </c>
      <c r="W362" s="59" t="s">
        <v>105</v>
      </c>
      <c r="X362" s="59" t="s">
        <v>106</v>
      </c>
      <c r="Y362" s="59" t="s">
        <v>107</v>
      </c>
      <c r="Z362" s="51"/>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row>
    <row r="363" spans="1:75" ht="12" x14ac:dyDescent="0.2">
      <c r="A363" s="60">
        <v>1</v>
      </c>
      <c r="B363" s="76">
        <v>2203.0499999999997</v>
      </c>
      <c r="C363" s="76">
        <v>2069.5099999999998</v>
      </c>
      <c r="D363" s="76">
        <v>2012.48</v>
      </c>
      <c r="E363" s="76">
        <v>2001.76</v>
      </c>
      <c r="F363" s="76">
        <v>2015.3</v>
      </c>
      <c r="G363" s="76">
        <v>2089.29</v>
      </c>
      <c r="H363" s="76">
        <v>2138.83</v>
      </c>
      <c r="I363" s="76">
        <v>2284.39</v>
      </c>
      <c r="J363" s="76">
        <v>2482.63</v>
      </c>
      <c r="K363" s="76">
        <v>2560.4</v>
      </c>
      <c r="L363" s="76">
        <v>2597.9</v>
      </c>
      <c r="M363" s="76">
        <v>2601.2600000000002</v>
      </c>
      <c r="N363" s="76">
        <v>2590.31</v>
      </c>
      <c r="O363" s="76">
        <v>2579.9</v>
      </c>
      <c r="P363" s="76">
        <v>2552.94</v>
      </c>
      <c r="Q363" s="76">
        <v>2529.31</v>
      </c>
      <c r="R363" s="76">
        <v>2536.9299999999998</v>
      </c>
      <c r="S363" s="76">
        <v>2544.0100000000002</v>
      </c>
      <c r="T363" s="76">
        <v>2602.67</v>
      </c>
      <c r="U363" s="76">
        <v>2589.54</v>
      </c>
      <c r="V363" s="76">
        <v>2575.54</v>
      </c>
      <c r="W363" s="76">
        <v>2459.64</v>
      </c>
      <c r="X363" s="76">
        <v>2324.96</v>
      </c>
      <c r="Y363" s="76">
        <v>2244.2799999999997</v>
      </c>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row>
    <row r="364" spans="1:75" ht="12" x14ac:dyDescent="0.2">
      <c r="A364" s="60">
        <v>2</v>
      </c>
      <c r="B364" s="76">
        <v>2128.71</v>
      </c>
      <c r="C364" s="76">
        <v>2009.79</v>
      </c>
      <c r="D364" s="76">
        <v>1928.01</v>
      </c>
      <c r="E364" s="76">
        <v>1922.09</v>
      </c>
      <c r="F364" s="76">
        <v>1949.32</v>
      </c>
      <c r="G364" s="76">
        <v>2013.9</v>
      </c>
      <c r="H364" s="76">
        <v>2073.15</v>
      </c>
      <c r="I364" s="76">
        <v>2148.0299999999997</v>
      </c>
      <c r="J364" s="76">
        <v>2343.5899999999997</v>
      </c>
      <c r="K364" s="76">
        <v>2452.5299999999997</v>
      </c>
      <c r="L364" s="76">
        <v>2496.3200000000002</v>
      </c>
      <c r="M364" s="76">
        <v>2508.0300000000002</v>
      </c>
      <c r="N364" s="76">
        <v>2501.61</v>
      </c>
      <c r="O364" s="76">
        <v>2494.25</v>
      </c>
      <c r="P364" s="76">
        <v>2466.96</v>
      </c>
      <c r="Q364" s="76">
        <v>2442.91</v>
      </c>
      <c r="R364" s="76">
        <v>2442.5299999999997</v>
      </c>
      <c r="S364" s="76">
        <v>2456.5699999999997</v>
      </c>
      <c r="T364" s="76">
        <v>2519.75</v>
      </c>
      <c r="U364" s="76">
        <v>2524.1</v>
      </c>
      <c r="V364" s="76">
        <v>2526.2199999999998</v>
      </c>
      <c r="W364" s="76">
        <v>2460.2199999999998</v>
      </c>
      <c r="X364" s="76">
        <v>2308.7999999999997</v>
      </c>
      <c r="Y364" s="76">
        <v>2199.7599999999998</v>
      </c>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row>
    <row r="365" spans="1:75" ht="12" x14ac:dyDescent="0.2">
      <c r="A365" s="60">
        <v>3</v>
      </c>
      <c r="B365" s="76">
        <v>2147.12</v>
      </c>
      <c r="C365" s="76">
        <v>2070.7999999999997</v>
      </c>
      <c r="D365" s="76">
        <v>2012.46</v>
      </c>
      <c r="E365" s="76">
        <v>2018.9</v>
      </c>
      <c r="F365" s="76">
        <v>2071.77</v>
      </c>
      <c r="G365" s="76">
        <v>2212.3199999999997</v>
      </c>
      <c r="H365" s="76">
        <v>2386.87</v>
      </c>
      <c r="I365" s="76">
        <v>2641.96</v>
      </c>
      <c r="J365" s="76">
        <v>2716.47</v>
      </c>
      <c r="K365" s="76">
        <v>2724.43</v>
      </c>
      <c r="L365" s="76">
        <v>2726.72</v>
      </c>
      <c r="M365" s="76">
        <v>2746.73</v>
      </c>
      <c r="N365" s="76">
        <v>2738.41</v>
      </c>
      <c r="O365" s="76">
        <v>2738.47</v>
      </c>
      <c r="P365" s="76">
        <v>2735.61</v>
      </c>
      <c r="Q365" s="76">
        <v>2728.12</v>
      </c>
      <c r="R365" s="76">
        <v>2697.09</v>
      </c>
      <c r="S365" s="76">
        <v>2679.59</v>
      </c>
      <c r="T365" s="76">
        <v>2704.84</v>
      </c>
      <c r="U365" s="76">
        <v>2724.26</v>
      </c>
      <c r="V365" s="76">
        <v>2713.53</v>
      </c>
      <c r="W365" s="76">
        <v>2617.7400000000002</v>
      </c>
      <c r="X365" s="76">
        <v>2306.83</v>
      </c>
      <c r="Y365" s="76">
        <v>2182.56</v>
      </c>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row>
    <row r="366" spans="1:75" ht="12" x14ac:dyDescent="0.2">
      <c r="A366" s="60">
        <v>4</v>
      </c>
      <c r="B366" s="76">
        <v>2107.27</v>
      </c>
      <c r="C366" s="76">
        <v>2017.1100000000001</v>
      </c>
      <c r="D366" s="76">
        <v>1946.3</v>
      </c>
      <c r="E366" s="76">
        <v>1945.68</v>
      </c>
      <c r="F366" s="76">
        <v>2022.13</v>
      </c>
      <c r="G366" s="76">
        <v>2112.96</v>
      </c>
      <c r="H366" s="76">
        <v>2296.94</v>
      </c>
      <c r="I366" s="76">
        <v>2457.1799999999998</v>
      </c>
      <c r="J366" s="76">
        <v>2545.73</v>
      </c>
      <c r="K366" s="76">
        <v>2702.69</v>
      </c>
      <c r="L366" s="76">
        <v>2740.7</v>
      </c>
      <c r="M366" s="76">
        <v>2762.5</v>
      </c>
      <c r="N366" s="76">
        <v>2744.47</v>
      </c>
      <c r="O366" s="76">
        <v>2744.09</v>
      </c>
      <c r="P366" s="76">
        <v>2631.85</v>
      </c>
      <c r="Q366" s="76">
        <v>2616.64</v>
      </c>
      <c r="R366" s="76">
        <v>2553.8200000000002</v>
      </c>
      <c r="S366" s="76">
        <v>2540.42</v>
      </c>
      <c r="T366" s="76">
        <v>2577.39</v>
      </c>
      <c r="U366" s="76">
        <v>2634.37</v>
      </c>
      <c r="V366" s="76">
        <v>2598.46</v>
      </c>
      <c r="W366" s="76">
        <v>2524.79</v>
      </c>
      <c r="X366" s="76">
        <v>2290.5699999999997</v>
      </c>
      <c r="Y366" s="76">
        <v>2138.1</v>
      </c>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row>
    <row r="367" spans="1:75" ht="12" x14ac:dyDescent="0.2">
      <c r="A367" s="60">
        <v>5</v>
      </c>
      <c r="B367" s="76">
        <v>2093.7599999999998</v>
      </c>
      <c r="C367" s="76">
        <v>2003.72</v>
      </c>
      <c r="D367" s="76">
        <v>1957.48</v>
      </c>
      <c r="E367" s="76">
        <v>1950.6</v>
      </c>
      <c r="F367" s="76">
        <v>1990.58</v>
      </c>
      <c r="G367" s="76">
        <v>2133.0299999999997</v>
      </c>
      <c r="H367" s="76">
        <v>2310.1999999999998</v>
      </c>
      <c r="I367" s="76">
        <v>2570.41</v>
      </c>
      <c r="J367" s="76">
        <v>2711.61</v>
      </c>
      <c r="K367" s="76">
        <v>2730.16</v>
      </c>
      <c r="L367" s="76">
        <v>2734.13</v>
      </c>
      <c r="M367" s="76">
        <v>2757.2400000000002</v>
      </c>
      <c r="N367" s="76">
        <v>2752.77</v>
      </c>
      <c r="O367" s="76">
        <v>2756.94</v>
      </c>
      <c r="P367" s="76">
        <v>2750.4900000000002</v>
      </c>
      <c r="Q367" s="76">
        <v>2739.7400000000002</v>
      </c>
      <c r="R367" s="76">
        <v>2718.27</v>
      </c>
      <c r="S367" s="76">
        <v>2700.15</v>
      </c>
      <c r="T367" s="76">
        <v>2718.73</v>
      </c>
      <c r="U367" s="76">
        <v>2733.28</v>
      </c>
      <c r="V367" s="76">
        <v>2720.38</v>
      </c>
      <c r="W367" s="76">
        <v>2621.13</v>
      </c>
      <c r="X367" s="76">
        <v>2384.21</v>
      </c>
      <c r="Y367" s="76">
        <v>2246.52</v>
      </c>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row>
    <row r="368" spans="1:75" ht="12" x14ac:dyDescent="0.2">
      <c r="A368" s="60">
        <v>6</v>
      </c>
      <c r="B368" s="76">
        <v>2100.19</v>
      </c>
      <c r="C368" s="76">
        <v>2041.55</v>
      </c>
      <c r="D368" s="76">
        <v>2003.8700000000001</v>
      </c>
      <c r="E368" s="76">
        <v>2008.54</v>
      </c>
      <c r="F368" s="76">
        <v>2026.99</v>
      </c>
      <c r="G368" s="76">
        <v>2157.6</v>
      </c>
      <c r="H368" s="76">
        <v>2321.73</v>
      </c>
      <c r="I368" s="76">
        <v>2544.3200000000002</v>
      </c>
      <c r="J368" s="76">
        <v>2670.65</v>
      </c>
      <c r="K368" s="76">
        <v>2714.87</v>
      </c>
      <c r="L368" s="76">
        <v>2721.21</v>
      </c>
      <c r="M368" s="76">
        <v>2739.91</v>
      </c>
      <c r="N368" s="76">
        <v>2744.2400000000002</v>
      </c>
      <c r="O368" s="76">
        <v>2747.97</v>
      </c>
      <c r="P368" s="76">
        <v>2745.67</v>
      </c>
      <c r="Q368" s="76">
        <v>2731.96</v>
      </c>
      <c r="R368" s="76">
        <v>2700.66</v>
      </c>
      <c r="S368" s="76">
        <v>2675.51</v>
      </c>
      <c r="T368" s="76">
        <v>2697.32</v>
      </c>
      <c r="U368" s="76">
        <v>2720.93</v>
      </c>
      <c r="V368" s="76">
        <v>2700.63</v>
      </c>
      <c r="W368" s="76">
        <v>2595.89</v>
      </c>
      <c r="X368" s="76">
        <v>2366.5</v>
      </c>
      <c r="Y368" s="76">
        <v>2267.71</v>
      </c>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row>
    <row r="369" spans="1:75" ht="12" x14ac:dyDescent="0.2">
      <c r="A369" s="60">
        <v>7</v>
      </c>
      <c r="B369" s="76">
        <v>2231.89</v>
      </c>
      <c r="C369" s="76">
        <v>2101.1999999999998</v>
      </c>
      <c r="D369" s="76">
        <v>2084.37</v>
      </c>
      <c r="E369" s="76">
        <v>2083.5899999999997</v>
      </c>
      <c r="F369" s="76">
        <v>2158.83</v>
      </c>
      <c r="G369" s="76">
        <v>2316.3199999999997</v>
      </c>
      <c r="H369" s="76">
        <v>2476.36</v>
      </c>
      <c r="I369" s="76">
        <v>2694.6</v>
      </c>
      <c r="J369" s="76">
        <v>2754.93</v>
      </c>
      <c r="K369" s="76">
        <v>2778.11</v>
      </c>
      <c r="L369" s="76">
        <v>2777.58</v>
      </c>
      <c r="M369" s="76">
        <v>2826.68</v>
      </c>
      <c r="N369" s="76">
        <v>2802.77</v>
      </c>
      <c r="O369" s="76">
        <v>2798.85</v>
      </c>
      <c r="P369" s="76">
        <v>2787.98</v>
      </c>
      <c r="Q369" s="76">
        <v>2775.67</v>
      </c>
      <c r="R369" s="76">
        <v>2748.4</v>
      </c>
      <c r="S369" s="76">
        <v>2733.42</v>
      </c>
      <c r="T369" s="76">
        <v>2750.41</v>
      </c>
      <c r="U369" s="76">
        <v>2803.77</v>
      </c>
      <c r="V369" s="76">
        <v>2783.1</v>
      </c>
      <c r="W369" s="76">
        <v>2751</v>
      </c>
      <c r="X369" s="76">
        <v>2558.65</v>
      </c>
      <c r="Y369" s="76">
        <v>2412</v>
      </c>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row>
    <row r="370" spans="1:75" ht="12" x14ac:dyDescent="0.2">
      <c r="A370" s="60">
        <v>8</v>
      </c>
      <c r="B370" s="76">
        <v>2312.89</v>
      </c>
      <c r="C370" s="76">
        <v>2254.42</v>
      </c>
      <c r="D370" s="76">
        <v>2249.29</v>
      </c>
      <c r="E370" s="76">
        <v>2196.13</v>
      </c>
      <c r="F370" s="76">
        <v>2250.37</v>
      </c>
      <c r="G370" s="76">
        <v>2266.15</v>
      </c>
      <c r="H370" s="76">
        <v>2300.52</v>
      </c>
      <c r="I370" s="76">
        <v>2412.9699999999998</v>
      </c>
      <c r="J370" s="76">
        <v>2700.21</v>
      </c>
      <c r="K370" s="76">
        <v>2787.1</v>
      </c>
      <c r="L370" s="76">
        <v>2805.42</v>
      </c>
      <c r="M370" s="76">
        <v>2807.58</v>
      </c>
      <c r="N370" s="76">
        <v>2799.11</v>
      </c>
      <c r="O370" s="76">
        <v>2789.04</v>
      </c>
      <c r="P370" s="76">
        <v>2761.35</v>
      </c>
      <c r="Q370" s="76">
        <v>2735.87</v>
      </c>
      <c r="R370" s="76">
        <v>2740.47</v>
      </c>
      <c r="S370" s="76">
        <v>2746.13</v>
      </c>
      <c r="T370" s="76">
        <v>2773.89</v>
      </c>
      <c r="U370" s="76">
        <v>2774.15</v>
      </c>
      <c r="V370" s="76">
        <v>2790.5</v>
      </c>
      <c r="W370" s="76">
        <v>2732.71</v>
      </c>
      <c r="X370" s="76">
        <v>2435.7199999999998</v>
      </c>
      <c r="Y370" s="76">
        <v>2373.6999999999998</v>
      </c>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row>
    <row r="371" spans="1:75" ht="12" x14ac:dyDescent="0.2">
      <c r="A371" s="60">
        <v>9</v>
      </c>
      <c r="B371" s="76">
        <v>2264.33</v>
      </c>
      <c r="C371" s="76">
        <v>2126.71</v>
      </c>
      <c r="D371" s="76">
        <v>2087.0499999999997</v>
      </c>
      <c r="E371" s="76">
        <v>2069.69</v>
      </c>
      <c r="F371" s="76">
        <v>2085.02</v>
      </c>
      <c r="G371" s="76">
        <v>2092.13</v>
      </c>
      <c r="H371" s="76">
        <v>2097.1799999999998</v>
      </c>
      <c r="I371" s="76">
        <v>2271.7999999999997</v>
      </c>
      <c r="J371" s="76">
        <v>2428.8199999999997</v>
      </c>
      <c r="K371" s="76">
        <v>2537.5100000000002</v>
      </c>
      <c r="L371" s="76">
        <v>2572.81</v>
      </c>
      <c r="M371" s="76">
        <v>2578.4499999999998</v>
      </c>
      <c r="N371" s="76">
        <v>2567.94</v>
      </c>
      <c r="O371" s="76">
        <v>2561.35</v>
      </c>
      <c r="P371" s="76">
        <v>2523.37</v>
      </c>
      <c r="Q371" s="76">
        <v>2482.73</v>
      </c>
      <c r="R371" s="76">
        <v>2521.88</v>
      </c>
      <c r="S371" s="76">
        <v>2532.39</v>
      </c>
      <c r="T371" s="76">
        <v>2575.21</v>
      </c>
      <c r="U371" s="76">
        <v>2588.62</v>
      </c>
      <c r="V371" s="76">
        <v>2621.98</v>
      </c>
      <c r="W371" s="76">
        <v>2576.59</v>
      </c>
      <c r="X371" s="76">
        <v>2389.5499999999997</v>
      </c>
      <c r="Y371" s="76">
        <v>2301.66</v>
      </c>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row>
    <row r="372" spans="1:75" ht="12" x14ac:dyDescent="0.2">
      <c r="A372" s="60">
        <v>10</v>
      </c>
      <c r="B372" s="76">
        <v>2222.9</v>
      </c>
      <c r="C372" s="76">
        <v>2116.35</v>
      </c>
      <c r="D372" s="76">
        <v>2076.35</v>
      </c>
      <c r="E372" s="76">
        <v>2066.62</v>
      </c>
      <c r="F372" s="76">
        <v>2080.5699999999997</v>
      </c>
      <c r="G372" s="76">
        <v>2197.15</v>
      </c>
      <c r="H372" s="76">
        <v>2300.52</v>
      </c>
      <c r="I372" s="76">
        <v>2430.1999999999998</v>
      </c>
      <c r="J372" s="76">
        <v>2616.73</v>
      </c>
      <c r="K372" s="76">
        <v>2670.88</v>
      </c>
      <c r="L372" s="76">
        <v>2676.13</v>
      </c>
      <c r="M372" s="76">
        <v>2721.16</v>
      </c>
      <c r="N372" s="76">
        <v>2717.28</v>
      </c>
      <c r="O372" s="76">
        <v>2723.67</v>
      </c>
      <c r="P372" s="76">
        <v>2715.86</v>
      </c>
      <c r="Q372" s="76">
        <v>2705.86</v>
      </c>
      <c r="R372" s="76">
        <v>2657.69</v>
      </c>
      <c r="S372" s="76">
        <v>2608.25</v>
      </c>
      <c r="T372" s="76">
        <v>2629.3</v>
      </c>
      <c r="U372" s="76">
        <v>2687.5</v>
      </c>
      <c r="V372" s="76">
        <v>2653.65</v>
      </c>
      <c r="W372" s="76">
        <v>2534.5500000000002</v>
      </c>
      <c r="X372" s="76">
        <v>2310.08</v>
      </c>
      <c r="Y372" s="76">
        <v>2214.33</v>
      </c>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row>
    <row r="373" spans="1:75" ht="12" x14ac:dyDescent="0.2">
      <c r="A373" s="60">
        <v>11</v>
      </c>
      <c r="B373" s="76">
        <v>2060.77</v>
      </c>
      <c r="C373" s="76">
        <v>1966.39</v>
      </c>
      <c r="D373" s="76">
        <v>1942.72</v>
      </c>
      <c r="E373" s="76">
        <v>1942.6200000000001</v>
      </c>
      <c r="F373" s="76">
        <v>1949.43</v>
      </c>
      <c r="G373" s="76">
        <v>2068.66</v>
      </c>
      <c r="H373" s="76">
        <v>2222.7199999999998</v>
      </c>
      <c r="I373" s="76">
        <v>2430.8399999999997</v>
      </c>
      <c r="J373" s="76">
        <v>2541.4900000000002</v>
      </c>
      <c r="K373" s="76">
        <v>2583.3200000000002</v>
      </c>
      <c r="L373" s="76">
        <v>2601.38</v>
      </c>
      <c r="M373" s="76">
        <v>2636.56</v>
      </c>
      <c r="N373" s="76">
        <v>2635.62</v>
      </c>
      <c r="O373" s="76">
        <v>2636.03</v>
      </c>
      <c r="P373" s="76">
        <v>2595.73</v>
      </c>
      <c r="Q373" s="76">
        <v>2569.44</v>
      </c>
      <c r="R373" s="76">
        <v>2491.8200000000002</v>
      </c>
      <c r="S373" s="76">
        <v>2491.96</v>
      </c>
      <c r="T373" s="76">
        <v>2551.85</v>
      </c>
      <c r="U373" s="76">
        <v>2601.75</v>
      </c>
      <c r="V373" s="76">
        <v>2558.7600000000002</v>
      </c>
      <c r="W373" s="76">
        <v>2392.36</v>
      </c>
      <c r="X373" s="76">
        <v>2165.83</v>
      </c>
      <c r="Y373" s="76">
        <v>2105.4699999999998</v>
      </c>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row>
    <row r="374" spans="1:75" ht="12" x14ac:dyDescent="0.2">
      <c r="A374" s="60">
        <v>12</v>
      </c>
      <c r="B374" s="76">
        <v>2032.15</v>
      </c>
      <c r="C374" s="76">
        <v>1977.45</v>
      </c>
      <c r="D374" s="76">
        <v>1963.38</v>
      </c>
      <c r="E374" s="76">
        <v>1962.28</v>
      </c>
      <c r="F374" s="76">
        <v>1994.55</v>
      </c>
      <c r="G374" s="76">
        <v>2104.11</v>
      </c>
      <c r="H374" s="76">
        <v>2322.83</v>
      </c>
      <c r="I374" s="76">
        <v>2579.2600000000002</v>
      </c>
      <c r="J374" s="76">
        <v>2694.56</v>
      </c>
      <c r="K374" s="76">
        <v>2749.9</v>
      </c>
      <c r="L374" s="76">
        <v>2745.54</v>
      </c>
      <c r="M374" s="76">
        <v>2766.1</v>
      </c>
      <c r="N374" s="76">
        <v>2749.98</v>
      </c>
      <c r="O374" s="76">
        <v>2757.71</v>
      </c>
      <c r="P374" s="76">
        <v>2747.84</v>
      </c>
      <c r="Q374" s="76">
        <v>2740.71</v>
      </c>
      <c r="R374" s="76">
        <v>2683.73</v>
      </c>
      <c r="S374" s="76">
        <v>2658.56</v>
      </c>
      <c r="T374" s="76">
        <v>2701.14</v>
      </c>
      <c r="U374" s="76">
        <v>2748.28</v>
      </c>
      <c r="V374" s="76">
        <v>2696.18</v>
      </c>
      <c r="W374" s="76">
        <v>2588.0100000000002</v>
      </c>
      <c r="X374" s="76">
        <v>2350.46</v>
      </c>
      <c r="Y374" s="76">
        <v>2164.64</v>
      </c>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row>
    <row r="375" spans="1:75" ht="12" x14ac:dyDescent="0.2">
      <c r="A375" s="60">
        <v>13</v>
      </c>
      <c r="B375" s="76">
        <v>2024.75</v>
      </c>
      <c r="C375" s="76">
        <v>1986.25</v>
      </c>
      <c r="D375" s="76">
        <v>1940.8700000000001</v>
      </c>
      <c r="E375" s="76">
        <v>1936.69</v>
      </c>
      <c r="F375" s="76">
        <v>1995.08</v>
      </c>
      <c r="G375" s="76">
        <v>2104.77</v>
      </c>
      <c r="H375" s="76">
        <v>2293.48</v>
      </c>
      <c r="I375" s="76">
        <v>2532.87</v>
      </c>
      <c r="J375" s="76">
        <v>2652.08</v>
      </c>
      <c r="K375" s="76">
        <v>2702.4</v>
      </c>
      <c r="L375" s="76">
        <v>2702.71</v>
      </c>
      <c r="M375" s="76">
        <v>2727.35</v>
      </c>
      <c r="N375" s="76">
        <v>2714.22</v>
      </c>
      <c r="O375" s="76">
        <v>2718.12</v>
      </c>
      <c r="P375" s="76">
        <v>2707.01</v>
      </c>
      <c r="Q375" s="76">
        <v>2687.56</v>
      </c>
      <c r="R375" s="76">
        <v>2632.4</v>
      </c>
      <c r="S375" s="76">
        <v>2608.1999999999998</v>
      </c>
      <c r="T375" s="76">
        <v>2644.14</v>
      </c>
      <c r="U375" s="76">
        <v>2694.5</v>
      </c>
      <c r="V375" s="76">
        <v>2656.94</v>
      </c>
      <c r="W375" s="76">
        <v>2552.61</v>
      </c>
      <c r="X375" s="76">
        <v>2322.2599999999998</v>
      </c>
      <c r="Y375" s="76">
        <v>2118.5299999999997</v>
      </c>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row>
    <row r="376" spans="1:75" ht="12" x14ac:dyDescent="0.2">
      <c r="A376" s="60">
        <v>14</v>
      </c>
      <c r="B376" s="76">
        <v>2020.6200000000001</v>
      </c>
      <c r="C376" s="76">
        <v>1981.63</v>
      </c>
      <c r="D376" s="76">
        <v>1953.98</v>
      </c>
      <c r="E376" s="76">
        <v>1953.74</v>
      </c>
      <c r="F376" s="76">
        <v>1994.29</v>
      </c>
      <c r="G376" s="76">
        <v>2067.56</v>
      </c>
      <c r="H376" s="76">
        <v>2250.41</v>
      </c>
      <c r="I376" s="76">
        <v>2444.89</v>
      </c>
      <c r="J376" s="76">
        <v>2617.96</v>
      </c>
      <c r="K376" s="76">
        <v>2690.97</v>
      </c>
      <c r="L376" s="76">
        <v>2699.97</v>
      </c>
      <c r="M376" s="76">
        <v>2750.33</v>
      </c>
      <c r="N376" s="76">
        <v>2733.35</v>
      </c>
      <c r="O376" s="76">
        <v>2734.45</v>
      </c>
      <c r="P376" s="76">
        <v>2718.39</v>
      </c>
      <c r="Q376" s="76">
        <v>2693.42</v>
      </c>
      <c r="R376" s="76">
        <v>2683.97</v>
      </c>
      <c r="S376" s="76">
        <v>2606.38</v>
      </c>
      <c r="T376" s="76">
        <v>2622.47</v>
      </c>
      <c r="U376" s="76">
        <v>2604.63</v>
      </c>
      <c r="V376" s="76">
        <v>2693.42</v>
      </c>
      <c r="W376" s="76">
        <v>2623.56</v>
      </c>
      <c r="X376" s="76">
        <v>2381.29</v>
      </c>
      <c r="Y376" s="76">
        <v>2299.4499999999998</v>
      </c>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row>
    <row r="377" spans="1:75" ht="12" x14ac:dyDescent="0.2">
      <c r="A377" s="60">
        <v>15</v>
      </c>
      <c r="B377" s="76">
        <v>2126.88</v>
      </c>
      <c r="C377" s="76">
        <v>2038.31</v>
      </c>
      <c r="D377" s="76">
        <v>1998.13</v>
      </c>
      <c r="E377" s="76">
        <v>1997.65</v>
      </c>
      <c r="F377" s="76">
        <v>1984.08</v>
      </c>
      <c r="G377" s="76">
        <v>2015.29</v>
      </c>
      <c r="H377" s="76">
        <v>2041.73</v>
      </c>
      <c r="I377" s="76">
        <v>2129.1799999999998</v>
      </c>
      <c r="J377" s="76">
        <v>2503.23</v>
      </c>
      <c r="K377" s="76">
        <v>2602.64</v>
      </c>
      <c r="L377" s="76">
        <v>2688.44</v>
      </c>
      <c r="M377" s="76">
        <v>2659.93</v>
      </c>
      <c r="N377" s="76">
        <v>2624.78</v>
      </c>
      <c r="O377" s="76">
        <v>2606.2400000000002</v>
      </c>
      <c r="P377" s="76">
        <v>2456.0499999999997</v>
      </c>
      <c r="Q377" s="76">
        <v>2373.5899999999997</v>
      </c>
      <c r="R377" s="76">
        <v>2397.16</v>
      </c>
      <c r="S377" s="76">
        <v>2416.81</v>
      </c>
      <c r="T377" s="76">
        <v>2543.94</v>
      </c>
      <c r="U377" s="76">
        <v>2517.35</v>
      </c>
      <c r="V377" s="76">
        <v>2546.81</v>
      </c>
      <c r="W377" s="76">
        <v>2400.61</v>
      </c>
      <c r="X377" s="76">
        <v>2134.23</v>
      </c>
      <c r="Y377" s="76">
        <v>2068.1999999999998</v>
      </c>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row>
    <row r="378" spans="1:75" ht="12" x14ac:dyDescent="0.2">
      <c r="A378" s="60">
        <v>16</v>
      </c>
      <c r="B378" s="76">
        <v>2060.86</v>
      </c>
      <c r="C378" s="76">
        <v>1973.6</v>
      </c>
      <c r="D378" s="76">
        <v>1913.6100000000001</v>
      </c>
      <c r="E378" s="76">
        <v>1898.82</v>
      </c>
      <c r="F378" s="76">
        <v>1908.33</v>
      </c>
      <c r="G378" s="76">
        <v>1974.27</v>
      </c>
      <c r="H378" s="76">
        <v>1969.24</v>
      </c>
      <c r="I378" s="76">
        <v>1983.69</v>
      </c>
      <c r="J378" s="76">
        <v>2172.94</v>
      </c>
      <c r="K378" s="76">
        <v>2366.2399999999998</v>
      </c>
      <c r="L378" s="76">
        <v>2402.1799999999998</v>
      </c>
      <c r="M378" s="76">
        <v>2405.7399999999998</v>
      </c>
      <c r="N378" s="76">
        <v>2383.0699999999997</v>
      </c>
      <c r="O378" s="76">
        <v>2375.0099999999998</v>
      </c>
      <c r="P378" s="76">
        <v>2320.2599999999998</v>
      </c>
      <c r="Q378" s="76">
        <v>2238.44</v>
      </c>
      <c r="R378" s="76">
        <v>2324.67</v>
      </c>
      <c r="S378" s="76">
        <v>2359.9499999999998</v>
      </c>
      <c r="T378" s="76">
        <v>2418.2599999999998</v>
      </c>
      <c r="U378" s="76">
        <v>2442.8399999999997</v>
      </c>
      <c r="V378" s="76">
        <v>2546.5</v>
      </c>
      <c r="W378" s="76">
        <v>2416.5899999999997</v>
      </c>
      <c r="X378" s="76">
        <v>2132.08</v>
      </c>
      <c r="Y378" s="76">
        <v>2065.25</v>
      </c>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row>
    <row r="379" spans="1:75" ht="12" x14ac:dyDescent="0.2">
      <c r="A379" s="60">
        <v>17</v>
      </c>
      <c r="B379" s="76">
        <v>2000.1</v>
      </c>
      <c r="C379" s="76">
        <v>1934.9</v>
      </c>
      <c r="D379" s="76">
        <v>1888.58</v>
      </c>
      <c r="E379" s="76">
        <v>1886.2</v>
      </c>
      <c r="F379" s="76">
        <v>1937.53</v>
      </c>
      <c r="G379" s="76">
        <v>2057.87</v>
      </c>
      <c r="H379" s="76">
        <v>2107.44</v>
      </c>
      <c r="I379" s="76">
        <v>2364.1</v>
      </c>
      <c r="J379" s="76">
        <v>2545.4299999999998</v>
      </c>
      <c r="K379" s="76">
        <v>2554.8200000000002</v>
      </c>
      <c r="L379" s="76">
        <v>2517.58</v>
      </c>
      <c r="M379" s="76">
        <v>2697.84</v>
      </c>
      <c r="N379" s="76">
        <v>2658.7400000000002</v>
      </c>
      <c r="O379" s="76">
        <v>2671.08</v>
      </c>
      <c r="P379" s="76">
        <v>2660.14</v>
      </c>
      <c r="Q379" s="76">
        <v>2640.03</v>
      </c>
      <c r="R379" s="76">
        <v>2628.9900000000002</v>
      </c>
      <c r="S379" s="76">
        <v>2545.44</v>
      </c>
      <c r="T379" s="76">
        <v>2551.6999999999998</v>
      </c>
      <c r="U379" s="76">
        <v>2483.77</v>
      </c>
      <c r="V379" s="76">
        <v>2600.3200000000002</v>
      </c>
      <c r="W379" s="76">
        <v>2441.12</v>
      </c>
      <c r="X379" s="76">
        <v>2145.88</v>
      </c>
      <c r="Y379" s="76">
        <v>2102.29</v>
      </c>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row>
    <row r="380" spans="1:75" ht="12" x14ac:dyDescent="0.2">
      <c r="A380" s="60">
        <v>18</v>
      </c>
      <c r="B380" s="76">
        <v>1962.5</v>
      </c>
      <c r="C380" s="76">
        <v>1900.43</v>
      </c>
      <c r="D380" s="76">
        <v>1859.01</v>
      </c>
      <c r="E380" s="76">
        <v>1862.69</v>
      </c>
      <c r="F380" s="76">
        <v>1883.9</v>
      </c>
      <c r="G380" s="76">
        <v>2048.8900000000003</v>
      </c>
      <c r="H380" s="76">
        <v>2062.13</v>
      </c>
      <c r="I380" s="76">
        <v>2162.5</v>
      </c>
      <c r="J380" s="76">
        <v>2412.58</v>
      </c>
      <c r="K380" s="76">
        <v>2456.71</v>
      </c>
      <c r="L380" s="76">
        <v>2461.71</v>
      </c>
      <c r="M380" s="76">
        <v>2513.2800000000002</v>
      </c>
      <c r="N380" s="76">
        <v>2469.7399999999998</v>
      </c>
      <c r="O380" s="76">
        <v>2483.16</v>
      </c>
      <c r="P380" s="76">
        <v>2469.79</v>
      </c>
      <c r="Q380" s="76">
        <v>2455.87</v>
      </c>
      <c r="R380" s="76">
        <v>2439.94</v>
      </c>
      <c r="S380" s="76">
        <v>2379.6999999999998</v>
      </c>
      <c r="T380" s="76">
        <v>2416.7999999999997</v>
      </c>
      <c r="U380" s="76">
        <v>2432.62</v>
      </c>
      <c r="V380" s="76">
        <v>2448.3399999999997</v>
      </c>
      <c r="W380" s="76">
        <v>2258.38</v>
      </c>
      <c r="X380" s="76">
        <v>2096.44</v>
      </c>
      <c r="Y380" s="76">
        <v>2029.76</v>
      </c>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row>
    <row r="381" spans="1:75" ht="12" x14ac:dyDescent="0.2">
      <c r="A381" s="60">
        <v>19</v>
      </c>
      <c r="B381" s="76">
        <v>1960.93</v>
      </c>
      <c r="C381" s="76">
        <v>1860.6200000000001</v>
      </c>
      <c r="D381" s="76">
        <v>1823</v>
      </c>
      <c r="E381" s="76">
        <v>1838.98</v>
      </c>
      <c r="F381" s="76">
        <v>1893.81</v>
      </c>
      <c r="G381" s="76">
        <v>2021.98</v>
      </c>
      <c r="H381" s="76">
        <v>2095.19</v>
      </c>
      <c r="I381" s="76">
        <v>2279.12</v>
      </c>
      <c r="J381" s="76">
        <v>2498.91</v>
      </c>
      <c r="K381" s="76">
        <v>2554.56</v>
      </c>
      <c r="L381" s="76">
        <v>2559.12</v>
      </c>
      <c r="M381" s="76">
        <v>2653.59</v>
      </c>
      <c r="N381" s="76">
        <v>2586.37</v>
      </c>
      <c r="O381" s="76">
        <v>2591.62</v>
      </c>
      <c r="P381" s="76">
        <v>2581.19</v>
      </c>
      <c r="Q381" s="76">
        <v>2563.9499999999998</v>
      </c>
      <c r="R381" s="76">
        <v>2552.2199999999998</v>
      </c>
      <c r="S381" s="76">
        <v>2485.6999999999998</v>
      </c>
      <c r="T381" s="76">
        <v>2499.11</v>
      </c>
      <c r="U381" s="76">
        <v>2522.19</v>
      </c>
      <c r="V381" s="76">
        <v>2532.81</v>
      </c>
      <c r="W381" s="76">
        <v>2412.23</v>
      </c>
      <c r="X381" s="76">
        <v>2145.81</v>
      </c>
      <c r="Y381" s="76">
        <v>2077.9499999999998</v>
      </c>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row>
    <row r="382" spans="1:75" ht="12" x14ac:dyDescent="0.2">
      <c r="A382" s="60">
        <v>20</v>
      </c>
      <c r="B382" s="76">
        <v>2023.44</v>
      </c>
      <c r="C382" s="76">
        <v>1898.38</v>
      </c>
      <c r="D382" s="76">
        <v>1895.17</v>
      </c>
      <c r="E382" s="76">
        <v>1899.73</v>
      </c>
      <c r="F382" s="76">
        <v>1941.6200000000001</v>
      </c>
      <c r="G382" s="76">
        <v>2076.31</v>
      </c>
      <c r="H382" s="76">
        <v>2142.2399999999998</v>
      </c>
      <c r="I382" s="76">
        <v>2460.4699999999998</v>
      </c>
      <c r="J382" s="76">
        <v>2552.66</v>
      </c>
      <c r="K382" s="76">
        <v>2608</v>
      </c>
      <c r="L382" s="76">
        <v>2612.5300000000002</v>
      </c>
      <c r="M382" s="76">
        <v>2654.17</v>
      </c>
      <c r="N382" s="76">
        <v>2619.48</v>
      </c>
      <c r="O382" s="76">
        <v>2613.1999999999998</v>
      </c>
      <c r="P382" s="76">
        <v>2608.9299999999998</v>
      </c>
      <c r="Q382" s="76">
        <v>2584.96</v>
      </c>
      <c r="R382" s="76">
        <v>2578.4900000000002</v>
      </c>
      <c r="S382" s="76">
        <v>2510.86</v>
      </c>
      <c r="T382" s="76">
        <v>2536.38</v>
      </c>
      <c r="U382" s="76">
        <v>2557.9299999999998</v>
      </c>
      <c r="V382" s="76">
        <v>2585.5</v>
      </c>
      <c r="W382" s="76">
        <v>2500.23</v>
      </c>
      <c r="X382" s="76">
        <v>2148.1999999999998</v>
      </c>
      <c r="Y382" s="76">
        <v>2082.0299999999997</v>
      </c>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row>
    <row r="383" spans="1:75" ht="12" x14ac:dyDescent="0.2">
      <c r="A383" s="60">
        <v>21</v>
      </c>
      <c r="B383" s="76">
        <v>2030.4</v>
      </c>
      <c r="C383" s="76">
        <v>1901.2</v>
      </c>
      <c r="D383" s="76">
        <v>1853.88</v>
      </c>
      <c r="E383" s="76">
        <v>1868.09</v>
      </c>
      <c r="F383" s="76">
        <v>1946.15</v>
      </c>
      <c r="G383" s="76">
        <v>2064.1999999999998</v>
      </c>
      <c r="H383" s="76">
        <v>2144.98</v>
      </c>
      <c r="I383" s="76">
        <v>2433.4499999999998</v>
      </c>
      <c r="J383" s="76">
        <v>2533.96</v>
      </c>
      <c r="K383" s="76">
        <v>2586.08</v>
      </c>
      <c r="L383" s="76">
        <v>2585.89</v>
      </c>
      <c r="M383" s="76">
        <v>2654.95</v>
      </c>
      <c r="N383" s="76">
        <v>2597.96</v>
      </c>
      <c r="O383" s="76">
        <v>2596.37</v>
      </c>
      <c r="P383" s="76">
        <v>2587.38</v>
      </c>
      <c r="Q383" s="76">
        <v>2568.19</v>
      </c>
      <c r="R383" s="76">
        <v>2548.64</v>
      </c>
      <c r="S383" s="76">
        <v>2497.8200000000002</v>
      </c>
      <c r="T383" s="76">
        <v>2521.58</v>
      </c>
      <c r="U383" s="76">
        <v>2540.8200000000002</v>
      </c>
      <c r="V383" s="76">
        <v>2573.6799999999998</v>
      </c>
      <c r="W383" s="76">
        <v>2476.5</v>
      </c>
      <c r="X383" s="76">
        <v>2294.17</v>
      </c>
      <c r="Y383" s="76">
        <v>2137.73</v>
      </c>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row>
    <row r="384" spans="1:75" ht="12" x14ac:dyDescent="0.2">
      <c r="A384" s="60">
        <v>22</v>
      </c>
      <c r="B384" s="76">
        <v>2101.15</v>
      </c>
      <c r="C384" s="76">
        <v>2054.66</v>
      </c>
      <c r="D384" s="76">
        <v>1996.25</v>
      </c>
      <c r="E384" s="76">
        <v>1978.1200000000001</v>
      </c>
      <c r="F384" s="76">
        <v>2011.23</v>
      </c>
      <c r="G384" s="76">
        <v>2036.63</v>
      </c>
      <c r="H384" s="76">
        <v>2018.04</v>
      </c>
      <c r="I384" s="76">
        <v>2119.67</v>
      </c>
      <c r="J384" s="76">
        <v>2524.08</v>
      </c>
      <c r="K384" s="76">
        <v>2654.64</v>
      </c>
      <c r="L384" s="76">
        <v>2709.06</v>
      </c>
      <c r="M384" s="76">
        <v>2712.91</v>
      </c>
      <c r="N384" s="76">
        <v>2686.05</v>
      </c>
      <c r="O384" s="76">
        <v>2674.82</v>
      </c>
      <c r="P384" s="76">
        <v>2625.73</v>
      </c>
      <c r="Q384" s="76">
        <v>2553</v>
      </c>
      <c r="R384" s="76">
        <v>2554.0300000000002</v>
      </c>
      <c r="S384" s="76">
        <v>2554.98</v>
      </c>
      <c r="T384" s="76">
        <v>2633.69</v>
      </c>
      <c r="U384" s="76">
        <v>2634.01</v>
      </c>
      <c r="V384" s="76">
        <v>2673.36</v>
      </c>
      <c r="W384" s="76">
        <v>2527.5</v>
      </c>
      <c r="X384" s="76">
        <v>2325.66</v>
      </c>
      <c r="Y384" s="76">
        <v>2160.2599999999998</v>
      </c>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row>
    <row r="385" spans="1:75" ht="12" x14ac:dyDescent="0.2">
      <c r="A385" s="60">
        <v>23</v>
      </c>
      <c r="B385" s="76">
        <v>2090.67</v>
      </c>
      <c r="C385" s="76">
        <v>1994.24</v>
      </c>
      <c r="D385" s="76">
        <v>1920.74</v>
      </c>
      <c r="E385" s="76">
        <v>1916.99</v>
      </c>
      <c r="F385" s="76">
        <v>1934.1100000000001</v>
      </c>
      <c r="G385" s="76">
        <v>1970.66</v>
      </c>
      <c r="H385" s="76">
        <v>1940.27</v>
      </c>
      <c r="I385" s="76">
        <v>2078.1999999999998</v>
      </c>
      <c r="J385" s="76">
        <v>2322.1999999999998</v>
      </c>
      <c r="K385" s="76">
        <v>2463.64</v>
      </c>
      <c r="L385" s="76">
        <v>2504.16</v>
      </c>
      <c r="M385" s="76">
        <v>2514.48</v>
      </c>
      <c r="N385" s="76">
        <v>2506.7199999999998</v>
      </c>
      <c r="O385" s="76">
        <v>2497.91</v>
      </c>
      <c r="P385" s="76">
        <v>2467.61</v>
      </c>
      <c r="Q385" s="76">
        <v>2431.23</v>
      </c>
      <c r="R385" s="76">
        <v>2442.1</v>
      </c>
      <c r="S385" s="76">
        <v>2457.2399999999998</v>
      </c>
      <c r="T385" s="76">
        <v>2518.6799999999998</v>
      </c>
      <c r="U385" s="76">
        <v>2528.9299999999998</v>
      </c>
      <c r="V385" s="76">
        <v>2572.6</v>
      </c>
      <c r="W385" s="76">
        <v>2437.9699999999998</v>
      </c>
      <c r="X385" s="76">
        <v>2154.11</v>
      </c>
      <c r="Y385" s="76">
        <v>2103.2999999999997</v>
      </c>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row>
    <row r="386" spans="1:75" ht="12" x14ac:dyDescent="0.2">
      <c r="A386" s="60">
        <v>24</v>
      </c>
      <c r="B386" s="76">
        <v>2096.04</v>
      </c>
      <c r="C386" s="76">
        <v>1892.32</v>
      </c>
      <c r="D386" s="76">
        <v>1863.57</v>
      </c>
      <c r="E386" s="76">
        <v>1889.66</v>
      </c>
      <c r="F386" s="76">
        <v>1942.96</v>
      </c>
      <c r="G386" s="76">
        <v>2106.0699999999997</v>
      </c>
      <c r="H386" s="76">
        <v>2134.3199999999997</v>
      </c>
      <c r="I386" s="76">
        <v>2435.67</v>
      </c>
      <c r="J386" s="76">
        <v>2601.1</v>
      </c>
      <c r="K386" s="76">
        <v>2691.26</v>
      </c>
      <c r="L386" s="76">
        <v>2714.63</v>
      </c>
      <c r="M386" s="76">
        <v>2756.31</v>
      </c>
      <c r="N386" s="76">
        <v>2719.7400000000002</v>
      </c>
      <c r="O386" s="76">
        <v>2720.83</v>
      </c>
      <c r="P386" s="76">
        <v>2682.71</v>
      </c>
      <c r="Q386" s="76">
        <v>2642</v>
      </c>
      <c r="R386" s="76">
        <v>2613.54</v>
      </c>
      <c r="S386" s="76">
        <v>2499.21</v>
      </c>
      <c r="T386" s="76">
        <v>2541.67</v>
      </c>
      <c r="U386" s="76">
        <v>2621.76</v>
      </c>
      <c r="V386" s="76">
        <v>2638.45</v>
      </c>
      <c r="W386" s="76">
        <v>2464.7999999999997</v>
      </c>
      <c r="X386" s="76">
        <v>2166.39</v>
      </c>
      <c r="Y386" s="76">
        <v>2106.38</v>
      </c>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row>
    <row r="387" spans="1:75" ht="12" x14ac:dyDescent="0.2">
      <c r="A387" s="60">
        <v>25</v>
      </c>
      <c r="B387" s="76">
        <v>1997.75</v>
      </c>
      <c r="C387" s="76">
        <v>1863.82</v>
      </c>
      <c r="D387" s="76">
        <v>1856.56</v>
      </c>
      <c r="E387" s="76">
        <v>1864.58</v>
      </c>
      <c r="F387" s="76">
        <v>1932.45</v>
      </c>
      <c r="G387" s="76">
        <v>2088.96</v>
      </c>
      <c r="H387" s="76">
        <v>2151.81</v>
      </c>
      <c r="I387" s="76">
        <v>2461.6999999999998</v>
      </c>
      <c r="J387" s="76">
        <v>2683.04</v>
      </c>
      <c r="K387" s="76">
        <v>2726.81</v>
      </c>
      <c r="L387" s="76">
        <v>2735.8</v>
      </c>
      <c r="M387" s="76">
        <v>2784.51</v>
      </c>
      <c r="N387" s="76">
        <v>2764.12</v>
      </c>
      <c r="O387" s="76">
        <v>2770.3</v>
      </c>
      <c r="P387" s="76">
        <v>2769.65</v>
      </c>
      <c r="Q387" s="76">
        <v>2740.65</v>
      </c>
      <c r="R387" s="76">
        <v>2736.37</v>
      </c>
      <c r="S387" s="76">
        <v>2657.57</v>
      </c>
      <c r="T387" s="76">
        <v>2684.63</v>
      </c>
      <c r="U387" s="76">
        <v>2710.68</v>
      </c>
      <c r="V387" s="76">
        <v>2735.58</v>
      </c>
      <c r="W387" s="76">
        <v>2587.5300000000002</v>
      </c>
      <c r="X387" s="76">
        <v>2186.35</v>
      </c>
      <c r="Y387" s="76">
        <v>2141.5699999999997</v>
      </c>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row>
    <row r="388" spans="1:75" ht="12" x14ac:dyDescent="0.2">
      <c r="A388" s="60">
        <v>26</v>
      </c>
      <c r="B388" s="76">
        <v>2093.77</v>
      </c>
      <c r="C388" s="76">
        <v>1959.2</v>
      </c>
      <c r="D388" s="76">
        <v>1899.33</v>
      </c>
      <c r="E388" s="76">
        <v>1923.67</v>
      </c>
      <c r="F388" s="76">
        <v>2024.42</v>
      </c>
      <c r="G388" s="76">
        <v>2101.89</v>
      </c>
      <c r="H388" s="76">
        <v>2187.64</v>
      </c>
      <c r="I388" s="76">
        <v>2535.5100000000002</v>
      </c>
      <c r="J388" s="76">
        <v>2730.41</v>
      </c>
      <c r="K388" s="76">
        <v>2786.56</v>
      </c>
      <c r="L388" s="76">
        <v>2798.63</v>
      </c>
      <c r="M388" s="76">
        <v>2855.76</v>
      </c>
      <c r="N388" s="76">
        <v>2829.14</v>
      </c>
      <c r="O388" s="76">
        <v>2826.47</v>
      </c>
      <c r="P388" s="76">
        <v>2806.71</v>
      </c>
      <c r="Q388" s="76">
        <v>2793.59</v>
      </c>
      <c r="R388" s="76">
        <v>2784.54</v>
      </c>
      <c r="S388" s="76">
        <v>2705.48</v>
      </c>
      <c r="T388" s="76">
        <v>2717.9900000000002</v>
      </c>
      <c r="U388" s="76">
        <v>2737.73</v>
      </c>
      <c r="V388" s="76">
        <v>2761.73</v>
      </c>
      <c r="W388" s="76">
        <v>2641.54</v>
      </c>
      <c r="X388" s="76">
        <v>2351.0499999999997</v>
      </c>
      <c r="Y388" s="76">
        <v>2161.1799999999998</v>
      </c>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row>
    <row r="389" spans="1:75" ht="12" x14ac:dyDescent="0.2">
      <c r="A389" s="60">
        <v>27</v>
      </c>
      <c r="B389" s="76">
        <v>2098.7199999999998</v>
      </c>
      <c r="C389" s="76">
        <v>2046.95</v>
      </c>
      <c r="D389" s="76">
        <v>1953.92</v>
      </c>
      <c r="E389" s="76">
        <v>1973.8700000000001</v>
      </c>
      <c r="F389" s="76">
        <v>2043.4</v>
      </c>
      <c r="G389" s="76">
        <v>2115.44</v>
      </c>
      <c r="H389" s="76">
        <v>2178.38</v>
      </c>
      <c r="I389" s="76">
        <v>2513.4900000000002</v>
      </c>
      <c r="J389" s="76">
        <v>2711.41</v>
      </c>
      <c r="K389" s="76">
        <v>2757.35</v>
      </c>
      <c r="L389" s="76">
        <v>2759.79</v>
      </c>
      <c r="M389" s="76">
        <v>2809.77</v>
      </c>
      <c r="N389" s="76">
        <v>2781.76</v>
      </c>
      <c r="O389" s="76">
        <v>2799.9900000000002</v>
      </c>
      <c r="P389" s="76">
        <v>2784.2</v>
      </c>
      <c r="Q389" s="76">
        <v>2763.7400000000002</v>
      </c>
      <c r="R389" s="76">
        <v>2751.66</v>
      </c>
      <c r="S389" s="76">
        <v>2692.71</v>
      </c>
      <c r="T389" s="76">
        <v>2707.86</v>
      </c>
      <c r="U389" s="76">
        <v>2725.45</v>
      </c>
      <c r="V389" s="76">
        <v>2743.58</v>
      </c>
      <c r="W389" s="76">
        <v>2638.05</v>
      </c>
      <c r="X389" s="76">
        <v>2399.3399999999997</v>
      </c>
      <c r="Y389" s="76">
        <v>2190.3399999999997</v>
      </c>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row>
    <row r="390" spans="1:75" ht="12" x14ac:dyDescent="0.2">
      <c r="A390" s="60">
        <v>28</v>
      </c>
      <c r="B390" s="76">
        <v>2101.13</v>
      </c>
      <c r="C390" s="76">
        <v>2055.0699999999997</v>
      </c>
      <c r="D390" s="76">
        <v>1967.18</v>
      </c>
      <c r="E390" s="76">
        <v>1902.88</v>
      </c>
      <c r="F390" s="76">
        <v>1917.57</v>
      </c>
      <c r="G390" s="76">
        <v>2100.94</v>
      </c>
      <c r="H390" s="76">
        <v>2120.46</v>
      </c>
      <c r="I390" s="76">
        <v>2430.11</v>
      </c>
      <c r="J390" s="76">
        <v>2623.58</v>
      </c>
      <c r="K390" s="76">
        <v>2671.83</v>
      </c>
      <c r="L390" s="76">
        <v>2688.89</v>
      </c>
      <c r="M390" s="76">
        <v>2731.06</v>
      </c>
      <c r="N390" s="76">
        <v>2713.71</v>
      </c>
      <c r="O390" s="76">
        <v>2719.01</v>
      </c>
      <c r="P390" s="76">
        <v>2712.64</v>
      </c>
      <c r="Q390" s="76">
        <v>2687.13</v>
      </c>
      <c r="R390" s="76">
        <v>2683.38</v>
      </c>
      <c r="S390" s="76">
        <v>2599.86</v>
      </c>
      <c r="T390" s="76">
        <v>2605.8000000000002</v>
      </c>
      <c r="U390" s="76">
        <v>2621.69</v>
      </c>
      <c r="V390" s="76">
        <v>2661.71</v>
      </c>
      <c r="W390" s="76">
        <v>2549.37</v>
      </c>
      <c r="X390" s="76">
        <v>2339.4299999999998</v>
      </c>
      <c r="Y390" s="76">
        <v>2153.42</v>
      </c>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row>
    <row r="391" spans="1:75" ht="12" x14ac:dyDescent="0.2">
      <c r="A391" s="60">
        <v>29</v>
      </c>
      <c r="B391" s="76">
        <v>2061.7599999999998</v>
      </c>
      <c r="C391" s="76">
        <v>1917.83</v>
      </c>
      <c r="D391" s="76">
        <v>1844.03</v>
      </c>
      <c r="E391" s="76">
        <v>1844.85</v>
      </c>
      <c r="F391" s="76">
        <v>1902.22</v>
      </c>
      <c r="G391" s="76">
        <v>1937.29</v>
      </c>
      <c r="H391" s="76">
        <v>1934.8600000000001</v>
      </c>
      <c r="I391" s="76">
        <v>2072.7599999999998</v>
      </c>
      <c r="J391" s="76">
        <v>2334.0099999999998</v>
      </c>
      <c r="K391" s="76">
        <v>2419.71</v>
      </c>
      <c r="L391" s="76">
        <v>2468.62</v>
      </c>
      <c r="M391" s="76">
        <v>2467.77</v>
      </c>
      <c r="N391" s="76">
        <v>2444.1999999999998</v>
      </c>
      <c r="O391" s="76">
        <v>2433.16</v>
      </c>
      <c r="P391" s="76">
        <v>2395.1999999999998</v>
      </c>
      <c r="Q391" s="76">
        <v>2351.54</v>
      </c>
      <c r="R391" s="76">
        <v>2340.77</v>
      </c>
      <c r="S391" s="76">
        <v>2349.6</v>
      </c>
      <c r="T391" s="76">
        <v>2381.71</v>
      </c>
      <c r="U391" s="76">
        <v>2404.9299999999998</v>
      </c>
      <c r="V391" s="76">
        <v>2482.11</v>
      </c>
      <c r="W391" s="76">
        <v>2419.7599999999998</v>
      </c>
      <c r="X391" s="76">
        <v>2165.87</v>
      </c>
      <c r="Y391" s="76">
        <v>2074.23</v>
      </c>
      <c r="Z391" s="46">
        <f>IFERROR(Y391,"скрыть")</f>
        <v>2074.23</v>
      </c>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row>
    <row r="392" spans="1:75" ht="12" x14ac:dyDescent="0.2">
      <c r="A392" s="60">
        <v>30</v>
      </c>
      <c r="B392" s="76">
        <v>2005.15</v>
      </c>
      <c r="C392" s="76">
        <v>1846.1</v>
      </c>
      <c r="D392" s="76">
        <v>1836.59</v>
      </c>
      <c r="E392" s="76">
        <v>1825.38</v>
      </c>
      <c r="F392" s="76">
        <v>1843.02</v>
      </c>
      <c r="G392" s="76">
        <v>1920.97</v>
      </c>
      <c r="H392" s="76">
        <v>1865.97</v>
      </c>
      <c r="I392" s="76">
        <v>2018.14</v>
      </c>
      <c r="J392" s="76">
        <v>2326.4</v>
      </c>
      <c r="K392" s="76">
        <v>2404.21</v>
      </c>
      <c r="L392" s="76">
        <v>2431.2999999999997</v>
      </c>
      <c r="M392" s="76">
        <v>2435.71</v>
      </c>
      <c r="N392" s="76">
        <v>2429.39</v>
      </c>
      <c r="O392" s="76">
        <v>2423.9299999999998</v>
      </c>
      <c r="P392" s="76">
        <v>2419.31</v>
      </c>
      <c r="Q392" s="76">
        <v>2397.08</v>
      </c>
      <c r="R392" s="76">
        <v>2379.29</v>
      </c>
      <c r="S392" s="76">
        <v>2383.56</v>
      </c>
      <c r="T392" s="76">
        <v>2408.17</v>
      </c>
      <c r="U392" s="76">
        <v>2439.0699999999997</v>
      </c>
      <c r="V392" s="76">
        <v>2445.85</v>
      </c>
      <c r="W392" s="76">
        <v>2429.2199999999998</v>
      </c>
      <c r="X392" s="76">
        <v>2249.9499999999998</v>
      </c>
      <c r="Y392" s="76">
        <v>2051.44</v>
      </c>
      <c r="Z392" s="46">
        <f>IFERROR(Y392,"скрыть")</f>
        <v>2051.44</v>
      </c>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row>
    <row r="393" spans="1:75" ht="12" x14ac:dyDescent="0.2">
      <c r="A393" s="60">
        <v>31</v>
      </c>
      <c r="B393" s="76">
        <v>2045.3700000000001</v>
      </c>
      <c r="C393" s="76">
        <v>1943.4</v>
      </c>
      <c r="D393" s="76">
        <v>1845.26</v>
      </c>
      <c r="E393" s="76">
        <v>1816.16</v>
      </c>
      <c r="F393" s="76">
        <v>1913.8</v>
      </c>
      <c r="G393" s="76">
        <v>2092.27</v>
      </c>
      <c r="H393" s="76">
        <v>2071.27</v>
      </c>
      <c r="I393" s="76">
        <v>2478.96</v>
      </c>
      <c r="J393" s="76">
        <v>2607.81</v>
      </c>
      <c r="K393" s="76">
        <v>2500.9499999999998</v>
      </c>
      <c r="L393" s="76">
        <v>2429.0299999999997</v>
      </c>
      <c r="M393" s="76">
        <v>2698.48</v>
      </c>
      <c r="N393" s="76">
        <v>2674.16</v>
      </c>
      <c r="O393" s="76">
        <v>2676.12</v>
      </c>
      <c r="P393" s="76">
        <v>2664.83</v>
      </c>
      <c r="Q393" s="76">
        <v>2644.43</v>
      </c>
      <c r="R393" s="76">
        <v>2619.85</v>
      </c>
      <c r="S393" s="76">
        <v>2601.9</v>
      </c>
      <c r="T393" s="76">
        <v>2391.44</v>
      </c>
      <c r="U393" s="76">
        <v>2472.6799999999998</v>
      </c>
      <c r="V393" s="76">
        <v>2615.86</v>
      </c>
      <c r="W393" s="76">
        <v>2492.58</v>
      </c>
      <c r="X393" s="76">
        <v>2107.2799999999997</v>
      </c>
      <c r="Y393" s="76">
        <v>2062.89</v>
      </c>
      <c r="Z393" s="46">
        <f>IFERROR(Y393,"скрыть")</f>
        <v>2062.89</v>
      </c>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row>
    <row r="394" spans="1:75" x14ac:dyDescent="0.2">
      <c r="A394" s="56"/>
      <c r="B394" s="57" t="s">
        <v>108</v>
      </c>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row>
    <row r="395" spans="1:75" x14ac:dyDescent="0.2">
      <c r="A395" s="56"/>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row>
    <row r="396" spans="1:75" s="52" customFormat="1" ht="32.65" customHeight="1" x14ac:dyDescent="0.2">
      <c r="A396" s="58" t="s">
        <v>83</v>
      </c>
      <c r="B396" s="59" t="s">
        <v>84</v>
      </c>
      <c r="C396" s="59" t="s">
        <v>85</v>
      </c>
      <c r="D396" s="59" t="s">
        <v>86</v>
      </c>
      <c r="E396" s="59" t="s">
        <v>87</v>
      </c>
      <c r="F396" s="59" t="s">
        <v>88</v>
      </c>
      <c r="G396" s="59" t="s">
        <v>89</v>
      </c>
      <c r="H396" s="59" t="s">
        <v>90</v>
      </c>
      <c r="I396" s="59" t="s">
        <v>91</v>
      </c>
      <c r="J396" s="59" t="s">
        <v>92</v>
      </c>
      <c r="K396" s="59" t="s">
        <v>93</v>
      </c>
      <c r="L396" s="59" t="s">
        <v>94</v>
      </c>
      <c r="M396" s="59" t="s">
        <v>95</v>
      </c>
      <c r="N396" s="59" t="s">
        <v>96</v>
      </c>
      <c r="O396" s="59" t="s">
        <v>97</v>
      </c>
      <c r="P396" s="59" t="s">
        <v>98</v>
      </c>
      <c r="Q396" s="59" t="s">
        <v>99</v>
      </c>
      <c r="R396" s="59" t="s">
        <v>100</v>
      </c>
      <c r="S396" s="59" t="s">
        <v>101</v>
      </c>
      <c r="T396" s="59" t="s">
        <v>102</v>
      </c>
      <c r="U396" s="59" t="s">
        <v>103</v>
      </c>
      <c r="V396" s="59" t="s">
        <v>104</v>
      </c>
      <c r="W396" s="59" t="s">
        <v>105</v>
      </c>
      <c r="X396" s="59" t="s">
        <v>106</v>
      </c>
      <c r="Y396" s="59" t="s">
        <v>107</v>
      </c>
      <c r="Z396" s="51"/>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row>
    <row r="397" spans="1:75" ht="12" x14ac:dyDescent="0.2">
      <c r="A397" s="60">
        <v>1</v>
      </c>
      <c r="B397" s="76">
        <f>B363</f>
        <v>2203.0499999999997</v>
      </c>
      <c r="C397" s="76">
        <f t="shared" ref="C397:Y397" si="18">C363</f>
        <v>2069.5099999999998</v>
      </c>
      <c r="D397" s="76">
        <f t="shared" si="18"/>
        <v>2012.48</v>
      </c>
      <c r="E397" s="76">
        <f t="shared" si="18"/>
        <v>2001.76</v>
      </c>
      <c r="F397" s="76">
        <f t="shared" si="18"/>
        <v>2015.3</v>
      </c>
      <c r="G397" s="76">
        <f t="shared" si="18"/>
        <v>2089.29</v>
      </c>
      <c r="H397" s="76">
        <f t="shared" si="18"/>
        <v>2138.83</v>
      </c>
      <c r="I397" s="76">
        <f t="shared" si="18"/>
        <v>2284.39</v>
      </c>
      <c r="J397" s="76">
        <f t="shared" si="18"/>
        <v>2482.63</v>
      </c>
      <c r="K397" s="76">
        <f t="shared" si="18"/>
        <v>2560.4</v>
      </c>
      <c r="L397" s="76">
        <f t="shared" si="18"/>
        <v>2597.9</v>
      </c>
      <c r="M397" s="76">
        <f t="shared" si="18"/>
        <v>2601.2600000000002</v>
      </c>
      <c r="N397" s="76">
        <f t="shared" si="18"/>
        <v>2590.31</v>
      </c>
      <c r="O397" s="76">
        <f t="shared" si="18"/>
        <v>2579.9</v>
      </c>
      <c r="P397" s="76">
        <f t="shared" si="18"/>
        <v>2552.94</v>
      </c>
      <c r="Q397" s="76">
        <f t="shared" si="18"/>
        <v>2529.31</v>
      </c>
      <c r="R397" s="76">
        <f t="shared" si="18"/>
        <v>2536.9299999999998</v>
      </c>
      <c r="S397" s="76">
        <f t="shared" si="18"/>
        <v>2544.0100000000002</v>
      </c>
      <c r="T397" s="76">
        <f t="shared" si="18"/>
        <v>2602.67</v>
      </c>
      <c r="U397" s="76">
        <f t="shared" si="18"/>
        <v>2589.54</v>
      </c>
      <c r="V397" s="76">
        <f t="shared" si="18"/>
        <v>2575.54</v>
      </c>
      <c r="W397" s="76">
        <f t="shared" si="18"/>
        <v>2459.64</v>
      </c>
      <c r="X397" s="76">
        <f t="shared" si="18"/>
        <v>2324.96</v>
      </c>
      <c r="Y397" s="76">
        <f t="shared" si="18"/>
        <v>2244.2799999999997</v>
      </c>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row>
    <row r="398" spans="1:75" ht="12" x14ac:dyDescent="0.2">
      <c r="A398" s="60">
        <v>2</v>
      </c>
      <c r="B398" s="76">
        <f t="shared" ref="B398:Y408" si="19">B364</f>
        <v>2128.71</v>
      </c>
      <c r="C398" s="76">
        <f t="shared" si="19"/>
        <v>2009.79</v>
      </c>
      <c r="D398" s="76">
        <f t="shared" si="19"/>
        <v>1928.01</v>
      </c>
      <c r="E398" s="76">
        <f t="shared" si="19"/>
        <v>1922.09</v>
      </c>
      <c r="F398" s="76">
        <f t="shared" si="19"/>
        <v>1949.32</v>
      </c>
      <c r="G398" s="76">
        <f t="shared" si="19"/>
        <v>2013.9</v>
      </c>
      <c r="H398" s="76">
        <f t="shared" si="19"/>
        <v>2073.15</v>
      </c>
      <c r="I398" s="76">
        <f t="shared" si="19"/>
        <v>2148.0299999999997</v>
      </c>
      <c r="J398" s="76">
        <f t="shared" si="19"/>
        <v>2343.5899999999997</v>
      </c>
      <c r="K398" s="76">
        <f t="shared" si="19"/>
        <v>2452.5299999999997</v>
      </c>
      <c r="L398" s="76">
        <f t="shared" si="19"/>
        <v>2496.3200000000002</v>
      </c>
      <c r="M398" s="76">
        <f t="shared" si="19"/>
        <v>2508.0300000000002</v>
      </c>
      <c r="N398" s="76">
        <f t="shared" si="19"/>
        <v>2501.61</v>
      </c>
      <c r="O398" s="76">
        <f t="shared" si="19"/>
        <v>2494.25</v>
      </c>
      <c r="P398" s="76">
        <f t="shared" si="19"/>
        <v>2466.96</v>
      </c>
      <c r="Q398" s="76">
        <f t="shared" si="19"/>
        <v>2442.91</v>
      </c>
      <c r="R398" s="76">
        <f t="shared" si="19"/>
        <v>2442.5299999999997</v>
      </c>
      <c r="S398" s="76">
        <f t="shared" si="19"/>
        <v>2456.5699999999997</v>
      </c>
      <c r="T398" s="76">
        <f t="shared" si="19"/>
        <v>2519.75</v>
      </c>
      <c r="U398" s="76">
        <f t="shared" si="19"/>
        <v>2524.1</v>
      </c>
      <c r="V398" s="76">
        <f t="shared" si="19"/>
        <v>2526.2199999999998</v>
      </c>
      <c r="W398" s="76">
        <f t="shared" si="19"/>
        <v>2460.2199999999998</v>
      </c>
      <c r="X398" s="76">
        <f t="shared" si="19"/>
        <v>2308.7999999999997</v>
      </c>
      <c r="Y398" s="76">
        <f t="shared" si="19"/>
        <v>2199.7599999999998</v>
      </c>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row>
    <row r="399" spans="1:75" ht="12" x14ac:dyDescent="0.2">
      <c r="A399" s="60">
        <v>3</v>
      </c>
      <c r="B399" s="76">
        <f t="shared" si="19"/>
        <v>2147.12</v>
      </c>
      <c r="C399" s="76">
        <f t="shared" si="19"/>
        <v>2070.7999999999997</v>
      </c>
      <c r="D399" s="76">
        <f t="shared" si="19"/>
        <v>2012.46</v>
      </c>
      <c r="E399" s="76">
        <f t="shared" si="19"/>
        <v>2018.9</v>
      </c>
      <c r="F399" s="76">
        <f t="shared" si="19"/>
        <v>2071.77</v>
      </c>
      <c r="G399" s="76">
        <f t="shared" si="19"/>
        <v>2212.3199999999997</v>
      </c>
      <c r="H399" s="76">
        <f t="shared" si="19"/>
        <v>2386.87</v>
      </c>
      <c r="I399" s="76">
        <f t="shared" si="19"/>
        <v>2641.96</v>
      </c>
      <c r="J399" s="76">
        <f t="shared" si="19"/>
        <v>2716.47</v>
      </c>
      <c r="K399" s="76">
        <f t="shared" si="19"/>
        <v>2724.43</v>
      </c>
      <c r="L399" s="76">
        <f t="shared" si="19"/>
        <v>2726.72</v>
      </c>
      <c r="M399" s="76">
        <f t="shared" si="19"/>
        <v>2746.73</v>
      </c>
      <c r="N399" s="76">
        <f t="shared" si="19"/>
        <v>2738.41</v>
      </c>
      <c r="O399" s="76">
        <f t="shared" si="19"/>
        <v>2738.47</v>
      </c>
      <c r="P399" s="76">
        <f t="shared" si="19"/>
        <v>2735.61</v>
      </c>
      <c r="Q399" s="76">
        <f t="shared" si="19"/>
        <v>2728.12</v>
      </c>
      <c r="R399" s="76">
        <f t="shared" si="19"/>
        <v>2697.09</v>
      </c>
      <c r="S399" s="76">
        <f t="shared" si="19"/>
        <v>2679.59</v>
      </c>
      <c r="T399" s="76">
        <f t="shared" si="19"/>
        <v>2704.84</v>
      </c>
      <c r="U399" s="76">
        <f t="shared" si="19"/>
        <v>2724.26</v>
      </c>
      <c r="V399" s="76">
        <f t="shared" si="19"/>
        <v>2713.53</v>
      </c>
      <c r="W399" s="76">
        <f t="shared" si="19"/>
        <v>2617.7400000000002</v>
      </c>
      <c r="X399" s="76">
        <f t="shared" si="19"/>
        <v>2306.83</v>
      </c>
      <c r="Y399" s="76">
        <f t="shared" si="19"/>
        <v>2182.56</v>
      </c>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row>
    <row r="400" spans="1:75" ht="12" x14ac:dyDescent="0.2">
      <c r="A400" s="60">
        <v>4</v>
      </c>
      <c r="B400" s="76">
        <f t="shared" si="19"/>
        <v>2107.27</v>
      </c>
      <c r="C400" s="76">
        <f t="shared" si="19"/>
        <v>2017.1100000000001</v>
      </c>
      <c r="D400" s="76">
        <f t="shared" si="19"/>
        <v>1946.3</v>
      </c>
      <c r="E400" s="76">
        <f t="shared" si="19"/>
        <v>1945.68</v>
      </c>
      <c r="F400" s="76">
        <f t="shared" si="19"/>
        <v>2022.13</v>
      </c>
      <c r="G400" s="76">
        <f t="shared" si="19"/>
        <v>2112.96</v>
      </c>
      <c r="H400" s="76">
        <f t="shared" si="19"/>
        <v>2296.94</v>
      </c>
      <c r="I400" s="76">
        <f t="shared" si="19"/>
        <v>2457.1799999999998</v>
      </c>
      <c r="J400" s="76">
        <f t="shared" si="19"/>
        <v>2545.73</v>
      </c>
      <c r="K400" s="76">
        <f t="shared" si="19"/>
        <v>2702.69</v>
      </c>
      <c r="L400" s="76">
        <f t="shared" si="19"/>
        <v>2740.7</v>
      </c>
      <c r="M400" s="76">
        <f t="shared" si="19"/>
        <v>2762.5</v>
      </c>
      <c r="N400" s="76">
        <f t="shared" si="19"/>
        <v>2744.47</v>
      </c>
      <c r="O400" s="76">
        <f t="shared" si="19"/>
        <v>2744.09</v>
      </c>
      <c r="P400" s="76">
        <f t="shared" si="19"/>
        <v>2631.85</v>
      </c>
      <c r="Q400" s="76">
        <f t="shared" si="19"/>
        <v>2616.64</v>
      </c>
      <c r="R400" s="76">
        <f t="shared" si="19"/>
        <v>2553.8200000000002</v>
      </c>
      <c r="S400" s="76">
        <f t="shared" si="19"/>
        <v>2540.42</v>
      </c>
      <c r="T400" s="76">
        <f t="shared" si="19"/>
        <v>2577.39</v>
      </c>
      <c r="U400" s="76">
        <f t="shared" si="19"/>
        <v>2634.37</v>
      </c>
      <c r="V400" s="76">
        <f t="shared" si="19"/>
        <v>2598.46</v>
      </c>
      <c r="W400" s="76">
        <f t="shared" si="19"/>
        <v>2524.79</v>
      </c>
      <c r="X400" s="76">
        <f t="shared" si="19"/>
        <v>2290.5699999999997</v>
      </c>
      <c r="Y400" s="76">
        <f t="shared" si="19"/>
        <v>2138.1</v>
      </c>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row>
    <row r="401" spans="1:75" ht="12" x14ac:dyDescent="0.2">
      <c r="A401" s="60">
        <v>5</v>
      </c>
      <c r="B401" s="76">
        <f t="shared" si="19"/>
        <v>2093.7599999999998</v>
      </c>
      <c r="C401" s="76">
        <f t="shared" si="19"/>
        <v>2003.72</v>
      </c>
      <c r="D401" s="76">
        <f t="shared" si="19"/>
        <v>1957.48</v>
      </c>
      <c r="E401" s="76">
        <f t="shared" si="19"/>
        <v>1950.6</v>
      </c>
      <c r="F401" s="76">
        <f t="shared" si="19"/>
        <v>1990.58</v>
      </c>
      <c r="G401" s="76">
        <f t="shared" si="19"/>
        <v>2133.0299999999997</v>
      </c>
      <c r="H401" s="76">
        <f t="shared" si="19"/>
        <v>2310.1999999999998</v>
      </c>
      <c r="I401" s="76">
        <f t="shared" si="19"/>
        <v>2570.41</v>
      </c>
      <c r="J401" s="76">
        <f t="shared" si="19"/>
        <v>2711.61</v>
      </c>
      <c r="K401" s="76">
        <f t="shared" si="19"/>
        <v>2730.16</v>
      </c>
      <c r="L401" s="76">
        <f t="shared" si="19"/>
        <v>2734.13</v>
      </c>
      <c r="M401" s="76">
        <f t="shared" si="19"/>
        <v>2757.2400000000002</v>
      </c>
      <c r="N401" s="76">
        <f t="shared" si="19"/>
        <v>2752.77</v>
      </c>
      <c r="O401" s="76">
        <f t="shared" si="19"/>
        <v>2756.94</v>
      </c>
      <c r="P401" s="76">
        <f t="shared" si="19"/>
        <v>2750.4900000000002</v>
      </c>
      <c r="Q401" s="76">
        <f t="shared" si="19"/>
        <v>2739.7400000000002</v>
      </c>
      <c r="R401" s="76">
        <f t="shared" si="19"/>
        <v>2718.27</v>
      </c>
      <c r="S401" s="76">
        <f t="shared" si="19"/>
        <v>2700.15</v>
      </c>
      <c r="T401" s="76">
        <f t="shared" si="19"/>
        <v>2718.73</v>
      </c>
      <c r="U401" s="76">
        <f t="shared" si="19"/>
        <v>2733.28</v>
      </c>
      <c r="V401" s="76">
        <f t="shared" si="19"/>
        <v>2720.38</v>
      </c>
      <c r="W401" s="76">
        <f t="shared" si="19"/>
        <v>2621.13</v>
      </c>
      <c r="X401" s="76">
        <f t="shared" si="19"/>
        <v>2384.21</v>
      </c>
      <c r="Y401" s="76">
        <f t="shared" si="19"/>
        <v>2246.52</v>
      </c>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row>
    <row r="402" spans="1:75" ht="12" x14ac:dyDescent="0.2">
      <c r="A402" s="60">
        <v>6</v>
      </c>
      <c r="B402" s="76">
        <f t="shared" si="19"/>
        <v>2100.19</v>
      </c>
      <c r="C402" s="76">
        <f t="shared" si="19"/>
        <v>2041.55</v>
      </c>
      <c r="D402" s="76">
        <f t="shared" si="19"/>
        <v>2003.8700000000001</v>
      </c>
      <c r="E402" s="76">
        <f t="shared" si="19"/>
        <v>2008.54</v>
      </c>
      <c r="F402" s="76">
        <f t="shared" si="19"/>
        <v>2026.99</v>
      </c>
      <c r="G402" s="76">
        <f t="shared" si="19"/>
        <v>2157.6</v>
      </c>
      <c r="H402" s="76">
        <f t="shared" si="19"/>
        <v>2321.73</v>
      </c>
      <c r="I402" s="76">
        <f t="shared" si="19"/>
        <v>2544.3200000000002</v>
      </c>
      <c r="J402" s="76">
        <f t="shared" si="19"/>
        <v>2670.65</v>
      </c>
      <c r="K402" s="76">
        <f t="shared" si="19"/>
        <v>2714.87</v>
      </c>
      <c r="L402" s="76">
        <f t="shared" si="19"/>
        <v>2721.21</v>
      </c>
      <c r="M402" s="76">
        <f t="shared" si="19"/>
        <v>2739.91</v>
      </c>
      <c r="N402" s="76">
        <f t="shared" si="19"/>
        <v>2744.2400000000002</v>
      </c>
      <c r="O402" s="76">
        <f t="shared" si="19"/>
        <v>2747.97</v>
      </c>
      <c r="P402" s="76">
        <f t="shared" si="19"/>
        <v>2745.67</v>
      </c>
      <c r="Q402" s="76">
        <f t="shared" si="19"/>
        <v>2731.96</v>
      </c>
      <c r="R402" s="76">
        <f t="shared" si="19"/>
        <v>2700.66</v>
      </c>
      <c r="S402" s="76">
        <f t="shared" si="19"/>
        <v>2675.51</v>
      </c>
      <c r="T402" s="76">
        <f t="shared" si="19"/>
        <v>2697.32</v>
      </c>
      <c r="U402" s="76">
        <f t="shared" si="19"/>
        <v>2720.93</v>
      </c>
      <c r="V402" s="76">
        <f t="shared" si="19"/>
        <v>2700.63</v>
      </c>
      <c r="W402" s="76">
        <f t="shared" si="19"/>
        <v>2595.89</v>
      </c>
      <c r="X402" s="76">
        <f t="shared" si="19"/>
        <v>2366.5</v>
      </c>
      <c r="Y402" s="76">
        <f t="shared" si="19"/>
        <v>2267.71</v>
      </c>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row>
    <row r="403" spans="1:75" ht="12" x14ac:dyDescent="0.2">
      <c r="A403" s="60">
        <v>7</v>
      </c>
      <c r="B403" s="76">
        <f t="shared" si="19"/>
        <v>2231.89</v>
      </c>
      <c r="C403" s="76">
        <f t="shared" si="19"/>
        <v>2101.1999999999998</v>
      </c>
      <c r="D403" s="76">
        <f t="shared" si="19"/>
        <v>2084.37</v>
      </c>
      <c r="E403" s="76">
        <f t="shared" si="19"/>
        <v>2083.5899999999997</v>
      </c>
      <c r="F403" s="76">
        <f t="shared" si="19"/>
        <v>2158.83</v>
      </c>
      <c r="G403" s="76">
        <f t="shared" si="19"/>
        <v>2316.3199999999997</v>
      </c>
      <c r="H403" s="76">
        <f t="shared" si="19"/>
        <v>2476.36</v>
      </c>
      <c r="I403" s="76">
        <f t="shared" si="19"/>
        <v>2694.6</v>
      </c>
      <c r="J403" s="76">
        <f t="shared" si="19"/>
        <v>2754.93</v>
      </c>
      <c r="K403" s="76">
        <f t="shared" si="19"/>
        <v>2778.11</v>
      </c>
      <c r="L403" s="76">
        <f t="shared" si="19"/>
        <v>2777.58</v>
      </c>
      <c r="M403" s="76">
        <f t="shared" si="19"/>
        <v>2826.68</v>
      </c>
      <c r="N403" s="76">
        <f t="shared" si="19"/>
        <v>2802.77</v>
      </c>
      <c r="O403" s="76">
        <f t="shared" si="19"/>
        <v>2798.85</v>
      </c>
      <c r="P403" s="76">
        <f t="shared" si="19"/>
        <v>2787.98</v>
      </c>
      <c r="Q403" s="76">
        <f t="shared" si="19"/>
        <v>2775.67</v>
      </c>
      <c r="R403" s="76">
        <f t="shared" si="19"/>
        <v>2748.4</v>
      </c>
      <c r="S403" s="76">
        <f t="shared" si="19"/>
        <v>2733.42</v>
      </c>
      <c r="T403" s="76">
        <f t="shared" si="19"/>
        <v>2750.41</v>
      </c>
      <c r="U403" s="76">
        <f t="shared" si="19"/>
        <v>2803.77</v>
      </c>
      <c r="V403" s="76">
        <f t="shared" si="19"/>
        <v>2783.1</v>
      </c>
      <c r="W403" s="76">
        <f t="shared" si="19"/>
        <v>2751</v>
      </c>
      <c r="X403" s="76">
        <f t="shared" si="19"/>
        <v>2558.65</v>
      </c>
      <c r="Y403" s="76">
        <f t="shared" si="19"/>
        <v>2412</v>
      </c>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row>
    <row r="404" spans="1:75" ht="12" x14ac:dyDescent="0.2">
      <c r="A404" s="60">
        <v>8</v>
      </c>
      <c r="B404" s="76">
        <f t="shared" si="19"/>
        <v>2312.89</v>
      </c>
      <c r="C404" s="76">
        <f t="shared" si="19"/>
        <v>2254.42</v>
      </c>
      <c r="D404" s="76">
        <f t="shared" si="19"/>
        <v>2249.29</v>
      </c>
      <c r="E404" s="76">
        <f t="shared" si="19"/>
        <v>2196.13</v>
      </c>
      <c r="F404" s="76">
        <f t="shared" si="19"/>
        <v>2250.37</v>
      </c>
      <c r="G404" s="76">
        <f t="shared" si="19"/>
        <v>2266.15</v>
      </c>
      <c r="H404" s="76">
        <f t="shared" si="19"/>
        <v>2300.52</v>
      </c>
      <c r="I404" s="76">
        <f t="shared" si="19"/>
        <v>2412.9699999999998</v>
      </c>
      <c r="J404" s="76">
        <f t="shared" si="19"/>
        <v>2700.21</v>
      </c>
      <c r="K404" s="76">
        <f t="shared" si="19"/>
        <v>2787.1</v>
      </c>
      <c r="L404" s="76">
        <f t="shared" si="19"/>
        <v>2805.42</v>
      </c>
      <c r="M404" s="76">
        <f t="shared" si="19"/>
        <v>2807.58</v>
      </c>
      <c r="N404" s="76">
        <f t="shared" si="19"/>
        <v>2799.11</v>
      </c>
      <c r="O404" s="76">
        <f t="shared" si="19"/>
        <v>2789.04</v>
      </c>
      <c r="P404" s="76">
        <f t="shared" si="19"/>
        <v>2761.35</v>
      </c>
      <c r="Q404" s="76">
        <f t="shared" si="19"/>
        <v>2735.87</v>
      </c>
      <c r="R404" s="76">
        <f t="shared" si="19"/>
        <v>2740.47</v>
      </c>
      <c r="S404" s="76">
        <f t="shared" si="19"/>
        <v>2746.13</v>
      </c>
      <c r="T404" s="76">
        <f t="shared" si="19"/>
        <v>2773.89</v>
      </c>
      <c r="U404" s="76">
        <f t="shared" si="19"/>
        <v>2774.15</v>
      </c>
      <c r="V404" s="76">
        <f t="shared" si="19"/>
        <v>2790.5</v>
      </c>
      <c r="W404" s="76">
        <f t="shared" si="19"/>
        <v>2732.71</v>
      </c>
      <c r="X404" s="76">
        <f t="shared" si="19"/>
        <v>2435.7199999999998</v>
      </c>
      <c r="Y404" s="76">
        <f t="shared" si="19"/>
        <v>2373.6999999999998</v>
      </c>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row>
    <row r="405" spans="1:75" ht="12" x14ac:dyDescent="0.2">
      <c r="A405" s="60">
        <v>9</v>
      </c>
      <c r="B405" s="76">
        <f t="shared" si="19"/>
        <v>2264.33</v>
      </c>
      <c r="C405" s="76">
        <f t="shared" si="19"/>
        <v>2126.71</v>
      </c>
      <c r="D405" s="76">
        <f t="shared" si="19"/>
        <v>2087.0499999999997</v>
      </c>
      <c r="E405" s="76">
        <f t="shared" si="19"/>
        <v>2069.69</v>
      </c>
      <c r="F405" s="76">
        <f t="shared" si="19"/>
        <v>2085.02</v>
      </c>
      <c r="G405" s="76">
        <f t="shared" si="19"/>
        <v>2092.13</v>
      </c>
      <c r="H405" s="76">
        <f t="shared" si="19"/>
        <v>2097.1799999999998</v>
      </c>
      <c r="I405" s="76">
        <f t="shared" si="19"/>
        <v>2271.7999999999997</v>
      </c>
      <c r="J405" s="76">
        <f t="shared" si="19"/>
        <v>2428.8199999999997</v>
      </c>
      <c r="K405" s="76">
        <f t="shared" si="19"/>
        <v>2537.5100000000002</v>
      </c>
      <c r="L405" s="76">
        <f t="shared" si="19"/>
        <v>2572.81</v>
      </c>
      <c r="M405" s="76">
        <f t="shared" si="19"/>
        <v>2578.4499999999998</v>
      </c>
      <c r="N405" s="76">
        <f t="shared" si="19"/>
        <v>2567.94</v>
      </c>
      <c r="O405" s="76">
        <f t="shared" si="19"/>
        <v>2561.35</v>
      </c>
      <c r="P405" s="76">
        <f t="shared" si="19"/>
        <v>2523.37</v>
      </c>
      <c r="Q405" s="76">
        <f t="shared" si="19"/>
        <v>2482.73</v>
      </c>
      <c r="R405" s="76">
        <f t="shared" si="19"/>
        <v>2521.88</v>
      </c>
      <c r="S405" s="76">
        <f t="shared" si="19"/>
        <v>2532.39</v>
      </c>
      <c r="T405" s="76">
        <f t="shared" si="19"/>
        <v>2575.21</v>
      </c>
      <c r="U405" s="76">
        <f t="shared" si="19"/>
        <v>2588.62</v>
      </c>
      <c r="V405" s="76">
        <f t="shared" si="19"/>
        <v>2621.98</v>
      </c>
      <c r="W405" s="76">
        <f t="shared" si="19"/>
        <v>2576.59</v>
      </c>
      <c r="X405" s="76">
        <f t="shared" si="19"/>
        <v>2389.5499999999997</v>
      </c>
      <c r="Y405" s="76">
        <f t="shared" si="19"/>
        <v>2301.66</v>
      </c>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row>
    <row r="406" spans="1:75" ht="12" x14ac:dyDescent="0.2">
      <c r="A406" s="60">
        <v>10</v>
      </c>
      <c r="B406" s="76">
        <f t="shared" si="19"/>
        <v>2222.9</v>
      </c>
      <c r="C406" s="76">
        <f t="shared" si="19"/>
        <v>2116.35</v>
      </c>
      <c r="D406" s="76">
        <f t="shared" si="19"/>
        <v>2076.35</v>
      </c>
      <c r="E406" s="76">
        <f t="shared" si="19"/>
        <v>2066.62</v>
      </c>
      <c r="F406" s="76">
        <f t="shared" si="19"/>
        <v>2080.5699999999997</v>
      </c>
      <c r="G406" s="76">
        <f t="shared" si="19"/>
        <v>2197.15</v>
      </c>
      <c r="H406" s="76">
        <f t="shared" si="19"/>
        <v>2300.52</v>
      </c>
      <c r="I406" s="76">
        <f t="shared" si="19"/>
        <v>2430.1999999999998</v>
      </c>
      <c r="J406" s="76">
        <f t="shared" si="19"/>
        <v>2616.73</v>
      </c>
      <c r="K406" s="76">
        <f t="shared" si="19"/>
        <v>2670.88</v>
      </c>
      <c r="L406" s="76">
        <f t="shared" si="19"/>
        <v>2676.13</v>
      </c>
      <c r="M406" s="76">
        <f t="shared" si="19"/>
        <v>2721.16</v>
      </c>
      <c r="N406" s="76">
        <f t="shared" si="19"/>
        <v>2717.28</v>
      </c>
      <c r="O406" s="76">
        <f t="shared" si="19"/>
        <v>2723.67</v>
      </c>
      <c r="P406" s="76">
        <f t="shared" si="19"/>
        <v>2715.86</v>
      </c>
      <c r="Q406" s="76">
        <f t="shared" si="19"/>
        <v>2705.86</v>
      </c>
      <c r="R406" s="76">
        <f t="shared" si="19"/>
        <v>2657.69</v>
      </c>
      <c r="S406" s="76">
        <f t="shared" si="19"/>
        <v>2608.25</v>
      </c>
      <c r="T406" s="76">
        <f t="shared" si="19"/>
        <v>2629.3</v>
      </c>
      <c r="U406" s="76">
        <f t="shared" si="19"/>
        <v>2687.5</v>
      </c>
      <c r="V406" s="76">
        <f t="shared" si="19"/>
        <v>2653.65</v>
      </c>
      <c r="W406" s="76">
        <f t="shared" si="19"/>
        <v>2534.5500000000002</v>
      </c>
      <c r="X406" s="76">
        <f t="shared" si="19"/>
        <v>2310.08</v>
      </c>
      <c r="Y406" s="76">
        <f t="shared" si="19"/>
        <v>2214.33</v>
      </c>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row>
    <row r="407" spans="1:75" ht="12" x14ac:dyDescent="0.2">
      <c r="A407" s="60">
        <v>11</v>
      </c>
      <c r="B407" s="76">
        <f t="shared" si="19"/>
        <v>2060.77</v>
      </c>
      <c r="C407" s="76">
        <f t="shared" si="19"/>
        <v>1966.39</v>
      </c>
      <c r="D407" s="76">
        <f t="shared" si="19"/>
        <v>1942.72</v>
      </c>
      <c r="E407" s="76">
        <f t="shared" si="19"/>
        <v>1942.6200000000001</v>
      </c>
      <c r="F407" s="76">
        <f t="shared" si="19"/>
        <v>1949.43</v>
      </c>
      <c r="G407" s="76">
        <f t="shared" si="19"/>
        <v>2068.66</v>
      </c>
      <c r="H407" s="76">
        <f t="shared" si="19"/>
        <v>2222.7199999999998</v>
      </c>
      <c r="I407" s="76">
        <f t="shared" si="19"/>
        <v>2430.8399999999997</v>
      </c>
      <c r="J407" s="76">
        <f t="shared" si="19"/>
        <v>2541.4900000000002</v>
      </c>
      <c r="K407" s="76">
        <f t="shared" si="19"/>
        <v>2583.3200000000002</v>
      </c>
      <c r="L407" s="76">
        <f t="shared" si="19"/>
        <v>2601.38</v>
      </c>
      <c r="M407" s="76">
        <f t="shared" si="19"/>
        <v>2636.56</v>
      </c>
      <c r="N407" s="76">
        <f t="shared" si="19"/>
        <v>2635.62</v>
      </c>
      <c r="O407" s="76">
        <f t="shared" si="19"/>
        <v>2636.03</v>
      </c>
      <c r="P407" s="76">
        <f t="shared" si="19"/>
        <v>2595.73</v>
      </c>
      <c r="Q407" s="76">
        <f t="shared" si="19"/>
        <v>2569.44</v>
      </c>
      <c r="R407" s="76">
        <f t="shared" si="19"/>
        <v>2491.8200000000002</v>
      </c>
      <c r="S407" s="76">
        <f t="shared" si="19"/>
        <v>2491.96</v>
      </c>
      <c r="T407" s="76">
        <f t="shared" si="19"/>
        <v>2551.85</v>
      </c>
      <c r="U407" s="76">
        <f t="shared" si="19"/>
        <v>2601.75</v>
      </c>
      <c r="V407" s="76">
        <f t="shared" si="19"/>
        <v>2558.7600000000002</v>
      </c>
      <c r="W407" s="76">
        <f t="shared" si="19"/>
        <v>2392.36</v>
      </c>
      <c r="X407" s="76">
        <f t="shared" si="19"/>
        <v>2165.83</v>
      </c>
      <c r="Y407" s="76">
        <f t="shared" si="19"/>
        <v>2105.4699999999998</v>
      </c>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row>
    <row r="408" spans="1:75" ht="12" x14ac:dyDescent="0.2">
      <c r="A408" s="60">
        <v>12</v>
      </c>
      <c r="B408" s="76">
        <f t="shared" si="19"/>
        <v>2032.15</v>
      </c>
      <c r="C408" s="76">
        <f t="shared" si="19"/>
        <v>1977.45</v>
      </c>
      <c r="D408" s="76">
        <f t="shared" si="19"/>
        <v>1963.38</v>
      </c>
      <c r="E408" s="76">
        <f t="shared" si="19"/>
        <v>1962.28</v>
      </c>
      <c r="F408" s="76">
        <f t="shared" si="19"/>
        <v>1994.55</v>
      </c>
      <c r="G408" s="76">
        <f t="shared" si="19"/>
        <v>2104.11</v>
      </c>
      <c r="H408" s="76">
        <f t="shared" si="19"/>
        <v>2322.83</v>
      </c>
      <c r="I408" s="76">
        <f t="shared" si="19"/>
        <v>2579.2600000000002</v>
      </c>
      <c r="J408" s="76">
        <f t="shared" si="19"/>
        <v>2694.56</v>
      </c>
      <c r="K408" s="76">
        <f t="shared" si="19"/>
        <v>2749.9</v>
      </c>
      <c r="L408" s="76">
        <f t="shared" si="19"/>
        <v>2745.54</v>
      </c>
      <c r="M408" s="76">
        <f t="shared" si="19"/>
        <v>2766.1</v>
      </c>
      <c r="N408" s="76">
        <f t="shared" si="19"/>
        <v>2749.98</v>
      </c>
      <c r="O408" s="76">
        <f t="shared" si="19"/>
        <v>2757.71</v>
      </c>
      <c r="P408" s="76">
        <f t="shared" si="19"/>
        <v>2747.84</v>
      </c>
      <c r="Q408" s="76">
        <f t="shared" ref="Q408:AN408" si="20">Q374</f>
        <v>2740.71</v>
      </c>
      <c r="R408" s="76">
        <f t="shared" si="20"/>
        <v>2683.73</v>
      </c>
      <c r="S408" s="76">
        <f t="shared" si="20"/>
        <v>2658.56</v>
      </c>
      <c r="T408" s="76">
        <f t="shared" si="20"/>
        <v>2701.14</v>
      </c>
      <c r="U408" s="76">
        <f t="shared" si="20"/>
        <v>2748.28</v>
      </c>
      <c r="V408" s="76">
        <f t="shared" si="20"/>
        <v>2696.18</v>
      </c>
      <c r="W408" s="76">
        <f t="shared" si="20"/>
        <v>2588.0100000000002</v>
      </c>
      <c r="X408" s="76">
        <f t="shared" si="20"/>
        <v>2350.46</v>
      </c>
      <c r="Y408" s="76">
        <f t="shared" si="20"/>
        <v>2164.64</v>
      </c>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row>
    <row r="409" spans="1:75" ht="12" x14ac:dyDescent="0.2">
      <c r="A409" s="60">
        <v>13</v>
      </c>
      <c r="B409" s="76">
        <f t="shared" ref="B409:Y419" si="21">B375</f>
        <v>2024.75</v>
      </c>
      <c r="C409" s="76">
        <f t="shared" si="21"/>
        <v>1986.25</v>
      </c>
      <c r="D409" s="76">
        <f t="shared" si="21"/>
        <v>1940.8700000000001</v>
      </c>
      <c r="E409" s="76">
        <f t="shared" si="21"/>
        <v>1936.69</v>
      </c>
      <c r="F409" s="76">
        <f t="shared" si="21"/>
        <v>1995.08</v>
      </c>
      <c r="G409" s="76">
        <f t="shared" si="21"/>
        <v>2104.77</v>
      </c>
      <c r="H409" s="76">
        <f t="shared" si="21"/>
        <v>2293.48</v>
      </c>
      <c r="I409" s="76">
        <f t="shared" si="21"/>
        <v>2532.87</v>
      </c>
      <c r="J409" s="76">
        <f t="shared" si="21"/>
        <v>2652.08</v>
      </c>
      <c r="K409" s="76">
        <f t="shared" si="21"/>
        <v>2702.4</v>
      </c>
      <c r="L409" s="76">
        <f t="shared" si="21"/>
        <v>2702.71</v>
      </c>
      <c r="M409" s="76">
        <f t="shared" si="21"/>
        <v>2727.35</v>
      </c>
      <c r="N409" s="76">
        <f t="shared" si="21"/>
        <v>2714.22</v>
      </c>
      <c r="O409" s="76">
        <f t="shared" si="21"/>
        <v>2718.12</v>
      </c>
      <c r="P409" s="76">
        <f t="shared" si="21"/>
        <v>2707.01</v>
      </c>
      <c r="Q409" s="76">
        <f t="shared" si="21"/>
        <v>2687.56</v>
      </c>
      <c r="R409" s="76">
        <f t="shared" si="21"/>
        <v>2632.4</v>
      </c>
      <c r="S409" s="76">
        <f t="shared" si="21"/>
        <v>2608.1999999999998</v>
      </c>
      <c r="T409" s="76">
        <f t="shared" si="21"/>
        <v>2644.14</v>
      </c>
      <c r="U409" s="76">
        <f t="shared" si="21"/>
        <v>2694.5</v>
      </c>
      <c r="V409" s="76">
        <f t="shared" si="21"/>
        <v>2656.94</v>
      </c>
      <c r="W409" s="76">
        <f t="shared" si="21"/>
        <v>2552.61</v>
      </c>
      <c r="X409" s="76">
        <f t="shared" si="21"/>
        <v>2322.2599999999998</v>
      </c>
      <c r="Y409" s="76">
        <f t="shared" si="21"/>
        <v>2118.5299999999997</v>
      </c>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row>
    <row r="410" spans="1:75" ht="12" x14ac:dyDescent="0.2">
      <c r="A410" s="60">
        <v>14</v>
      </c>
      <c r="B410" s="76">
        <f t="shared" si="21"/>
        <v>2020.6200000000001</v>
      </c>
      <c r="C410" s="76">
        <f t="shared" si="21"/>
        <v>1981.63</v>
      </c>
      <c r="D410" s="76">
        <f t="shared" si="21"/>
        <v>1953.98</v>
      </c>
      <c r="E410" s="76">
        <f t="shared" si="21"/>
        <v>1953.74</v>
      </c>
      <c r="F410" s="76">
        <f t="shared" si="21"/>
        <v>1994.29</v>
      </c>
      <c r="G410" s="76">
        <f t="shared" si="21"/>
        <v>2067.56</v>
      </c>
      <c r="H410" s="76">
        <f t="shared" si="21"/>
        <v>2250.41</v>
      </c>
      <c r="I410" s="76">
        <f t="shared" si="21"/>
        <v>2444.89</v>
      </c>
      <c r="J410" s="76">
        <f t="shared" si="21"/>
        <v>2617.96</v>
      </c>
      <c r="K410" s="76">
        <f t="shared" si="21"/>
        <v>2690.97</v>
      </c>
      <c r="L410" s="76">
        <f t="shared" si="21"/>
        <v>2699.97</v>
      </c>
      <c r="M410" s="76">
        <f t="shared" si="21"/>
        <v>2750.33</v>
      </c>
      <c r="N410" s="76">
        <f t="shared" si="21"/>
        <v>2733.35</v>
      </c>
      <c r="O410" s="76">
        <f t="shared" si="21"/>
        <v>2734.45</v>
      </c>
      <c r="P410" s="76">
        <f t="shared" si="21"/>
        <v>2718.39</v>
      </c>
      <c r="Q410" s="76">
        <f t="shared" si="21"/>
        <v>2693.42</v>
      </c>
      <c r="R410" s="76">
        <f t="shared" si="21"/>
        <v>2683.97</v>
      </c>
      <c r="S410" s="76">
        <f t="shared" si="21"/>
        <v>2606.38</v>
      </c>
      <c r="T410" s="76">
        <f t="shared" si="21"/>
        <v>2622.47</v>
      </c>
      <c r="U410" s="76">
        <f t="shared" si="21"/>
        <v>2604.63</v>
      </c>
      <c r="V410" s="76">
        <f t="shared" si="21"/>
        <v>2693.42</v>
      </c>
      <c r="W410" s="76">
        <f t="shared" si="21"/>
        <v>2623.56</v>
      </c>
      <c r="X410" s="76">
        <f t="shared" si="21"/>
        <v>2381.29</v>
      </c>
      <c r="Y410" s="76">
        <f t="shared" si="21"/>
        <v>2299.4499999999998</v>
      </c>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row>
    <row r="411" spans="1:75" ht="12" x14ac:dyDescent="0.2">
      <c r="A411" s="60">
        <v>15</v>
      </c>
      <c r="B411" s="76">
        <f t="shared" si="21"/>
        <v>2126.88</v>
      </c>
      <c r="C411" s="76">
        <f t="shared" si="21"/>
        <v>2038.31</v>
      </c>
      <c r="D411" s="76">
        <f t="shared" si="21"/>
        <v>1998.13</v>
      </c>
      <c r="E411" s="76">
        <f t="shared" si="21"/>
        <v>1997.65</v>
      </c>
      <c r="F411" s="76">
        <f t="shared" si="21"/>
        <v>1984.08</v>
      </c>
      <c r="G411" s="76">
        <f t="shared" si="21"/>
        <v>2015.29</v>
      </c>
      <c r="H411" s="76">
        <f t="shared" si="21"/>
        <v>2041.73</v>
      </c>
      <c r="I411" s="76">
        <f t="shared" si="21"/>
        <v>2129.1799999999998</v>
      </c>
      <c r="J411" s="76">
        <f t="shared" si="21"/>
        <v>2503.23</v>
      </c>
      <c r="K411" s="76">
        <f t="shared" si="21"/>
        <v>2602.64</v>
      </c>
      <c r="L411" s="76">
        <f t="shared" si="21"/>
        <v>2688.44</v>
      </c>
      <c r="M411" s="76">
        <f t="shared" si="21"/>
        <v>2659.93</v>
      </c>
      <c r="N411" s="76">
        <f t="shared" si="21"/>
        <v>2624.78</v>
      </c>
      <c r="O411" s="76">
        <f t="shared" si="21"/>
        <v>2606.2400000000002</v>
      </c>
      <c r="P411" s="76">
        <f t="shared" si="21"/>
        <v>2456.0499999999997</v>
      </c>
      <c r="Q411" s="76">
        <f t="shared" si="21"/>
        <v>2373.5899999999997</v>
      </c>
      <c r="R411" s="76">
        <f t="shared" si="21"/>
        <v>2397.16</v>
      </c>
      <c r="S411" s="76">
        <f t="shared" si="21"/>
        <v>2416.81</v>
      </c>
      <c r="T411" s="76">
        <f t="shared" si="21"/>
        <v>2543.94</v>
      </c>
      <c r="U411" s="76">
        <f t="shared" si="21"/>
        <v>2517.35</v>
      </c>
      <c r="V411" s="76">
        <f t="shared" si="21"/>
        <v>2546.81</v>
      </c>
      <c r="W411" s="76">
        <f t="shared" si="21"/>
        <v>2400.61</v>
      </c>
      <c r="X411" s="76">
        <f t="shared" si="21"/>
        <v>2134.23</v>
      </c>
      <c r="Y411" s="76">
        <f t="shared" si="21"/>
        <v>2068.1999999999998</v>
      </c>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row>
    <row r="412" spans="1:75" ht="12" x14ac:dyDescent="0.2">
      <c r="A412" s="60">
        <v>16</v>
      </c>
      <c r="B412" s="76">
        <f t="shared" si="21"/>
        <v>2060.86</v>
      </c>
      <c r="C412" s="76">
        <f t="shared" si="21"/>
        <v>1973.6</v>
      </c>
      <c r="D412" s="76">
        <f t="shared" si="21"/>
        <v>1913.6100000000001</v>
      </c>
      <c r="E412" s="76">
        <f t="shared" si="21"/>
        <v>1898.82</v>
      </c>
      <c r="F412" s="76">
        <f t="shared" si="21"/>
        <v>1908.33</v>
      </c>
      <c r="G412" s="76">
        <f t="shared" si="21"/>
        <v>1974.27</v>
      </c>
      <c r="H412" s="76">
        <f t="shared" si="21"/>
        <v>1969.24</v>
      </c>
      <c r="I412" s="76">
        <f t="shared" si="21"/>
        <v>1983.69</v>
      </c>
      <c r="J412" s="76">
        <f t="shared" si="21"/>
        <v>2172.94</v>
      </c>
      <c r="K412" s="76">
        <f t="shared" si="21"/>
        <v>2366.2399999999998</v>
      </c>
      <c r="L412" s="76">
        <f t="shared" si="21"/>
        <v>2402.1799999999998</v>
      </c>
      <c r="M412" s="76">
        <f t="shared" si="21"/>
        <v>2405.7399999999998</v>
      </c>
      <c r="N412" s="76">
        <f t="shared" si="21"/>
        <v>2383.0699999999997</v>
      </c>
      <c r="O412" s="76">
        <f t="shared" si="21"/>
        <v>2375.0099999999998</v>
      </c>
      <c r="P412" s="76">
        <f t="shared" si="21"/>
        <v>2320.2599999999998</v>
      </c>
      <c r="Q412" s="76">
        <f t="shared" si="21"/>
        <v>2238.44</v>
      </c>
      <c r="R412" s="76">
        <f t="shared" si="21"/>
        <v>2324.67</v>
      </c>
      <c r="S412" s="76">
        <f t="shared" si="21"/>
        <v>2359.9499999999998</v>
      </c>
      <c r="T412" s="76">
        <f t="shared" si="21"/>
        <v>2418.2599999999998</v>
      </c>
      <c r="U412" s="76">
        <f t="shared" si="21"/>
        <v>2442.8399999999997</v>
      </c>
      <c r="V412" s="76">
        <f t="shared" si="21"/>
        <v>2546.5</v>
      </c>
      <c r="W412" s="76">
        <f t="shared" si="21"/>
        <v>2416.5899999999997</v>
      </c>
      <c r="X412" s="76">
        <f t="shared" si="21"/>
        <v>2132.08</v>
      </c>
      <c r="Y412" s="76">
        <f t="shared" si="21"/>
        <v>2065.25</v>
      </c>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row>
    <row r="413" spans="1:75" ht="12" x14ac:dyDescent="0.2">
      <c r="A413" s="60">
        <v>17</v>
      </c>
      <c r="B413" s="76">
        <f t="shared" si="21"/>
        <v>2000.1</v>
      </c>
      <c r="C413" s="76">
        <f t="shared" si="21"/>
        <v>1934.9</v>
      </c>
      <c r="D413" s="76">
        <f t="shared" si="21"/>
        <v>1888.58</v>
      </c>
      <c r="E413" s="76">
        <f t="shared" si="21"/>
        <v>1886.2</v>
      </c>
      <c r="F413" s="76">
        <f t="shared" si="21"/>
        <v>1937.53</v>
      </c>
      <c r="G413" s="76">
        <f t="shared" si="21"/>
        <v>2057.87</v>
      </c>
      <c r="H413" s="76">
        <f t="shared" si="21"/>
        <v>2107.44</v>
      </c>
      <c r="I413" s="76">
        <f t="shared" si="21"/>
        <v>2364.1</v>
      </c>
      <c r="J413" s="76">
        <f t="shared" si="21"/>
        <v>2545.4299999999998</v>
      </c>
      <c r="K413" s="76">
        <f t="shared" si="21"/>
        <v>2554.8200000000002</v>
      </c>
      <c r="L413" s="76">
        <f t="shared" si="21"/>
        <v>2517.58</v>
      </c>
      <c r="M413" s="76">
        <f t="shared" si="21"/>
        <v>2697.84</v>
      </c>
      <c r="N413" s="76">
        <f t="shared" si="21"/>
        <v>2658.7400000000002</v>
      </c>
      <c r="O413" s="76">
        <f t="shared" si="21"/>
        <v>2671.08</v>
      </c>
      <c r="P413" s="76">
        <f t="shared" si="21"/>
        <v>2660.14</v>
      </c>
      <c r="Q413" s="76">
        <f t="shared" si="21"/>
        <v>2640.03</v>
      </c>
      <c r="R413" s="76">
        <f t="shared" si="21"/>
        <v>2628.9900000000002</v>
      </c>
      <c r="S413" s="76">
        <f t="shared" si="21"/>
        <v>2545.44</v>
      </c>
      <c r="T413" s="76">
        <f t="shared" si="21"/>
        <v>2551.6999999999998</v>
      </c>
      <c r="U413" s="76">
        <f t="shared" si="21"/>
        <v>2483.77</v>
      </c>
      <c r="V413" s="76">
        <f t="shared" si="21"/>
        <v>2600.3200000000002</v>
      </c>
      <c r="W413" s="76">
        <f t="shared" si="21"/>
        <v>2441.12</v>
      </c>
      <c r="X413" s="76">
        <f t="shared" si="21"/>
        <v>2145.88</v>
      </c>
      <c r="Y413" s="76">
        <f t="shared" si="21"/>
        <v>2102.29</v>
      </c>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row>
    <row r="414" spans="1:75" ht="12" x14ac:dyDescent="0.2">
      <c r="A414" s="60">
        <v>18</v>
      </c>
      <c r="B414" s="76">
        <f t="shared" si="21"/>
        <v>1962.5</v>
      </c>
      <c r="C414" s="76">
        <f t="shared" si="21"/>
        <v>1900.43</v>
      </c>
      <c r="D414" s="76">
        <f t="shared" si="21"/>
        <v>1859.01</v>
      </c>
      <c r="E414" s="76">
        <f t="shared" si="21"/>
        <v>1862.69</v>
      </c>
      <c r="F414" s="76">
        <f t="shared" si="21"/>
        <v>1883.9</v>
      </c>
      <c r="G414" s="76">
        <f t="shared" si="21"/>
        <v>2048.8900000000003</v>
      </c>
      <c r="H414" s="76">
        <f t="shared" si="21"/>
        <v>2062.13</v>
      </c>
      <c r="I414" s="76">
        <f t="shared" si="21"/>
        <v>2162.5</v>
      </c>
      <c r="J414" s="76">
        <f t="shared" si="21"/>
        <v>2412.58</v>
      </c>
      <c r="K414" s="76">
        <f t="shared" si="21"/>
        <v>2456.71</v>
      </c>
      <c r="L414" s="76">
        <f t="shared" si="21"/>
        <v>2461.71</v>
      </c>
      <c r="M414" s="76">
        <f t="shared" si="21"/>
        <v>2513.2800000000002</v>
      </c>
      <c r="N414" s="76">
        <f t="shared" si="21"/>
        <v>2469.7399999999998</v>
      </c>
      <c r="O414" s="76">
        <f t="shared" si="21"/>
        <v>2483.16</v>
      </c>
      <c r="P414" s="76">
        <f t="shared" si="21"/>
        <v>2469.79</v>
      </c>
      <c r="Q414" s="76">
        <f t="shared" si="21"/>
        <v>2455.87</v>
      </c>
      <c r="R414" s="76">
        <f t="shared" si="21"/>
        <v>2439.94</v>
      </c>
      <c r="S414" s="76">
        <f t="shared" si="21"/>
        <v>2379.6999999999998</v>
      </c>
      <c r="T414" s="76">
        <f t="shared" si="21"/>
        <v>2416.7999999999997</v>
      </c>
      <c r="U414" s="76">
        <f t="shared" si="21"/>
        <v>2432.62</v>
      </c>
      <c r="V414" s="76">
        <f t="shared" si="21"/>
        <v>2448.3399999999997</v>
      </c>
      <c r="W414" s="76">
        <f t="shared" si="21"/>
        <v>2258.38</v>
      </c>
      <c r="X414" s="76">
        <f t="shared" si="21"/>
        <v>2096.44</v>
      </c>
      <c r="Y414" s="76">
        <f t="shared" si="21"/>
        <v>2029.76</v>
      </c>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row>
    <row r="415" spans="1:75" ht="12" x14ac:dyDescent="0.2">
      <c r="A415" s="60">
        <v>19</v>
      </c>
      <c r="B415" s="76">
        <f t="shared" si="21"/>
        <v>1960.93</v>
      </c>
      <c r="C415" s="76">
        <f t="shared" si="21"/>
        <v>1860.6200000000001</v>
      </c>
      <c r="D415" s="76">
        <f t="shared" si="21"/>
        <v>1823</v>
      </c>
      <c r="E415" s="76">
        <f t="shared" si="21"/>
        <v>1838.98</v>
      </c>
      <c r="F415" s="76">
        <f t="shared" si="21"/>
        <v>1893.81</v>
      </c>
      <c r="G415" s="76">
        <f t="shared" si="21"/>
        <v>2021.98</v>
      </c>
      <c r="H415" s="76">
        <f t="shared" si="21"/>
        <v>2095.19</v>
      </c>
      <c r="I415" s="76">
        <f t="shared" si="21"/>
        <v>2279.12</v>
      </c>
      <c r="J415" s="76">
        <f t="shared" si="21"/>
        <v>2498.91</v>
      </c>
      <c r="K415" s="76">
        <f t="shared" si="21"/>
        <v>2554.56</v>
      </c>
      <c r="L415" s="76">
        <f t="shared" si="21"/>
        <v>2559.12</v>
      </c>
      <c r="M415" s="76">
        <f t="shared" si="21"/>
        <v>2653.59</v>
      </c>
      <c r="N415" s="76">
        <f t="shared" si="21"/>
        <v>2586.37</v>
      </c>
      <c r="O415" s="76">
        <f t="shared" si="21"/>
        <v>2591.62</v>
      </c>
      <c r="P415" s="76">
        <f t="shared" si="21"/>
        <v>2581.19</v>
      </c>
      <c r="Q415" s="76">
        <f t="shared" si="21"/>
        <v>2563.9499999999998</v>
      </c>
      <c r="R415" s="76">
        <f t="shared" si="21"/>
        <v>2552.2199999999998</v>
      </c>
      <c r="S415" s="76">
        <f t="shared" si="21"/>
        <v>2485.6999999999998</v>
      </c>
      <c r="T415" s="76">
        <f t="shared" si="21"/>
        <v>2499.11</v>
      </c>
      <c r="U415" s="76">
        <f t="shared" si="21"/>
        <v>2522.19</v>
      </c>
      <c r="V415" s="76">
        <f t="shared" si="21"/>
        <v>2532.81</v>
      </c>
      <c r="W415" s="76">
        <f t="shared" si="21"/>
        <v>2412.23</v>
      </c>
      <c r="X415" s="76">
        <f t="shared" si="21"/>
        <v>2145.81</v>
      </c>
      <c r="Y415" s="76">
        <f t="shared" si="21"/>
        <v>2077.9499999999998</v>
      </c>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row>
    <row r="416" spans="1:75" ht="12" x14ac:dyDescent="0.2">
      <c r="A416" s="60">
        <v>20</v>
      </c>
      <c r="B416" s="76">
        <f t="shared" si="21"/>
        <v>2023.44</v>
      </c>
      <c r="C416" s="76">
        <f t="shared" si="21"/>
        <v>1898.38</v>
      </c>
      <c r="D416" s="76">
        <f t="shared" si="21"/>
        <v>1895.17</v>
      </c>
      <c r="E416" s="76">
        <f t="shared" si="21"/>
        <v>1899.73</v>
      </c>
      <c r="F416" s="76">
        <f t="shared" si="21"/>
        <v>1941.6200000000001</v>
      </c>
      <c r="G416" s="76">
        <f t="shared" si="21"/>
        <v>2076.31</v>
      </c>
      <c r="H416" s="76">
        <f t="shared" si="21"/>
        <v>2142.2399999999998</v>
      </c>
      <c r="I416" s="76">
        <f t="shared" si="21"/>
        <v>2460.4699999999998</v>
      </c>
      <c r="J416" s="76">
        <f t="shared" si="21"/>
        <v>2552.66</v>
      </c>
      <c r="K416" s="76">
        <f t="shared" si="21"/>
        <v>2608</v>
      </c>
      <c r="L416" s="76">
        <f t="shared" si="21"/>
        <v>2612.5300000000002</v>
      </c>
      <c r="M416" s="76">
        <f t="shared" si="21"/>
        <v>2654.17</v>
      </c>
      <c r="N416" s="76">
        <f t="shared" si="21"/>
        <v>2619.48</v>
      </c>
      <c r="O416" s="76">
        <f t="shared" si="21"/>
        <v>2613.1999999999998</v>
      </c>
      <c r="P416" s="76">
        <f t="shared" si="21"/>
        <v>2608.9299999999998</v>
      </c>
      <c r="Q416" s="76">
        <f t="shared" si="21"/>
        <v>2584.96</v>
      </c>
      <c r="R416" s="76">
        <f t="shared" si="21"/>
        <v>2578.4900000000002</v>
      </c>
      <c r="S416" s="76">
        <f t="shared" si="21"/>
        <v>2510.86</v>
      </c>
      <c r="T416" s="76">
        <f t="shared" si="21"/>
        <v>2536.38</v>
      </c>
      <c r="U416" s="76">
        <f t="shared" si="21"/>
        <v>2557.9299999999998</v>
      </c>
      <c r="V416" s="76">
        <f t="shared" si="21"/>
        <v>2585.5</v>
      </c>
      <c r="W416" s="76">
        <f t="shared" si="21"/>
        <v>2500.23</v>
      </c>
      <c r="X416" s="76">
        <f t="shared" si="21"/>
        <v>2148.1999999999998</v>
      </c>
      <c r="Y416" s="76">
        <f t="shared" si="21"/>
        <v>2082.0299999999997</v>
      </c>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row>
    <row r="417" spans="1:75" ht="12" x14ac:dyDescent="0.2">
      <c r="A417" s="60">
        <v>21</v>
      </c>
      <c r="B417" s="76">
        <f t="shared" si="21"/>
        <v>2030.4</v>
      </c>
      <c r="C417" s="76">
        <f t="shared" si="21"/>
        <v>1901.2</v>
      </c>
      <c r="D417" s="76">
        <f t="shared" si="21"/>
        <v>1853.88</v>
      </c>
      <c r="E417" s="76">
        <f t="shared" si="21"/>
        <v>1868.09</v>
      </c>
      <c r="F417" s="76">
        <f t="shared" si="21"/>
        <v>1946.15</v>
      </c>
      <c r="G417" s="76">
        <f t="shared" si="21"/>
        <v>2064.1999999999998</v>
      </c>
      <c r="H417" s="76">
        <f t="shared" si="21"/>
        <v>2144.98</v>
      </c>
      <c r="I417" s="76">
        <f t="shared" si="21"/>
        <v>2433.4499999999998</v>
      </c>
      <c r="J417" s="76">
        <f t="shared" si="21"/>
        <v>2533.96</v>
      </c>
      <c r="K417" s="76">
        <f t="shared" si="21"/>
        <v>2586.08</v>
      </c>
      <c r="L417" s="76">
        <f t="shared" si="21"/>
        <v>2585.89</v>
      </c>
      <c r="M417" s="76">
        <f t="shared" si="21"/>
        <v>2654.95</v>
      </c>
      <c r="N417" s="76">
        <f t="shared" si="21"/>
        <v>2597.96</v>
      </c>
      <c r="O417" s="76">
        <f t="shared" si="21"/>
        <v>2596.37</v>
      </c>
      <c r="P417" s="76">
        <f t="shared" si="21"/>
        <v>2587.38</v>
      </c>
      <c r="Q417" s="76">
        <f t="shared" si="21"/>
        <v>2568.19</v>
      </c>
      <c r="R417" s="76">
        <f t="shared" si="21"/>
        <v>2548.64</v>
      </c>
      <c r="S417" s="76">
        <f t="shared" si="21"/>
        <v>2497.8200000000002</v>
      </c>
      <c r="T417" s="76">
        <f t="shared" si="21"/>
        <v>2521.58</v>
      </c>
      <c r="U417" s="76">
        <f t="shared" si="21"/>
        <v>2540.8200000000002</v>
      </c>
      <c r="V417" s="76">
        <f t="shared" si="21"/>
        <v>2573.6799999999998</v>
      </c>
      <c r="W417" s="76">
        <f t="shared" si="21"/>
        <v>2476.5</v>
      </c>
      <c r="X417" s="76">
        <f t="shared" si="21"/>
        <v>2294.17</v>
      </c>
      <c r="Y417" s="76">
        <f t="shared" si="21"/>
        <v>2137.73</v>
      </c>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row>
    <row r="418" spans="1:75" ht="12" x14ac:dyDescent="0.2">
      <c r="A418" s="60">
        <v>22</v>
      </c>
      <c r="B418" s="76">
        <f t="shared" si="21"/>
        <v>2101.15</v>
      </c>
      <c r="C418" s="76">
        <f t="shared" si="21"/>
        <v>2054.66</v>
      </c>
      <c r="D418" s="76">
        <f t="shared" si="21"/>
        <v>1996.25</v>
      </c>
      <c r="E418" s="76">
        <f t="shared" si="21"/>
        <v>1978.1200000000001</v>
      </c>
      <c r="F418" s="76">
        <f t="shared" si="21"/>
        <v>2011.23</v>
      </c>
      <c r="G418" s="76">
        <f t="shared" si="21"/>
        <v>2036.63</v>
      </c>
      <c r="H418" s="76">
        <f t="shared" si="21"/>
        <v>2018.04</v>
      </c>
      <c r="I418" s="76">
        <f t="shared" si="21"/>
        <v>2119.67</v>
      </c>
      <c r="J418" s="76">
        <f t="shared" si="21"/>
        <v>2524.08</v>
      </c>
      <c r="K418" s="76">
        <f t="shared" si="21"/>
        <v>2654.64</v>
      </c>
      <c r="L418" s="76">
        <f t="shared" si="21"/>
        <v>2709.06</v>
      </c>
      <c r="M418" s="76">
        <f t="shared" si="21"/>
        <v>2712.91</v>
      </c>
      <c r="N418" s="76">
        <f t="shared" si="21"/>
        <v>2686.05</v>
      </c>
      <c r="O418" s="76">
        <f t="shared" si="21"/>
        <v>2674.82</v>
      </c>
      <c r="P418" s="76">
        <f t="shared" si="21"/>
        <v>2625.73</v>
      </c>
      <c r="Q418" s="76">
        <f t="shared" si="21"/>
        <v>2553</v>
      </c>
      <c r="R418" s="76">
        <f t="shared" si="21"/>
        <v>2554.0300000000002</v>
      </c>
      <c r="S418" s="76">
        <f t="shared" si="21"/>
        <v>2554.98</v>
      </c>
      <c r="T418" s="76">
        <f t="shared" si="21"/>
        <v>2633.69</v>
      </c>
      <c r="U418" s="76">
        <f t="shared" si="21"/>
        <v>2634.01</v>
      </c>
      <c r="V418" s="76">
        <f t="shared" si="21"/>
        <v>2673.36</v>
      </c>
      <c r="W418" s="76">
        <f t="shared" si="21"/>
        <v>2527.5</v>
      </c>
      <c r="X418" s="76">
        <f t="shared" si="21"/>
        <v>2325.66</v>
      </c>
      <c r="Y418" s="76">
        <f t="shared" si="21"/>
        <v>2160.2599999999998</v>
      </c>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row>
    <row r="419" spans="1:75" ht="12" x14ac:dyDescent="0.2">
      <c r="A419" s="60">
        <v>23</v>
      </c>
      <c r="B419" s="76">
        <f t="shared" si="21"/>
        <v>2090.67</v>
      </c>
      <c r="C419" s="76">
        <f t="shared" si="21"/>
        <v>1994.24</v>
      </c>
      <c r="D419" s="76">
        <f t="shared" si="21"/>
        <v>1920.74</v>
      </c>
      <c r="E419" s="76">
        <f t="shared" si="21"/>
        <v>1916.99</v>
      </c>
      <c r="F419" s="76">
        <f t="shared" si="21"/>
        <v>1934.1100000000001</v>
      </c>
      <c r="G419" s="76">
        <f t="shared" si="21"/>
        <v>1970.66</v>
      </c>
      <c r="H419" s="76">
        <f t="shared" si="21"/>
        <v>1940.27</v>
      </c>
      <c r="I419" s="76">
        <f t="shared" si="21"/>
        <v>2078.1999999999998</v>
      </c>
      <c r="J419" s="76">
        <f t="shared" si="21"/>
        <v>2322.1999999999998</v>
      </c>
      <c r="K419" s="76">
        <f t="shared" si="21"/>
        <v>2463.64</v>
      </c>
      <c r="L419" s="76">
        <f t="shared" si="21"/>
        <v>2504.16</v>
      </c>
      <c r="M419" s="76">
        <f t="shared" si="21"/>
        <v>2514.48</v>
      </c>
      <c r="N419" s="76">
        <f t="shared" si="21"/>
        <v>2506.7199999999998</v>
      </c>
      <c r="O419" s="76">
        <f t="shared" si="21"/>
        <v>2497.91</v>
      </c>
      <c r="P419" s="76">
        <f t="shared" si="21"/>
        <v>2467.61</v>
      </c>
      <c r="Q419" s="76">
        <f t="shared" ref="Q419:AN419" si="22">Q385</f>
        <v>2431.23</v>
      </c>
      <c r="R419" s="76">
        <f t="shared" si="22"/>
        <v>2442.1</v>
      </c>
      <c r="S419" s="76">
        <f t="shared" si="22"/>
        <v>2457.2399999999998</v>
      </c>
      <c r="T419" s="76">
        <f t="shared" si="22"/>
        <v>2518.6799999999998</v>
      </c>
      <c r="U419" s="76">
        <f t="shared" si="22"/>
        <v>2528.9299999999998</v>
      </c>
      <c r="V419" s="76">
        <f t="shared" si="22"/>
        <v>2572.6</v>
      </c>
      <c r="W419" s="76">
        <f t="shared" si="22"/>
        <v>2437.9699999999998</v>
      </c>
      <c r="X419" s="76">
        <f t="shared" si="22"/>
        <v>2154.11</v>
      </c>
      <c r="Y419" s="76">
        <f t="shared" si="22"/>
        <v>2103.2999999999997</v>
      </c>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row>
    <row r="420" spans="1:75" ht="12" x14ac:dyDescent="0.2">
      <c r="A420" s="60">
        <v>24</v>
      </c>
      <c r="B420" s="76">
        <f t="shared" ref="B420:Y427" si="23">B386</f>
        <v>2096.04</v>
      </c>
      <c r="C420" s="76">
        <f t="shared" si="23"/>
        <v>1892.32</v>
      </c>
      <c r="D420" s="76">
        <f t="shared" si="23"/>
        <v>1863.57</v>
      </c>
      <c r="E420" s="76">
        <f t="shared" si="23"/>
        <v>1889.66</v>
      </c>
      <c r="F420" s="76">
        <f t="shared" si="23"/>
        <v>1942.96</v>
      </c>
      <c r="G420" s="76">
        <f t="shared" si="23"/>
        <v>2106.0699999999997</v>
      </c>
      <c r="H420" s="76">
        <f t="shared" si="23"/>
        <v>2134.3199999999997</v>
      </c>
      <c r="I420" s="76">
        <f t="shared" si="23"/>
        <v>2435.67</v>
      </c>
      <c r="J420" s="76">
        <f t="shared" si="23"/>
        <v>2601.1</v>
      </c>
      <c r="K420" s="76">
        <f t="shared" si="23"/>
        <v>2691.26</v>
      </c>
      <c r="L420" s="76">
        <f t="shared" si="23"/>
        <v>2714.63</v>
      </c>
      <c r="M420" s="76">
        <f t="shared" si="23"/>
        <v>2756.31</v>
      </c>
      <c r="N420" s="76">
        <f t="shared" si="23"/>
        <v>2719.7400000000002</v>
      </c>
      <c r="O420" s="76">
        <f t="shared" si="23"/>
        <v>2720.83</v>
      </c>
      <c r="P420" s="76">
        <f t="shared" si="23"/>
        <v>2682.71</v>
      </c>
      <c r="Q420" s="76">
        <f t="shared" si="23"/>
        <v>2642</v>
      </c>
      <c r="R420" s="76">
        <f t="shared" si="23"/>
        <v>2613.54</v>
      </c>
      <c r="S420" s="76">
        <f t="shared" si="23"/>
        <v>2499.21</v>
      </c>
      <c r="T420" s="76">
        <f t="shared" si="23"/>
        <v>2541.67</v>
      </c>
      <c r="U420" s="76">
        <f t="shared" si="23"/>
        <v>2621.76</v>
      </c>
      <c r="V420" s="76">
        <f t="shared" si="23"/>
        <v>2638.45</v>
      </c>
      <c r="W420" s="76">
        <f t="shared" si="23"/>
        <v>2464.7999999999997</v>
      </c>
      <c r="X420" s="76">
        <f t="shared" si="23"/>
        <v>2166.39</v>
      </c>
      <c r="Y420" s="76">
        <f t="shared" si="23"/>
        <v>2106.38</v>
      </c>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row>
    <row r="421" spans="1:75" ht="12" x14ac:dyDescent="0.2">
      <c r="A421" s="60">
        <v>25</v>
      </c>
      <c r="B421" s="76">
        <f t="shared" si="23"/>
        <v>1997.75</v>
      </c>
      <c r="C421" s="76">
        <f t="shared" si="23"/>
        <v>1863.82</v>
      </c>
      <c r="D421" s="76">
        <f t="shared" si="23"/>
        <v>1856.56</v>
      </c>
      <c r="E421" s="76">
        <f t="shared" si="23"/>
        <v>1864.58</v>
      </c>
      <c r="F421" s="76">
        <f t="shared" si="23"/>
        <v>1932.45</v>
      </c>
      <c r="G421" s="76">
        <f t="shared" si="23"/>
        <v>2088.96</v>
      </c>
      <c r="H421" s="76">
        <f t="shared" si="23"/>
        <v>2151.81</v>
      </c>
      <c r="I421" s="76">
        <f t="shared" si="23"/>
        <v>2461.6999999999998</v>
      </c>
      <c r="J421" s="76">
        <f t="shared" si="23"/>
        <v>2683.04</v>
      </c>
      <c r="K421" s="76">
        <f t="shared" si="23"/>
        <v>2726.81</v>
      </c>
      <c r="L421" s="76">
        <f t="shared" si="23"/>
        <v>2735.8</v>
      </c>
      <c r="M421" s="76">
        <f t="shared" si="23"/>
        <v>2784.51</v>
      </c>
      <c r="N421" s="76">
        <f t="shared" si="23"/>
        <v>2764.12</v>
      </c>
      <c r="O421" s="76">
        <f t="shared" si="23"/>
        <v>2770.3</v>
      </c>
      <c r="P421" s="76">
        <f t="shared" si="23"/>
        <v>2769.65</v>
      </c>
      <c r="Q421" s="76">
        <f t="shared" si="23"/>
        <v>2740.65</v>
      </c>
      <c r="R421" s="76">
        <f t="shared" si="23"/>
        <v>2736.37</v>
      </c>
      <c r="S421" s="76">
        <f t="shared" si="23"/>
        <v>2657.57</v>
      </c>
      <c r="T421" s="76">
        <f t="shared" si="23"/>
        <v>2684.63</v>
      </c>
      <c r="U421" s="76">
        <f t="shared" si="23"/>
        <v>2710.68</v>
      </c>
      <c r="V421" s="76">
        <f t="shared" si="23"/>
        <v>2735.58</v>
      </c>
      <c r="W421" s="76">
        <f t="shared" si="23"/>
        <v>2587.5300000000002</v>
      </c>
      <c r="X421" s="76">
        <f t="shared" si="23"/>
        <v>2186.35</v>
      </c>
      <c r="Y421" s="76">
        <f t="shared" si="23"/>
        <v>2141.5699999999997</v>
      </c>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row>
    <row r="422" spans="1:75" ht="12" x14ac:dyDescent="0.2">
      <c r="A422" s="60">
        <v>26</v>
      </c>
      <c r="B422" s="76">
        <f t="shared" si="23"/>
        <v>2093.77</v>
      </c>
      <c r="C422" s="76">
        <f t="shared" si="23"/>
        <v>1959.2</v>
      </c>
      <c r="D422" s="76">
        <f t="shared" si="23"/>
        <v>1899.33</v>
      </c>
      <c r="E422" s="76">
        <f t="shared" si="23"/>
        <v>1923.67</v>
      </c>
      <c r="F422" s="76">
        <f t="shared" si="23"/>
        <v>2024.42</v>
      </c>
      <c r="G422" s="76">
        <f t="shared" si="23"/>
        <v>2101.89</v>
      </c>
      <c r="H422" s="76">
        <f t="shared" si="23"/>
        <v>2187.64</v>
      </c>
      <c r="I422" s="76">
        <f t="shared" si="23"/>
        <v>2535.5100000000002</v>
      </c>
      <c r="J422" s="76">
        <f t="shared" si="23"/>
        <v>2730.41</v>
      </c>
      <c r="K422" s="76">
        <f t="shared" si="23"/>
        <v>2786.56</v>
      </c>
      <c r="L422" s="76">
        <f t="shared" si="23"/>
        <v>2798.63</v>
      </c>
      <c r="M422" s="76">
        <f t="shared" si="23"/>
        <v>2855.76</v>
      </c>
      <c r="N422" s="76">
        <f t="shared" si="23"/>
        <v>2829.14</v>
      </c>
      <c r="O422" s="76">
        <f t="shared" si="23"/>
        <v>2826.47</v>
      </c>
      <c r="P422" s="76">
        <f t="shared" si="23"/>
        <v>2806.71</v>
      </c>
      <c r="Q422" s="76">
        <f t="shared" si="23"/>
        <v>2793.59</v>
      </c>
      <c r="R422" s="76">
        <f t="shared" si="23"/>
        <v>2784.54</v>
      </c>
      <c r="S422" s="76">
        <f t="shared" si="23"/>
        <v>2705.48</v>
      </c>
      <c r="T422" s="76">
        <f t="shared" si="23"/>
        <v>2717.9900000000002</v>
      </c>
      <c r="U422" s="76">
        <f t="shared" si="23"/>
        <v>2737.73</v>
      </c>
      <c r="V422" s="76">
        <f t="shared" si="23"/>
        <v>2761.73</v>
      </c>
      <c r="W422" s="76">
        <f t="shared" si="23"/>
        <v>2641.54</v>
      </c>
      <c r="X422" s="76">
        <f t="shared" si="23"/>
        <v>2351.0499999999997</v>
      </c>
      <c r="Y422" s="76">
        <f t="shared" si="23"/>
        <v>2161.1799999999998</v>
      </c>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row>
    <row r="423" spans="1:75" ht="12" x14ac:dyDescent="0.2">
      <c r="A423" s="60">
        <v>27</v>
      </c>
      <c r="B423" s="76">
        <f t="shared" si="23"/>
        <v>2098.7199999999998</v>
      </c>
      <c r="C423" s="76">
        <f t="shared" si="23"/>
        <v>2046.95</v>
      </c>
      <c r="D423" s="76">
        <f t="shared" si="23"/>
        <v>1953.92</v>
      </c>
      <c r="E423" s="76">
        <f t="shared" si="23"/>
        <v>1973.8700000000001</v>
      </c>
      <c r="F423" s="76">
        <f t="shared" si="23"/>
        <v>2043.4</v>
      </c>
      <c r="G423" s="76">
        <f t="shared" si="23"/>
        <v>2115.44</v>
      </c>
      <c r="H423" s="76">
        <f t="shared" si="23"/>
        <v>2178.38</v>
      </c>
      <c r="I423" s="76">
        <f t="shared" si="23"/>
        <v>2513.4900000000002</v>
      </c>
      <c r="J423" s="76">
        <f t="shared" si="23"/>
        <v>2711.41</v>
      </c>
      <c r="K423" s="76">
        <f t="shared" si="23"/>
        <v>2757.35</v>
      </c>
      <c r="L423" s="76">
        <f t="shared" si="23"/>
        <v>2759.79</v>
      </c>
      <c r="M423" s="76">
        <f t="shared" si="23"/>
        <v>2809.77</v>
      </c>
      <c r="N423" s="76">
        <f t="shared" si="23"/>
        <v>2781.76</v>
      </c>
      <c r="O423" s="76">
        <f t="shared" si="23"/>
        <v>2799.9900000000002</v>
      </c>
      <c r="P423" s="76">
        <f t="shared" si="23"/>
        <v>2784.2</v>
      </c>
      <c r="Q423" s="76">
        <f t="shared" si="23"/>
        <v>2763.7400000000002</v>
      </c>
      <c r="R423" s="76">
        <f t="shared" si="23"/>
        <v>2751.66</v>
      </c>
      <c r="S423" s="76">
        <f t="shared" si="23"/>
        <v>2692.71</v>
      </c>
      <c r="T423" s="76">
        <f t="shared" si="23"/>
        <v>2707.86</v>
      </c>
      <c r="U423" s="76">
        <f t="shared" si="23"/>
        <v>2725.45</v>
      </c>
      <c r="V423" s="76">
        <f t="shared" si="23"/>
        <v>2743.58</v>
      </c>
      <c r="W423" s="76">
        <f t="shared" si="23"/>
        <v>2638.05</v>
      </c>
      <c r="X423" s="76">
        <f t="shared" si="23"/>
        <v>2399.3399999999997</v>
      </c>
      <c r="Y423" s="76">
        <f t="shared" si="23"/>
        <v>2190.3399999999997</v>
      </c>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row>
    <row r="424" spans="1:75" ht="12" x14ac:dyDescent="0.2">
      <c r="A424" s="60">
        <v>28</v>
      </c>
      <c r="B424" s="76">
        <f t="shared" si="23"/>
        <v>2101.13</v>
      </c>
      <c r="C424" s="76">
        <f t="shared" si="23"/>
        <v>2055.0699999999997</v>
      </c>
      <c r="D424" s="76">
        <f t="shared" si="23"/>
        <v>1967.18</v>
      </c>
      <c r="E424" s="76">
        <f t="shared" si="23"/>
        <v>1902.88</v>
      </c>
      <c r="F424" s="76">
        <f t="shared" si="23"/>
        <v>1917.57</v>
      </c>
      <c r="G424" s="76">
        <f t="shared" si="23"/>
        <v>2100.94</v>
      </c>
      <c r="H424" s="76">
        <f t="shared" si="23"/>
        <v>2120.46</v>
      </c>
      <c r="I424" s="76">
        <f t="shared" si="23"/>
        <v>2430.11</v>
      </c>
      <c r="J424" s="76">
        <f t="shared" si="23"/>
        <v>2623.58</v>
      </c>
      <c r="K424" s="76">
        <f t="shared" si="23"/>
        <v>2671.83</v>
      </c>
      <c r="L424" s="76">
        <f t="shared" si="23"/>
        <v>2688.89</v>
      </c>
      <c r="M424" s="76">
        <f t="shared" si="23"/>
        <v>2731.06</v>
      </c>
      <c r="N424" s="76">
        <f t="shared" si="23"/>
        <v>2713.71</v>
      </c>
      <c r="O424" s="76">
        <f t="shared" si="23"/>
        <v>2719.01</v>
      </c>
      <c r="P424" s="76">
        <f t="shared" si="23"/>
        <v>2712.64</v>
      </c>
      <c r="Q424" s="76">
        <f t="shared" si="23"/>
        <v>2687.13</v>
      </c>
      <c r="R424" s="76">
        <f t="shared" si="23"/>
        <v>2683.38</v>
      </c>
      <c r="S424" s="76">
        <f t="shared" si="23"/>
        <v>2599.86</v>
      </c>
      <c r="T424" s="76">
        <f t="shared" si="23"/>
        <v>2605.8000000000002</v>
      </c>
      <c r="U424" s="76">
        <f t="shared" si="23"/>
        <v>2621.69</v>
      </c>
      <c r="V424" s="76">
        <f t="shared" si="23"/>
        <v>2661.71</v>
      </c>
      <c r="W424" s="76">
        <f t="shared" si="23"/>
        <v>2549.37</v>
      </c>
      <c r="X424" s="76">
        <f t="shared" si="23"/>
        <v>2339.4299999999998</v>
      </c>
      <c r="Y424" s="76">
        <f t="shared" si="23"/>
        <v>2153.42</v>
      </c>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row>
    <row r="425" spans="1:75" ht="12" x14ac:dyDescent="0.2">
      <c r="A425" s="60">
        <v>29</v>
      </c>
      <c r="B425" s="76">
        <f t="shared" si="23"/>
        <v>2061.7599999999998</v>
      </c>
      <c r="C425" s="76">
        <f t="shared" si="23"/>
        <v>1917.83</v>
      </c>
      <c r="D425" s="76">
        <f t="shared" si="23"/>
        <v>1844.03</v>
      </c>
      <c r="E425" s="76">
        <f t="shared" si="23"/>
        <v>1844.85</v>
      </c>
      <c r="F425" s="76">
        <f t="shared" si="23"/>
        <v>1902.22</v>
      </c>
      <c r="G425" s="76">
        <f t="shared" si="23"/>
        <v>1937.29</v>
      </c>
      <c r="H425" s="76">
        <f t="shared" si="23"/>
        <v>1934.8600000000001</v>
      </c>
      <c r="I425" s="76">
        <f t="shared" si="23"/>
        <v>2072.7599999999998</v>
      </c>
      <c r="J425" s="76">
        <f t="shared" si="23"/>
        <v>2334.0099999999998</v>
      </c>
      <c r="K425" s="76">
        <f t="shared" si="23"/>
        <v>2419.71</v>
      </c>
      <c r="L425" s="76">
        <f t="shared" si="23"/>
        <v>2468.62</v>
      </c>
      <c r="M425" s="76">
        <f t="shared" si="23"/>
        <v>2467.77</v>
      </c>
      <c r="N425" s="76">
        <f t="shared" si="23"/>
        <v>2444.1999999999998</v>
      </c>
      <c r="O425" s="76">
        <f t="shared" si="23"/>
        <v>2433.16</v>
      </c>
      <c r="P425" s="76">
        <f t="shared" si="23"/>
        <v>2395.1999999999998</v>
      </c>
      <c r="Q425" s="76">
        <f t="shared" si="23"/>
        <v>2351.54</v>
      </c>
      <c r="R425" s="76">
        <f t="shared" si="23"/>
        <v>2340.77</v>
      </c>
      <c r="S425" s="76">
        <f t="shared" si="23"/>
        <v>2349.6</v>
      </c>
      <c r="T425" s="76">
        <f t="shared" si="23"/>
        <v>2381.71</v>
      </c>
      <c r="U425" s="76">
        <f t="shared" si="23"/>
        <v>2404.9299999999998</v>
      </c>
      <c r="V425" s="76">
        <f t="shared" si="23"/>
        <v>2482.11</v>
      </c>
      <c r="W425" s="76">
        <f t="shared" si="23"/>
        <v>2419.7599999999998</v>
      </c>
      <c r="X425" s="76">
        <f t="shared" si="23"/>
        <v>2165.87</v>
      </c>
      <c r="Y425" s="76">
        <f t="shared" si="23"/>
        <v>2074.23</v>
      </c>
      <c r="Z425" s="46">
        <f>IFERROR(Y425,"скрыть")</f>
        <v>2074.23</v>
      </c>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row>
    <row r="426" spans="1:75" ht="12" x14ac:dyDescent="0.2">
      <c r="A426" s="60">
        <v>30</v>
      </c>
      <c r="B426" s="76">
        <f t="shared" si="23"/>
        <v>2005.15</v>
      </c>
      <c r="C426" s="76">
        <f t="shared" si="23"/>
        <v>1846.1</v>
      </c>
      <c r="D426" s="76">
        <f t="shared" si="23"/>
        <v>1836.59</v>
      </c>
      <c r="E426" s="76">
        <f t="shared" si="23"/>
        <v>1825.38</v>
      </c>
      <c r="F426" s="76">
        <f t="shared" si="23"/>
        <v>1843.02</v>
      </c>
      <c r="G426" s="76">
        <f t="shared" si="23"/>
        <v>1920.97</v>
      </c>
      <c r="H426" s="76">
        <f t="shared" si="23"/>
        <v>1865.97</v>
      </c>
      <c r="I426" s="76">
        <f t="shared" si="23"/>
        <v>2018.14</v>
      </c>
      <c r="J426" s="76">
        <f t="shared" si="23"/>
        <v>2326.4</v>
      </c>
      <c r="K426" s="76">
        <f t="shared" si="23"/>
        <v>2404.21</v>
      </c>
      <c r="L426" s="76">
        <f t="shared" si="23"/>
        <v>2431.2999999999997</v>
      </c>
      <c r="M426" s="76">
        <f t="shared" si="23"/>
        <v>2435.71</v>
      </c>
      <c r="N426" s="76">
        <f t="shared" si="23"/>
        <v>2429.39</v>
      </c>
      <c r="O426" s="76">
        <f t="shared" si="23"/>
        <v>2423.9299999999998</v>
      </c>
      <c r="P426" s="76">
        <f t="shared" si="23"/>
        <v>2419.31</v>
      </c>
      <c r="Q426" s="76">
        <f t="shared" si="23"/>
        <v>2397.08</v>
      </c>
      <c r="R426" s="76">
        <f t="shared" si="23"/>
        <v>2379.29</v>
      </c>
      <c r="S426" s="76">
        <f t="shared" si="23"/>
        <v>2383.56</v>
      </c>
      <c r="T426" s="76">
        <f t="shared" si="23"/>
        <v>2408.17</v>
      </c>
      <c r="U426" s="76">
        <f t="shared" si="23"/>
        <v>2439.0699999999997</v>
      </c>
      <c r="V426" s="76">
        <f t="shared" si="23"/>
        <v>2445.85</v>
      </c>
      <c r="W426" s="76">
        <f t="shared" si="23"/>
        <v>2429.2199999999998</v>
      </c>
      <c r="X426" s="76">
        <f t="shared" si="23"/>
        <v>2249.9499999999998</v>
      </c>
      <c r="Y426" s="76">
        <f t="shared" si="23"/>
        <v>2051.44</v>
      </c>
      <c r="Z426" s="46">
        <f>IFERROR(Y426,"скрыть")</f>
        <v>2051.44</v>
      </c>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row>
    <row r="427" spans="1:75" ht="12" x14ac:dyDescent="0.2">
      <c r="A427" s="60">
        <v>31</v>
      </c>
      <c r="B427" s="76">
        <f t="shared" si="23"/>
        <v>2045.3700000000001</v>
      </c>
      <c r="C427" s="76">
        <f t="shared" si="23"/>
        <v>1943.4</v>
      </c>
      <c r="D427" s="76">
        <f t="shared" si="23"/>
        <v>1845.26</v>
      </c>
      <c r="E427" s="76">
        <f t="shared" si="23"/>
        <v>1816.16</v>
      </c>
      <c r="F427" s="76">
        <f t="shared" si="23"/>
        <v>1913.8</v>
      </c>
      <c r="G427" s="76">
        <f t="shared" si="23"/>
        <v>2092.27</v>
      </c>
      <c r="H427" s="76">
        <f t="shared" si="23"/>
        <v>2071.27</v>
      </c>
      <c r="I427" s="76">
        <f t="shared" si="23"/>
        <v>2478.96</v>
      </c>
      <c r="J427" s="76">
        <f t="shared" si="23"/>
        <v>2607.81</v>
      </c>
      <c r="K427" s="76">
        <f t="shared" si="23"/>
        <v>2500.9499999999998</v>
      </c>
      <c r="L427" s="76">
        <f t="shared" si="23"/>
        <v>2429.0299999999997</v>
      </c>
      <c r="M427" s="76">
        <f t="shared" si="23"/>
        <v>2698.48</v>
      </c>
      <c r="N427" s="76">
        <f t="shared" si="23"/>
        <v>2674.16</v>
      </c>
      <c r="O427" s="76">
        <f t="shared" si="23"/>
        <v>2676.12</v>
      </c>
      <c r="P427" s="76">
        <f t="shared" si="23"/>
        <v>2664.83</v>
      </c>
      <c r="Q427" s="76">
        <f t="shared" si="23"/>
        <v>2644.43</v>
      </c>
      <c r="R427" s="76">
        <f t="shared" si="23"/>
        <v>2619.85</v>
      </c>
      <c r="S427" s="76">
        <f t="shared" si="23"/>
        <v>2601.9</v>
      </c>
      <c r="T427" s="76">
        <f t="shared" si="23"/>
        <v>2391.44</v>
      </c>
      <c r="U427" s="76">
        <f t="shared" si="23"/>
        <v>2472.6799999999998</v>
      </c>
      <c r="V427" s="76">
        <f t="shared" si="23"/>
        <v>2615.86</v>
      </c>
      <c r="W427" s="76">
        <f t="shared" si="23"/>
        <v>2492.58</v>
      </c>
      <c r="X427" s="76">
        <f t="shared" si="23"/>
        <v>2107.2799999999997</v>
      </c>
      <c r="Y427" s="76">
        <f t="shared" si="23"/>
        <v>2062.89</v>
      </c>
      <c r="Z427" s="46">
        <f>IFERROR(Y427,"скрыть")</f>
        <v>2062.89</v>
      </c>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row>
    <row r="428" spans="1:75" x14ac:dyDescent="0.2">
      <c r="A428" s="56"/>
      <c r="B428" s="57" t="s">
        <v>109</v>
      </c>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row>
    <row r="429" spans="1:75" x14ac:dyDescent="0.2">
      <c r="A429" s="56"/>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row>
    <row r="430" spans="1:75" s="52" customFormat="1" ht="32.65" customHeight="1" x14ac:dyDescent="0.2">
      <c r="A430" s="58" t="s">
        <v>83</v>
      </c>
      <c r="B430" s="59" t="s">
        <v>84</v>
      </c>
      <c r="C430" s="59" t="s">
        <v>85</v>
      </c>
      <c r="D430" s="59" t="s">
        <v>86</v>
      </c>
      <c r="E430" s="59" t="s">
        <v>87</v>
      </c>
      <c r="F430" s="59" t="s">
        <v>88</v>
      </c>
      <c r="G430" s="59" t="s">
        <v>89</v>
      </c>
      <c r="H430" s="59" t="s">
        <v>90</v>
      </c>
      <c r="I430" s="59" t="s">
        <v>91</v>
      </c>
      <c r="J430" s="59" t="s">
        <v>92</v>
      </c>
      <c r="K430" s="59" t="s">
        <v>93</v>
      </c>
      <c r="L430" s="59" t="s">
        <v>94</v>
      </c>
      <c r="M430" s="59" t="s">
        <v>95</v>
      </c>
      <c r="N430" s="59" t="s">
        <v>96</v>
      </c>
      <c r="O430" s="59" t="s">
        <v>97</v>
      </c>
      <c r="P430" s="59" t="s">
        <v>98</v>
      </c>
      <c r="Q430" s="59" t="s">
        <v>99</v>
      </c>
      <c r="R430" s="59" t="s">
        <v>100</v>
      </c>
      <c r="S430" s="59" t="s">
        <v>101</v>
      </c>
      <c r="T430" s="59" t="s">
        <v>102</v>
      </c>
      <c r="U430" s="59" t="s">
        <v>103</v>
      </c>
      <c r="V430" s="59" t="s">
        <v>104</v>
      </c>
      <c r="W430" s="59" t="s">
        <v>105</v>
      </c>
      <c r="X430" s="59" t="s">
        <v>106</v>
      </c>
      <c r="Y430" s="59" t="s">
        <v>107</v>
      </c>
      <c r="Z430" s="51"/>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row>
    <row r="431" spans="1:75" ht="12" x14ac:dyDescent="0.2">
      <c r="A431" s="60">
        <v>1</v>
      </c>
      <c r="B431" s="76">
        <f>B363</f>
        <v>2203.0499999999997</v>
      </c>
      <c r="C431" s="76">
        <f t="shared" ref="C431:Y431" si="24">C363</f>
        <v>2069.5099999999998</v>
      </c>
      <c r="D431" s="76">
        <f t="shared" si="24"/>
        <v>2012.48</v>
      </c>
      <c r="E431" s="76">
        <f t="shared" si="24"/>
        <v>2001.76</v>
      </c>
      <c r="F431" s="76">
        <f t="shared" si="24"/>
        <v>2015.3</v>
      </c>
      <c r="G431" s="76">
        <f t="shared" si="24"/>
        <v>2089.29</v>
      </c>
      <c r="H431" s="76">
        <f t="shared" si="24"/>
        <v>2138.83</v>
      </c>
      <c r="I431" s="76">
        <f t="shared" si="24"/>
        <v>2284.39</v>
      </c>
      <c r="J431" s="76">
        <f t="shared" si="24"/>
        <v>2482.63</v>
      </c>
      <c r="K431" s="76">
        <f t="shared" si="24"/>
        <v>2560.4</v>
      </c>
      <c r="L431" s="76">
        <f t="shared" si="24"/>
        <v>2597.9</v>
      </c>
      <c r="M431" s="76">
        <f t="shared" si="24"/>
        <v>2601.2600000000002</v>
      </c>
      <c r="N431" s="76">
        <f t="shared" si="24"/>
        <v>2590.31</v>
      </c>
      <c r="O431" s="76">
        <f t="shared" si="24"/>
        <v>2579.9</v>
      </c>
      <c r="P431" s="76">
        <f t="shared" si="24"/>
        <v>2552.94</v>
      </c>
      <c r="Q431" s="76">
        <f t="shared" si="24"/>
        <v>2529.31</v>
      </c>
      <c r="R431" s="76">
        <f t="shared" si="24"/>
        <v>2536.9299999999998</v>
      </c>
      <c r="S431" s="76">
        <f t="shared" si="24"/>
        <v>2544.0100000000002</v>
      </c>
      <c r="T431" s="76">
        <f t="shared" si="24"/>
        <v>2602.67</v>
      </c>
      <c r="U431" s="76">
        <f t="shared" si="24"/>
        <v>2589.54</v>
      </c>
      <c r="V431" s="76">
        <f t="shared" si="24"/>
        <v>2575.54</v>
      </c>
      <c r="W431" s="76">
        <f t="shared" si="24"/>
        <v>2459.64</v>
      </c>
      <c r="X431" s="76">
        <f t="shared" si="24"/>
        <v>2324.96</v>
      </c>
      <c r="Y431" s="76">
        <f t="shared" si="24"/>
        <v>2244.2799999999997</v>
      </c>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row>
    <row r="432" spans="1:75" ht="12" x14ac:dyDescent="0.2">
      <c r="A432" s="60">
        <v>2</v>
      </c>
      <c r="B432" s="76">
        <f t="shared" ref="B432:Y442" si="25">B364</f>
        <v>2128.71</v>
      </c>
      <c r="C432" s="76">
        <f t="shared" si="25"/>
        <v>2009.79</v>
      </c>
      <c r="D432" s="76">
        <f t="shared" si="25"/>
        <v>1928.01</v>
      </c>
      <c r="E432" s="76">
        <f t="shared" si="25"/>
        <v>1922.09</v>
      </c>
      <c r="F432" s="76">
        <f t="shared" si="25"/>
        <v>1949.32</v>
      </c>
      <c r="G432" s="76">
        <f t="shared" si="25"/>
        <v>2013.9</v>
      </c>
      <c r="H432" s="76">
        <f t="shared" si="25"/>
        <v>2073.15</v>
      </c>
      <c r="I432" s="76">
        <f t="shared" si="25"/>
        <v>2148.0299999999997</v>
      </c>
      <c r="J432" s="76">
        <f t="shared" si="25"/>
        <v>2343.5899999999997</v>
      </c>
      <c r="K432" s="76">
        <f t="shared" si="25"/>
        <v>2452.5299999999997</v>
      </c>
      <c r="L432" s="76">
        <f t="shared" si="25"/>
        <v>2496.3200000000002</v>
      </c>
      <c r="M432" s="76">
        <f t="shared" si="25"/>
        <v>2508.0300000000002</v>
      </c>
      <c r="N432" s="76">
        <f t="shared" si="25"/>
        <v>2501.61</v>
      </c>
      <c r="O432" s="76">
        <f t="shared" si="25"/>
        <v>2494.25</v>
      </c>
      <c r="P432" s="76">
        <f t="shared" si="25"/>
        <v>2466.96</v>
      </c>
      <c r="Q432" s="76">
        <f t="shared" si="25"/>
        <v>2442.91</v>
      </c>
      <c r="R432" s="76">
        <f t="shared" si="25"/>
        <v>2442.5299999999997</v>
      </c>
      <c r="S432" s="76">
        <f t="shared" si="25"/>
        <v>2456.5699999999997</v>
      </c>
      <c r="T432" s="76">
        <f t="shared" si="25"/>
        <v>2519.75</v>
      </c>
      <c r="U432" s="76">
        <f t="shared" si="25"/>
        <v>2524.1</v>
      </c>
      <c r="V432" s="76">
        <f t="shared" si="25"/>
        <v>2526.2199999999998</v>
      </c>
      <c r="W432" s="76">
        <f t="shared" si="25"/>
        <v>2460.2199999999998</v>
      </c>
      <c r="X432" s="76">
        <f t="shared" si="25"/>
        <v>2308.7999999999997</v>
      </c>
      <c r="Y432" s="76">
        <f t="shared" si="25"/>
        <v>2199.7599999999998</v>
      </c>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row>
    <row r="433" spans="1:75" ht="12" x14ac:dyDescent="0.2">
      <c r="A433" s="60">
        <v>3</v>
      </c>
      <c r="B433" s="76">
        <f t="shared" si="25"/>
        <v>2147.12</v>
      </c>
      <c r="C433" s="76">
        <f t="shared" si="25"/>
        <v>2070.7999999999997</v>
      </c>
      <c r="D433" s="76">
        <f t="shared" si="25"/>
        <v>2012.46</v>
      </c>
      <c r="E433" s="76">
        <f t="shared" si="25"/>
        <v>2018.9</v>
      </c>
      <c r="F433" s="76">
        <f t="shared" si="25"/>
        <v>2071.77</v>
      </c>
      <c r="G433" s="76">
        <f t="shared" si="25"/>
        <v>2212.3199999999997</v>
      </c>
      <c r="H433" s="76">
        <f t="shared" si="25"/>
        <v>2386.87</v>
      </c>
      <c r="I433" s="76">
        <f t="shared" si="25"/>
        <v>2641.96</v>
      </c>
      <c r="J433" s="76">
        <f t="shared" si="25"/>
        <v>2716.47</v>
      </c>
      <c r="K433" s="76">
        <f t="shared" si="25"/>
        <v>2724.43</v>
      </c>
      <c r="L433" s="76">
        <f t="shared" si="25"/>
        <v>2726.72</v>
      </c>
      <c r="M433" s="76">
        <f t="shared" si="25"/>
        <v>2746.73</v>
      </c>
      <c r="N433" s="76">
        <f t="shared" si="25"/>
        <v>2738.41</v>
      </c>
      <c r="O433" s="76">
        <f t="shared" si="25"/>
        <v>2738.47</v>
      </c>
      <c r="P433" s="76">
        <f t="shared" si="25"/>
        <v>2735.61</v>
      </c>
      <c r="Q433" s="76">
        <f t="shared" si="25"/>
        <v>2728.12</v>
      </c>
      <c r="R433" s="76">
        <f t="shared" si="25"/>
        <v>2697.09</v>
      </c>
      <c r="S433" s="76">
        <f t="shared" si="25"/>
        <v>2679.59</v>
      </c>
      <c r="T433" s="76">
        <f t="shared" si="25"/>
        <v>2704.84</v>
      </c>
      <c r="U433" s="76">
        <f t="shared" si="25"/>
        <v>2724.26</v>
      </c>
      <c r="V433" s="76">
        <f t="shared" si="25"/>
        <v>2713.53</v>
      </c>
      <c r="W433" s="76">
        <f t="shared" si="25"/>
        <v>2617.7400000000002</v>
      </c>
      <c r="X433" s="76">
        <f t="shared" si="25"/>
        <v>2306.83</v>
      </c>
      <c r="Y433" s="76">
        <f t="shared" si="25"/>
        <v>2182.56</v>
      </c>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row>
    <row r="434" spans="1:75" ht="12" x14ac:dyDescent="0.2">
      <c r="A434" s="60">
        <v>4</v>
      </c>
      <c r="B434" s="76">
        <f t="shared" si="25"/>
        <v>2107.27</v>
      </c>
      <c r="C434" s="76">
        <f t="shared" si="25"/>
        <v>2017.1100000000001</v>
      </c>
      <c r="D434" s="76">
        <f t="shared" si="25"/>
        <v>1946.3</v>
      </c>
      <c r="E434" s="76">
        <f t="shared" si="25"/>
        <v>1945.68</v>
      </c>
      <c r="F434" s="76">
        <f t="shared" si="25"/>
        <v>2022.13</v>
      </c>
      <c r="G434" s="76">
        <f t="shared" si="25"/>
        <v>2112.96</v>
      </c>
      <c r="H434" s="76">
        <f t="shared" si="25"/>
        <v>2296.94</v>
      </c>
      <c r="I434" s="76">
        <f t="shared" si="25"/>
        <v>2457.1799999999998</v>
      </c>
      <c r="J434" s="76">
        <f t="shared" si="25"/>
        <v>2545.73</v>
      </c>
      <c r="K434" s="76">
        <f t="shared" si="25"/>
        <v>2702.69</v>
      </c>
      <c r="L434" s="76">
        <f t="shared" si="25"/>
        <v>2740.7</v>
      </c>
      <c r="M434" s="76">
        <f t="shared" si="25"/>
        <v>2762.5</v>
      </c>
      <c r="N434" s="76">
        <f t="shared" si="25"/>
        <v>2744.47</v>
      </c>
      <c r="O434" s="76">
        <f t="shared" si="25"/>
        <v>2744.09</v>
      </c>
      <c r="P434" s="76">
        <f t="shared" si="25"/>
        <v>2631.85</v>
      </c>
      <c r="Q434" s="76">
        <f t="shared" si="25"/>
        <v>2616.64</v>
      </c>
      <c r="R434" s="76">
        <f t="shared" si="25"/>
        <v>2553.8200000000002</v>
      </c>
      <c r="S434" s="76">
        <f t="shared" si="25"/>
        <v>2540.42</v>
      </c>
      <c r="T434" s="76">
        <f t="shared" si="25"/>
        <v>2577.39</v>
      </c>
      <c r="U434" s="76">
        <f t="shared" si="25"/>
        <v>2634.37</v>
      </c>
      <c r="V434" s="76">
        <f t="shared" si="25"/>
        <v>2598.46</v>
      </c>
      <c r="W434" s="76">
        <f t="shared" si="25"/>
        <v>2524.79</v>
      </c>
      <c r="X434" s="76">
        <f t="shared" si="25"/>
        <v>2290.5699999999997</v>
      </c>
      <c r="Y434" s="76">
        <f t="shared" si="25"/>
        <v>2138.1</v>
      </c>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row>
    <row r="435" spans="1:75" ht="12" x14ac:dyDescent="0.2">
      <c r="A435" s="60">
        <v>5</v>
      </c>
      <c r="B435" s="76">
        <f t="shared" si="25"/>
        <v>2093.7599999999998</v>
      </c>
      <c r="C435" s="76">
        <f t="shared" si="25"/>
        <v>2003.72</v>
      </c>
      <c r="D435" s="76">
        <f t="shared" si="25"/>
        <v>1957.48</v>
      </c>
      <c r="E435" s="76">
        <f t="shared" si="25"/>
        <v>1950.6</v>
      </c>
      <c r="F435" s="76">
        <f t="shared" si="25"/>
        <v>1990.58</v>
      </c>
      <c r="G435" s="76">
        <f t="shared" si="25"/>
        <v>2133.0299999999997</v>
      </c>
      <c r="H435" s="76">
        <f t="shared" si="25"/>
        <v>2310.1999999999998</v>
      </c>
      <c r="I435" s="76">
        <f t="shared" si="25"/>
        <v>2570.41</v>
      </c>
      <c r="J435" s="76">
        <f t="shared" si="25"/>
        <v>2711.61</v>
      </c>
      <c r="K435" s="76">
        <f t="shared" si="25"/>
        <v>2730.16</v>
      </c>
      <c r="L435" s="76">
        <f t="shared" si="25"/>
        <v>2734.13</v>
      </c>
      <c r="M435" s="76">
        <f t="shared" si="25"/>
        <v>2757.2400000000002</v>
      </c>
      <c r="N435" s="76">
        <f t="shared" si="25"/>
        <v>2752.77</v>
      </c>
      <c r="O435" s="76">
        <f t="shared" si="25"/>
        <v>2756.94</v>
      </c>
      <c r="P435" s="76">
        <f t="shared" si="25"/>
        <v>2750.4900000000002</v>
      </c>
      <c r="Q435" s="76">
        <f t="shared" si="25"/>
        <v>2739.7400000000002</v>
      </c>
      <c r="R435" s="76">
        <f t="shared" si="25"/>
        <v>2718.27</v>
      </c>
      <c r="S435" s="76">
        <f t="shared" si="25"/>
        <v>2700.15</v>
      </c>
      <c r="T435" s="76">
        <f t="shared" si="25"/>
        <v>2718.73</v>
      </c>
      <c r="U435" s="76">
        <f t="shared" si="25"/>
        <v>2733.28</v>
      </c>
      <c r="V435" s="76">
        <f t="shared" si="25"/>
        <v>2720.38</v>
      </c>
      <c r="W435" s="76">
        <f t="shared" si="25"/>
        <v>2621.13</v>
      </c>
      <c r="X435" s="76">
        <f t="shared" si="25"/>
        <v>2384.21</v>
      </c>
      <c r="Y435" s="76">
        <f t="shared" si="25"/>
        <v>2246.52</v>
      </c>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row>
    <row r="436" spans="1:75" ht="12" x14ac:dyDescent="0.2">
      <c r="A436" s="60">
        <v>6</v>
      </c>
      <c r="B436" s="76">
        <f t="shared" si="25"/>
        <v>2100.19</v>
      </c>
      <c r="C436" s="76">
        <f t="shared" si="25"/>
        <v>2041.55</v>
      </c>
      <c r="D436" s="76">
        <f t="shared" si="25"/>
        <v>2003.8700000000001</v>
      </c>
      <c r="E436" s="76">
        <f t="shared" si="25"/>
        <v>2008.54</v>
      </c>
      <c r="F436" s="76">
        <f t="shared" si="25"/>
        <v>2026.99</v>
      </c>
      <c r="G436" s="76">
        <f t="shared" si="25"/>
        <v>2157.6</v>
      </c>
      <c r="H436" s="76">
        <f t="shared" si="25"/>
        <v>2321.73</v>
      </c>
      <c r="I436" s="76">
        <f t="shared" si="25"/>
        <v>2544.3200000000002</v>
      </c>
      <c r="J436" s="76">
        <f t="shared" si="25"/>
        <v>2670.65</v>
      </c>
      <c r="K436" s="76">
        <f t="shared" si="25"/>
        <v>2714.87</v>
      </c>
      <c r="L436" s="76">
        <f t="shared" si="25"/>
        <v>2721.21</v>
      </c>
      <c r="M436" s="76">
        <f t="shared" si="25"/>
        <v>2739.91</v>
      </c>
      <c r="N436" s="76">
        <f t="shared" si="25"/>
        <v>2744.2400000000002</v>
      </c>
      <c r="O436" s="76">
        <f t="shared" si="25"/>
        <v>2747.97</v>
      </c>
      <c r="P436" s="76">
        <f t="shared" si="25"/>
        <v>2745.67</v>
      </c>
      <c r="Q436" s="76">
        <f t="shared" si="25"/>
        <v>2731.96</v>
      </c>
      <c r="R436" s="76">
        <f t="shared" si="25"/>
        <v>2700.66</v>
      </c>
      <c r="S436" s="76">
        <f t="shared" si="25"/>
        <v>2675.51</v>
      </c>
      <c r="T436" s="76">
        <f t="shared" si="25"/>
        <v>2697.32</v>
      </c>
      <c r="U436" s="76">
        <f t="shared" si="25"/>
        <v>2720.93</v>
      </c>
      <c r="V436" s="76">
        <f t="shared" si="25"/>
        <v>2700.63</v>
      </c>
      <c r="W436" s="76">
        <f t="shared" si="25"/>
        <v>2595.89</v>
      </c>
      <c r="X436" s="76">
        <f t="shared" si="25"/>
        <v>2366.5</v>
      </c>
      <c r="Y436" s="76">
        <f t="shared" si="25"/>
        <v>2267.71</v>
      </c>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row>
    <row r="437" spans="1:75" ht="12" x14ac:dyDescent="0.2">
      <c r="A437" s="60">
        <v>7</v>
      </c>
      <c r="B437" s="76">
        <f t="shared" si="25"/>
        <v>2231.89</v>
      </c>
      <c r="C437" s="76">
        <f t="shared" si="25"/>
        <v>2101.1999999999998</v>
      </c>
      <c r="D437" s="76">
        <f t="shared" si="25"/>
        <v>2084.37</v>
      </c>
      <c r="E437" s="76">
        <f t="shared" si="25"/>
        <v>2083.5899999999997</v>
      </c>
      <c r="F437" s="76">
        <f t="shared" si="25"/>
        <v>2158.83</v>
      </c>
      <c r="G437" s="76">
        <f t="shared" si="25"/>
        <v>2316.3199999999997</v>
      </c>
      <c r="H437" s="76">
        <f t="shared" si="25"/>
        <v>2476.36</v>
      </c>
      <c r="I437" s="76">
        <f t="shared" si="25"/>
        <v>2694.6</v>
      </c>
      <c r="J437" s="76">
        <f t="shared" si="25"/>
        <v>2754.93</v>
      </c>
      <c r="K437" s="76">
        <f t="shared" si="25"/>
        <v>2778.11</v>
      </c>
      <c r="L437" s="76">
        <f t="shared" si="25"/>
        <v>2777.58</v>
      </c>
      <c r="M437" s="76">
        <f t="shared" si="25"/>
        <v>2826.68</v>
      </c>
      <c r="N437" s="76">
        <f t="shared" si="25"/>
        <v>2802.77</v>
      </c>
      <c r="O437" s="76">
        <f t="shared" si="25"/>
        <v>2798.85</v>
      </c>
      <c r="P437" s="76">
        <f t="shared" si="25"/>
        <v>2787.98</v>
      </c>
      <c r="Q437" s="76">
        <f t="shared" si="25"/>
        <v>2775.67</v>
      </c>
      <c r="R437" s="76">
        <f t="shared" si="25"/>
        <v>2748.4</v>
      </c>
      <c r="S437" s="76">
        <f t="shared" si="25"/>
        <v>2733.42</v>
      </c>
      <c r="T437" s="76">
        <f t="shared" si="25"/>
        <v>2750.41</v>
      </c>
      <c r="U437" s="76">
        <f t="shared" si="25"/>
        <v>2803.77</v>
      </c>
      <c r="V437" s="76">
        <f t="shared" si="25"/>
        <v>2783.1</v>
      </c>
      <c r="W437" s="76">
        <f t="shared" si="25"/>
        <v>2751</v>
      </c>
      <c r="X437" s="76">
        <f t="shared" si="25"/>
        <v>2558.65</v>
      </c>
      <c r="Y437" s="76">
        <f t="shared" si="25"/>
        <v>2412</v>
      </c>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row>
    <row r="438" spans="1:75" ht="12" x14ac:dyDescent="0.2">
      <c r="A438" s="60">
        <v>8</v>
      </c>
      <c r="B438" s="76">
        <f t="shared" si="25"/>
        <v>2312.89</v>
      </c>
      <c r="C438" s="76">
        <f t="shared" si="25"/>
        <v>2254.42</v>
      </c>
      <c r="D438" s="76">
        <f t="shared" si="25"/>
        <v>2249.29</v>
      </c>
      <c r="E438" s="76">
        <f t="shared" si="25"/>
        <v>2196.13</v>
      </c>
      <c r="F438" s="76">
        <f t="shared" si="25"/>
        <v>2250.37</v>
      </c>
      <c r="G438" s="76">
        <f t="shared" si="25"/>
        <v>2266.15</v>
      </c>
      <c r="H438" s="76">
        <f t="shared" si="25"/>
        <v>2300.52</v>
      </c>
      <c r="I438" s="76">
        <f t="shared" si="25"/>
        <v>2412.9699999999998</v>
      </c>
      <c r="J438" s="76">
        <f t="shared" si="25"/>
        <v>2700.21</v>
      </c>
      <c r="K438" s="76">
        <f t="shared" si="25"/>
        <v>2787.1</v>
      </c>
      <c r="L438" s="76">
        <f t="shared" si="25"/>
        <v>2805.42</v>
      </c>
      <c r="M438" s="76">
        <f t="shared" si="25"/>
        <v>2807.58</v>
      </c>
      <c r="N438" s="76">
        <f t="shared" si="25"/>
        <v>2799.11</v>
      </c>
      <c r="O438" s="76">
        <f t="shared" si="25"/>
        <v>2789.04</v>
      </c>
      <c r="P438" s="76">
        <f t="shared" si="25"/>
        <v>2761.35</v>
      </c>
      <c r="Q438" s="76">
        <f t="shared" si="25"/>
        <v>2735.87</v>
      </c>
      <c r="R438" s="76">
        <f t="shared" si="25"/>
        <v>2740.47</v>
      </c>
      <c r="S438" s="76">
        <f t="shared" si="25"/>
        <v>2746.13</v>
      </c>
      <c r="T438" s="76">
        <f t="shared" si="25"/>
        <v>2773.89</v>
      </c>
      <c r="U438" s="76">
        <f t="shared" si="25"/>
        <v>2774.15</v>
      </c>
      <c r="V438" s="76">
        <f t="shared" si="25"/>
        <v>2790.5</v>
      </c>
      <c r="W438" s="76">
        <f t="shared" si="25"/>
        <v>2732.71</v>
      </c>
      <c r="X438" s="76">
        <f t="shared" si="25"/>
        <v>2435.7199999999998</v>
      </c>
      <c r="Y438" s="76">
        <f t="shared" si="25"/>
        <v>2373.6999999999998</v>
      </c>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row>
    <row r="439" spans="1:75" ht="12" x14ac:dyDescent="0.2">
      <c r="A439" s="60">
        <v>9</v>
      </c>
      <c r="B439" s="76">
        <f t="shared" si="25"/>
        <v>2264.33</v>
      </c>
      <c r="C439" s="76">
        <f t="shared" si="25"/>
        <v>2126.71</v>
      </c>
      <c r="D439" s="76">
        <f t="shared" si="25"/>
        <v>2087.0499999999997</v>
      </c>
      <c r="E439" s="76">
        <f t="shared" si="25"/>
        <v>2069.69</v>
      </c>
      <c r="F439" s="76">
        <f t="shared" si="25"/>
        <v>2085.02</v>
      </c>
      <c r="G439" s="76">
        <f t="shared" si="25"/>
        <v>2092.13</v>
      </c>
      <c r="H439" s="76">
        <f t="shared" si="25"/>
        <v>2097.1799999999998</v>
      </c>
      <c r="I439" s="76">
        <f t="shared" si="25"/>
        <v>2271.7999999999997</v>
      </c>
      <c r="J439" s="76">
        <f t="shared" si="25"/>
        <v>2428.8199999999997</v>
      </c>
      <c r="K439" s="76">
        <f t="shared" si="25"/>
        <v>2537.5100000000002</v>
      </c>
      <c r="L439" s="76">
        <f t="shared" si="25"/>
        <v>2572.81</v>
      </c>
      <c r="M439" s="76">
        <f t="shared" si="25"/>
        <v>2578.4499999999998</v>
      </c>
      <c r="N439" s="76">
        <f t="shared" si="25"/>
        <v>2567.94</v>
      </c>
      <c r="O439" s="76">
        <f t="shared" si="25"/>
        <v>2561.35</v>
      </c>
      <c r="P439" s="76">
        <f t="shared" si="25"/>
        <v>2523.37</v>
      </c>
      <c r="Q439" s="76">
        <f t="shared" si="25"/>
        <v>2482.73</v>
      </c>
      <c r="R439" s="76">
        <f t="shared" si="25"/>
        <v>2521.88</v>
      </c>
      <c r="S439" s="76">
        <f t="shared" si="25"/>
        <v>2532.39</v>
      </c>
      <c r="T439" s="76">
        <f t="shared" si="25"/>
        <v>2575.21</v>
      </c>
      <c r="U439" s="76">
        <f t="shared" si="25"/>
        <v>2588.62</v>
      </c>
      <c r="V439" s="76">
        <f t="shared" si="25"/>
        <v>2621.98</v>
      </c>
      <c r="W439" s="76">
        <f t="shared" si="25"/>
        <v>2576.59</v>
      </c>
      <c r="X439" s="76">
        <f t="shared" si="25"/>
        <v>2389.5499999999997</v>
      </c>
      <c r="Y439" s="76">
        <f t="shared" si="25"/>
        <v>2301.66</v>
      </c>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row>
    <row r="440" spans="1:75" ht="12" x14ac:dyDescent="0.2">
      <c r="A440" s="60">
        <v>10</v>
      </c>
      <c r="B440" s="76">
        <f t="shared" si="25"/>
        <v>2222.9</v>
      </c>
      <c r="C440" s="76">
        <f t="shared" si="25"/>
        <v>2116.35</v>
      </c>
      <c r="D440" s="76">
        <f t="shared" si="25"/>
        <v>2076.35</v>
      </c>
      <c r="E440" s="76">
        <f t="shared" si="25"/>
        <v>2066.62</v>
      </c>
      <c r="F440" s="76">
        <f t="shared" si="25"/>
        <v>2080.5699999999997</v>
      </c>
      <c r="G440" s="76">
        <f t="shared" si="25"/>
        <v>2197.15</v>
      </c>
      <c r="H440" s="76">
        <f t="shared" si="25"/>
        <v>2300.52</v>
      </c>
      <c r="I440" s="76">
        <f t="shared" si="25"/>
        <v>2430.1999999999998</v>
      </c>
      <c r="J440" s="76">
        <f t="shared" si="25"/>
        <v>2616.73</v>
      </c>
      <c r="K440" s="76">
        <f t="shared" si="25"/>
        <v>2670.88</v>
      </c>
      <c r="L440" s="76">
        <f t="shared" si="25"/>
        <v>2676.13</v>
      </c>
      <c r="M440" s="76">
        <f t="shared" si="25"/>
        <v>2721.16</v>
      </c>
      <c r="N440" s="76">
        <f t="shared" si="25"/>
        <v>2717.28</v>
      </c>
      <c r="O440" s="76">
        <f t="shared" si="25"/>
        <v>2723.67</v>
      </c>
      <c r="P440" s="76">
        <f t="shared" si="25"/>
        <v>2715.86</v>
      </c>
      <c r="Q440" s="76">
        <f t="shared" si="25"/>
        <v>2705.86</v>
      </c>
      <c r="R440" s="76">
        <f t="shared" si="25"/>
        <v>2657.69</v>
      </c>
      <c r="S440" s="76">
        <f t="shared" si="25"/>
        <v>2608.25</v>
      </c>
      <c r="T440" s="76">
        <f t="shared" si="25"/>
        <v>2629.3</v>
      </c>
      <c r="U440" s="76">
        <f t="shared" si="25"/>
        <v>2687.5</v>
      </c>
      <c r="V440" s="76">
        <f t="shared" si="25"/>
        <v>2653.65</v>
      </c>
      <c r="W440" s="76">
        <f t="shared" si="25"/>
        <v>2534.5500000000002</v>
      </c>
      <c r="X440" s="76">
        <f t="shared" si="25"/>
        <v>2310.08</v>
      </c>
      <c r="Y440" s="76">
        <f t="shared" si="25"/>
        <v>2214.33</v>
      </c>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row>
    <row r="441" spans="1:75" ht="12" x14ac:dyDescent="0.2">
      <c r="A441" s="60">
        <v>11</v>
      </c>
      <c r="B441" s="76">
        <f t="shared" si="25"/>
        <v>2060.77</v>
      </c>
      <c r="C441" s="76">
        <f t="shared" si="25"/>
        <v>1966.39</v>
      </c>
      <c r="D441" s="76">
        <f t="shared" si="25"/>
        <v>1942.72</v>
      </c>
      <c r="E441" s="76">
        <f t="shared" si="25"/>
        <v>1942.6200000000001</v>
      </c>
      <c r="F441" s="76">
        <f t="shared" si="25"/>
        <v>1949.43</v>
      </c>
      <c r="G441" s="76">
        <f t="shared" si="25"/>
        <v>2068.66</v>
      </c>
      <c r="H441" s="76">
        <f t="shared" si="25"/>
        <v>2222.7199999999998</v>
      </c>
      <c r="I441" s="76">
        <f t="shared" si="25"/>
        <v>2430.8399999999997</v>
      </c>
      <c r="J441" s="76">
        <f t="shared" si="25"/>
        <v>2541.4900000000002</v>
      </c>
      <c r="K441" s="76">
        <f t="shared" si="25"/>
        <v>2583.3200000000002</v>
      </c>
      <c r="L441" s="76">
        <f t="shared" si="25"/>
        <v>2601.38</v>
      </c>
      <c r="M441" s="76">
        <f t="shared" si="25"/>
        <v>2636.56</v>
      </c>
      <c r="N441" s="76">
        <f t="shared" si="25"/>
        <v>2635.62</v>
      </c>
      <c r="O441" s="76">
        <f t="shared" si="25"/>
        <v>2636.03</v>
      </c>
      <c r="P441" s="76">
        <f t="shared" si="25"/>
        <v>2595.73</v>
      </c>
      <c r="Q441" s="76">
        <f t="shared" si="25"/>
        <v>2569.44</v>
      </c>
      <c r="R441" s="76">
        <f t="shared" si="25"/>
        <v>2491.8200000000002</v>
      </c>
      <c r="S441" s="76">
        <f t="shared" si="25"/>
        <v>2491.96</v>
      </c>
      <c r="T441" s="76">
        <f t="shared" si="25"/>
        <v>2551.85</v>
      </c>
      <c r="U441" s="76">
        <f t="shared" si="25"/>
        <v>2601.75</v>
      </c>
      <c r="V441" s="76">
        <f t="shared" si="25"/>
        <v>2558.7600000000002</v>
      </c>
      <c r="W441" s="76">
        <f t="shared" si="25"/>
        <v>2392.36</v>
      </c>
      <c r="X441" s="76">
        <f t="shared" si="25"/>
        <v>2165.83</v>
      </c>
      <c r="Y441" s="76">
        <f t="shared" si="25"/>
        <v>2105.4699999999998</v>
      </c>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row>
    <row r="442" spans="1:75" ht="12" x14ac:dyDescent="0.2">
      <c r="A442" s="60">
        <v>12</v>
      </c>
      <c r="B442" s="76">
        <f t="shared" si="25"/>
        <v>2032.15</v>
      </c>
      <c r="C442" s="76">
        <f t="shared" si="25"/>
        <v>1977.45</v>
      </c>
      <c r="D442" s="76">
        <f t="shared" si="25"/>
        <v>1963.38</v>
      </c>
      <c r="E442" s="76">
        <f t="shared" si="25"/>
        <v>1962.28</v>
      </c>
      <c r="F442" s="76">
        <f t="shared" si="25"/>
        <v>1994.55</v>
      </c>
      <c r="G442" s="76">
        <f t="shared" si="25"/>
        <v>2104.11</v>
      </c>
      <c r="H442" s="76">
        <f t="shared" si="25"/>
        <v>2322.83</v>
      </c>
      <c r="I442" s="76">
        <f t="shared" si="25"/>
        <v>2579.2600000000002</v>
      </c>
      <c r="J442" s="76">
        <f t="shared" si="25"/>
        <v>2694.56</v>
      </c>
      <c r="K442" s="76">
        <f t="shared" si="25"/>
        <v>2749.9</v>
      </c>
      <c r="L442" s="76">
        <f t="shared" si="25"/>
        <v>2745.54</v>
      </c>
      <c r="M442" s="76">
        <f t="shared" si="25"/>
        <v>2766.1</v>
      </c>
      <c r="N442" s="76">
        <f t="shared" si="25"/>
        <v>2749.98</v>
      </c>
      <c r="O442" s="76">
        <f t="shared" si="25"/>
        <v>2757.71</v>
      </c>
      <c r="P442" s="76">
        <f t="shared" si="25"/>
        <v>2747.84</v>
      </c>
      <c r="Q442" s="76">
        <f t="shared" ref="Q442:AN442" si="26">Q374</f>
        <v>2740.71</v>
      </c>
      <c r="R442" s="76">
        <f t="shared" si="26"/>
        <v>2683.73</v>
      </c>
      <c r="S442" s="76">
        <f t="shared" si="26"/>
        <v>2658.56</v>
      </c>
      <c r="T442" s="76">
        <f t="shared" si="26"/>
        <v>2701.14</v>
      </c>
      <c r="U442" s="76">
        <f t="shared" si="26"/>
        <v>2748.28</v>
      </c>
      <c r="V442" s="76">
        <f t="shared" si="26"/>
        <v>2696.18</v>
      </c>
      <c r="W442" s="76">
        <f t="shared" si="26"/>
        <v>2588.0100000000002</v>
      </c>
      <c r="X442" s="76">
        <f t="shared" si="26"/>
        <v>2350.46</v>
      </c>
      <c r="Y442" s="76">
        <f t="shared" si="26"/>
        <v>2164.64</v>
      </c>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row>
    <row r="443" spans="1:75" ht="12" x14ac:dyDescent="0.2">
      <c r="A443" s="60">
        <v>13</v>
      </c>
      <c r="B443" s="76">
        <f t="shared" ref="B443:Y453" si="27">B375</f>
        <v>2024.75</v>
      </c>
      <c r="C443" s="76">
        <f t="shared" si="27"/>
        <v>1986.25</v>
      </c>
      <c r="D443" s="76">
        <f t="shared" si="27"/>
        <v>1940.8700000000001</v>
      </c>
      <c r="E443" s="76">
        <f t="shared" si="27"/>
        <v>1936.69</v>
      </c>
      <c r="F443" s="76">
        <f t="shared" si="27"/>
        <v>1995.08</v>
      </c>
      <c r="G443" s="76">
        <f t="shared" si="27"/>
        <v>2104.77</v>
      </c>
      <c r="H443" s="76">
        <f t="shared" si="27"/>
        <v>2293.48</v>
      </c>
      <c r="I443" s="76">
        <f t="shared" si="27"/>
        <v>2532.87</v>
      </c>
      <c r="J443" s="76">
        <f t="shared" si="27"/>
        <v>2652.08</v>
      </c>
      <c r="K443" s="76">
        <f t="shared" si="27"/>
        <v>2702.4</v>
      </c>
      <c r="L443" s="76">
        <f t="shared" si="27"/>
        <v>2702.71</v>
      </c>
      <c r="M443" s="76">
        <f t="shared" si="27"/>
        <v>2727.35</v>
      </c>
      <c r="N443" s="76">
        <f t="shared" si="27"/>
        <v>2714.22</v>
      </c>
      <c r="O443" s="76">
        <f t="shared" si="27"/>
        <v>2718.12</v>
      </c>
      <c r="P443" s="76">
        <f t="shared" si="27"/>
        <v>2707.01</v>
      </c>
      <c r="Q443" s="76">
        <f t="shared" si="27"/>
        <v>2687.56</v>
      </c>
      <c r="R443" s="76">
        <f t="shared" si="27"/>
        <v>2632.4</v>
      </c>
      <c r="S443" s="76">
        <f t="shared" si="27"/>
        <v>2608.1999999999998</v>
      </c>
      <c r="T443" s="76">
        <f t="shared" si="27"/>
        <v>2644.14</v>
      </c>
      <c r="U443" s="76">
        <f t="shared" si="27"/>
        <v>2694.5</v>
      </c>
      <c r="V443" s="76">
        <f t="shared" si="27"/>
        <v>2656.94</v>
      </c>
      <c r="W443" s="76">
        <f t="shared" si="27"/>
        <v>2552.61</v>
      </c>
      <c r="X443" s="76">
        <f t="shared" si="27"/>
        <v>2322.2599999999998</v>
      </c>
      <c r="Y443" s="76">
        <f t="shared" si="27"/>
        <v>2118.5299999999997</v>
      </c>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row>
    <row r="444" spans="1:75" ht="12" x14ac:dyDescent="0.2">
      <c r="A444" s="60">
        <v>14</v>
      </c>
      <c r="B444" s="76">
        <f t="shared" si="27"/>
        <v>2020.6200000000001</v>
      </c>
      <c r="C444" s="76">
        <f t="shared" si="27"/>
        <v>1981.63</v>
      </c>
      <c r="D444" s="76">
        <f t="shared" si="27"/>
        <v>1953.98</v>
      </c>
      <c r="E444" s="76">
        <f t="shared" si="27"/>
        <v>1953.74</v>
      </c>
      <c r="F444" s="76">
        <f t="shared" si="27"/>
        <v>1994.29</v>
      </c>
      <c r="G444" s="76">
        <f t="shared" si="27"/>
        <v>2067.56</v>
      </c>
      <c r="H444" s="76">
        <f t="shared" si="27"/>
        <v>2250.41</v>
      </c>
      <c r="I444" s="76">
        <f t="shared" si="27"/>
        <v>2444.89</v>
      </c>
      <c r="J444" s="76">
        <f t="shared" si="27"/>
        <v>2617.96</v>
      </c>
      <c r="K444" s="76">
        <f t="shared" si="27"/>
        <v>2690.97</v>
      </c>
      <c r="L444" s="76">
        <f t="shared" si="27"/>
        <v>2699.97</v>
      </c>
      <c r="M444" s="76">
        <f t="shared" si="27"/>
        <v>2750.33</v>
      </c>
      <c r="N444" s="76">
        <f t="shared" si="27"/>
        <v>2733.35</v>
      </c>
      <c r="O444" s="76">
        <f t="shared" si="27"/>
        <v>2734.45</v>
      </c>
      <c r="P444" s="76">
        <f t="shared" si="27"/>
        <v>2718.39</v>
      </c>
      <c r="Q444" s="76">
        <f t="shared" si="27"/>
        <v>2693.42</v>
      </c>
      <c r="R444" s="76">
        <f t="shared" si="27"/>
        <v>2683.97</v>
      </c>
      <c r="S444" s="76">
        <f t="shared" si="27"/>
        <v>2606.38</v>
      </c>
      <c r="T444" s="76">
        <f t="shared" si="27"/>
        <v>2622.47</v>
      </c>
      <c r="U444" s="76">
        <f t="shared" si="27"/>
        <v>2604.63</v>
      </c>
      <c r="V444" s="76">
        <f t="shared" si="27"/>
        <v>2693.42</v>
      </c>
      <c r="W444" s="76">
        <f t="shared" si="27"/>
        <v>2623.56</v>
      </c>
      <c r="X444" s="76">
        <f t="shared" si="27"/>
        <v>2381.29</v>
      </c>
      <c r="Y444" s="76">
        <f t="shared" si="27"/>
        <v>2299.4499999999998</v>
      </c>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row>
    <row r="445" spans="1:75" ht="12" x14ac:dyDescent="0.2">
      <c r="A445" s="60">
        <v>15</v>
      </c>
      <c r="B445" s="76">
        <f t="shared" si="27"/>
        <v>2126.88</v>
      </c>
      <c r="C445" s="76">
        <f t="shared" si="27"/>
        <v>2038.31</v>
      </c>
      <c r="D445" s="76">
        <f t="shared" si="27"/>
        <v>1998.13</v>
      </c>
      <c r="E445" s="76">
        <f t="shared" si="27"/>
        <v>1997.65</v>
      </c>
      <c r="F445" s="76">
        <f t="shared" si="27"/>
        <v>1984.08</v>
      </c>
      <c r="G445" s="76">
        <f t="shared" si="27"/>
        <v>2015.29</v>
      </c>
      <c r="H445" s="76">
        <f t="shared" si="27"/>
        <v>2041.73</v>
      </c>
      <c r="I445" s="76">
        <f t="shared" si="27"/>
        <v>2129.1799999999998</v>
      </c>
      <c r="J445" s="76">
        <f t="shared" si="27"/>
        <v>2503.23</v>
      </c>
      <c r="K445" s="76">
        <f t="shared" si="27"/>
        <v>2602.64</v>
      </c>
      <c r="L445" s="76">
        <f t="shared" si="27"/>
        <v>2688.44</v>
      </c>
      <c r="M445" s="76">
        <f t="shared" si="27"/>
        <v>2659.93</v>
      </c>
      <c r="N445" s="76">
        <f t="shared" si="27"/>
        <v>2624.78</v>
      </c>
      <c r="O445" s="76">
        <f t="shared" si="27"/>
        <v>2606.2400000000002</v>
      </c>
      <c r="P445" s="76">
        <f t="shared" si="27"/>
        <v>2456.0499999999997</v>
      </c>
      <c r="Q445" s="76">
        <f t="shared" si="27"/>
        <v>2373.5899999999997</v>
      </c>
      <c r="R445" s="76">
        <f t="shared" si="27"/>
        <v>2397.16</v>
      </c>
      <c r="S445" s="76">
        <f t="shared" si="27"/>
        <v>2416.81</v>
      </c>
      <c r="T445" s="76">
        <f t="shared" si="27"/>
        <v>2543.94</v>
      </c>
      <c r="U445" s="76">
        <f t="shared" si="27"/>
        <v>2517.35</v>
      </c>
      <c r="V445" s="76">
        <f t="shared" si="27"/>
        <v>2546.81</v>
      </c>
      <c r="W445" s="76">
        <f t="shared" si="27"/>
        <v>2400.61</v>
      </c>
      <c r="X445" s="76">
        <f t="shared" si="27"/>
        <v>2134.23</v>
      </c>
      <c r="Y445" s="76">
        <f t="shared" si="27"/>
        <v>2068.1999999999998</v>
      </c>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row>
    <row r="446" spans="1:75" ht="12" x14ac:dyDescent="0.2">
      <c r="A446" s="60">
        <v>16</v>
      </c>
      <c r="B446" s="76">
        <f t="shared" si="27"/>
        <v>2060.86</v>
      </c>
      <c r="C446" s="76">
        <f t="shared" si="27"/>
        <v>1973.6</v>
      </c>
      <c r="D446" s="76">
        <f t="shared" si="27"/>
        <v>1913.6100000000001</v>
      </c>
      <c r="E446" s="76">
        <f t="shared" si="27"/>
        <v>1898.82</v>
      </c>
      <c r="F446" s="76">
        <f t="shared" si="27"/>
        <v>1908.33</v>
      </c>
      <c r="G446" s="76">
        <f t="shared" si="27"/>
        <v>1974.27</v>
      </c>
      <c r="H446" s="76">
        <f t="shared" si="27"/>
        <v>1969.24</v>
      </c>
      <c r="I446" s="76">
        <f t="shared" si="27"/>
        <v>1983.69</v>
      </c>
      <c r="J446" s="76">
        <f t="shared" si="27"/>
        <v>2172.94</v>
      </c>
      <c r="K446" s="76">
        <f t="shared" si="27"/>
        <v>2366.2399999999998</v>
      </c>
      <c r="L446" s="76">
        <f t="shared" si="27"/>
        <v>2402.1799999999998</v>
      </c>
      <c r="M446" s="76">
        <f t="shared" si="27"/>
        <v>2405.7399999999998</v>
      </c>
      <c r="N446" s="76">
        <f t="shared" si="27"/>
        <v>2383.0699999999997</v>
      </c>
      <c r="O446" s="76">
        <f t="shared" si="27"/>
        <v>2375.0099999999998</v>
      </c>
      <c r="P446" s="76">
        <f t="shared" si="27"/>
        <v>2320.2599999999998</v>
      </c>
      <c r="Q446" s="76">
        <f t="shared" si="27"/>
        <v>2238.44</v>
      </c>
      <c r="R446" s="76">
        <f t="shared" si="27"/>
        <v>2324.67</v>
      </c>
      <c r="S446" s="76">
        <f t="shared" si="27"/>
        <v>2359.9499999999998</v>
      </c>
      <c r="T446" s="76">
        <f t="shared" si="27"/>
        <v>2418.2599999999998</v>
      </c>
      <c r="U446" s="76">
        <f t="shared" si="27"/>
        <v>2442.8399999999997</v>
      </c>
      <c r="V446" s="76">
        <f t="shared" si="27"/>
        <v>2546.5</v>
      </c>
      <c r="W446" s="76">
        <f t="shared" si="27"/>
        <v>2416.5899999999997</v>
      </c>
      <c r="X446" s="76">
        <f t="shared" si="27"/>
        <v>2132.08</v>
      </c>
      <c r="Y446" s="76">
        <f t="shared" si="27"/>
        <v>2065.25</v>
      </c>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row>
    <row r="447" spans="1:75" ht="12" x14ac:dyDescent="0.2">
      <c r="A447" s="60">
        <v>17</v>
      </c>
      <c r="B447" s="76">
        <f t="shared" si="27"/>
        <v>2000.1</v>
      </c>
      <c r="C447" s="76">
        <f t="shared" si="27"/>
        <v>1934.9</v>
      </c>
      <c r="D447" s="76">
        <f t="shared" si="27"/>
        <v>1888.58</v>
      </c>
      <c r="E447" s="76">
        <f t="shared" si="27"/>
        <v>1886.2</v>
      </c>
      <c r="F447" s="76">
        <f t="shared" si="27"/>
        <v>1937.53</v>
      </c>
      <c r="G447" s="76">
        <f t="shared" si="27"/>
        <v>2057.87</v>
      </c>
      <c r="H447" s="76">
        <f t="shared" si="27"/>
        <v>2107.44</v>
      </c>
      <c r="I447" s="76">
        <f t="shared" si="27"/>
        <v>2364.1</v>
      </c>
      <c r="J447" s="76">
        <f t="shared" si="27"/>
        <v>2545.4299999999998</v>
      </c>
      <c r="K447" s="76">
        <f t="shared" si="27"/>
        <v>2554.8200000000002</v>
      </c>
      <c r="L447" s="76">
        <f t="shared" si="27"/>
        <v>2517.58</v>
      </c>
      <c r="M447" s="76">
        <f t="shared" si="27"/>
        <v>2697.84</v>
      </c>
      <c r="N447" s="76">
        <f t="shared" si="27"/>
        <v>2658.7400000000002</v>
      </c>
      <c r="O447" s="76">
        <f t="shared" si="27"/>
        <v>2671.08</v>
      </c>
      <c r="P447" s="76">
        <f t="shared" si="27"/>
        <v>2660.14</v>
      </c>
      <c r="Q447" s="76">
        <f t="shared" si="27"/>
        <v>2640.03</v>
      </c>
      <c r="R447" s="76">
        <f t="shared" si="27"/>
        <v>2628.9900000000002</v>
      </c>
      <c r="S447" s="76">
        <f t="shared" si="27"/>
        <v>2545.44</v>
      </c>
      <c r="T447" s="76">
        <f t="shared" si="27"/>
        <v>2551.6999999999998</v>
      </c>
      <c r="U447" s="76">
        <f t="shared" si="27"/>
        <v>2483.77</v>
      </c>
      <c r="V447" s="76">
        <f t="shared" si="27"/>
        <v>2600.3200000000002</v>
      </c>
      <c r="W447" s="76">
        <f t="shared" si="27"/>
        <v>2441.12</v>
      </c>
      <c r="X447" s="76">
        <f t="shared" si="27"/>
        <v>2145.88</v>
      </c>
      <c r="Y447" s="76">
        <f t="shared" si="27"/>
        <v>2102.29</v>
      </c>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row>
    <row r="448" spans="1:75" ht="12" x14ac:dyDescent="0.2">
      <c r="A448" s="60">
        <v>18</v>
      </c>
      <c r="B448" s="76">
        <f t="shared" si="27"/>
        <v>1962.5</v>
      </c>
      <c r="C448" s="76">
        <f t="shared" si="27"/>
        <v>1900.43</v>
      </c>
      <c r="D448" s="76">
        <f t="shared" si="27"/>
        <v>1859.01</v>
      </c>
      <c r="E448" s="76">
        <f t="shared" si="27"/>
        <v>1862.69</v>
      </c>
      <c r="F448" s="76">
        <f t="shared" si="27"/>
        <v>1883.9</v>
      </c>
      <c r="G448" s="76">
        <f t="shared" si="27"/>
        <v>2048.8900000000003</v>
      </c>
      <c r="H448" s="76">
        <f t="shared" si="27"/>
        <v>2062.13</v>
      </c>
      <c r="I448" s="76">
        <f t="shared" si="27"/>
        <v>2162.5</v>
      </c>
      <c r="J448" s="76">
        <f t="shared" si="27"/>
        <v>2412.58</v>
      </c>
      <c r="K448" s="76">
        <f t="shared" si="27"/>
        <v>2456.71</v>
      </c>
      <c r="L448" s="76">
        <f t="shared" si="27"/>
        <v>2461.71</v>
      </c>
      <c r="M448" s="76">
        <f t="shared" si="27"/>
        <v>2513.2800000000002</v>
      </c>
      <c r="N448" s="76">
        <f t="shared" si="27"/>
        <v>2469.7399999999998</v>
      </c>
      <c r="O448" s="76">
        <f t="shared" si="27"/>
        <v>2483.16</v>
      </c>
      <c r="P448" s="76">
        <f t="shared" si="27"/>
        <v>2469.79</v>
      </c>
      <c r="Q448" s="76">
        <f t="shared" si="27"/>
        <v>2455.87</v>
      </c>
      <c r="R448" s="76">
        <f t="shared" si="27"/>
        <v>2439.94</v>
      </c>
      <c r="S448" s="76">
        <f t="shared" si="27"/>
        <v>2379.6999999999998</v>
      </c>
      <c r="T448" s="76">
        <f t="shared" si="27"/>
        <v>2416.7999999999997</v>
      </c>
      <c r="U448" s="76">
        <f t="shared" si="27"/>
        <v>2432.62</v>
      </c>
      <c r="V448" s="76">
        <f t="shared" si="27"/>
        <v>2448.3399999999997</v>
      </c>
      <c r="W448" s="76">
        <f t="shared" si="27"/>
        <v>2258.38</v>
      </c>
      <c r="X448" s="76">
        <f t="shared" si="27"/>
        <v>2096.44</v>
      </c>
      <c r="Y448" s="76">
        <f t="shared" si="27"/>
        <v>2029.76</v>
      </c>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row>
    <row r="449" spans="1:75" ht="12" x14ac:dyDescent="0.2">
      <c r="A449" s="60">
        <v>19</v>
      </c>
      <c r="B449" s="76">
        <f t="shared" si="27"/>
        <v>1960.93</v>
      </c>
      <c r="C449" s="76">
        <f t="shared" si="27"/>
        <v>1860.6200000000001</v>
      </c>
      <c r="D449" s="76">
        <f t="shared" si="27"/>
        <v>1823</v>
      </c>
      <c r="E449" s="76">
        <f t="shared" si="27"/>
        <v>1838.98</v>
      </c>
      <c r="F449" s="76">
        <f t="shared" si="27"/>
        <v>1893.81</v>
      </c>
      <c r="G449" s="76">
        <f t="shared" si="27"/>
        <v>2021.98</v>
      </c>
      <c r="H449" s="76">
        <f t="shared" si="27"/>
        <v>2095.19</v>
      </c>
      <c r="I449" s="76">
        <f t="shared" si="27"/>
        <v>2279.12</v>
      </c>
      <c r="J449" s="76">
        <f t="shared" si="27"/>
        <v>2498.91</v>
      </c>
      <c r="K449" s="76">
        <f t="shared" si="27"/>
        <v>2554.56</v>
      </c>
      <c r="L449" s="76">
        <f t="shared" si="27"/>
        <v>2559.12</v>
      </c>
      <c r="M449" s="76">
        <f t="shared" si="27"/>
        <v>2653.59</v>
      </c>
      <c r="N449" s="76">
        <f t="shared" si="27"/>
        <v>2586.37</v>
      </c>
      <c r="O449" s="76">
        <f t="shared" si="27"/>
        <v>2591.62</v>
      </c>
      <c r="P449" s="76">
        <f t="shared" si="27"/>
        <v>2581.19</v>
      </c>
      <c r="Q449" s="76">
        <f t="shared" si="27"/>
        <v>2563.9499999999998</v>
      </c>
      <c r="R449" s="76">
        <f t="shared" si="27"/>
        <v>2552.2199999999998</v>
      </c>
      <c r="S449" s="76">
        <f t="shared" si="27"/>
        <v>2485.6999999999998</v>
      </c>
      <c r="T449" s="76">
        <f t="shared" si="27"/>
        <v>2499.11</v>
      </c>
      <c r="U449" s="76">
        <f t="shared" si="27"/>
        <v>2522.19</v>
      </c>
      <c r="V449" s="76">
        <f t="shared" si="27"/>
        <v>2532.81</v>
      </c>
      <c r="W449" s="76">
        <f t="shared" si="27"/>
        <v>2412.23</v>
      </c>
      <c r="X449" s="76">
        <f t="shared" si="27"/>
        <v>2145.81</v>
      </c>
      <c r="Y449" s="76">
        <f t="shared" si="27"/>
        <v>2077.9499999999998</v>
      </c>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row>
    <row r="450" spans="1:75" ht="12" x14ac:dyDescent="0.2">
      <c r="A450" s="60">
        <v>20</v>
      </c>
      <c r="B450" s="76">
        <f t="shared" si="27"/>
        <v>2023.44</v>
      </c>
      <c r="C450" s="76">
        <f t="shared" si="27"/>
        <v>1898.38</v>
      </c>
      <c r="D450" s="76">
        <f t="shared" si="27"/>
        <v>1895.17</v>
      </c>
      <c r="E450" s="76">
        <f t="shared" si="27"/>
        <v>1899.73</v>
      </c>
      <c r="F450" s="76">
        <f t="shared" si="27"/>
        <v>1941.6200000000001</v>
      </c>
      <c r="G450" s="76">
        <f t="shared" si="27"/>
        <v>2076.31</v>
      </c>
      <c r="H450" s="76">
        <f t="shared" si="27"/>
        <v>2142.2399999999998</v>
      </c>
      <c r="I450" s="76">
        <f t="shared" si="27"/>
        <v>2460.4699999999998</v>
      </c>
      <c r="J450" s="76">
        <f t="shared" si="27"/>
        <v>2552.66</v>
      </c>
      <c r="K450" s="76">
        <f t="shared" si="27"/>
        <v>2608</v>
      </c>
      <c r="L450" s="76">
        <f t="shared" si="27"/>
        <v>2612.5300000000002</v>
      </c>
      <c r="M450" s="76">
        <f t="shared" si="27"/>
        <v>2654.17</v>
      </c>
      <c r="N450" s="76">
        <f t="shared" si="27"/>
        <v>2619.48</v>
      </c>
      <c r="O450" s="76">
        <f t="shared" si="27"/>
        <v>2613.1999999999998</v>
      </c>
      <c r="P450" s="76">
        <f t="shared" si="27"/>
        <v>2608.9299999999998</v>
      </c>
      <c r="Q450" s="76">
        <f t="shared" si="27"/>
        <v>2584.96</v>
      </c>
      <c r="R450" s="76">
        <f t="shared" si="27"/>
        <v>2578.4900000000002</v>
      </c>
      <c r="S450" s="76">
        <f t="shared" si="27"/>
        <v>2510.86</v>
      </c>
      <c r="T450" s="76">
        <f t="shared" si="27"/>
        <v>2536.38</v>
      </c>
      <c r="U450" s="76">
        <f t="shared" si="27"/>
        <v>2557.9299999999998</v>
      </c>
      <c r="V450" s="76">
        <f t="shared" si="27"/>
        <v>2585.5</v>
      </c>
      <c r="W450" s="76">
        <f t="shared" si="27"/>
        <v>2500.23</v>
      </c>
      <c r="X450" s="76">
        <f t="shared" si="27"/>
        <v>2148.1999999999998</v>
      </c>
      <c r="Y450" s="76">
        <f t="shared" si="27"/>
        <v>2082.0299999999997</v>
      </c>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row>
    <row r="451" spans="1:75" ht="12" x14ac:dyDescent="0.2">
      <c r="A451" s="60">
        <v>21</v>
      </c>
      <c r="B451" s="76">
        <f t="shared" si="27"/>
        <v>2030.4</v>
      </c>
      <c r="C451" s="76">
        <f t="shared" si="27"/>
        <v>1901.2</v>
      </c>
      <c r="D451" s="76">
        <f t="shared" si="27"/>
        <v>1853.88</v>
      </c>
      <c r="E451" s="76">
        <f t="shared" si="27"/>
        <v>1868.09</v>
      </c>
      <c r="F451" s="76">
        <f t="shared" si="27"/>
        <v>1946.15</v>
      </c>
      <c r="G451" s="76">
        <f t="shared" si="27"/>
        <v>2064.1999999999998</v>
      </c>
      <c r="H451" s="76">
        <f t="shared" si="27"/>
        <v>2144.98</v>
      </c>
      <c r="I451" s="76">
        <f t="shared" si="27"/>
        <v>2433.4499999999998</v>
      </c>
      <c r="J451" s="76">
        <f t="shared" si="27"/>
        <v>2533.96</v>
      </c>
      <c r="K451" s="76">
        <f t="shared" si="27"/>
        <v>2586.08</v>
      </c>
      <c r="L451" s="76">
        <f t="shared" si="27"/>
        <v>2585.89</v>
      </c>
      <c r="M451" s="76">
        <f t="shared" si="27"/>
        <v>2654.95</v>
      </c>
      <c r="N451" s="76">
        <f t="shared" si="27"/>
        <v>2597.96</v>
      </c>
      <c r="O451" s="76">
        <f t="shared" si="27"/>
        <v>2596.37</v>
      </c>
      <c r="P451" s="76">
        <f t="shared" si="27"/>
        <v>2587.38</v>
      </c>
      <c r="Q451" s="76">
        <f t="shared" si="27"/>
        <v>2568.19</v>
      </c>
      <c r="R451" s="76">
        <f t="shared" si="27"/>
        <v>2548.64</v>
      </c>
      <c r="S451" s="76">
        <f t="shared" si="27"/>
        <v>2497.8200000000002</v>
      </c>
      <c r="T451" s="76">
        <f t="shared" si="27"/>
        <v>2521.58</v>
      </c>
      <c r="U451" s="76">
        <f t="shared" si="27"/>
        <v>2540.8200000000002</v>
      </c>
      <c r="V451" s="76">
        <f t="shared" si="27"/>
        <v>2573.6799999999998</v>
      </c>
      <c r="W451" s="76">
        <f t="shared" si="27"/>
        <v>2476.5</v>
      </c>
      <c r="X451" s="76">
        <f t="shared" si="27"/>
        <v>2294.17</v>
      </c>
      <c r="Y451" s="76">
        <f t="shared" si="27"/>
        <v>2137.73</v>
      </c>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row>
    <row r="452" spans="1:75" ht="12" x14ac:dyDescent="0.2">
      <c r="A452" s="60">
        <v>22</v>
      </c>
      <c r="B452" s="76">
        <f t="shared" si="27"/>
        <v>2101.15</v>
      </c>
      <c r="C452" s="76">
        <f t="shared" si="27"/>
        <v>2054.66</v>
      </c>
      <c r="D452" s="76">
        <f t="shared" si="27"/>
        <v>1996.25</v>
      </c>
      <c r="E452" s="76">
        <f t="shared" si="27"/>
        <v>1978.1200000000001</v>
      </c>
      <c r="F452" s="76">
        <f t="shared" si="27"/>
        <v>2011.23</v>
      </c>
      <c r="G452" s="76">
        <f t="shared" si="27"/>
        <v>2036.63</v>
      </c>
      <c r="H452" s="76">
        <f t="shared" si="27"/>
        <v>2018.04</v>
      </c>
      <c r="I452" s="76">
        <f t="shared" si="27"/>
        <v>2119.67</v>
      </c>
      <c r="J452" s="76">
        <f t="shared" si="27"/>
        <v>2524.08</v>
      </c>
      <c r="K452" s="76">
        <f t="shared" si="27"/>
        <v>2654.64</v>
      </c>
      <c r="L452" s="76">
        <f t="shared" si="27"/>
        <v>2709.06</v>
      </c>
      <c r="M452" s="76">
        <f t="shared" si="27"/>
        <v>2712.91</v>
      </c>
      <c r="N452" s="76">
        <f t="shared" si="27"/>
        <v>2686.05</v>
      </c>
      <c r="O452" s="76">
        <f t="shared" si="27"/>
        <v>2674.82</v>
      </c>
      <c r="P452" s="76">
        <f t="shared" si="27"/>
        <v>2625.73</v>
      </c>
      <c r="Q452" s="76">
        <f t="shared" si="27"/>
        <v>2553</v>
      </c>
      <c r="R452" s="76">
        <f t="shared" si="27"/>
        <v>2554.0300000000002</v>
      </c>
      <c r="S452" s="76">
        <f t="shared" si="27"/>
        <v>2554.98</v>
      </c>
      <c r="T452" s="76">
        <f t="shared" si="27"/>
        <v>2633.69</v>
      </c>
      <c r="U452" s="76">
        <f t="shared" si="27"/>
        <v>2634.01</v>
      </c>
      <c r="V452" s="76">
        <f t="shared" si="27"/>
        <v>2673.36</v>
      </c>
      <c r="W452" s="76">
        <f t="shared" si="27"/>
        <v>2527.5</v>
      </c>
      <c r="X452" s="76">
        <f t="shared" si="27"/>
        <v>2325.66</v>
      </c>
      <c r="Y452" s="76">
        <f t="shared" si="27"/>
        <v>2160.2599999999998</v>
      </c>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row>
    <row r="453" spans="1:75" ht="12" x14ac:dyDescent="0.2">
      <c r="A453" s="60">
        <v>23</v>
      </c>
      <c r="B453" s="76">
        <f t="shared" si="27"/>
        <v>2090.67</v>
      </c>
      <c r="C453" s="76">
        <f t="shared" si="27"/>
        <v>1994.24</v>
      </c>
      <c r="D453" s="76">
        <f t="shared" si="27"/>
        <v>1920.74</v>
      </c>
      <c r="E453" s="76">
        <f t="shared" si="27"/>
        <v>1916.99</v>
      </c>
      <c r="F453" s="76">
        <f t="shared" si="27"/>
        <v>1934.1100000000001</v>
      </c>
      <c r="G453" s="76">
        <f t="shared" si="27"/>
        <v>1970.66</v>
      </c>
      <c r="H453" s="76">
        <f t="shared" si="27"/>
        <v>1940.27</v>
      </c>
      <c r="I453" s="76">
        <f t="shared" si="27"/>
        <v>2078.1999999999998</v>
      </c>
      <c r="J453" s="76">
        <f t="shared" si="27"/>
        <v>2322.1999999999998</v>
      </c>
      <c r="K453" s="76">
        <f t="shared" si="27"/>
        <v>2463.64</v>
      </c>
      <c r="L453" s="76">
        <f t="shared" si="27"/>
        <v>2504.16</v>
      </c>
      <c r="M453" s="76">
        <f t="shared" si="27"/>
        <v>2514.48</v>
      </c>
      <c r="N453" s="76">
        <f t="shared" si="27"/>
        <v>2506.7199999999998</v>
      </c>
      <c r="O453" s="76">
        <f t="shared" si="27"/>
        <v>2497.91</v>
      </c>
      <c r="P453" s="76">
        <f t="shared" si="27"/>
        <v>2467.61</v>
      </c>
      <c r="Q453" s="76">
        <f t="shared" ref="Q453:AN453" si="28">Q385</f>
        <v>2431.23</v>
      </c>
      <c r="R453" s="76">
        <f t="shared" si="28"/>
        <v>2442.1</v>
      </c>
      <c r="S453" s="76">
        <f t="shared" si="28"/>
        <v>2457.2399999999998</v>
      </c>
      <c r="T453" s="76">
        <f t="shared" si="28"/>
        <v>2518.6799999999998</v>
      </c>
      <c r="U453" s="76">
        <f t="shared" si="28"/>
        <v>2528.9299999999998</v>
      </c>
      <c r="V453" s="76">
        <f t="shared" si="28"/>
        <v>2572.6</v>
      </c>
      <c r="W453" s="76">
        <f t="shared" si="28"/>
        <v>2437.9699999999998</v>
      </c>
      <c r="X453" s="76">
        <f t="shared" si="28"/>
        <v>2154.11</v>
      </c>
      <c r="Y453" s="76">
        <f t="shared" si="28"/>
        <v>2103.2999999999997</v>
      </c>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row>
    <row r="454" spans="1:75" ht="12" x14ac:dyDescent="0.2">
      <c r="A454" s="60">
        <v>24</v>
      </c>
      <c r="B454" s="76">
        <f t="shared" ref="B454:Y461" si="29">B386</f>
        <v>2096.04</v>
      </c>
      <c r="C454" s="76">
        <f t="shared" si="29"/>
        <v>1892.32</v>
      </c>
      <c r="D454" s="76">
        <f t="shared" si="29"/>
        <v>1863.57</v>
      </c>
      <c r="E454" s="76">
        <f t="shared" si="29"/>
        <v>1889.66</v>
      </c>
      <c r="F454" s="76">
        <f t="shared" si="29"/>
        <v>1942.96</v>
      </c>
      <c r="G454" s="76">
        <f t="shared" si="29"/>
        <v>2106.0699999999997</v>
      </c>
      <c r="H454" s="76">
        <f t="shared" si="29"/>
        <v>2134.3199999999997</v>
      </c>
      <c r="I454" s="76">
        <f t="shared" si="29"/>
        <v>2435.67</v>
      </c>
      <c r="J454" s="76">
        <f t="shared" si="29"/>
        <v>2601.1</v>
      </c>
      <c r="K454" s="76">
        <f t="shared" si="29"/>
        <v>2691.26</v>
      </c>
      <c r="L454" s="76">
        <f t="shared" si="29"/>
        <v>2714.63</v>
      </c>
      <c r="M454" s="76">
        <f t="shared" si="29"/>
        <v>2756.31</v>
      </c>
      <c r="N454" s="76">
        <f t="shared" si="29"/>
        <v>2719.7400000000002</v>
      </c>
      <c r="O454" s="76">
        <f t="shared" si="29"/>
        <v>2720.83</v>
      </c>
      <c r="P454" s="76">
        <f t="shared" si="29"/>
        <v>2682.71</v>
      </c>
      <c r="Q454" s="76">
        <f t="shared" si="29"/>
        <v>2642</v>
      </c>
      <c r="R454" s="76">
        <f t="shared" si="29"/>
        <v>2613.54</v>
      </c>
      <c r="S454" s="76">
        <f t="shared" si="29"/>
        <v>2499.21</v>
      </c>
      <c r="T454" s="76">
        <f t="shared" si="29"/>
        <v>2541.67</v>
      </c>
      <c r="U454" s="76">
        <f t="shared" si="29"/>
        <v>2621.76</v>
      </c>
      <c r="V454" s="76">
        <f t="shared" si="29"/>
        <v>2638.45</v>
      </c>
      <c r="W454" s="76">
        <f t="shared" si="29"/>
        <v>2464.7999999999997</v>
      </c>
      <c r="X454" s="76">
        <f t="shared" si="29"/>
        <v>2166.39</v>
      </c>
      <c r="Y454" s="76">
        <f t="shared" si="29"/>
        <v>2106.38</v>
      </c>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row>
    <row r="455" spans="1:75" ht="12" x14ac:dyDescent="0.2">
      <c r="A455" s="60">
        <v>25</v>
      </c>
      <c r="B455" s="76">
        <f t="shared" si="29"/>
        <v>1997.75</v>
      </c>
      <c r="C455" s="76">
        <f t="shared" si="29"/>
        <v>1863.82</v>
      </c>
      <c r="D455" s="76">
        <f t="shared" si="29"/>
        <v>1856.56</v>
      </c>
      <c r="E455" s="76">
        <f t="shared" si="29"/>
        <v>1864.58</v>
      </c>
      <c r="F455" s="76">
        <f t="shared" si="29"/>
        <v>1932.45</v>
      </c>
      <c r="G455" s="76">
        <f t="shared" si="29"/>
        <v>2088.96</v>
      </c>
      <c r="H455" s="76">
        <f t="shared" si="29"/>
        <v>2151.81</v>
      </c>
      <c r="I455" s="76">
        <f t="shared" si="29"/>
        <v>2461.6999999999998</v>
      </c>
      <c r="J455" s="76">
        <f t="shared" si="29"/>
        <v>2683.04</v>
      </c>
      <c r="K455" s="76">
        <f t="shared" si="29"/>
        <v>2726.81</v>
      </c>
      <c r="L455" s="76">
        <f t="shared" si="29"/>
        <v>2735.8</v>
      </c>
      <c r="M455" s="76">
        <f t="shared" si="29"/>
        <v>2784.51</v>
      </c>
      <c r="N455" s="76">
        <f t="shared" si="29"/>
        <v>2764.12</v>
      </c>
      <c r="O455" s="76">
        <f t="shared" si="29"/>
        <v>2770.3</v>
      </c>
      <c r="P455" s="76">
        <f t="shared" si="29"/>
        <v>2769.65</v>
      </c>
      <c r="Q455" s="76">
        <f t="shared" si="29"/>
        <v>2740.65</v>
      </c>
      <c r="R455" s="76">
        <f t="shared" si="29"/>
        <v>2736.37</v>
      </c>
      <c r="S455" s="76">
        <f t="shared" si="29"/>
        <v>2657.57</v>
      </c>
      <c r="T455" s="76">
        <f t="shared" si="29"/>
        <v>2684.63</v>
      </c>
      <c r="U455" s="76">
        <f t="shared" si="29"/>
        <v>2710.68</v>
      </c>
      <c r="V455" s="76">
        <f t="shared" si="29"/>
        <v>2735.58</v>
      </c>
      <c r="W455" s="76">
        <f t="shared" si="29"/>
        <v>2587.5300000000002</v>
      </c>
      <c r="X455" s="76">
        <f t="shared" si="29"/>
        <v>2186.35</v>
      </c>
      <c r="Y455" s="76">
        <f t="shared" si="29"/>
        <v>2141.5699999999997</v>
      </c>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row>
    <row r="456" spans="1:75" ht="12" x14ac:dyDescent="0.2">
      <c r="A456" s="60">
        <v>26</v>
      </c>
      <c r="B456" s="76">
        <f t="shared" si="29"/>
        <v>2093.77</v>
      </c>
      <c r="C456" s="76">
        <f t="shared" si="29"/>
        <v>1959.2</v>
      </c>
      <c r="D456" s="76">
        <f t="shared" si="29"/>
        <v>1899.33</v>
      </c>
      <c r="E456" s="76">
        <f t="shared" si="29"/>
        <v>1923.67</v>
      </c>
      <c r="F456" s="76">
        <f t="shared" si="29"/>
        <v>2024.42</v>
      </c>
      <c r="G456" s="76">
        <f t="shared" si="29"/>
        <v>2101.89</v>
      </c>
      <c r="H456" s="76">
        <f t="shared" si="29"/>
        <v>2187.64</v>
      </c>
      <c r="I456" s="76">
        <f t="shared" si="29"/>
        <v>2535.5100000000002</v>
      </c>
      <c r="J456" s="76">
        <f t="shared" si="29"/>
        <v>2730.41</v>
      </c>
      <c r="K456" s="76">
        <f t="shared" si="29"/>
        <v>2786.56</v>
      </c>
      <c r="L456" s="76">
        <f t="shared" si="29"/>
        <v>2798.63</v>
      </c>
      <c r="M456" s="76">
        <f t="shared" si="29"/>
        <v>2855.76</v>
      </c>
      <c r="N456" s="76">
        <f t="shared" si="29"/>
        <v>2829.14</v>
      </c>
      <c r="O456" s="76">
        <f t="shared" si="29"/>
        <v>2826.47</v>
      </c>
      <c r="P456" s="76">
        <f t="shared" si="29"/>
        <v>2806.71</v>
      </c>
      <c r="Q456" s="76">
        <f t="shared" si="29"/>
        <v>2793.59</v>
      </c>
      <c r="R456" s="76">
        <f t="shared" si="29"/>
        <v>2784.54</v>
      </c>
      <c r="S456" s="76">
        <f t="shared" si="29"/>
        <v>2705.48</v>
      </c>
      <c r="T456" s="76">
        <f t="shared" si="29"/>
        <v>2717.9900000000002</v>
      </c>
      <c r="U456" s="76">
        <f t="shared" si="29"/>
        <v>2737.73</v>
      </c>
      <c r="V456" s="76">
        <f t="shared" si="29"/>
        <v>2761.73</v>
      </c>
      <c r="W456" s="76">
        <f t="shared" si="29"/>
        <v>2641.54</v>
      </c>
      <c r="X456" s="76">
        <f t="shared" si="29"/>
        <v>2351.0499999999997</v>
      </c>
      <c r="Y456" s="76">
        <f t="shared" si="29"/>
        <v>2161.1799999999998</v>
      </c>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row>
    <row r="457" spans="1:75" ht="12" x14ac:dyDescent="0.2">
      <c r="A457" s="60">
        <v>27</v>
      </c>
      <c r="B457" s="76">
        <f t="shared" si="29"/>
        <v>2098.7199999999998</v>
      </c>
      <c r="C457" s="76">
        <f t="shared" si="29"/>
        <v>2046.95</v>
      </c>
      <c r="D457" s="76">
        <f t="shared" si="29"/>
        <v>1953.92</v>
      </c>
      <c r="E457" s="76">
        <f t="shared" si="29"/>
        <v>1973.8700000000001</v>
      </c>
      <c r="F457" s="76">
        <f t="shared" si="29"/>
        <v>2043.4</v>
      </c>
      <c r="G457" s="76">
        <f t="shared" si="29"/>
        <v>2115.44</v>
      </c>
      <c r="H457" s="76">
        <f t="shared" si="29"/>
        <v>2178.38</v>
      </c>
      <c r="I457" s="76">
        <f t="shared" si="29"/>
        <v>2513.4900000000002</v>
      </c>
      <c r="J457" s="76">
        <f t="shared" si="29"/>
        <v>2711.41</v>
      </c>
      <c r="K457" s="76">
        <f t="shared" si="29"/>
        <v>2757.35</v>
      </c>
      <c r="L457" s="76">
        <f t="shared" si="29"/>
        <v>2759.79</v>
      </c>
      <c r="M457" s="76">
        <f t="shared" si="29"/>
        <v>2809.77</v>
      </c>
      <c r="N457" s="76">
        <f t="shared" si="29"/>
        <v>2781.76</v>
      </c>
      <c r="O457" s="76">
        <f t="shared" si="29"/>
        <v>2799.9900000000002</v>
      </c>
      <c r="P457" s="76">
        <f t="shared" si="29"/>
        <v>2784.2</v>
      </c>
      <c r="Q457" s="76">
        <f t="shared" si="29"/>
        <v>2763.7400000000002</v>
      </c>
      <c r="R457" s="76">
        <f t="shared" si="29"/>
        <v>2751.66</v>
      </c>
      <c r="S457" s="76">
        <f t="shared" si="29"/>
        <v>2692.71</v>
      </c>
      <c r="T457" s="76">
        <f t="shared" si="29"/>
        <v>2707.86</v>
      </c>
      <c r="U457" s="76">
        <f t="shared" si="29"/>
        <v>2725.45</v>
      </c>
      <c r="V457" s="76">
        <f t="shared" si="29"/>
        <v>2743.58</v>
      </c>
      <c r="W457" s="76">
        <f t="shared" si="29"/>
        <v>2638.05</v>
      </c>
      <c r="X457" s="76">
        <f t="shared" si="29"/>
        <v>2399.3399999999997</v>
      </c>
      <c r="Y457" s="76">
        <f t="shared" si="29"/>
        <v>2190.3399999999997</v>
      </c>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row>
    <row r="458" spans="1:75" ht="12" x14ac:dyDescent="0.2">
      <c r="A458" s="60">
        <v>28</v>
      </c>
      <c r="B458" s="76">
        <f t="shared" si="29"/>
        <v>2101.13</v>
      </c>
      <c r="C458" s="76">
        <f t="shared" si="29"/>
        <v>2055.0699999999997</v>
      </c>
      <c r="D458" s="76">
        <f t="shared" si="29"/>
        <v>1967.18</v>
      </c>
      <c r="E458" s="76">
        <f t="shared" si="29"/>
        <v>1902.88</v>
      </c>
      <c r="F458" s="76">
        <f t="shared" si="29"/>
        <v>1917.57</v>
      </c>
      <c r="G458" s="76">
        <f t="shared" si="29"/>
        <v>2100.94</v>
      </c>
      <c r="H458" s="76">
        <f t="shared" si="29"/>
        <v>2120.46</v>
      </c>
      <c r="I458" s="76">
        <f t="shared" si="29"/>
        <v>2430.11</v>
      </c>
      <c r="J458" s="76">
        <f t="shared" si="29"/>
        <v>2623.58</v>
      </c>
      <c r="K458" s="76">
        <f t="shared" si="29"/>
        <v>2671.83</v>
      </c>
      <c r="L458" s="76">
        <f t="shared" si="29"/>
        <v>2688.89</v>
      </c>
      <c r="M458" s="76">
        <f t="shared" si="29"/>
        <v>2731.06</v>
      </c>
      <c r="N458" s="76">
        <f t="shared" si="29"/>
        <v>2713.71</v>
      </c>
      <c r="O458" s="76">
        <f t="shared" si="29"/>
        <v>2719.01</v>
      </c>
      <c r="P458" s="76">
        <f t="shared" si="29"/>
        <v>2712.64</v>
      </c>
      <c r="Q458" s="76">
        <f t="shared" si="29"/>
        <v>2687.13</v>
      </c>
      <c r="R458" s="76">
        <f t="shared" si="29"/>
        <v>2683.38</v>
      </c>
      <c r="S458" s="76">
        <f t="shared" si="29"/>
        <v>2599.86</v>
      </c>
      <c r="T458" s="76">
        <f t="shared" si="29"/>
        <v>2605.8000000000002</v>
      </c>
      <c r="U458" s="76">
        <f t="shared" si="29"/>
        <v>2621.69</v>
      </c>
      <c r="V458" s="76">
        <f t="shared" si="29"/>
        <v>2661.71</v>
      </c>
      <c r="W458" s="76">
        <f t="shared" si="29"/>
        <v>2549.37</v>
      </c>
      <c r="X458" s="76">
        <f t="shared" si="29"/>
        <v>2339.4299999999998</v>
      </c>
      <c r="Y458" s="76">
        <f t="shared" si="29"/>
        <v>2153.42</v>
      </c>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row>
    <row r="459" spans="1:75" ht="12" x14ac:dyDescent="0.2">
      <c r="A459" s="60">
        <v>29</v>
      </c>
      <c r="B459" s="76">
        <f t="shared" si="29"/>
        <v>2061.7599999999998</v>
      </c>
      <c r="C459" s="76">
        <f t="shared" si="29"/>
        <v>1917.83</v>
      </c>
      <c r="D459" s="76">
        <f t="shared" si="29"/>
        <v>1844.03</v>
      </c>
      <c r="E459" s="76">
        <f t="shared" si="29"/>
        <v>1844.85</v>
      </c>
      <c r="F459" s="76">
        <f t="shared" si="29"/>
        <v>1902.22</v>
      </c>
      <c r="G459" s="76">
        <f t="shared" si="29"/>
        <v>1937.29</v>
      </c>
      <c r="H459" s="76">
        <f t="shared" si="29"/>
        <v>1934.8600000000001</v>
      </c>
      <c r="I459" s="76">
        <f t="shared" si="29"/>
        <v>2072.7599999999998</v>
      </c>
      <c r="J459" s="76">
        <f t="shared" si="29"/>
        <v>2334.0099999999998</v>
      </c>
      <c r="K459" s="76">
        <f t="shared" si="29"/>
        <v>2419.71</v>
      </c>
      <c r="L459" s="76">
        <f t="shared" si="29"/>
        <v>2468.62</v>
      </c>
      <c r="M459" s="76">
        <f t="shared" si="29"/>
        <v>2467.77</v>
      </c>
      <c r="N459" s="76">
        <f t="shared" si="29"/>
        <v>2444.1999999999998</v>
      </c>
      <c r="O459" s="76">
        <f t="shared" si="29"/>
        <v>2433.16</v>
      </c>
      <c r="P459" s="76">
        <f t="shared" si="29"/>
        <v>2395.1999999999998</v>
      </c>
      <c r="Q459" s="76">
        <f t="shared" si="29"/>
        <v>2351.54</v>
      </c>
      <c r="R459" s="76">
        <f t="shared" si="29"/>
        <v>2340.77</v>
      </c>
      <c r="S459" s="76">
        <f t="shared" si="29"/>
        <v>2349.6</v>
      </c>
      <c r="T459" s="76">
        <f t="shared" si="29"/>
        <v>2381.71</v>
      </c>
      <c r="U459" s="76">
        <f t="shared" si="29"/>
        <v>2404.9299999999998</v>
      </c>
      <c r="V459" s="76">
        <f t="shared" si="29"/>
        <v>2482.11</v>
      </c>
      <c r="W459" s="76">
        <f t="shared" si="29"/>
        <v>2419.7599999999998</v>
      </c>
      <c r="X459" s="76">
        <f t="shared" si="29"/>
        <v>2165.87</v>
      </c>
      <c r="Y459" s="76">
        <f t="shared" si="29"/>
        <v>2074.23</v>
      </c>
      <c r="Z459" s="46">
        <f>IFERROR(Y459,"скрыть")</f>
        <v>2074.23</v>
      </c>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row>
    <row r="460" spans="1:75" ht="12" x14ac:dyDescent="0.2">
      <c r="A460" s="60">
        <v>30</v>
      </c>
      <c r="B460" s="76">
        <f t="shared" si="29"/>
        <v>2005.15</v>
      </c>
      <c r="C460" s="76">
        <f t="shared" si="29"/>
        <v>1846.1</v>
      </c>
      <c r="D460" s="76">
        <f t="shared" si="29"/>
        <v>1836.59</v>
      </c>
      <c r="E460" s="76">
        <f t="shared" si="29"/>
        <v>1825.38</v>
      </c>
      <c r="F460" s="76">
        <f t="shared" si="29"/>
        <v>1843.02</v>
      </c>
      <c r="G460" s="76">
        <f t="shared" si="29"/>
        <v>1920.97</v>
      </c>
      <c r="H460" s="76">
        <f t="shared" si="29"/>
        <v>1865.97</v>
      </c>
      <c r="I460" s="76">
        <f t="shared" si="29"/>
        <v>2018.14</v>
      </c>
      <c r="J460" s="76">
        <f t="shared" si="29"/>
        <v>2326.4</v>
      </c>
      <c r="K460" s="76">
        <f t="shared" si="29"/>
        <v>2404.21</v>
      </c>
      <c r="L460" s="76">
        <f t="shared" si="29"/>
        <v>2431.2999999999997</v>
      </c>
      <c r="M460" s="76">
        <f t="shared" si="29"/>
        <v>2435.71</v>
      </c>
      <c r="N460" s="76">
        <f t="shared" si="29"/>
        <v>2429.39</v>
      </c>
      <c r="O460" s="76">
        <f t="shared" si="29"/>
        <v>2423.9299999999998</v>
      </c>
      <c r="P460" s="76">
        <f t="shared" si="29"/>
        <v>2419.31</v>
      </c>
      <c r="Q460" s="76">
        <f t="shared" si="29"/>
        <v>2397.08</v>
      </c>
      <c r="R460" s="76">
        <f t="shared" si="29"/>
        <v>2379.29</v>
      </c>
      <c r="S460" s="76">
        <f t="shared" si="29"/>
        <v>2383.56</v>
      </c>
      <c r="T460" s="76">
        <f t="shared" si="29"/>
        <v>2408.17</v>
      </c>
      <c r="U460" s="76">
        <f t="shared" si="29"/>
        <v>2439.0699999999997</v>
      </c>
      <c r="V460" s="76">
        <f t="shared" si="29"/>
        <v>2445.85</v>
      </c>
      <c r="W460" s="76">
        <f t="shared" si="29"/>
        <v>2429.2199999999998</v>
      </c>
      <c r="X460" s="76">
        <f t="shared" si="29"/>
        <v>2249.9499999999998</v>
      </c>
      <c r="Y460" s="76">
        <f t="shared" si="29"/>
        <v>2051.44</v>
      </c>
      <c r="Z460" s="46">
        <f>IFERROR(Y460,"скрыть")</f>
        <v>2051.44</v>
      </c>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row>
    <row r="461" spans="1:75" ht="12" x14ac:dyDescent="0.2">
      <c r="A461" s="60">
        <v>31</v>
      </c>
      <c r="B461" s="76">
        <f t="shared" si="29"/>
        <v>2045.3700000000001</v>
      </c>
      <c r="C461" s="76">
        <f t="shared" si="29"/>
        <v>1943.4</v>
      </c>
      <c r="D461" s="76">
        <f t="shared" si="29"/>
        <v>1845.26</v>
      </c>
      <c r="E461" s="76">
        <f t="shared" si="29"/>
        <v>1816.16</v>
      </c>
      <c r="F461" s="76">
        <f t="shared" si="29"/>
        <v>1913.8</v>
      </c>
      <c r="G461" s="76">
        <f t="shared" si="29"/>
        <v>2092.27</v>
      </c>
      <c r="H461" s="76">
        <f t="shared" si="29"/>
        <v>2071.27</v>
      </c>
      <c r="I461" s="76">
        <f t="shared" si="29"/>
        <v>2478.96</v>
      </c>
      <c r="J461" s="76">
        <f t="shared" si="29"/>
        <v>2607.81</v>
      </c>
      <c r="K461" s="76">
        <f t="shared" si="29"/>
        <v>2500.9499999999998</v>
      </c>
      <c r="L461" s="76">
        <f t="shared" si="29"/>
        <v>2429.0299999999997</v>
      </c>
      <c r="M461" s="76">
        <f t="shared" si="29"/>
        <v>2698.48</v>
      </c>
      <c r="N461" s="76">
        <f t="shared" si="29"/>
        <v>2674.16</v>
      </c>
      <c r="O461" s="76">
        <f t="shared" si="29"/>
        <v>2676.12</v>
      </c>
      <c r="P461" s="76">
        <f t="shared" si="29"/>
        <v>2664.83</v>
      </c>
      <c r="Q461" s="76">
        <f t="shared" si="29"/>
        <v>2644.43</v>
      </c>
      <c r="R461" s="76">
        <f t="shared" si="29"/>
        <v>2619.85</v>
      </c>
      <c r="S461" s="76">
        <f t="shared" si="29"/>
        <v>2601.9</v>
      </c>
      <c r="T461" s="76">
        <f t="shared" si="29"/>
        <v>2391.44</v>
      </c>
      <c r="U461" s="76">
        <f t="shared" si="29"/>
        <v>2472.6799999999998</v>
      </c>
      <c r="V461" s="76">
        <f t="shared" si="29"/>
        <v>2615.86</v>
      </c>
      <c r="W461" s="76">
        <f t="shared" si="29"/>
        <v>2492.58</v>
      </c>
      <c r="X461" s="76">
        <f t="shared" si="29"/>
        <v>2107.2799999999997</v>
      </c>
      <c r="Y461" s="76">
        <f t="shared" si="29"/>
        <v>2062.89</v>
      </c>
      <c r="Z461" s="46">
        <f>IFERROR(Y461,"скрыть")</f>
        <v>2062.89</v>
      </c>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row>
    <row r="462" spans="1:75" x14ac:dyDescent="0.2">
      <c r="A462" s="56"/>
      <c r="B462" s="57" t="s">
        <v>110</v>
      </c>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row>
    <row r="463" spans="1:75" x14ac:dyDescent="0.2">
      <c r="A463" s="56"/>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row>
    <row r="464" spans="1:75" s="52" customFormat="1" ht="32.65" customHeight="1" x14ac:dyDescent="0.2">
      <c r="A464" s="58" t="s">
        <v>83</v>
      </c>
      <c r="B464" s="59" t="s">
        <v>84</v>
      </c>
      <c r="C464" s="59" t="s">
        <v>85</v>
      </c>
      <c r="D464" s="59" t="s">
        <v>86</v>
      </c>
      <c r="E464" s="59" t="s">
        <v>87</v>
      </c>
      <c r="F464" s="59" t="s">
        <v>88</v>
      </c>
      <c r="G464" s="59" t="s">
        <v>89</v>
      </c>
      <c r="H464" s="59" t="s">
        <v>90</v>
      </c>
      <c r="I464" s="59" t="s">
        <v>91</v>
      </c>
      <c r="J464" s="59" t="s">
        <v>92</v>
      </c>
      <c r="K464" s="59" t="s">
        <v>93</v>
      </c>
      <c r="L464" s="59" t="s">
        <v>94</v>
      </c>
      <c r="M464" s="59" t="s">
        <v>95</v>
      </c>
      <c r="N464" s="59" t="s">
        <v>96</v>
      </c>
      <c r="O464" s="59" t="s">
        <v>97</v>
      </c>
      <c r="P464" s="59" t="s">
        <v>98</v>
      </c>
      <c r="Q464" s="59" t="s">
        <v>99</v>
      </c>
      <c r="R464" s="59" t="s">
        <v>100</v>
      </c>
      <c r="S464" s="59" t="s">
        <v>101</v>
      </c>
      <c r="T464" s="59" t="s">
        <v>102</v>
      </c>
      <c r="U464" s="59" t="s">
        <v>103</v>
      </c>
      <c r="V464" s="59" t="s">
        <v>104</v>
      </c>
      <c r="W464" s="59" t="s">
        <v>105</v>
      </c>
      <c r="X464" s="59" t="s">
        <v>106</v>
      </c>
      <c r="Y464" s="59" t="s">
        <v>107</v>
      </c>
      <c r="Z464" s="51"/>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row>
    <row r="465" spans="1:75" ht="12" x14ac:dyDescent="0.2">
      <c r="A465" s="60">
        <v>1</v>
      </c>
      <c r="B465" s="76">
        <f>B363</f>
        <v>2203.0499999999997</v>
      </c>
      <c r="C465" s="76">
        <f t="shared" ref="C465:Y465" si="30">C363</f>
        <v>2069.5099999999998</v>
      </c>
      <c r="D465" s="76">
        <f t="shared" si="30"/>
        <v>2012.48</v>
      </c>
      <c r="E465" s="76">
        <f t="shared" si="30"/>
        <v>2001.76</v>
      </c>
      <c r="F465" s="76">
        <f t="shared" si="30"/>
        <v>2015.3</v>
      </c>
      <c r="G465" s="76">
        <f t="shared" si="30"/>
        <v>2089.29</v>
      </c>
      <c r="H465" s="76">
        <f t="shared" si="30"/>
        <v>2138.83</v>
      </c>
      <c r="I465" s="76">
        <f t="shared" si="30"/>
        <v>2284.39</v>
      </c>
      <c r="J465" s="76">
        <f t="shared" si="30"/>
        <v>2482.63</v>
      </c>
      <c r="K465" s="76">
        <f t="shared" si="30"/>
        <v>2560.4</v>
      </c>
      <c r="L465" s="76">
        <f t="shared" si="30"/>
        <v>2597.9</v>
      </c>
      <c r="M465" s="76">
        <f t="shared" si="30"/>
        <v>2601.2600000000002</v>
      </c>
      <c r="N465" s="76">
        <f t="shared" si="30"/>
        <v>2590.31</v>
      </c>
      <c r="O465" s="76">
        <f t="shared" si="30"/>
        <v>2579.9</v>
      </c>
      <c r="P465" s="76">
        <f t="shared" si="30"/>
        <v>2552.94</v>
      </c>
      <c r="Q465" s="76">
        <f t="shared" si="30"/>
        <v>2529.31</v>
      </c>
      <c r="R465" s="76">
        <f t="shared" si="30"/>
        <v>2536.9299999999998</v>
      </c>
      <c r="S465" s="76">
        <f t="shared" si="30"/>
        <v>2544.0100000000002</v>
      </c>
      <c r="T465" s="76">
        <f t="shared" si="30"/>
        <v>2602.67</v>
      </c>
      <c r="U465" s="76">
        <f t="shared" si="30"/>
        <v>2589.54</v>
      </c>
      <c r="V465" s="76">
        <f t="shared" si="30"/>
        <v>2575.54</v>
      </c>
      <c r="W465" s="76">
        <f t="shared" si="30"/>
        <v>2459.64</v>
      </c>
      <c r="X465" s="76">
        <f t="shared" si="30"/>
        <v>2324.96</v>
      </c>
      <c r="Y465" s="76">
        <f t="shared" si="30"/>
        <v>2244.2799999999997</v>
      </c>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row>
    <row r="466" spans="1:75" ht="12" x14ac:dyDescent="0.2">
      <c r="A466" s="60">
        <v>2</v>
      </c>
      <c r="B466" s="76">
        <f t="shared" ref="B466:Y476" si="31">B364</f>
        <v>2128.71</v>
      </c>
      <c r="C466" s="76">
        <f t="shared" si="31"/>
        <v>2009.79</v>
      </c>
      <c r="D466" s="76">
        <f t="shared" si="31"/>
        <v>1928.01</v>
      </c>
      <c r="E466" s="76">
        <f t="shared" si="31"/>
        <v>1922.09</v>
      </c>
      <c r="F466" s="76">
        <f t="shared" si="31"/>
        <v>1949.32</v>
      </c>
      <c r="G466" s="76">
        <f t="shared" si="31"/>
        <v>2013.9</v>
      </c>
      <c r="H466" s="76">
        <f t="shared" si="31"/>
        <v>2073.15</v>
      </c>
      <c r="I466" s="76">
        <f t="shared" si="31"/>
        <v>2148.0299999999997</v>
      </c>
      <c r="J466" s="76">
        <f t="shared" si="31"/>
        <v>2343.5899999999997</v>
      </c>
      <c r="K466" s="76">
        <f t="shared" si="31"/>
        <v>2452.5299999999997</v>
      </c>
      <c r="L466" s="76">
        <f t="shared" si="31"/>
        <v>2496.3200000000002</v>
      </c>
      <c r="M466" s="76">
        <f t="shared" si="31"/>
        <v>2508.0300000000002</v>
      </c>
      <c r="N466" s="76">
        <f t="shared" si="31"/>
        <v>2501.61</v>
      </c>
      <c r="O466" s="76">
        <f t="shared" si="31"/>
        <v>2494.25</v>
      </c>
      <c r="P466" s="76">
        <f t="shared" si="31"/>
        <v>2466.96</v>
      </c>
      <c r="Q466" s="76">
        <f t="shared" si="31"/>
        <v>2442.91</v>
      </c>
      <c r="R466" s="76">
        <f t="shared" si="31"/>
        <v>2442.5299999999997</v>
      </c>
      <c r="S466" s="76">
        <f t="shared" si="31"/>
        <v>2456.5699999999997</v>
      </c>
      <c r="T466" s="76">
        <f t="shared" si="31"/>
        <v>2519.75</v>
      </c>
      <c r="U466" s="76">
        <f t="shared" si="31"/>
        <v>2524.1</v>
      </c>
      <c r="V466" s="76">
        <f t="shared" si="31"/>
        <v>2526.2199999999998</v>
      </c>
      <c r="W466" s="76">
        <f t="shared" si="31"/>
        <v>2460.2199999999998</v>
      </c>
      <c r="X466" s="76">
        <f t="shared" si="31"/>
        <v>2308.7999999999997</v>
      </c>
      <c r="Y466" s="76">
        <f t="shared" si="31"/>
        <v>2199.7599999999998</v>
      </c>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row>
    <row r="467" spans="1:75" ht="12" x14ac:dyDescent="0.2">
      <c r="A467" s="60">
        <v>3</v>
      </c>
      <c r="B467" s="76">
        <f t="shared" si="31"/>
        <v>2147.12</v>
      </c>
      <c r="C467" s="76">
        <f t="shared" si="31"/>
        <v>2070.7999999999997</v>
      </c>
      <c r="D467" s="76">
        <f t="shared" si="31"/>
        <v>2012.46</v>
      </c>
      <c r="E467" s="76">
        <f t="shared" si="31"/>
        <v>2018.9</v>
      </c>
      <c r="F467" s="76">
        <f t="shared" si="31"/>
        <v>2071.77</v>
      </c>
      <c r="G467" s="76">
        <f t="shared" si="31"/>
        <v>2212.3199999999997</v>
      </c>
      <c r="H467" s="76">
        <f t="shared" si="31"/>
        <v>2386.87</v>
      </c>
      <c r="I467" s="76">
        <f t="shared" si="31"/>
        <v>2641.96</v>
      </c>
      <c r="J467" s="76">
        <f t="shared" si="31"/>
        <v>2716.47</v>
      </c>
      <c r="K467" s="76">
        <f t="shared" si="31"/>
        <v>2724.43</v>
      </c>
      <c r="L467" s="76">
        <f t="shared" si="31"/>
        <v>2726.72</v>
      </c>
      <c r="M467" s="76">
        <f t="shared" si="31"/>
        <v>2746.73</v>
      </c>
      <c r="N467" s="76">
        <f t="shared" si="31"/>
        <v>2738.41</v>
      </c>
      <c r="O467" s="76">
        <f t="shared" si="31"/>
        <v>2738.47</v>
      </c>
      <c r="P467" s="76">
        <f t="shared" si="31"/>
        <v>2735.61</v>
      </c>
      <c r="Q467" s="76">
        <f t="shared" si="31"/>
        <v>2728.12</v>
      </c>
      <c r="R467" s="76">
        <f t="shared" si="31"/>
        <v>2697.09</v>
      </c>
      <c r="S467" s="76">
        <f t="shared" si="31"/>
        <v>2679.59</v>
      </c>
      <c r="T467" s="76">
        <f t="shared" si="31"/>
        <v>2704.84</v>
      </c>
      <c r="U467" s="76">
        <f t="shared" si="31"/>
        <v>2724.26</v>
      </c>
      <c r="V467" s="76">
        <f t="shared" si="31"/>
        <v>2713.53</v>
      </c>
      <c r="W467" s="76">
        <f t="shared" si="31"/>
        <v>2617.7400000000002</v>
      </c>
      <c r="X467" s="76">
        <f t="shared" si="31"/>
        <v>2306.83</v>
      </c>
      <c r="Y467" s="76">
        <f t="shared" si="31"/>
        <v>2182.56</v>
      </c>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row>
    <row r="468" spans="1:75" ht="12" x14ac:dyDescent="0.2">
      <c r="A468" s="60">
        <v>4</v>
      </c>
      <c r="B468" s="76">
        <f t="shared" si="31"/>
        <v>2107.27</v>
      </c>
      <c r="C468" s="76">
        <f t="shared" si="31"/>
        <v>2017.1100000000001</v>
      </c>
      <c r="D468" s="76">
        <f t="shared" si="31"/>
        <v>1946.3</v>
      </c>
      <c r="E468" s="76">
        <f t="shared" si="31"/>
        <v>1945.68</v>
      </c>
      <c r="F468" s="76">
        <f t="shared" si="31"/>
        <v>2022.13</v>
      </c>
      <c r="G468" s="76">
        <f t="shared" si="31"/>
        <v>2112.96</v>
      </c>
      <c r="H468" s="76">
        <f t="shared" si="31"/>
        <v>2296.94</v>
      </c>
      <c r="I468" s="76">
        <f t="shared" si="31"/>
        <v>2457.1799999999998</v>
      </c>
      <c r="J468" s="76">
        <f t="shared" si="31"/>
        <v>2545.73</v>
      </c>
      <c r="K468" s="76">
        <f t="shared" si="31"/>
        <v>2702.69</v>
      </c>
      <c r="L468" s="76">
        <f t="shared" si="31"/>
        <v>2740.7</v>
      </c>
      <c r="M468" s="76">
        <f t="shared" si="31"/>
        <v>2762.5</v>
      </c>
      <c r="N468" s="76">
        <f t="shared" si="31"/>
        <v>2744.47</v>
      </c>
      <c r="O468" s="76">
        <f t="shared" si="31"/>
        <v>2744.09</v>
      </c>
      <c r="P468" s="76">
        <f t="shared" si="31"/>
        <v>2631.85</v>
      </c>
      <c r="Q468" s="76">
        <f t="shared" si="31"/>
        <v>2616.64</v>
      </c>
      <c r="R468" s="76">
        <f t="shared" si="31"/>
        <v>2553.8200000000002</v>
      </c>
      <c r="S468" s="76">
        <f t="shared" si="31"/>
        <v>2540.42</v>
      </c>
      <c r="T468" s="76">
        <f t="shared" si="31"/>
        <v>2577.39</v>
      </c>
      <c r="U468" s="76">
        <f t="shared" si="31"/>
        <v>2634.37</v>
      </c>
      <c r="V468" s="76">
        <f t="shared" si="31"/>
        <v>2598.46</v>
      </c>
      <c r="W468" s="76">
        <f t="shared" si="31"/>
        <v>2524.79</v>
      </c>
      <c r="X468" s="76">
        <f t="shared" si="31"/>
        <v>2290.5699999999997</v>
      </c>
      <c r="Y468" s="76">
        <f t="shared" si="31"/>
        <v>2138.1</v>
      </c>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row>
    <row r="469" spans="1:75" ht="12" x14ac:dyDescent="0.2">
      <c r="A469" s="60">
        <v>5</v>
      </c>
      <c r="B469" s="76">
        <f t="shared" si="31"/>
        <v>2093.7599999999998</v>
      </c>
      <c r="C469" s="76">
        <f t="shared" si="31"/>
        <v>2003.72</v>
      </c>
      <c r="D469" s="76">
        <f t="shared" si="31"/>
        <v>1957.48</v>
      </c>
      <c r="E469" s="76">
        <f t="shared" si="31"/>
        <v>1950.6</v>
      </c>
      <c r="F469" s="76">
        <f t="shared" si="31"/>
        <v>1990.58</v>
      </c>
      <c r="G469" s="76">
        <f t="shared" si="31"/>
        <v>2133.0299999999997</v>
      </c>
      <c r="H469" s="76">
        <f t="shared" si="31"/>
        <v>2310.1999999999998</v>
      </c>
      <c r="I469" s="76">
        <f t="shared" si="31"/>
        <v>2570.41</v>
      </c>
      <c r="J469" s="76">
        <f t="shared" si="31"/>
        <v>2711.61</v>
      </c>
      <c r="K469" s="76">
        <f t="shared" si="31"/>
        <v>2730.16</v>
      </c>
      <c r="L469" s="76">
        <f t="shared" si="31"/>
        <v>2734.13</v>
      </c>
      <c r="M469" s="76">
        <f t="shared" si="31"/>
        <v>2757.2400000000002</v>
      </c>
      <c r="N469" s="76">
        <f t="shared" si="31"/>
        <v>2752.77</v>
      </c>
      <c r="O469" s="76">
        <f t="shared" si="31"/>
        <v>2756.94</v>
      </c>
      <c r="P469" s="76">
        <f t="shared" si="31"/>
        <v>2750.4900000000002</v>
      </c>
      <c r="Q469" s="76">
        <f t="shared" si="31"/>
        <v>2739.7400000000002</v>
      </c>
      <c r="R469" s="76">
        <f t="shared" si="31"/>
        <v>2718.27</v>
      </c>
      <c r="S469" s="76">
        <f t="shared" si="31"/>
        <v>2700.15</v>
      </c>
      <c r="T469" s="76">
        <f t="shared" si="31"/>
        <v>2718.73</v>
      </c>
      <c r="U469" s="76">
        <f t="shared" si="31"/>
        <v>2733.28</v>
      </c>
      <c r="V469" s="76">
        <f t="shared" si="31"/>
        <v>2720.38</v>
      </c>
      <c r="W469" s="76">
        <f t="shared" si="31"/>
        <v>2621.13</v>
      </c>
      <c r="X469" s="76">
        <f t="shared" si="31"/>
        <v>2384.21</v>
      </c>
      <c r="Y469" s="76">
        <f t="shared" si="31"/>
        <v>2246.52</v>
      </c>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row>
    <row r="470" spans="1:75" ht="12" x14ac:dyDescent="0.2">
      <c r="A470" s="60">
        <v>6</v>
      </c>
      <c r="B470" s="76">
        <f t="shared" si="31"/>
        <v>2100.19</v>
      </c>
      <c r="C470" s="76">
        <f t="shared" si="31"/>
        <v>2041.55</v>
      </c>
      <c r="D470" s="76">
        <f t="shared" si="31"/>
        <v>2003.8700000000001</v>
      </c>
      <c r="E470" s="76">
        <f t="shared" si="31"/>
        <v>2008.54</v>
      </c>
      <c r="F470" s="76">
        <f t="shared" si="31"/>
        <v>2026.99</v>
      </c>
      <c r="G470" s="76">
        <f t="shared" si="31"/>
        <v>2157.6</v>
      </c>
      <c r="H470" s="76">
        <f t="shared" si="31"/>
        <v>2321.73</v>
      </c>
      <c r="I470" s="76">
        <f t="shared" si="31"/>
        <v>2544.3200000000002</v>
      </c>
      <c r="J470" s="76">
        <f t="shared" si="31"/>
        <v>2670.65</v>
      </c>
      <c r="K470" s="76">
        <f t="shared" si="31"/>
        <v>2714.87</v>
      </c>
      <c r="L470" s="76">
        <f t="shared" si="31"/>
        <v>2721.21</v>
      </c>
      <c r="M470" s="76">
        <f t="shared" si="31"/>
        <v>2739.91</v>
      </c>
      <c r="N470" s="76">
        <f t="shared" si="31"/>
        <v>2744.2400000000002</v>
      </c>
      <c r="O470" s="76">
        <f t="shared" si="31"/>
        <v>2747.97</v>
      </c>
      <c r="P470" s="76">
        <f t="shared" si="31"/>
        <v>2745.67</v>
      </c>
      <c r="Q470" s="76">
        <f t="shared" si="31"/>
        <v>2731.96</v>
      </c>
      <c r="R470" s="76">
        <f t="shared" si="31"/>
        <v>2700.66</v>
      </c>
      <c r="S470" s="76">
        <f t="shared" si="31"/>
        <v>2675.51</v>
      </c>
      <c r="T470" s="76">
        <f t="shared" si="31"/>
        <v>2697.32</v>
      </c>
      <c r="U470" s="76">
        <f t="shared" si="31"/>
        <v>2720.93</v>
      </c>
      <c r="V470" s="76">
        <f t="shared" si="31"/>
        <v>2700.63</v>
      </c>
      <c r="W470" s="76">
        <f t="shared" si="31"/>
        <v>2595.89</v>
      </c>
      <c r="X470" s="76">
        <f t="shared" si="31"/>
        <v>2366.5</v>
      </c>
      <c r="Y470" s="76">
        <f t="shared" si="31"/>
        <v>2267.71</v>
      </c>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row>
    <row r="471" spans="1:75" ht="12" x14ac:dyDescent="0.2">
      <c r="A471" s="60">
        <v>7</v>
      </c>
      <c r="B471" s="76">
        <f t="shared" si="31"/>
        <v>2231.89</v>
      </c>
      <c r="C471" s="76">
        <f t="shared" si="31"/>
        <v>2101.1999999999998</v>
      </c>
      <c r="D471" s="76">
        <f t="shared" si="31"/>
        <v>2084.37</v>
      </c>
      <c r="E471" s="76">
        <f t="shared" si="31"/>
        <v>2083.5899999999997</v>
      </c>
      <c r="F471" s="76">
        <f t="shared" si="31"/>
        <v>2158.83</v>
      </c>
      <c r="G471" s="76">
        <f t="shared" si="31"/>
        <v>2316.3199999999997</v>
      </c>
      <c r="H471" s="76">
        <f t="shared" si="31"/>
        <v>2476.36</v>
      </c>
      <c r="I471" s="76">
        <f t="shared" si="31"/>
        <v>2694.6</v>
      </c>
      <c r="J471" s="76">
        <f t="shared" si="31"/>
        <v>2754.93</v>
      </c>
      <c r="K471" s="76">
        <f t="shared" si="31"/>
        <v>2778.11</v>
      </c>
      <c r="L471" s="76">
        <f t="shared" si="31"/>
        <v>2777.58</v>
      </c>
      <c r="M471" s="76">
        <f t="shared" si="31"/>
        <v>2826.68</v>
      </c>
      <c r="N471" s="76">
        <f t="shared" si="31"/>
        <v>2802.77</v>
      </c>
      <c r="O471" s="76">
        <f t="shared" si="31"/>
        <v>2798.85</v>
      </c>
      <c r="P471" s="76">
        <f t="shared" si="31"/>
        <v>2787.98</v>
      </c>
      <c r="Q471" s="76">
        <f t="shared" si="31"/>
        <v>2775.67</v>
      </c>
      <c r="R471" s="76">
        <f t="shared" si="31"/>
        <v>2748.4</v>
      </c>
      <c r="S471" s="76">
        <f t="shared" si="31"/>
        <v>2733.42</v>
      </c>
      <c r="T471" s="76">
        <f t="shared" si="31"/>
        <v>2750.41</v>
      </c>
      <c r="U471" s="76">
        <f t="shared" si="31"/>
        <v>2803.77</v>
      </c>
      <c r="V471" s="76">
        <f t="shared" si="31"/>
        <v>2783.1</v>
      </c>
      <c r="W471" s="76">
        <f t="shared" si="31"/>
        <v>2751</v>
      </c>
      <c r="X471" s="76">
        <f t="shared" si="31"/>
        <v>2558.65</v>
      </c>
      <c r="Y471" s="76">
        <f t="shared" si="31"/>
        <v>2412</v>
      </c>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row>
    <row r="472" spans="1:75" ht="12" x14ac:dyDescent="0.2">
      <c r="A472" s="60">
        <v>8</v>
      </c>
      <c r="B472" s="76">
        <f t="shared" si="31"/>
        <v>2312.89</v>
      </c>
      <c r="C472" s="76">
        <f t="shared" si="31"/>
        <v>2254.42</v>
      </c>
      <c r="D472" s="76">
        <f t="shared" si="31"/>
        <v>2249.29</v>
      </c>
      <c r="E472" s="76">
        <f t="shared" si="31"/>
        <v>2196.13</v>
      </c>
      <c r="F472" s="76">
        <f t="shared" si="31"/>
        <v>2250.37</v>
      </c>
      <c r="G472" s="76">
        <f t="shared" si="31"/>
        <v>2266.15</v>
      </c>
      <c r="H472" s="76">
        <f t="shared" si="31"/>
        <v>2300.52</v>
      </c>
      <c r="I472" s="76">
        <f t="shared" si="31"/>
        <v>2412.9699999999998</v>
      </c>
      <c r="J472" s="76">
        <f t="shared" si="31"/>
        <v>2700.21</v>
      </c>
      <c r="K472" s="76">
        <f t="shared" si="31"/>
        <v>2787.1</v>
      </c>
      <c r="L472" s="76">
        <f t="shared" si="31"/>
        <v>2805.42</v>
      </c>
      <c r="M472" s="76">
        <f t="shared" si="31"/>
        <v>2807.58</v>
      </c>
      <c r="N472" s="76">
        <f t="shared" si="31"/>
        <v>2799.11</v>
      </c>
      <c r="O472" s="76">
        <f t="shared" si="31"/>
        <v>2789.04</v>
      </c>
      <c r="P472" s="76">
        <f t="shared" si="31"/>
        <v>2761.35</v>
      </c>
      <c r="Q472" s="76">
        <f t="shared" si="31"/>
        <v>2735.87</v>
      </c>
      <c r="R472" s="76">
        <f t="shared" si="31"/>
        <v>2740.47</v>
      </c>
      <c r="S472" s="76">
        <f t="shared" si="31"/>
        <v>2746.13</v>
      </c>
      <c r="T472" s="76">
        <f t="shared" si="31"/>
        <v>2773.89</v>
      </c>
      <c r="U472" s="76">
        <f t="shared" si="31"/>
        <v>2774.15</v>
      </c>
      <c r="V472" s="76">
        <f t="shared" si="31"/>
        <v>2790.5</v>
      </c>
      <c r="W472" s="76">
        <f t="shared" si="31"/>
        <v>2732.71</v>
      </c>
      <c r="X472" s="76">
        <f t="shared" si="31"/>
        <v>2435.7199999999998</v>
      </c>
      <c r="Y472" s="76">
        <f t="shared" si="31"/>
        <v>2373.6999999999998</v>
      </c>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row>
    <row r="473" spans="1:75" ht="12" x14ac:dyDescent="0.2">
      <c r="A473" s="60">
        <v>9</v>
      </c>
      <c r="B473" s="76">
        <f t="shared" si="31"/>
        <v>2264.33</v>
      </c>
      <c r="C473" s="76">
        <f t="shared" si="31"/>
        <v>2126.71</v>
      </c>
      <c r="D473" s="76">
        <f t="shared" si="31"/>
        <v>2087.0499999999997</v>
      </c>
      <c r="E473" s="76">
        <f t="shared" si="31"/>
        <v>2069.69</v>
      </c>
      <c r="F473" s="76">
        <f t="shared" si="31"/>
        <v>2085.02</v>
      </c>
      <c r="G473" s="76">
        <f t="shared" si="31"/>
        <v>2092.13</v>
      </c>
      <c r="H473" s="76">
        <f t="shared" si="31"/>
        <v>2097.1799999999998</v>
      </c>
      <c r="I473" s="76">
        <f t="shared" si="31"/>
        <v>2271.7999999999997</v>
      </c>
      <c r="J473" s="76">
        <f t="shared" si="31"/>
        <v>2428.8199999999997</v>
      </c>
      <c r="K473" s="76">
        <f t="shared" si="31"/>
        <v>2537.5100000000002</v>
      </c>
      <c r="L473" s="76">
        <f t="shared" si="31"/>
        <v>2572.81</v>
      </c>
      <c r="M473" s="76">
        <f t="shared" si="31"/>
        <v>2578.4499999999998</v>
      </c>
      <c r="N473" s="76">
        <f t="shared" si="31"/>
        <v>2567.94</v>
      </c>
      <c r="O473" s="76">
        <f t="shared" si="31"/>
        <v>2561.35</v>
      </c>
      <c r="P473" s="76">
        <f t="shared" si="31"/>
        <v>2523.37</v>
      </c>
      <c r="Q473" s="76">
        <f t="shared" si="31"/>
        <v>2482.73</v>
      </c>
      <c r="R473" s="76">
        <f t="shared" si="31"/>
        <v>2521.88</v>
      </c>
      <c r="S473" s="76">
        <f t="shared" si="31"/>
        <v>2532.39</v>
      </c>
      <c r="T473" s="76">
        <f t="shared" si="31"/>
        <v>2575.21</v>
      </c>
      <c r="U473" s="76">
        <f t="shared" si="31"/>
        <v>2588.62</v>
      </c>
      <c r="V473" s="76">
        <f t="shared" si="31"/>
        <v>2621.98</v>
      </c>
      <c r="W473" s="76">
        <f t="shared" si="31"/>
        <v>2576.59</v>
      </c>
      <c r="X473" s="76">
        <f t="shared" si="31"/>
        <v>2389.5499999999997</v>
      </c>
      <c r="Y473" s="76">
        <f t="shared" si="31"/>
        <v>2301.66</v>
      </c>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row>
    <row r="474" spans="1:75" ht="12" x14ac:dyDescent="0.2">
      <c r="A474" s="60">
        <v>10</v>
      </c>
      <c r="B474" s="76">
        <f t="shared" si="31"/>
        <v>2222.9</v>
      </c>
      <c r="C474" s="76">
        <f t="shared" si="31"/>
        <v>2116.35</v>
      </c>
      <c r="D474" s="76">
        <f t="shared" si="31"/>
        <v>2076.35</v>
      </c>
      <c r="E474" s="76">
        <f t="shared" si="31"/>
        <v>2066.62</v>
      </c>
      <c r="F474" s="76">
        <f t="shared" si="31"/>
        <v>2080.5699999999997</v>
      </c>
      <c r="G474" s="76">
        <f t="shared" si="31"/>
        <v>2197.15</v>
      </c>
      <c r="H474" s="76">
        <f t="shared" si="31"/>
        <v>2300.52</v>
      </c>
      <c r="I474" s="76">
        <f t="shared" si="31"/>
        <v>2430.1999999999998</v>
      </c>
      <c r="J474" s="76">
        <f t="shared" si="31"/>
        <v>2616.73</v>
      </c>
      <c r="K474" s="76">
        <f t="shared" si="31"/>
        <v>2670.88</v>
      </c>
      <c r="L474" s="76">
        <f t="shared" si="31"/>
        <v>2676.13</v>
      </c>
      <c r="M474" s="76">
        <f t="shared" si="31"/>
        <v>2721.16</v>
      </c>
      <c r="N474" s="76">
        <f t="shared" si="31"/>
        <v>2717.28</v>
      </c>
      <c r="O474" s="76">
        <f t="shared" si="31"/>
        <v>2723.67</v>
      </c>
      <c r="P474" s="76">
        <f t="shared" si="31"/>
        <v>2715.86</v>
      </c>
      <c r="Q474" s="76">
        <f t="shared" si="31"/>
        <v>2705.86</v>
      </c>
      <c r="R474" s="76">
        <f t="shared" si="31"/>
        <v>2657.69</v>
      </c>
      <c r="S474" s="76">
        <f t="shared" si="31"/>
        <v>2608.25</v>
      </c>
      <c r="T474" s="76">
        <f t="shared" si="31"/>
        <v>2629.3</v>
      </c>
      <c r="U474" s="76">
        <f t="shared" si="31"/>
        <v>2687.5</v>
      </c>
      <c r="V474" s="76">
        <f t="shared" si="31"/>
        <v>2653.65</v>
      </c>
      <c r="W474" s="76">
        <f t="shared" si="31"/>
        <v>2534.5500000000002</v>
      </c>
      <c r="X474" s="76">
        <f t="shared" si="31"/>
        <v>2310.08</v>
      </c>
      <c r="Y474" s="76">
        <f t="shared" si="31"/>
        <v>2214.33</v>
      </c>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row>
    <row r="475" spans="1:75" ht="12" x14ac:dyDescent="0.2">
      <c r="A475" s="60">
        <v>11</v>
      </c>
      <c r="B475" s="76">
        <f t="shared" si="31"/>
        <v>2060.77</v>
      </c>
      <c r="C475" s="76">
        <f t="shared" si="31"/>
        <v>1966.39</v>
      </c>
      <c r="D475" s="76">
        <f t="shared" si="31"/>
        <v>1942.72</v>
      </c>
      <c r="E475" s="76">
        <f t="shared" si="31"/>
        <v>1942.6200000000001</v>
      </c>
      <c r="F475" s="76">
        <f t="shared" si="31"/>
        <v>1949.43</v>
      </c>
      <c r="G475" s="76">
        <f t="shared" si="31"/>
        <v>2068.66</v>
      </c>
      <c r="H475" s="76">
        <f t="shared" si="31"/>
        <v>2222.7199999999998</v>
      </c>
      <c r="I475" s="76">
        <f t="shared" si="31"/>
        <v>2430.8399999999997</v>
      </c>
      <c r="J475" s="76">
        <f t="shared" si="31"/>
        <v>2541.4900000000002</v>
      </c>
      <c r="K475" s="76">
        <f t="shared" si="31"/>
        <v>2583.3200000000002</v>
      </c>
      <c r="L475" s="76">
        <f t="shared" si="31"/>
        <v>2601.38</v>
      </c>
      <c r="M475" s="76">
        <f t="shared" si="31"/>
        <v>2636.56</v>
      </c>
      <c r="N475" s="76">
        <f t="shared" si="31"/>
        <v>2635.62</v>
      </c>
      <c r="O475" s="76">
        <f t="shared" si="31"/>
        <v>2636.03</v>
      </c>
      <c r="P475" s="76">
        <f t="shared" si="31"/>
        <v>2595.73</v>
      </c>
      <c r="Q475" s="76">
        <f t="shared" si="31"/>
        <v>2569.44</v>
      </c>
      <c r="R475" s="76">
        <f t="shared" si="31"/>
        <v>2491.8200000000002</v>
      </c>
      <c r="S475" s="76">
        <f t="shared" si="31"/>
        <v>2491.96</v>
      </c>
      <c r="T475" s="76">
        <f t="shared" si="31"/>
        <v>2551.85</v>
      </c>
      <c r="U475" s="76">
        <f t="shared" si="31"/>
        <v>2601.75</v>
      </c>
      <c r="V475" s="76">
        <f t="shared" si="31"/>
        <v>2558.7600000000002</v>
      </c>
      <c r="W475" s="76">
        <f t="shared" si="31"/>
        <v>2392.36</v>
      </c>
      <c r="X475" s="76">
        <f t="shared" si="31"/>
        <v>2165.83</v>
      </c>
      <c r="Y475" s="76">
        <f t="shared" si="31"/>
        <v>2105.4699999999998</v>
      </c>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row>
    <row r="476" spans="1:75" ht="12" x14ac:dyDescent="0.2">
      <c r="A476" s="60">
        <v>12</v>
      </c>
      <c r="B476" s="76">
        <f t="shared" si="31"/>
        <v>2032.15</v>
      </c>
      <c r="C476" s="76">
        <f t="shared" si="31"/>
        <v>1977.45</v>
      </c>
      <c r="D476" s="76">
        <f t="shared" si="31"/>
        <v>1963.38</v>
      </c>
      <c r="E476" s="76">
        <f t="shared" si="31"/>
        <v>1962.28</v>
      </c>
      <c r="F476" s="76">
        <f t="shared" si="31"/>
        <v>1994.55</v>
      </c>
      <c r="G476" s="76">
        <f t="shared" si="31"/>
        <v>2104.11</v>
      </c>
      <c r="H476" s="76">
        <f t="shared" si="31"/>
        <v>2322.83</v>
      </c>
      <c r="I476" s="76">
        <f t="shared" si="31"/>
        <v>2579.2600000000002</v>
      </c>
      <c r="J476" s="76">
        <f t="shared" si="31"/>
        <v>2694.56</v>
      </c>
      <c r="K476" s="76">
        <f t="shared" si="31"/>
        <v>2749.9</v>
      </c>
      <c r="L476" s="76">
        <f t="shared" si="31"/>
        <v>2745.54</v>
      </c>
      <c r="M476" s="76">
        <f t="shared" si="31"/>
        <v>2766.1</v>
      </c>
      <c r="N476" s="76">
        <f t="shared" si="31"/>
        <v>2749.98</v>
      </c>
      <c r="O476" s="76">
        <f t="shared" si="31"/>
        <v>2757.71</v>
      </c>
      <c r="P476" s="76">
        <f t="shared" si="31"/>
        <v>2747.84</v>
      </c>
      <c r="Q476" s="76">
        <f t="shared" ref="Q476:AN476" si="32">Q374</f>
        <v>2740.71</v>
      </c>
      <c r="R476" s="76">
        <f t="shared" si="32"/>
        <v>2683.73</v>
      </c>
      <c r="S476" s="76">
        <f t="shared" si="32"/>
        <v>2658.56</v>
      </c>
      <c r="T476" s="76">
        <f t="shared" si="32"/>
        <v>2701.14</v>
      </c>
      <c r="U476" s="76">
        <f t="shared" si="32"/>
        <v>2748.28</v>
      </c>
      <c r="V476" s="76">
        <f t="shared" si="32"/>
        <v>2696.18</v>
      </c>
      <c r="W476" s="76">
        <f t="shared" si="32"/>
        <v>2588.0100000000002</v>
      </c>
      <c r="X476" s="76">
        <f t="shared" si="32"/>
        <v>2350.46</v>
      </c>
      <c r="Y476" s="76">
        <f t="shared" si="32"/>
        <v>2164.64</v>
      </c>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row>
    <row r="477" spans="1:75" ht="12" x14ac:dyDescent="0.2">
      <c r="A477" s="60">
        <v>13</v>
      </c>
      <c r="B477" s="76">
        <f t="shared" ref="B477:Y487" si="33">B375</f>
        <v>2024.75</v>
      </c>
      <c r="C477" s="76">
        <f t="shared" si="33"/>
        <v>1986.25</v>
      </c>
      <c r="D477" s="76">
        <f t="shared" si="33"/>
        <v>1940.8700000000001</v>
      </c>
      <c r="E477" s="76">
        <f t="shared" si="33"/>
        <v>1936.69</v>
      </c>
      <c r="F477" s="76">
        <f t="shared" si="33"/>
        <v>1995.08</v>
      </c>
      <c r="G477" s="76">
        <f t="shared" si="33"/>
        <v>2104.77</v>
      </c>
      <c r="H477" s="76">
        <f t="shared" si="33"/>
        <v>2293.48</v>
      </c>
      <c r="I477" s="76">
        <f t="shared" si="33"/>
        <v>2532.87</v>
      </c>
      <c r="J477" s="76">
        <f t="shared" si="33"/>
        <v>2652.08</v>
      </c>
      <c r="K477" s="76">
        <f t="shared" si="33"/>
        <v>2702.4</v>
      </c>
      <c r="L477" s="76">
        <f t="shared" si="33"/>
        <v>2702.71</v>
      </c>
      <c r="M477" s="76">
        <f t="shared" si="33"/>
        <v>2727.35</v>
      </c>
      <c r="N477" s="76">
        <f t="shared" si="33"/>
        <v>2714.22</v>
      </c>
      <c r="O477" s="76">
        <f t="shared" si="33"/>
        <v>2718.12</v>
      </c>
      <c r="P477" s="76">
        <f t="shared" si="33"/>
        <v>2707.01</v>
      </c>
      <c r="Q477" s="76">
        <f t="shared" si="33"/>
        <v>2687.56</v>
      </c>
      <c r="R477" s="76">
        <f t="shared" si="33"/>
        <v>2632.4</v>
      </c>
      <c r="S477" s="76">
        <f t="shared" si="33"/>
        <v>2608.1999999999998</v>
      </c>
      <c r="T477" s="76">
        <f t="shared" si="33"/>
        <v>2644.14</v>
      </c>
      <c r="U477" s="76">
        <f t="shared" si="33"/>
        <v>2694.5</v>
      </c>
      <c r="V477" s="76">
        <f t="shared" si="33"/>
        <v>2656.94</v>
      </c>
      <c r="W477" s="76">
        <f t="shared" si="33"/>
        <v>2552.61</v>
      </c>
      <c r="X477" s="76">
        <f t="shared" si="33"/>
        <v>2322.2599999999998</v>
      </c>
      <c r="Y477" s="76">
        <f t="shared" si="33"/>
        <v>2118.5299999999997</v>
      </c>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row>
    <row r="478" spans="1:75" ht="12" x14ac:dyDescent="0.2">
      <c r="A478" s="60">
        <v>14</v>
      </c>
      <c r="B478" s="76">
        <f t="shared" si="33"/>
        <v>2020.6200000000001</v>
      </c>
      <c r="C478" s="76">
        <f t="shared" si="33"/>
        <v>1981.63</v>
      </c>
      <c r="D478" s="76">
        <f t="shared" si="33"/>
        <v>1953.98</v>
      </c>
      <c r="E478" s="76">
        <f t="shared" si="33"/>
        <v>1953.74</v>
      </c>
      <c r="F478" s="76">
        <f t="shared" si="33"/>
        <v>1994.29</v>
      </c>
      <c r="G478" s="76">
        <f t="shared" si="33"/>
        <v>2067.56</v>
      </c>
      <c r="H478" s="76">
        <f t="shared" si="33"/>
        <v>2250.41</v>
      </c>
      <c r="I478" s="76">
        <f t="shared" si="33"/>
        <v>2444.89</v>
      </c>
      <c r="J478" s="76">
        <f t="shared" si="33"/>
        <v>2617.96</v>
      </c>
      <c r="K478" s="76">
        <f t="shared" si="33"/>
        <v>2690.97</v>
      </c>
      <c r="L478" s="76">
        <f t="shared" si="33"/>
        <v>2699.97</v>
      </c>
      <c r="M478" s="76">
        <f t="shared" si="33"/>
        <v>2750.33</v>
      </c>
      <c r="N478" s="76">
        <f t="shared" si="33"/>
        <v>2733.35</v>
      </c>
      <c r="O478" s="76">
        <f t="shared" si="33"/>
        <v>2734.45</v>
      </c>
      <c r="P478" s="76">
        <f t="shared" si="33"/>
        <v>2718.39</v>
      </c>
      <c r="Q478" s="76">
        <f t="shared" si="33"/>
        <v>2693.42</v>
      </c>
      <c r="R478" s="76">
        <f t="shared" si="33"/>
        <v>2683.97</v>
      </c>
      <c r="S478" s="76">
        <f t="shared" si="33"/>
        <v>2606.38</v>
      </c>
      <c r="T478" s="76">
        <f t="shared" si="33"/>
        <v>2622.47</v>
      </c>
      <c r="U478" s="76">
        <f t="shared" si="33"/>
        <v>2604.63</v>
      </c>
      <c r="V478" s="76">
        <f t="shared" si="33"/>
        <v>2693.42</v>
      </c>
      <c r="W478" s="76">
        <f t="shared" si="33"/>
        <v>2623.56</v>
      </c>
      <c r="X478" s="76">
        <f t="shared" si="33"/>
        <v>2381.29</v>
      </c>
      <c r="Y478" s="76">
        <f t="shared" si="33"/>
        <v>2299.4499999999998</v>
      </c>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row>
    <row r="479" spans="1:75" ht="12" x14ac:dyDescent="0.2">
      <c r="A479" s="60">
        <v>15</v>
      </c>
      <c r="B479" s="76">
        <f t="shared" si="33"/>
        <v>2126.88</v>
      </c>
      <c r="C479" s="76">
        <f t="shared" si="33"/>
        <v>2038.31</v>
      </c>
      <c r="D479" s="76">
        <f t="shared" si="33"/>
        <v>1998.13</v>
      </c>
      <c r="E479" s="76">
        <f t="shared" si="33"/>
        <v>1997.65</v>
      </c>
      <c r="F479" s="76">
        <f t="shared" si="33"/>
        <v>1984.08</v>
      </c>
      <c r="G479" s="76">
        <f t="shared" si="33"/>
        <v>2015.29</v>
      </c>
      <c r="H479" s="76">
        <f t="shared" si="33"/>
        <v>2041.73</v>
      </c>
      <c r="I479" s="76">
        <f t="shared" si="33"/>
        <v>2129.1799999999998</v>
      </c>
      <c r="J479" s="76">
        <f t="shared" si="33"/>
        <v>2503.23</v>
      </c>
      <c r="K479" s="76">
        <f t="shared" si="33"/>
        <v>2602.64</v>
      </c>
      <c r="L479" s="76">
        <f t="shared" si="33"/>
        <v>2688.44</v>
      </c>
      <c r="M479" s="76">
        <f t="shared" si="33"/>
        <v>2659.93</v>
      </c>
      <c r="N479" s="76">
        <f t="shared" si="33"/>
        <v>2624.78</v>
      </c>
      <c r="O479" s="76">
        <f t="shared" si="33"/>
        <v>2606.2400000000002</v>
      </c>
      <c r="P479" s="76">
        <f t="shared" si="33"/>
        <v>2456.0499999999997</v>
      </c>
      <c r="Q479" s="76">
        <f t="shared" si="33"/>
        <v>2373.5899999999997</v>
      </c>
      <c r="R479" s="76">
        <f t="shared" si="33"/>
        <v>2397.16</v>
      </c>
      <c r="S479" s="76">
        <f t="shared" si="33"/>
        <v>2416.81</v>
      </c>
      <c r="T479" s="76">
        <f t="shared" si="33"/>
        <v>2543.94</v>
      </c>
      <c r="U479" s="76">
        <f t="shared" si="33"/>
        <v>2517.35</v>
      </c>
      <c r="V479" s="76">
        <f t="shared" si="33"/>
        <v>2546.81</v>
      </c>
      <c r="W479" s="76">
        <f t="shared" si="33"/>
        <v>2400.61</v>
      </c>
      <c r="X479" s="76">
        <f t="shared" si="33"/>
        <v>2134.23</v>
      </c>
      <c r="Y479" s="76">
        <f t="shared" si="33"/>
        <v>2068.1999999999998</v>
      </c>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row>
    <row r="480" spans="1:75" ht="12" x14ac:dyDescent="0.2">
      <c r="A480" s="60">
        <v>16</v>
      </c>
      <c r="B480" s="76">
        <f t="shared" si="33"/>
        <v>2060.86</v>
      </c>
      <c r="C480" s="76">
        <f t="shared" si="33"/>
        <v>1973.6</v>
      </c>
      <c r="D480" s="76">
        <f t="shared" si="33"/>
        <v>1913.6100000000001</v>
      </c>
      <c r="E480" s="76">
        <f t="shared" si="33"/>
        <v>1898.82</v>
      </c>
      <c r="F480" s="76">
        <f t="shared" si="33"/>
        <v>1908.33</v>
      </c>
      <c r="G480" s="76">
        <f t="shared" si="33"/>
        <v>1974.27</v>
      </c>
      <c r="H480" s="76">
        <f t="shared" si="33"/>
        <v>1969.24</v>
      </c>
      <c r="I480" s="76">
        <f t="shared" si="33"/>
        <v>1983.69</v>
      </c>
      <c r="J480" s="76">
        <f t="shared" si="33"/>
        <v>2172.94</v>
      </c>
      <c r="K480" s="76">
        <f t="shared" si="33"/>
        <v>2366.2399999999998</v>
      </c>
      <c r="L480" s="76">
        <f t="shared" si="33"/>
        <v>2402.1799999999998</v>
      </c>
      <c r="M480" s="76">
        <f t="shared" si="33"/>
        <v>2405.7399999999998</v>
      </c>
      <c r="N480" s="76">
        <f t="shared" si="33"/>
        <v>2383.0699999999997</v>
      </c>
      <c r="O480" s="76">
        <f t="shared" si="33"/>
        <v>2375.0099999999998</v>
      </c>
      <c r="P480" s="76">
        <f t="shared" si="33"/>
        <v>2320.2599999999998</v>
      </c>
      <c r="Q480" s="76">
        <f t="shared" si="33"/>
        <v>2238.44</v>
      </c>
      <c r="R480" s="76">
        <f t="shared" si="33"/>
        <v>2324.67</v>
      </c>
      <c r="S480" s="76">
        <f t="shared" si="33"/>
        <v>2359.9499999999998</v>
      </c>
      <c r="T480" s="76">
        <f t="shared" si="33"/>
        <v>2418.2599999999998</v>
      </c>
      <c r="U480" s="76">
        <f t="shared" si="33"/>
        <v>2442.8399999999997</v>
      </c>
      <c r="V480" s="76">
        <f t="shared" si="33"/>
        <v>2546.5</v>
      </c>
      <c r="W480" s="76">
        <f t="shared" si="33"/>
        <v>2416.5899999999997</v>
      </c>
      <c r="X480" s="76">
        <f t="shared" si="33"/>
        <v>2132.08</v>
      </c>
      <c r="Y480" s="76">
        <f t="shared" si="33"/>
        <v>2065.25</v>
      </c>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row>
    <row r="481" spans="1:75" ht="12" x14ac:dyDescent="0.2">
      <c r="A481" s="60">
        <v>17</v>
      </c>
      <c r="B481" s="76">
        <f t="shared" si="33"/>
        <v>2000.1</v>
      </c>
      <c r="C481" s="76">
        <f t="shared" si="33"/>
        <v>1934.9</v>
      </c>
      <c r="D481" s="76">
        <f t="shared" si="33"/>
        <v>1888.58</v>
      </c>
      <c r="E481" s="76">
        <f t="shared" si="33"/>
        <v>1886.2</v>
      </c>
      <c r="F481" s="76">
        <f t="shared" si="33"/>
        <v>1937.53</v>
      </c>
      <c r="G481" s="76">
        <f t="shared" si="33"/>
        <v>2057.87</v>
      </c>
      <c r="H481" s="76">
        <f t="shared" si="33"/>
        <v>2107.44</v>
      </c>
      <c r="I481" s="76">
        <f t="shared" si="33"/>
        <v>2364.1</v>
      </c>
      <c r="J481" s="76">
        <f t="shared" si="33"/>
        <v>2545.4299999999998</v>
      </c>
      <c r="K481" s="76">
        <f t="shared" si="33"/>
        <v>2554.8200000000002</v>
      </c>
      <c r="L481" s="76">
        <f t="shared" si="33"/>
        <v>2517.58</v>
      </c>
      <c r="M481" s="76">
        <f t="shared" si="33"/>
        <v>2697.84</v>
      </c>
      <c r="N481" s="76">
        <f t="shared" si="33"/>
        <v>2658.7400000000002</v>
      </c>
      <c r="O481" s="76">
        <f t="shared" si="33"/>
        <v>2671.08</v>
      </c>
      <c r="P481" s="76">
        <f t="shared" si="33"/>
        <v>2660.14</v>
      </c>
      <c r="Q481" s="76">
        <f t="shared" si="33"/>
        <v>2640.03</v>
      </c>
      <c r="R481" s="76">
        <f t="shared" si="33"/>
        <v>2628.9900000000002</v>
      </c>
      <c r="S481" s="76">
        <f t="shared" si="33"/>
        <v>2545.44</v>
      </c>
      <c r="T481" s="76">
        <f t="shared" si="33"/>
        <v>2551.6999999999998</v>
      </c>
      <c r="U481" s="76">
        <f t="shared" si="33"/>
        <v>2483.77</v>
      </c>
      <c r="V481" s="76">
        <f t="shared" si="33"/>
        <v>2600.3200000000002</v>
      </c>
      <c r="W481" s="76">
        <f t="shared" si="33"/>
        <v>2441.12</v>
      </c>
      <c r="X481" s="76">
        <f t="shared" si="33"/>
        <v>2145.88</v>
      </c>
      <c r="Y481" s="76">
        <f t="shared" si="33"/>
        <v>2102.29</v>
      </c>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row>
    <row r="482" spans="1:75" ht="12" x14ac:dyDescent="0.2">
      <c r="A482" s="60">
        <v>18</v>
      </c>
      <c r="B482" s="76">
        <f t="shared" si="33"/>
        <v>1962.5</v>
      </c>
      <c r="C482" s="76">
        <f t="shared" si="33"/>
        <v>1900.43</v>
      </c>
      <c r="D482" s="76">
        <f t="shared" si="33"/>
        <v>1859.01</v>
      </c>
      <c r="E482" s="76">
        <f t="shared" si="33"/>
        <v>1862.69</v>
      </c>
      <c r="F482" s="76">
        <f t="shared" si="33"/>
        <v>1883.9</v>
      </c>
      <c r="G482" s="76">
        <f t="shared" si="33"/>
        <v>2048.8900000000003</v>
      </c>
      <c r="H482" s="76">
        <f t="shared" si="33"/>
        <v>2062.13</v>
      </c>
      <c r="I482" s="76">
        <f t="shared" si="33"/>
        <v>2162.5</v>
      </c>
      <c r="J482" s="76">
        <f t="shared" si="33"/>
        <v>2412.58</v>
      </c>
      <c r="K482" s="76">
        <f t="shared" si="33"/>
        <v>2456.71</v>
      </c>
      <c r="L482" s="76">
        <f t="shared" si="33"/>
        <v>2461.71</v>
      </c>
      <c r="M482" s="76">
        <f t="shared" si="33"/>
        <v>2513.2800000000002</v>
      </c>
      <c r="N482" s="76">
        <f t="shared" si="33"/>
        <v>2469.7399999999998</v>
      </c>
      <c r="O482" s="76">
        <f t="shared" si="33"/>
        <v>2483.16</v>
      </c>
      <c r="P482" s="76">
        <f t="shared" si="33"/>
        <v>2469.79</v>
      </c>
      <c r="Q482" s="76">
        <f t="shared" si="33"/>
        <v>2455.87</v>
      </c>
      <c r="R482" s="76">
        <f t="shared" si="33"/>
        <v>2439.94</v>
      </c>
      <c r="S482" s="76">
        <f t="shared" si="33"/>
        <v>2379.6999999999998</v>
      </c>
      <c r="T482" s="76">
        <f t="shared" si="33"/>
        <v>2416.7999999999997</v>
      </c>
      <c r="U482" s="76">
        <f t="shared" si="33"/>
        <v>2432.62</v>
      </c>
      <c r="V482" s="76">
        <f t="shared" si="33"/>
        <v>2448.3399999999997</v>
      </c>
      <c r="W482" s="76">
        <f t="shared" si="33"/>
        <v>2258.38</v>
      </c>
      <c r="X482" s="76">
        <f t="shared" si="33"/>
        <v>2096.44</v>
      </c>
      <c r="Y482" s="76">
        <f t="shared" si="33"/>
        <v>2029.76</v>
      </c>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row>
    <row r="483" spans="1:75" ht="12" x14ac:dyDescent="0.2">
      <c r="A483" s="60">
        <v>19</v>
      </c>
      <c r="B483" s="76">
        <f t="shared" si="33"/>
        <v>1960.93</v>
      </c>
      <c r="C483" s="76">
        <f t="shared" si="33"/>
        <v>1860.6200000000001</v>
      </c>
      <c r="D483" s="76">
        <f t="shared" si="33"/>
        <v>1823</v>
      </c>
      <c r="E483" s="76">
        <f t="shared" si="33"/>
        <v>1838.98</v>
      </c>
      <c r="F483" s="76">
        <f t="shared" si="33"/>
        <v>1893.81</v>
      </c>
      <c r="G483" s="76">
        <f t="shared" si="33"/>
        <v>2021.98</v>
      </c>
      <c r="H483" s="76">
        <f t="shared" si="33"/>
        <v>2095.19</v>
      </c>
      <c r="I483" s="76">
        <f t="shared" si="33"/>
        <v>2279.12</v>
      </c>
      <c r="J483" s="76">
        <f t="shared" si="33"/>
        <v>2498.91</v>
      </c>
      <c r="K483" s="76">
        <f t="shared" si="33"/>
        <v>2554.56</v>
      </c>
      <c r="L483" s="76">
        <f t="shared" si="33"/>
        <v>2559.12</v>
      </c>
      <c r="M483" s="76">
        <f t="shared" si="33"/>
        <v>2653.59</v>
      </c>
      <c r="N483" s="76">
        <f t="shared" si="33"/>
        <v>2586.37</v>
      </c>
      <c r="O483" s="76">
        <f t="shared" si="33"/>
        <v>2591.62</v>
      </c>
      <c r="P483" s="76">
        <f t="shared" si="33"/>
        <v>2581.19</v>
      </c>
      <c r="Q483" s="76">
        <f t="shared" si="33"/>
        <v>2563.9499999999998</v>
      </c>
      <c r="R483" s="76">
        <f t="shared" si="33"/>
        <v>2552.2199999999998</v>
      </c>
      <c r="S483" s="76">
        <f t="shared" si="33"/>
        <v>2485.6999999999998</v>
      </c>
      <c r="T483" s="76">
        <f t="shared" si="33"/>
        <v>2499.11</v>
      </c>
      <c r="U483" s="76">
        <f t="shared" si="33"/>
        <v>2522.19</v>
      </c>
      <c r="V483" s="76">
        <f t="shared" si="33"/>
        <v>2532.81</v>
      </c>
      <c r="W483" s="76">
        <f t="shared" si="33"/>
        <v>2412.23</v>
      </c>
      <c r="X483" s="76">
        <f t="shared" si="33"/>
        <v>2145.81</v>
      </c>
      <c r="Y483" s="76">
        <f t="shared" si="33"/>
        <v>2077.9499999999998</v>
      </c>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row>
    <row r="484" spans="1:75" ht="12" x14ac:dyDescent="0.2">
      <c r="A484" s="60">
        <v>20</v>
      </c>
      <c r="B484" s="76">
        <f t="shared" si="33"/>
        <v>2023.44</v>
      </c>
      <c r="C484" s="76">
        <f t="shared" si="33"/>
        <v>1898.38</v>
      </c>
      <c r="D484" s="76">
        <f t="shared" si="33"/>
        <v>1895.17</v>
      </c>
      <c r="E484" s="76">
        <f t="shared" si="33"/>
        <v>1899.73</v>
      </c>
      <c r="F484" s="76">
        <f t="shared" si="33"/>
        <v>1941.6200000000001</v>
      </c>
      <c r="G484" s="76">
        <f t="shared" si="33"/>
        <v>2076.31</v>
      </c>
      <c r="H484" s="76">
        <f t="shared" si="33"/>
        <v>2142.2399999999998</v>
      </c>
      <c r="I484" s="76">
        <f t="shared" si="33"/>
        <v>2460.4699999999998</v>
      </c>
      <c r="J484" s="76">
        <f t="shared" si="33"/>
        <v>2552.66</v>
      </c>
      <c r="K484" s="76">
        <f t="shared" si="33"/>
        <v>2608</v>
      </c>
      <c r="L484" s="76">
        <f t="shared" si="33"/>
        <v>2612.5300000000002</v>
      </c>
      <c r="M484" s="76">
        <f t="shared" si="33"/>
        <v>2654.17</v>
      </c>
      <c r="N484" s="76">
        <f t="shared" si="33"/>
        <v>2619.48</v>
      </c>
      <c r="O484" s="76">
        <f t="shared" si="33"/>
        <v>2613.1999999999998</v>
      </c>
      <c r="P484" s="76">
        <f t="shared" si="33"/>
        <v>2608.9299999999998</v>
      </c>
      <c r="Q484" s="76">
        <f t="shared" si="33"/>
        <v>2584.96</v>
      </c>
      <c r="R484" s="76">
        <f t="shared" si="33"/>
        <v>2578.4900000000002</v>
      </c>
      <c r="S484" s="76">
        <f t="shared" si="33"/>
        <v>2510.86</v>
      </c>
      <c r="T484" s="76">
        <f t="shared" si="33"/>
        <v>2536.38</v>
      </c>
      <c r="U484" s="76">
        <f t="shared" si="33"/>
        <v>2557.9299999999998</v>
      </c>
      <c r="V484" s="76">
        <f t="shared" si="33"/>
        <v>2585.5</v>
      </c>
      <c r="W484" s="76">
        <f t="shared" si="33"/>
        <v>2500.23</v>
      </c>
      <c r="X484" s="76">
        <f t="shared" si="33"/>
        <v>2148.1999999999998</v>
      </c>
      <c r="Y484" s="76">
        <f t="shared" si="33"/>
        <v>2082.0299999999997</v>
      </c>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row>
    <row r="485" spans="1:75" ht="12" x14ac:dyDescent="0.2">
      <c r="A485" s="60">
        <v>21</v>
      </c>
      <c r="B485" s="76">
        <f t="shared" si="33"/>
        <v>2030.4</v>
      </c>
      <c r="C485" s="76">
        <f t="shared" si="33"/>
        <v>1901.2</v>
      </c>
      <c r="D485" s="76">
        <f t="shared" si="33"/>
        <v>1853.88</v>
      </c>
      <c r="E485" s="76">
        <f t="shared" si="33"/>
        <v>1868.09</v>
      </c>
      <c r="F485" s="76">
        <f t="shared" si="33"/>
        <v>1946.15</v>
      </c>
      <c r="G485" s="76">
        <f t="shared" si="33"/>
        <v>2064.1999999999998</v>
      </c>
      <c r="H485" s="76">
        <f t="shared" si="33"/>
        <v>2144.98</v>
      </c>
      <c r="I485" s="76">
        <f t="shared" si="33"/>
        <v>2433.4499999999998</v>
      </c>
      <c r="J485" s="76">
        <f t="shared" si="33"/>
        <v>2533.96</v>
      </c>
      <c r="K485" s="76">
        <f t="shared" si="33"/>
        <v>2586.08</v>
      </c>
      <c r="L485" s="76">
        <f t="shared" si="33"/>
        <v>2585.89</v>
      </c>
      <c r="M485" s="76">
        <f t="shared" si="33"/>
        <v>2654.95</v>
      </c>
      <c r="N485" s="76">
        <f t="shared" si="33"/>
        <v>2597.96</v>
      </c>
      <c r="O485" s="76">
        <f t="shared" si="33"/>
        <v>2596.37</v>
      </c>
      <c r="P485" s="76">
        <f t="shared" si="33"/>
        <v>2587.38</v>
      </c>
      <c r="Q485" s="76">
        <f t="shared" si="33"/>
        <v>2568.19</v>
      </c>
      <c r="R485" s="76">
        <f t="shared" si="33"/>
        <v>2548.64</v>
      </c>
      <c r="S485" s="76">
        <f t="shared" si="33"/>
        <v>2497.8200000000002</v>
      </c>
      <c r="T485" s="76">
        <f t="shared" si="33"/>
        <v>2521.58</v>
      </c>
      <c r="U485" s="76">
        <f t="shared" si="33"/>
        <v>2540.8200000000002</v>
      </c>
      <c r="V485" s="76">
        <f t="shared" si="33"/>
        <v>2573.6799999999998</v>
      </c>
      <c r="W485" s="76">
        <f t="shared" si="33"/>
        <v>2476.5</v>
      </c>
      <c r="X485" s="76">
        <f t="shared" si="33"/>
        <v>2294.17</v>
      </c>
      <c r="Y485" s="76">
        <f t="shared" si="33"/>
        <v>2137.73</v>
      </c>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row>
    <row r="486" spans="1:75" ht="12" x14ac:dyDescent="0.2">
      <c r="A486" s="60">
        <v>22</v>
      </c>
      <c r="B486" s="76">
        <f t="shared" si="33"/>
        <v>2101.15</v>
      </c>
      <c r="C486" s="76">
        <f t="shared" si="33"/>
        <v>2054.66</v>
      </c>
      <c r="D486" s="76">
        <f t="shared" si="33"/>
        <v>1996.25</v>
      </c>
      <c r="E486" s="76">
        <f t="shared" si="33"/>
        <v>1978.1200000000001</v>
      </c>
      <c r="F486" s="76">
        <f t="shared" si="33"/>
        <v>2011.23</v>
      </c>
      <c r="G486" s="76">
        <f t="shared" si="33"/>
        <v>2036.63</v>
      </c>
      <c r="H486" s="76">
        <f t="shared" si="33"/>
        <v>2018.04</v>
      </c>
      <c r="I486" s="76">
        <f t="shared" si="33"/>
        <v>2119.67</v>
      </c>
      <c r="J486" s="76">
        <f t="shared" si="33"/>
        <v>2524.08</v>
      </c>
      <c r="K486" s="76">
        <f t="shared" si="33"/>
        <v>2654.64</v>
      </c>
      <c r="L486" s="76">
        <f t="shared" si="33"/>
        <v>2709.06</v>
      </c>
      <c r="M486" s="76">
        <f t="shared" si="33"/>
        <v>2712.91</v>
      </c>
      <c r="N486" s="76">
        <f t="shared" si="33"/>
        <v>2686.05</v>
      </c>
      <c r="O486" s="76">
        <f t="shared" si="33"/>
        <v>2674.82</v>
      </c>
      <c r="P486" s="76">
        <f t="shared" si="33"/>
        <v>2625.73</v>
      </c>
      <c r="Q486" s="76">
        <f t="shared" si="33"/>
        <v>2553</v>
      </c>
      <c r="R486" s="76">
        <f t="shared" si="33"/>
        <v>2554.0300000000002</v>
      </c>
      <c r="S486" s="76">
        <f t="shared" si="33"/>
        <v>2554.98</v>
      </c>
      <c r="T486" s="76">
        <f t="shared" si="33"/>
        <v>2633.69</v>
      </c>
      <c r="U486" s="76">
        <f t="shared" si="33"/>
        <v>2634.01</v>
      </c>
      <c r="V486" s="76">
        <f t="shared" si="33"/>
        <v>2673.36</v>
      </c>
      <c r="W486" s="76">
        <f t="shared" si="33"/>
        <v>2527.5</v>
      </c>
      <c r="X486" s="76">
        <f t="shared" si="33"/>
        <v>2325.66</v>
      </c>
      <c r="Y486" s="76">
        <f t="shared" si="33"/>
        <v>2160.2599999999998</v>
      </c>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row>
    <row r="487" spans="1:75" ht="12" x14ac:dyDescent="0.2">
      <c r="A487" s="60">
        <v>23</v>
      </c>
      <c r="B487" s="76">
        <f t="shared" si="33"/>
        <v>2090.67</v>
      </c>
      <c r="C487" s="76">
        <f t="shared" si="33"/>
        <v>1994.24</v>
      </c>
      <c r="D487" s="76">
        <f t="shared" si="33"/>
        <v>1920.74</v>
      </c>
      <c r="E487" s="76">
        <f t="shared" si="33"/>
        <v>1916.99</v>
      </c>
      <c r="F487" s="76">
        <f t="shared" si="33"/>
        <v>1934.1100000000001</v>
      </c>
      <c r="G487" s="76">
        <f t="shared" si="33"/>
        <v>1970.66</v>
      </c>
      <c r="H487" s="76">
        <f t="shared" si="33"/>
        <v>1940.27</v>
      </c>
      <c r="I487" s="76">
        <f t="shared" si="33"/>
        <v>2078.1999999999998</v>
      </c>
      <c r="J487" s="76">
        <f t="shared" si="33"/>
        <v>2322.1999999999998</v>
      </c>
      <c r="K487" s="76">
        <f t="shared" si="33"/>
        <v>2463.64</v>
      </c>
      <c r="L487" s="76">
        <f t="shared" si="33"/>
        <v>2504.16</v>
      </c>
      <c r="M487" s="76">
        <f t="shared" si="33"/>
        <v>2514.48</v>
      </c>
      <c r="N487" s="76">
        <f t="shared" si="33"/>
        <v>2506.7199999999998</v>
      </c>
      <c r="O487" s="76">
        <f t="shared" si="33"/>
        <v>2497.91</v>
      </c>
      <c r="P487" s="76">
        <f t="shared" si="33"/>
        <v>2467.61</v>
      </c>
      <c r="Q487" s="76">
        <f t="shared" ref="Q487:AN487" si="34">Q385</f>
        <v>2431.23</v>
      </c>
      <c r="R487" s="76">
        <f t="shared" si="34"/>
        <v>2442.1</v>
      </c>
      <c r="S487" s="76">
        <f t="shared" si="34"/>
        <v>2457.2399999999998</v>
      </c>
      <c r="T487" s="76">
        <f t="shared" si="34"/>
        <v>2518.6799999999998</v>
      </c>
      <c r="U487" s="76">
        <f t="shared" si="34"/>
        <v>2528.9299999999998</v>
      </c>
      <c r="V487" s="76">
        <f t="shared" si="34"/>
        <v>2572.6</v>
      </c>
      <c r="W487" s="76">
        <f t="shared" si="34"/>
        <v>2437.9699999999998</v>
      </c>
      <c r="X487" s="76">
        <f t="shared" si="34"/>
        <v>2154.11</v>
      </c>
      <c r="Y487" s="76">
        <f t="shared" si="34"/>
        <v>2103.2999999999997</v>
      </c>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row>
    <row r="488" spans="1:75" ht="12" x14ac:dyDescent="0.2">
      <c r="A488" s="60">
        <v>24</v>
      </c>
      <c r="B488" s="76">
        <f t="shared" ref="B488:Y495" si="35">B386</f>
        <v>2096.04</v>
      </c>
      <c r="C488" s="76">
        <f t="shared" si="35"/>
        <v>1892.32</v>
      </c>
      <c r="D488" s="76">
        <f t="shared" si="35"/>
        <v>1863.57</v>
      </c>
      <c r="E488" s="76">
        <f t="shared" si="35"/>
        <v>1889.66</v>
      </c>
      <c r="F488" s="76">
        <f t="shared" si="35"/>
        <v>1942.96</v>
      </c>
      <c r="G488" s="76">
        <f t="shared" si="35"/>
        <v>2106.0699999999997</v>
      </c>
      <c r="H488" s="76">
        <f t="shared" si="35"/>
        <v>2134.3199999999997</v>
      </c>
      <c r="I488" s="76">
        <f t="shared" si="35"/>
        <v>2435.67</v>
      </c>
      <c r="J488" s="76">
        <f t="shared" si="35"/>
        <v>2601.1</v>
      </c>
      <c r="K488" s="76">
        <f t="shared" si="35"/>
        <v>2691.26</v>
      </c>
      <c r="L488" s="76">
        <f t="shared" si="35"/>
        <v>2714.63</v>
      </c>
      <c r="M488" s="76">
        <f t="shared" si="35"/>
        <v>2756.31</v>
      </c>
      <c r="N488" s="76">
        <f t="shared" si="35"/>
        <v>2719.7400000000002</v>
      </c>
      <c r="O488" s="76">
        <f t="shared" si="35"/>
        <v>2720.83</v>
      </c>
      <c r="P488" s="76">
        <f t="shared" si="35"/>
        <v>2682.71</v>
      </c>
      <c r="Q488" s="76">
        <f t="shared" si="35"/>
        <v>2642</v>
      </c>
      <c r="R488" s="76">
        <f t="shared" si="35"/>
        <v>2613.54</v>
      </c>
      <c r="S488" s="76">
        <f t="shared" si="35"/>
        <v>2499.21</v>
      </c>
      <c r="T488" s="76">
        <f t="shared" si="35"/>
        <v>2541.67</v>
      </c>
      <c r="U488" s="76">
        <f t="shared" si="35"/>
        <v>2621.76</v>
      </c>
      <c r="V488" s="76">
        <f t="shared" si="35"/>
        <v>2638.45</v>
      </c>
      <c r="W488" s="76">
        <f t="shared" si="35"/>
        <v>2464.7999999999997</v>
      </c>
      <c r="X488" s="76">
        <f t="shared" si="35"/>
        <v>2166.39</v>
      </c>
      <c r="Y488" s="76">
        <f t="shared" si="35"/>
        <v>2106.38</v>
      </c>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row>
    <row r="489" spans="1:75" ht="12" x14ac:dyDescent="0.2">
      <c r="A489" s="60">
        <v>25</v>
      </c>
      <c r="B489" s="76">
        <f t="shared" si="35"/>
        <v>1997.75</v>
      </c>
      <c r="C489" s="76">
        <f t="shared" si="35"/>
        <v>1863.82</v>
      </c>
      <c r="D489" s="76">
        <f t="shared" si="35"/>
        <v>1856.56</v>
      </c>
      <c r="E489" s="76">
        <f t="shared" si="35"/>
        <v>1864.58</v>
      </c>
      <c r="F489" s="76">
        <f t="shared" si="35"/>
        <v>1932.45</v>
      </c>
      <c r="G489" s="76">
        <f t="shared" si="35"/>
        <v>2088.96</v>
      </c>
      <c r="H489" s="76">
        <f t="shared" si="35"/>
        <v>2151.81</v>
      </c>
      <c r="I489" s="76">
        <f t="shared" si="35"/>
        <v>2461.6999999999998</v>
      </c>
      <c r="J489" s="76">
        <f t="shared" si="35"/>
        <v>2683.04</v>
      </c>
      <c r="K489" s="76">
        <f t="shared" si="35"/>
        <v>2726.81</v>
      </c>
      <c r="L489" s="76">
        <f t="shared" si="35"/>
        <v>2735.8</v>
      </c>
      <c r="M489" s="76">
        <f t="shared" si="35"/>
        <v>2784.51</v>
      </c>
      <c r="N489" s="76">
        <f t="shared" si="35"/>
        <v>2764.12</v>
      </c>
      <c r="O489" s="76">
        <f t="shared" si="35"/>
        <v>2770.3</v>
      </c>
      <c r="P489" s="76">
        <f t="shared" si="35"/>
        <v>2769.65</v>
      </c>
      <c r="Q489" s="76">
        <f t="shared" si="35"/>
        <v>2740.65</v>
      </c>
      <c r="R489" s="76">
        <f t="shared" si="35"/>
        <v>2736.37</v>
      </c>
      <c r="S489" s="76">
        <f t="shared" si="35"/>
        <v>2657.57</v>
      </c>
      <c r="T489" s="76">
        <f t="shared" si="35"/>
        <v>2684.63</v>
      </c>
      <c r="U489" s="76">
        <f t="shared" si="35"/>
        <v>2710.68</v>
      </c>
      <c r="V489" s="76">
        <f t="shared" si="35"/>
        <v>2735.58</v>
      </c>
      <c r="W489" s="76">
        <f t="shared" si="35"/>
        <v>2587.5300000000002</v>
      </c>
      <c r="X489" s="76">
        <f t="shared" si="35"/>
        <v>2186.35</v>
      </c>
      <c r="Y489" s="76">
        <f t="shared" si="35"/>
        <v>2141.5699999999997</v>
      </c>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row>
    <row r="490" spans="1:75" ht="12" x14ac:dyDescent="0.2">
      <c r="A490" s="60">
        <v>26</v>
      </c>
      <c r="B490" s="76">
        <f t="shared" si="35"/>
        <v>2093.77</v>
      </c>
      <c r="C490" s="76">
        <f t="shared" si="35"/>
        <v>1959.2</v>
      </c>
      <c r="D490" s="76">
        <f t="shared" si="35"/>
        <v>1899.33</v>
      </c>
      <c r="E490" s="76">
        <f t="shared" si="35"/>
        <v>1923.67</v>
      </c>
      <c r="F490" s="76">
        <f t="shared" si="35"/>
        <v>2024.42</v>
      </c>
      <c r="G490" s="76">
        <f t="shared" si="35"/>
        <v>2101.89</v>
      </c>
      <c r="H490" s="76">
        <f t="shared" si="35"/>
        <v>2187.64</v>
      </c>
      <c r="I490" s="76">
        <f t="shared" si="35"/>
        <v>2535.5100000000002</v>
      </c>
      <c r="J490" s="76">
        <f t="shared" si="35"/>
        <v>2730.41</v>
      </c>
      <c r="K490" s="76">
        <f t="shared" si="35"/>
        <v>2786.56</v>
      </c>
      <c r="L490" s="76">
        <f t="shared" si="35"/>
        <v>2798.63</v>
      </c>
      <c r="M490" s="76">
        <f t="shared" si="35"/>
        <v>2855.76</v>
      </c>
      <c r="N490" s="76">
        <f t="shared" si="35"/>
        <v>2829.14</v>
      </c>
      <c r="O490" s="76">
        <f t="shared" si="35"/>
        <v>2826.47</v>
      </c>
      <c r="P490" s="76">
        <f t="shared" si="35"/>
        <v>2806.71</v>
      </c>
      <c r="Q490" s="76">
        <f t="shared" si="35"/>
        <v>2793.59</v>
      </c>
      <c r="R490" s="76">
        <f t="shared" si="35"/>
        <v>2784.54</v>
      </c>
      <c r="S490" s="76">
        <f t="shared" si="35"/>
        <v>2705.48</v>
      </c>
      <c r="T490" s="76">
        <f t="shared" si="35"/>
        <v>2717.9900000000002</v>
      </c>
      <c r="U490" s="76">
        <f t="shared" si="35"/>
        <v>2737.73</v>
      </c>
      <c r="V490" s="76">
        <f t="shared" si="35"/>
        <v>2761.73</v>
      </c>
      <c r="W490" s="76">
        <f t="shared" si="35"/>
        <v>2641.54</v>
      </c>
      <c r="X490" s="76">
        <f t="shared" si="35"/>
        <v>2351.0499999999997</v>
      </c>
      <c r="Y490" s="76">
        <f t="shared" si="35"/>
        <v>2161.1799999999998</v>
      </c>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row>
    <row r="491" spans="1:75" ht="12" x14ac:dyDescent="0.2">
      <c r="A491" s="60">
        <v>27</v>
      </c>
      <c r="B491" s="76">
        <f t="shared" si="35"/>
        <v>2098.7199999999998</v>
      </c>
      <c r="C491" s="76">
        <f t="shared" si="35"/>
        <v>2046.95</v>
      </c>
      <c r="D491" s="76">
        <f t="shared" si="35"/>
        <v>1953.92</v>
      </c>
      <c r="E491" s="76">
        <f t="shared" si="35"/>
        <v>1973.8700000000001</v>
      </c>
      <c r="F491" s="76">
        <f t="shared" si="35"/>
        <v>2043.4</v>
      </c>
      <c r="G491" s="76">
        <f t="shared" si="35"/>
        <v>2115.44</v>
      </c>
      <c r="H491" s="76">
        <f t="shared" si="35"/>
        <v>2178.38</v>
      </c>
      <c r="I491" s="76">
        <f t="shared" si="35"/>
        <v>2513.4900000000002</v>
      </c>
      <c r="J491" s="76">
        <f t="shared" si="35"/>
        <v>2711.41</v>
      </c>
      <c r="K491" s="76">
        <f t="shared" si="35"/>
        <v>2757.35</v>
      </c>
      <c r="L491" s="76">
        <f t="shared" si="35"/>
        <v>2759.79</v>
      </c>
      <c r="M491" s="76">
        <f t="shared" si="35"/>
        <v>2809.77</v>
      </c>
      <c r="N491" s="76">
        <f t="shared" si="35"/>
        <v>2781.76</v>
      </c>
      <c r="O491" s="76">
        <f t="shared" si="35"/>
        <v>2799.9900000000002</v>
      </c>
      <c r="P491" s="76">
        <f t="shared" si="35"/>
        <v>2784.2</v>
      </c>
      <c r="Q491" s="76">
        <f t="shared" si="35"/>
        <v>2763.7400000000002</v>
      </c>
      <c r="R491" s="76">
        <f t="shared" si="35"/>
        <v>2751.66</v>
      </c>
      <c r="S491" s="76">
        <f t="shared" si="35"/>
        <v>2692.71</v>
      </c>
      <c r="T491" s="76">
        <f t="shared" si="35"/>
        <v>2707.86</v>
      </c>
      <c r="U491" s="76">
        <f t="shared" si="35"/>
        <v>2725.45</v>
      </c>
      <c r="V491" s="76">
        <f t="shared" si="35"/>
        <v>2743.58</v>
      </c>
      <c r="W491" s="76">
        <f t="shared" si="35"/>
        <v>2638.05</v>
      </c>
      <c r="X491" s="76">
        <f t="shared" si="35"/>
        <v>2399.3399999999997</v>
      </c>
      <c r="Y491" s="76">
        <f t="shared" si="35"/>
        <v>2190.3399999999997</v>
      </c>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row>
    <row r="492" spans="1:75" ht="12" x14ac:dyDescent="0.2">
      <c r="A492" s="60">
        <v>28</v>
      </c>
      <c r="B492" s="76">
        <f t="shared" si="35"/>
        <v>2101.13</v>
      </c>
      <c r="C492" s="76">
        <f t="shared" si="35"/>
        <v>2055.0699999999997</v>
      </c>
      <c r="D492" s="76">
        <f t="shared" si="35"/>
        <v>1967.18</v>
      </c>
      <c r="E492" s="76">
        <f t="shared" si="35"/>
        <v>1902.88</v>
      </c>
      <c r="F492" s="76">
        <f t="shared" si="35"/>
        <v>1917.57</v>
      </c>
      <c r="G492" s="76">
        <f t="shared" si="35"/>
        <v>2100.94</v>
      </c>
      <c r="H492" s="76">
        <f t="shared" si="35"/>
        <v>2120.46</v>
      </c>
      <c r="I492" s="76">
        <f t="shared" si="35"/>
        <v>2430.11</v>
      </c>
      <c r="J492" s="76">
        <f t="shared" si="35"/>
        <v>2623.58</v>
      </c>
      <c r="K492" s="76">
        <f t="shared" si="35"/>
        <v>2671.83</v>
      </c>
      <c r="L492" s="76">
        <f t="shared" si="35"/>
        <v>2688.89</v>
      </c>
      <c r="M492" s="76">
        <f t="shared" si="35"/>
        <v>2731.06</v>
      </c>
      <c r="N492" s="76">
        <f t="shared" si="35"/>
        <v>2713.71</v>
      </c>
      <c r="O492" s="76">
        <f t="shared" si="35"/>
        <v>2719.01</v>
      </c>
      <c r="P492" s="76">
        <f t="shared" si="35"/>
        <v>2712.64</v>
      </c>
      <c r="Q492" s="76">
        <f t="shared" si="35"/>
        <v>2687.13</v>
      </c>
      <c r="R492" s="76">
        <f t="shared" si="35"/>
        <v>2683.38</v>
      </c>
      <c r="S492" s="76">
        <f t="shared" si="35"/>
        <v>2599.86</v>
      </c>
      <c r="T492" s="76">
        <f t="shared" si="35"/>
        <v>2605.8000000000002</v>
      </c>
      <c r="U492" s="76">
        <f t="shared" si="35"/>
        <v>2621.69</v>
      </c>
      <c r="V492" s="76">
        <f t="shared" si="35"/>
        <v>2661.71</v>
      </c>
      <c r="W492" s="76">
        <f t="shared" si="35"/>
        <v>2549.37</v>
      </c>
      <c r="X492" s="76">
        <f t="shared" si="35"/>
        <v>2339.4299999999998</v>
      </c>
      <c r="Y492" s="76">
        <f t="shared" si="35"/>
        <v>2153.42</v>
      </c>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row>
    <row r="493" spans="1:75" ht="12" x14ac:dyDescent="0.2">
      <c r="A493" s="60">
        <v>29</v>
      </c>
      <c r="B493" s="76">
        <f t="shared" si="35"/>
        <v>2061.7599999999998</v>
      </c>
      <c r="C493" s="76">
        <f t="shared" si="35"/>
        <v>1917.83</v>
      </c>
      <c r="D493" s="76">
        <f t="shared" si="35"/>
        <v>1844.03</v>
      </c>
      <c r="E493" s="76">
        <f t="shared" si="35"/>
        <v>1844.85</v>
      </c>
      <c r="F493" s="76">
        <f t="shared" si="35"/>
        <v>1902.22</v>
      </c>
      <c r="G493" s="76">
        <f t="shared" si="35"/>
        <v>1937.29</v>
      </c>
      <c r="H493" s="76">
        <f t="shared" si="35"/>
        <v>1934.8600000000001</v>
      </c>
      <c r="I493" s="76">
        <f t="shared" si="35"/>
        <v>2072.7599999999998</v>
      </c>
      <c r="J493" s="76">
        <f t="shared" si="35"/>
        <v>2334.0099999999998</v>
      </c>
      <c r="K493" s="76">
        <f t="shared" si="35"/>
        <v>2419.71</v>
      </c>
      <c r="L493" s="76">
        <f t="shared" si="35"/>
        <v>2468.62</v>
      </c>
      <c r="M493" s="76">
        <f t="shared" si="35"/>
        <v>2467.77</v>
      </c>
      <c r="N493" s="76">
        <f t="shared" si="35"/>
        <v>2444.1999999999998</v>
      </c>
      <c r="O493" s="76">
        <f t="shared" si="35"/>
        <v>2433.16</v>
      </c>
      <c r="P493" s="76">
        <f t="shared" si="35"/>
        <v>2395.1999999999998</v>
      </c>
      <c r="Q493" s="76">
        <f t="shared" si="35"/>
        <v>2351.54</v>
      </c>
      <c r="R493" s="76">
        <f t="shared" si="35"/>
        <v>2340.77</v>
      </c>
      <c r="S493" s="76">
        <f t="shared" si="35"/>
        <v>2349.6</v>
      </c>
      <c r="T493" s="76">
        <f t="shared" si="35"/>
        <v>2381.71</v>
      </c>
      <c r="U493" s="76">
        <f t="shared" si="35"/>
        <v>2404.9299999999998</v>
      </c>
      <c r="V493" s="76">
        <f t="shared" si="35"/>
        <v>2482.11</v>
      </c>
      <c r="W493" s="76">
        <f t="shared" si="35"/>
        <v>2419.7599999999998</v>
      </c>
      <c r="X493" s="76">
        <f t="shared" si="35"/>
        <v>2165.87</v>
      </c>
      <c r="Y493" s="76">
        <f t="shared" si="35"/>
        <v>2074.23</v>
      </c>
      <c r="Z493" s="46">
        <f>IFERROR(Y493,"скрыть")</f>
        <v>2074.23</v>
      </c>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row>
    <row r="494" spans="1:75" ht="12" x14ac:dyDescent="0.2">
      <c r="A494" s="60">
        <v>30</v>
      </c>
      <c r="B494" s="76">
        <f t="shared" si="35"/>
        <v>2005.15</v>
      </c>
      <c r="C494" s="76">
        <f t="shared" si="35"/>
        <v>1846.1</v>
      </c>
      <c r="D494" s="76">
        <f t="shared" si="35"/>
        <v>1836.59</v>
      </c>
      <c r="E494" s="76">
        <f t="shared" si="35"/>
        <v>1825.38</v>
      </c>
      <c r="F494" s="76">
        <f t="shared" si="35"/>
        <v>1843.02</v>
      </c>
      <c r="G494" s="76">
        <f t="shared" si="35"/>
        <v>1920.97</v>
      </c>
      <c r="H494" s="76">
        <f t="shared" si="35"/>
        <v>1865.97</v>
      </c>
      <c r="I494" s="76">
        <f t="shared" si="35"/>
        <v>2018.14</v>
      </c>
      <c r="J494" s="76">
        <f t="shared" si="35"/>
        <v>2326.4</v>
      </c>
      <c r="K494" s="76">
        <f t="shared" si="35"/>
        <v>2404.21</v>
      </c>
      <c r="L494" s="76">
        <f t="shared" si="35"/>
        <v>2431.2999999999997</v>
      </c>
      <c r="M494" s="76">
        <f t="shared" si="35"/>
        <v>2435.71</v>
      </c>
      <c r="N494" s="76">
        <f t="shared" si="35"/>
        <v>2429.39</v>
      </c>
      <c r="O494" s="76">
        <f t="shared" si="35"/>
        <v>2423.9299999999998</v>
      </c>
      <c r="P494" s="76">
        <f t="shared" si="35"/>
        <v>2419.31</v>
      </c>
      <c r="Q494" s="76">
        <f t="shared" si="35"/>
        <v>2397.08</v>
      </c>
      <c r="R494" s="76">
        <f t="shared" si="35"/>
        <v>2379.29</v>
      </c>
      <c r="S494" s="76">
        <f t="shared" si="35"/>
        <v>2383.56</v>
      </c>
      <c r="T494" s="76">
        <f t="shared" si="35"/>
        <v>2408.17</v>
      </c>
      <c r="U494" s="76">
        <f t="shared" si="35"/>
        <v>2439.0699999999997</v>
      </c>
      <c r="V494" s="76">
        <f t="shared" si="35"/>
        <v>2445.85</v>
      </c>
      <c r="W494" s="76">
        <f t="shared" si="35"/>
        <v>2429.2199999999998</v>
      </c>
      <c r="X494" s="76">
        <f t="shared" si="35"/>
        <v>2249.9499999999998</v>
      </c>
      <c r="Y494" s="76">
        <f t="shared" si="35"/>
        <v>2051.44</v>
      </c>
      <c r="Z494" s="46">
        <f>IFERROR(Y494,"скрыть")</f>
        <v>2051.44</v>
      </c>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row>
    <row r="495" spans="1:75" ht="12" x14ac:dyDescent="0.2">
      <c r="A495" s="60">
        <v>31</v>
      </c>
      <c r="B495" s="76">
        <f t="shared" si="35"/>
        <v>2045.3700000000001</v>
      </c>
      <c r="C495" s="76">
        <f t="shared" si="35"/>
        <v>1943.4</v>
      </c>
      <c r="D495" s="76">
        <f t="shared" si="35"/>
        <v>1845.26</v>
      </c>
      <c r="E495" s="76">
        <f t="shared" si="35"/>
        <v>1816.16</v>
      </c>
      <c r="F495" s="76">
        <f t="shared" si="35"/>
        <v>1913.8</v>
      </c>
      <c r="G495" s="76">
        <f t="shared" si="35"/>
        <v>2092.27</v>
      </c>
      <c r="H495" s="76">
        <f t="shared" si="35"/>
        <v>2071.27</v>
      </c>
      <c r="I495" s="76">
        <f t="shared" si="35"/>
        <v>2478.96</v>
      </c>
      <c r="J495" s="76">
        <f t="shared" si="35"/>
        <v>2607.81</v>
      </c>
      <c r="K495" s="76">
        <f t="shared" si="35"/>
        <v>2500.9499999999998</v>
      </c>
      <c r="L495" s="76">
        <f t="shared" si="35"/>
        <v>2429.0299999999997</v>
      </c>
      <c r="M495" s="76">
        <f t="shared" si="35"/>
        <v>2698.48</v>
      </c>
      <c r="N495" s="76">
        <f t="shared" si="35"/>
        <v>2674.16</v>
      </c>
      <c r="O495" s="76">
        <f t="shared" si="35"/>
        <v>2676.12</v>
      </c>
      <c r="P495" s="76">
        <f t="shared" si="35"/>
        <v>2664.83</v>
      </c>
      <c r="Q495" s="76">
        <f t="shared" si="35"/>
        <v>2644.43</v>
      </c>
      <c r="R495" s="76">
        <f t="shared" si="35"/>
        <v>2619.85</v>
      </c>
      <c r="S495" s="76">
        <f t="shared" si="35"/>
        <v>2601.9</v>
      </c>
      <c r="T495" s="76">
        <f t="shared" si="35"/>
        <v>2391.44</v>
      </c>
      <c r="U495" s="76">
        <f t="shared" si="35"/>
        <v>2472.6799999999998</v>
      </c>
      <c r="V495" s="76">
        <f t="shared" si="35"/>
        <v>2615.86</v>
      </c>
      <c r="W495" s="76">
        <f t="shared" si="35"/>
        <v>2492.58</v>
      </c>
      <c r="X495" s="76">
        <f t="shared" si="35"/>
        <v>2107.2799999999997</v>
      </c>
      <c r="Y495" s="76">
        <f t="shared" si="35"/>
        <v>2062.89</v>
      </c>
      <c r="Z495" s="46">
        <f>IFERROR(Y495,"скрыть")</f>
        <v>2062.89</v>
      </c>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row>
    <row r="496" spans="1:75" x14ac:dyDescent="0.2">
      <c r="A496" s="56"/>
      <c r="B496" s="57" t="s">
        <v>117</v>
      </c>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row>
    <row r="497" spans="1:75" x14ac:dyDescent="0.2">
      <c r="A497" s="56"/>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row>
    <row r="498" spans="1:75" s="52" customFormat="1" ht="32.65" customHeight="1" x14ac:dyDescent="0.2">
      <c r="A498" s="58" t="s">
        <v>83</v>
      </c>
      <c r="B498" s="59" t="s">
        <v>84</v>
      </c>
      <c r="C498" s="59" t="s">
        <v>85</v>
      </c>
      <c r="D498" s="59" t="s">
        <v>86</v>
      </c>
      <c r="E498" s="59" t="s">
        <v>87</v>
      </c>
      <c r="F498" s="59" t="s">
        <v>88</v>
      </c>
      <c r="G498" s="59" t="s">
        <v>89</v>
      </c>
      <c r="H498" s="59" t="s">
        <v>90</v>
      </c>
      <c r="I498" s="59" t="s">
        <v>91</v>
      </c>
      <c r="J498" s="59" t="s">
        <v>92</v>
      </c>
      <c r="K498" s="59" t="s">
        <v>93</v>
      </c>
      <c r="L498" s="59" t="s">
        <v>94</v>
      </c>
      <c r="M498" s="59" t="s">
        <v>95</v>
      </c>
      <c r="N498" s="59" t="s">
        <v>96</v>
      </c>
      <c r="O498" s="59" t="s">
        <v>97</v>
      </c>
      <c r="P498" s="59" t="s">
        <v>98</v>
      </c>
      <c r="Q498" s="59" t="s">
        <v>99</v>
      </c>
      <c r="R498" s="59" t="s">
        <v>100</v>
      </c>
      <c r="S498" s="59" t="s">
        <v>101</v>
      </c>
      <c r="T498" s="59" t="s">
        <v>102</v>
      </c>
      <c r="U498" s="59" t="s">
        <v>103</v>
      </c>
      <c r="V498" s="59" t="s">
        <v>104</v>
      </c>
      <c r="W498" s="59" t="s">
        <v>105</v>
      </c>
      <c r="X498" s="59" t="s">
        <v>106</v>
      </c>
      <c r="Y498" s="59" t="s">
        <v>107</v>
      </c>
      <c r="Z498" s="51"/>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row>
    <row r="499" spans="1:75" ht="12" x14ac:dyDescent="0.2">
      <c r="A499" s="60">
        <v>1</v>
      </c>
      <c r="B499" s="72">
        <f ca="1">'[1]Пред. уровни свыше 10МВт'!B503</f>
        <v>0</v>
      </c>
      <c r="C499" s="72">
        <f ca="1">'[1]Пред. уровни свыше 10МВт'!C503</f>
        <v>0</v>
      </c>
      <c r="D499" s="72">
        <f ca="1">'[1]Пред. уровни свыше 10МВт'!D503</f>
        <v>0</v>
      </c>
      <c r="E499" s="72">
        <f ca="1">'[1]Пред. уровни свыше 10МВт'!E503</f>
        <v>22.35</v>
      </c>
      <c r="F499" s="72">
        <f ca="1">'[1]Пред. уровни свыше 10МВт'!F503</f>
        <v>50.4</v>
      </c>
      <c r="G499" s="72">
        <f ca="1">'[1]Пред. уровни свыше 10МВт'!G503</f>
        <v>73.569999999999993</v>
      </c>
      <c r="H499" s="72">
        <f ca="1">'[1]Пред. уровни свыше 10МВт'!H503</f>
        <v>144.11000000000001</v>
      </c>
      <c r="I499" s="72">
        <f ca="1">'[1]Пред. уровни свыше 10МВт'!I503</f>
        <v>117.77</v>
      </c>
      <c r="J499" s="72">
        <f ca="1">'[1]Пред. уровни свыше 10МВт'!J503</f>
        <v>180.59</v>
      </c>
      <c r="K499" s="72">
        <f ca="1">'[1]Пред. уровни свыше 10МВт'!K503</f>
        <v>179.19</v>
      </c>
      <c r="L499" s="72">
        <f ca="1">'[1]Пред. уровни свыше 10МВт'!L503</f>
        <v>139.29</v>
      </c>
      <c r="M499" s="72">
        <f ca="1">'[1]Пред. уровни свыше 10МВт'!M503</f>
        <v>122.36</v>
      </c>
      <c r="N499" s="72">
        <f ca="1">'[1]Пред. уровни свыше 10МВт'!N503</f>
        <v>11.14</v>
      </c>
      <c r="O499" s="72">
        <f ca="1">'[1]Пред. уровни свыше 10МВт'!O503</f>
        <v>0</v>
      </c>
      <c r="P499" s="72">
        <f ca="1">'[1]Пред. уровни свыше 10МВт'!P503</f>
        <v>0</v>
      </c>
      <c r="Q499" s="72">
        <f ca="1">'[1]Пред. уровни свыше 10МВт'!Q503</f>
        <v>0</v>
      </c>
      <c r="R499" s="72">
        <f ca="1">'[1]Пред. уровни свыше 10МВт'!R503</f>
        <v>0</v>
      </c>
      <c r="S499" s="72">
        <f ca="1">'[1]Пред. уровни свыше 10МВт'!S503</f>
        <v>0.88</v>
      </c>
      <c r="T499" s="72">
        <f ca="1">'[1]Пред. уровни свыше 10МВт'!T503</f>
        <v>0</v>
      </c>
      <c r="U499" s="72">
        <f ca="1">'[1]Пред. уровни свыше 10МВт'!U503</f>
        <v>0</v>
      </c>
      <c r="V499" s="72">
        <f ca="1">'[1]Пред. уровни свыше 10МВт'!V503</f>
        <v>0</v>
      </c>
      <c r="W499" s="72">
        <f ca="1">'[1]Пред. уровни свыше 10МВт'!W503</f>
        <v>0</v>
      </c>
      <c r="X499" s="72">
        <f ca="1">'[1]Пред. уровни свыше 10МВт'!X503</f>
        <v>0</v>
      </c>
      <c r="Y499" s="72">
        <f ca="1">'[1]Пред. уровни свыше 10МВт'!Y503</f>
        <v>0</v>
      </c>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row>
    <row r="500" spans="1:75" ht="12" x14ac:dyDescent="0.2">
      <c r="A500" s="60">
        <v>2</v>
      </c>
      <c r="B500" s="72">
        <f ca="1">'[1]Пред. уровни свыше 10МВт'!B504</f>
        <v>0</v>
      </c>
      <c r="C500" s="72">
        <f ca="1">'[1]Пред. уровни свыше 10МВт'!C504</f>
        <v>18.93</v>
      </c>
      <c r="D500" s="72">
        <f ca="1">'[1]Пред. уровни свыше 10МВт'!D504</f>
        <v>55.37</v>
      </c>
      <c r="E500" s="72">
        <f ca="1">'[1]Пред. уровни свыше 10МВт'!E504</f>
        <v>63.64</v>
      </c>
      <c r="F500" s="72">
        <f ca="1">'[1]Пред. уровни свыше 10МВт'!F504</f>
        <v>48.08</v>
      </c>
      <c r="G500" s="72">
        <f ca="1">'[1]Пред. уровни свыше 10МВт'!G504</f>
        <v>92.44</v>
      </c>
      <c r="H500" s="72">
        <f ca="1">'[1]Пред. уровни свыше 10МВт'!H504</f>
        <v>36.82</v>
      </c>
      <c r="I500" s="72">
        <f ca="1">'[1]Пред. уровни свыше 10МВт'!I504</f>
        <v>128.78</v>
      </c>
      <c r="J500" s="72">
        <f ca="1">'[1]Пред. уровни свыше 10МВт'!J504</f>
        <v>145.44</v>
      </c>
      <c r="K500" s="72">
        <f ca="1">'[1]Пред. уровни свыше 10МВт'!K504</f>
        <v>153.33000000000001</v>
      </c>
      <c r="L500" s="72">
        <f ca="1">'[1]Пред. уровни свыше 10МВт'!L504</f>
        <v>154.79</v>
      </c>
      <c r="M500" s="72">
        <f ca="1">'[1]Пред. уровни свыше 10МВт'!M504</f>
        <v>156.56</v>
      </c>
      <c r="N500" s="72">
        <f ca="1">'[1]Пред. уровни свыше 10МВт'!N504</f>
        <v>90.88</v>
      </c>
      <c r="O500" s="72">
        <f ca="1">'[1]Пред. уровни свыше 10МВт'!O504</f>
        <v>71.290000000000006</v>
      </c>
      <c r="P500" s="72">
        <f ca="1">'[1]Пред. уровни свыше 10МВт'!P504</f>
        <v>133.63</v>
      </c>
      <c r="Q500" s="72">
        <f ca="1">'[1]Пред. уровни свыше 10МВт'!Q504</f>
        <v>154.24</v>
      </c>
      <c r="R500" s="72">
        <f ca="1">'[1]Пред. уровни свыше 10МВт'!R504</f>
        <v>150.26</v>
      </c>
      <c r="S500" s="72">
        <f ca="1">'[1]Пред. уровни свыше 10МВт'!S504</f>
        <v>259.02999999999997</v>
      </c>
      <c r="T500" s="72">
        <f ca="1">'[1]Пред. уровни свыше 10МВт'!T504</f>
        <v>236.05</v>
      </c>
      <c r="U500" s="72">
        <f ca="1">'[1]Пред. уровни свыше 10МВт'!U504</f>
        <v>121.13</v>
      </c>
      <c r="V500" s="72">
        <f ca="1">'[1]Пред. уровни свыше 10МВт'!V504</f>
        <v>163.81</v>
      </c>
      <c r="W500" s="72">
        <f ca="1">'[1]Пред. уровни свыше 10МВт'!W504</f>
        <v>0</v>
      </c>
      <c r="X500" s="72">
        <f ca="1">'[1]Пред. уровни свыше 10МВт'!X504</f>
        <v>0</v>
      </c>
      <c r="Y500" s="72">
        <f ca="1">'[1]Пред. уровни свыше 10МВт'!Y504</f>
        <v>0</v>
      </c>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row>
    <row r="501" spans="1:75" ht="12" x14ac:dyDescent="0.2">
      <c r="A501" s="60">
        <v>3</v>
      </c>
      <c r="B501" s="72">
        <f ca="1">'[1]Пред. уровни свыше 10МВт'!B505</f>
        <v>0</v>
      </c>
      <c r="C501" s="72">
        <f ca="1">'[1]Пред. уровни свыше 10МВт'!C505</f>
        <v>0</v>
      </c>
      <c r="D501" s="72">
        <f ca="1">'[1]Пред. уровни свыше 10МВт'!D505</f>
        <v>7.1</v>
      </c>
      <c r="E501" s="72">
        <f ca="1">'[1]Пред. уровни свыше 10МВт'!E505</f>
        <v>3.52</v>
      </c>
      <c r="F501" s="72">
        <f ca="1">'[1]Пред. уровни свыше 10МВт'!F505</f>
        <v>55.2</v>
      </c>
      <c r="G501" s="72">
        <f ca="1">'[1]Пред. уровни свыше 10МВт'!G505</f>
        <v>147.81</v>
      </c>
      <c r="H501" s="72">
        <f ca="1">'[1]Пред. уровни свыше 10МВт'!H505</f>
        <v>136.55000000000001</v>
      </c>
      <c r="I501" s="72">
        <f ca="1">'[1]Пред. уровни свыше 10МВт'!I505</f>
        <v>78.83</v>
      </c>
      <c r="J501" s="72">
        <f ca="1">'[1]Пред. уровни свыше 10МВт'!J505</f>
        <v>42.75</v>
      </c>
      <c r="K501" s="72">
        <f ca="1">'[1]Пред. уровни свыше 10МВт'!K505</f>
        <v>25.53</v>
      </c>
      <c r="L501" s="72">
        <f ca="1">'[1]Пред. уровни свыше 10МВт'!L505</f>
        <v>12.84</v>
      </c>
      <c r="M501" s="72">
        <f ca="1">'[1]Пред. уровни свыше 10МВт'!M505</f>
        <v>12.09</v>
      </c>
      <c r="N501" s="72">
        <f ca="1">'[1]Пред. уровни свыше 10МВт'!N505</f>
        <v>41.14</v>
      </c>
      <c r="O501" s="72">
        <f ca="1">'[1]Пред. уровни свыше 10МВт'!O505</f>
        <v>22.24</v>
      </c>
      <c r="P501" s="72">
        <f ca="1">'[1]Пред. уровни свыше 10МВт'!P505</f>
        <v>21.24</v>
      </c>
      <c r="Q501" s="72">
        <f ca="1">'[1]Пред. уровни свыше 10МВт'!Q505</f>
        <v>57.41</v>
      </c>
      <c r="R501" s="72">
        <f ca="1">'[1]Пред. уровни свыше 10МВт'!R505</f>
        <v>12.47</v>
      </c>
      <c r="S501" s="72">
        <f ca="1">'[1]Пред. уровни свыше 10МВт'!S505</f>
        <v>114.49</v>
      </c>
      <c r="T501" s="72">
        <f ca="1">'[1]Пред. уровни свыше 10МВт'!T505</f>
        <v>53.32</v>
      </c>
      <c r="U501" s="72">
        <f ca="1">'[1]Пред. уровни свыше 10МВт'!U505</f>
        <v>44.87</v>
      </c>
      <c r="V501" s="72">
        <f ca="1">'[1]Пред. уровни свыше 10МВт'!V505</f>
        <v>0</v>
      </c>
      <c r="W501" s="72">
        <f ca="1">'[1]Пред. уровни свыше 10МВт'!W505</f>
        <v>0</v>
      </c>
      <c r="X501" s="72">
        <f ca="1">'[1]Пред. уровни свыше 10МВт'!X505</f>
        <v>0</v>
      </c>
      <c r="Y501" s="72">
        <f ca="1">'[1]Пред. уровни свыше 10МВт'!Y505</f>
        <v>0</v>
      </c>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row>
    <row r="502" spans="1:75" ht="12" x14ac:dyDescent="0.2">
      <c r="A502" s="60">
        <v>4</v>
      </c>
      <c r="B502" s="72">
        <f ca="1">'[1]Пред. уровни свыше 10МВт'!B506</f>
        <v>0</v>
      </c>
      <c r="C502" s="72">
        <f ca="1">'[1]Пред. уровни свыше 10МВт'!C506</f>
        <v>7.85</v>
      </c>
      <c r="D502" s="72">
        <f ca="1">'[1]Пред. уровни свыше 10МВт'!D506</f>
        <v>0</v>
      </c>
      <c r="E502" s="72">
        <f ca="1">'[1]Пред. уровни свыше 10МВт'!E506</f>
        <v>0</v>
      </c>
      <c r="F502" s="72">
        <f ca="1">'[1]Пред. уровни свыше 10МВт'!F506</f>
        <v>58.29</v>
      </c>
      <c r="G502" s="72">
        <f ca="1">'[1]Пред. уровни свыше 10МВт'!G506</f>
        <v>260.41000000000003</v>
      </c>
      <c r="H502" s="72">
        <f ca="1">'[1]Пред. уровни свыше 10МВт'!H506</f>
        <v>182.96</v>
      </c>
      <c r="I502" s="72">
        <f ca="1">'[1]Пред. уровни свыше 10МВт'!I506</f>
        <v>125.11</v>
      </c>
      <c r="J502" s="72">
        <f ca="1">'[1]Пред. уровни свыше 10МВт'!J506</f>
        <v>122.75</v>
      </c>
      <c r="K502" s="72">
        <f ca="1">'[1]Пред. уровни свыше 10МВт'!K506</f>
        <v>0</v>
      </c>
      <c r="L502" s="72">
        <f ca="1">'[1]Пред. уровни свыше 10МВт'!L506</f>
        <v>0</v>
      </c>
      <c r="M502" s="72">
        <f ca="1">'[1]Пред. уровни свыше 10МВт'!M506</f>
        <v>0</v>
      </c>
      <c r="N502" s="72">
        <f ca="1">'[1]Пред. уровни свыше 10МВт'!N506</f>
        <v>0</v>
      </c>
      <c r="O502" s="72">
        <f ca="1">'[1]Пред. уровни свыше 10МВт'!O506</f>
        <v>0</v>
      </c>
      <c r="P502" s="72">
        <f ca="1">'[1]Пред. уровни свыше 10МВт'!P506</f>
        <v>63.02</v>
      </c>
      <c r="Q502" s="72">
        <f ca="1">'[1]Пред. уровни свыше 10МВт'!Q506</f>
        <v>86.77</v>
      </c>
      <c r="R502" s="72">
        <f ca="1">'[1]Пред. уровни свыше 10МВт'!R506</f>
        <v>75.84</v>
      </c>
      <c r="S502" s="72">
        <f ca="1">'[1]Пред. уровни свыше 10МВт'!S506</f>
        <v>168.46</v>
      </c>
      <c r="T502" s="72">
        <f ca="1">'[1]Пред. уровни свыше 10МВт'!T506</f>
        <v>180.44</v>
      </c>
      <c r="U502" s="72">
        <f ca="1">'[1]Пред. уровни свыше 10МВт'!U506</f>
        <v>84.74</v>
      </c>
      <c r="V502" s="72">
        <f ca="1">'[1]Пред. уровни свыше 10МВт'!V506</f>
        <v>0</v>
      </c>
      <c r="W502" s="72">
        <f ca="1">'[1]Пред. уровни свыше 10МВт'!W506</f>
        <v>0</v>
      </c>
      <c r="X502" s="72">
        <f ca="1">'[1]Пред. уровни свыше 10МВт'!X506</f>
        <v>0</v>
      </c>
      <c r="Y502" s="72">
        <f ca="1">'[1]Пред. уровни свыше 10МВт'!Y506</f>
        <v>0</v>
      </c>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row>
    <row r="503" spans="1:75" ht="12" x14ac:dyDescent="0.2">
      <c r="A503" s="60">
        <v>5</v>
      </c>
      <c r="B503" s="72">
        <f ca="1">'[1]Пред. уровни свыше 10МВт'!B507</f>
        <v>0</v>
      </c>
      <c r="C503" s="72">
        <f ca="1">'[1]Пред. уровни свыше 10МВт'!C507</f>
        <v>0</v>
      </c>
      <c r="D503" s="72">
        <f ca="1">'[1]Пред. уровни свыше 10МВт'!D507</f>
        <v>0</v>
      </c>
      <c r="E503" s="72">
        <f ca="1">'[1]Пред. уровни свыше 10МВт'!E507</f>
        <v>26.27</v>
      </c>
      <c r="F503" s="72">
        <f ca="1">'[1]Пред. уровни свыше 10МВт'!F507</f>
        <v>98.57</v>
      </c>
      <c r="G503" s="72">
        <f ca="1">'[1]Пред. уровни свыше 10МВт'!G507</f>
        <v>229.67</v>
      </c>
      <c r="H503" s="72">
        <f ca="1">'[1]Пред. уровни свыше 10МВт'!H507</f>
        <v>228.55</v>
      </c>
      <c r="I503" s="72">
        <f ca="1">'[1]Пред. уровни свыше 10МВт'!I507</f>
        <v>166.72</v>
      </c>
      <c r="J503" s="72">
        <f ca="1">'[1]Пред. уровни свыше 10МВт'!J507</f>
        <v>46.76</v>
      </c>
      <c r="K503" s="72">
        <f ca="1">'[1]Пред. уровни свыше 10МВт'!K507</f>
        <v>18.690000000000001</v>
      </c>
      <c r="L503" s="72">
        <f ca="1">'[1]Пред. уровни свыше 10МВт'!L507</f>
        <v>14.94</v>
      </c>
      <c r="M503" s="72">
        <f ca="1">'[1]Пред. уровни свыше 10МВт'!M507</f>
        <v>43.92</v>
      </c>
      <c r="N503" s="72">
        <f ca="1">'[1]Пред. уровни свыше 10МВт'!N507</f>
        <v>57.88</v>
      </c>
      <c r="O503" s="72">
        <f ca="1">'[1]Пред. уровни свыше 10МВт'!O507</f>
        <v>83.15</v>
      </c>
      <c r="P503" s="72">
        <f ca="1">'[1]Пред. уровни свыше 10МВт'!P507</f>
        <v>69.39</v>
      </c>
      <c r="Q503" s="72">
        <f ca="1">'[1]Пред. уровни свыше 10МВт'!Q507</f>
        <v>23.32</v>
      </c>
      <c r="R503" s="72">
        <f ca="1">'[1]Пред. уровни свыше 10МВт'!R507</f>
        <v>11.47</v>
      </c>
      <c r="S503" s="72">
        <f ca="1">'[1]Пред. уровни свыше 10МВт'!S507</f>
        <v>31.09</v>
      </c>
      <c r="T503" s="72">
        <f ca="1">'[1]Пред. уровни свыше 10МВт'!T507</f>
        <v>19.98</v>
      </c>
      <c r="U503" s="72">
        <f ca="1">'[1]Пред. уровни свыше 10МВт'!U507</f>
        <v>3.97</v>
      </c>
      <c r="V503" s="72">
        <f ca="1">'[1]Пред. уровни свыше 10МВт'!V507</f>
        <v>11.03</v>
      </c>
      <c r="W503" s="72">
        <f ca="1">'[1]Пред. уровни свыше 10МВт'!W507</f>
        <v>0</v>
      </c>
      <c r="X503" s="72">
        <f ca="1">'[1]Пред. уровни свыше 10МВт'!X507</f>
        <v>0</v>
      </c>
      <c r="Y503" s="72">
        <f ca="1">'[1]Пред. уровни свыше 10МВт'!Y507</f>
        <v>0</v>
      </c>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row>
    <row r="504" spans="1:75" ht="12" x14ac:dyDescent="0.2">
      <c r="A504" s="60">
        <v>6</v>
      </c>
      <c r="B504" s="72">
        <f ca="1">'[1]Пред. уровни свыше 10МВт'!B508</f>
        <v>0</v>
      </c>
      <c r="C504" s="72">
        <f ca="1">'[1]Пред. уровни свыше 10МВт'!C508</f>
        <v>4.83</v>
      </c>
      <c r="D504" s="72">
        <f ca="1">'[1]Пред. уровни свыше 10МВт'!D508</f>
        <v>2.64</v>
      </c>
      <c r="E504" s="72">
        <f ca="1">'[1]Пред. уровни свыше 10МВт'!E508</f>
        <v>7.74</v>
      </c>
      <c r="F504" s="72">
        <f ca="1">'[1]Пред. уровни свыше 10МВт'!F508</f>
        <v>78.23</v>
      </c>
      <c r="G504" s="72">
        <f ca="1">'[1]Пред. уровни свыше 10МВт'!G508</f>
        <v>308.63</v>
      </c>
      <c r="H504" s="72">
        <f ca="1">'[1]Пред. уровни свыше 10МВт'!H508</f>
        <v>250.71</v>
      </c>
      <c r="I504" s="72">
        <f ca="1">'[1]Пред. уровни свыше 10МВт'!I508</f>
        <v>96.29</v>
      </c>
      <c r="J504" s="72">
        <f ca="1">'[1]Пред. уровни свыше 10МВт'!J508</f>
        <v>67.45</v>
      </c>
      <c r="K504" s="72">
        <f ca="1">'[1]Пред. уровни свыше 10МВт'!K508</f>
        <v>49</v>
      </c>
      <c r="L504" s="72">
        <f ca="1">'[1]Пред. уровни свыше 10МВт'!L508</f>
        <v>42.77</v>
      </c>
      <c r="M504" s="72">
        <f ca="1">'[1]Пред. уровни свыше 10МВт'!M508</f>
        <v>48.9</v>
      </c>
      <c r="N504" s="72">
        <f ca="1">'[1]Пред. уровни свыше 10МВт'!N508</f>
        <v>84.72</v>
      </c>
      <c r="O504" s="72">
        <f ca="1">'[1]Пред. уровни свыше 10МВт'!O508</f>
        <v>105.02</v>
      </c>
      <c r="P504" s="72">
        <f ca="1">'[1]Пред. уровни свыше 10МВт'!P508</f>
        <v>97.49</v>
      </c>
      <c r="Q504" s="72">
        <f ca="1">'[1]Пред. уровни свыше 10МВт'!Q508</f>
        <v>109.37</v>
      </c>
      <c r="R504" s="72">
        <f ca="1">'[1]Пред. уровни свыше 10МВт'!R508</f>
        <v>74.48</v>
      </c>
      <c r="S504" s="72">
        <f ca="1">'[1]Пред. уровни свыше 10МВт'!S508</f>
        <v>95.89</v>
      </c>
      <c r="T504" s="72">
        <f ca="1">'[1]Пред. уровни свыше 10МВт'!T508</f>
        <v>132.71</v>
      </c>
      <c r="U504" s="72">
        <f ca="1">'[1]Пред. уровни свыше 10МВт'!U508</f>
        <v>67.52</v>
      </c>
      <c r="V504" s="72">
        <f ca="1">'[1]Пред. уровни свыше 10МВт'!V508</f>
        <v>21.03</v>
      </c>
      <c r="W504" s="72">
        <f ca="1">'[1]Пред. уровни свыше 10МВт'!W508</f>
        <v>0</v>
      </c>
      <c r="X504" s="72">
        <f ca="1">'[1]Пред. уровни свыше 10МВт'!X508</f>
        <v>31.89</v>
      </c>
      <c r="Y504" s="72">
        <f ca="1">'[1]Пред. уровни свыше 10МВт'!Y508</f>
        <v>63.25</v>
      </c>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row>
    <row r="505" spans="1:75" ht="12" x14ac:dyDescent="0.2">
      <c r="A505" s="60">
        <v>7</v>
      </c>
      <c r="B505" s="72">
        <f ca="1">'[1]Пред. уровни свыше 10МВт'!B509</f>
        <v>0</v>
      </c>
      <c r="C505" s="72">
        <f ca="1">'[1]Пред. уровни свыше 10МВт'!C509</f>
        <v>0</v>
      </c>
      <c r="D505" s="72">
        <f ca="1">'[1]Пред. уровни свыше 10МВт'!D509</f>
        <v>0</v>
      </c>
      <c r="E505" s="72">
        <f ca="1">'[1]Пред. уровни свыше 10МВт'!E509</f>
        <v>34.51</v>
      </c>
      <c r="F505" s="72">
        <f ca="1">'[1]Пред. уровни свыше 10МВт'!F509</f>
        <v>241.62</v>
      </c>
      <c r="G505" s="72">
        <f ca="1">'[1]Пред. уровни свыше 10МВт'!G509</f>
        <v>263.64</v>
      </c>
      <c r="H505" s="72">
        <f ca="1">'[1]Пред. уровни свыше 10МВт'!H509</f>
        <v>225.74</v>
      </c>
      <c r="I505" s="72">
        <f ca="1">'[1]Пред. уровни свыше 10МВт'!I509</f>
        <v>63.91</v>
      </c>
      <c r="J505" s="72">
        <f ca="1">'[1]Пред. уровни свыше 10МВт'!J509</f>
        <v>20.51</v>
      </c>
      <c r="K505" s="72">
        <f ca="1">'[1]Пред. уровни свыше 10МВт'!K509</f>
        <v>48.82</v>
      </c>
      <c r="L505" s="72">
        <f ca="1">'[1]Пред. уровни свыше 10МВт'!L509</f>
        <v>0.36</v>
      </c>
      <c r="M505" s="72">
        <f ca="1">'[1]Пред. уровни свыше 10МВт'!M509</f>
        <v>0</v>
      </c>
      <c r="N505" s="72">
        <f ca="1">'[1]Пред. уровни свыше 10МВт'!N509</f>
        <v>0</v>
      </c>
      <c r="O505" s="72">
        <f ca="1">'[1]Пред. уровни свыше 10МВт'!O509</f>
        <v>0</v>
      </c>
      <c r="P505" s="72">
        <f ca="1">'[1]Пред. уровни свыше 10МВт'!P509</f>
        <v>0</v>
      </c>
      <c r="Q505" s="72">
        <f ca="1">'[1]Пред. уровни свыше 10МВт'!Q509</f>
        <v>0</v>
      </c>
      <c r="R505" s="72">
        <f ca="1">'[1]Пред. уровни свыше 10МВт'!R509</f>
        <v>0</v>
      </c>
      <c r="S505" s="72">
        <f ca="1">'[1]Пред. уровни свыше 10МВт'!S509</f>
        <v>0</v>
      </c>
      <c r="T505" s="72">
        <f ca="1">'[1]Пред. уровни свыше 10МВт'!T509</f>
        <v>0</v>
      </c>
      <c r="U505" s="72">
        <f ca="1">'[1]Пред. уровни свыше 10МВт'!U509</f>
        <v>0</v>
      </c>
      <c r="V505" s="72">
        <f ca="1">'[1]Пред. уровни свыше 10МВт'!V509</f>
        <v>0</v>
      </c>
      <c r="W505" s="72">
        <f ca="1">'[1]Пред. уровни свыше 10МВт'!W509</f>
        <v>0</v>
      </c>
      <c r="X505" s="72">
        <f ca="1">'[1]Пред. уровни свыше 10МВт'!X509</f>
        <v>0</v>
      </c>
      <c r="Y505" s="72">
        <f ca="1">'[1]Пред. уровни свыше 10МВт'!Y509</f>
        <v>0</v>
      </c>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row>
    <row r="506" spans="1:75" ht="12" x14ac:dyDescent="0.2">
      <c r="A506" s="60">
        <v>8</v>
      </c>
      <c r="B506" s="72">
        <f ca="1">'[1]Пред. уровни свыше 10МВт'!B510</f>
        <v>0</v>
      </c>
      <c r="C506" s="72">
        <f ca="1">'[1]Пред. уровни свыше 10МВт'!C510</f>
        <v>0</v>
      </c>
      <c r="D506" s="72">
        <f ca="1">'[1]Пред. уровни свыше 10МВт'!D510</f>
        <v>0</v>
      </c>
      <c r="E506" s="72">
        <f ca="1">'[1]Пред. уровни свыше 10МВт'!E510</f>
        <v>0</v>
      </c>
      <c r="F506" s="72">
        <f ca="1">'[1]Пред. уровни свыше 10МВт'!F510</f>
        <v>0</v>
      </c>
      <c r="G506" s="72">
        <f ca="1">'[1]Пред. уровни свыше 10МВт'!G510</f>
        <v>42.05</v>
      </c>
      <c r="H506" s="72">
        <f ca="1">'[1]Пред. уровни свыше 10МВт'!H510</f>
        <v>0</v>
      </c>
      <c r="I506" s="72">
        <f ca="1">'[1]Пред. уровни свыше 10МВт'!I510</f>
        <v>17.28</v>
      </c>
      <c r="J506" s="72">
        <f ca="1">'[1]Пред. уровни свыше 10МВт'!J510</f>
        <v>0</v>
      </c>
      <c r="K506" s="72">
        <f ca="1">'[1]Пред. уровни свыше 10МВт'!K510</f>
        <v>0</v>
      </c>
      <c r="L506" s="72">
        <f ca="1">'[1]Пред. уровни свыше 10МВт'!L510</f>
        <v>0</v>
      </c>
      <c r="M506" s="72">
        <f ca="1">'[1]Пред. уровни свыше 10МВт'!M510</f>
        <v>0</v>
      </c>
      <c r="N506" s="72">
        <f ca="1">'[1]Пред. уровни свыше 10МВт'!N510</f>
        <v>0</v>
      </c>
      <c r="O506" s="72">
        <f ca="1">'[1]Пред. уровни свыше 10МВт'!O510</f>
        <v>0</v>
      </c>
      <c r="P506" s="72">
        <f ca="1">'[1]Пред. уровни свыше 10МВт'!P510</f>
        <v>0</v>
      </c>
      <c r="Q506" s="72">
        <f ca="1">'[1]Пред. уровни свыше 10МВт'!Q510</f>
        <v>0</v>
      </c>
      <c r="R506" s="72">
        <f ca="1">'[1]Пред. уровни свыше 10МВт'!R510</f>
        <v>0</v>
      </c>
      <c r="S506" s="72">
        <f ca="1">'[1]Пред. уровни свыше 10МВт'!S510</f>
        <v>0</v>
      </c>
      <c r="T506" s="72">
        <f ca="1">'[1]Пред. уровни свыше 10МВт'!T510</f>
        <v>0</v>
      </c>
      <c r="U506" s="72">
        <f ca="1">'[1]Пред. уровни свыше 10МВт'!U510</f>
        <v>0</v>
      </c>
      <c r="V506" s="72">
        <f ca="1">'[1]Пред. уровни свыше 10МВт'!V510</f>
        <v>0</v>
      </c>
      <c r="W506" s="72">
        <f ca="1">'[1]Пред. уровни свыше 10МВт'!W510</f>
        <v>0</v>
      </c>
      <c r="X506" s="72">
        <f ca="1">'[1]Пред. уровни свыше 10МВт'!X510</f>
        <v>0</v>
      </c>
      <c r="Y506" s="72">
        <f ca="1">'[1]Пред. уровни свыше 10МВт'!Y510</f>
        <v>0</v>
      </c>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row>
    <row r="507" spans="1:75" ht="12" x14ac:dyDescent="0.2">
      <c r="A507" s="60">
        <v>9</v>
      </c>
      <c r="B507" s="72">
        <f ca="1">'[1]Пред. уровни свыше 10МВт'!B511</f>
        <v>0</v>
      </c>
      <c r="C507" s="72">
        <f ca="1">'[1]Пред. уровни свыше 10МВт'!C511</f>
        <v>0</v>
      </c>
      <c r="D507" s="72">
        <f ca="1">'[1]Пред. уровни свыше 10МВт'!D511</f>
        <v>0</v>
      </c>
      <c r="E507" s="72">
        <f ca="1">'[1]Пред. уровни свыше 10МВт'!E511</f>
        <v>0</v>
      </c>
      <c r="F507" s="72">
        <f ca="1">'[1]Пред. уровни свыше 10МВт'!F511</f>
        <v>0</v>
      </c>
      <c r="G507" s="72">
        <f ca="1">'[1]Пред. уровни свыше 10МВт'!G511</f>
        <v>0</v>
      </c>
      <c r="H507" s="72">
        <f ca="1">'[1]Пред. уровни свыше 10МВт'!H511</f>
        <v>0</v>
      </c>
      <c r="I507" s="72">
        <f ca="1">'[1]Пред. уровни свыше 10МВт'!I511</f>
        <v>0</v>
      </c>
      <c r="J507" s="72">
        <f ca="1">'[1]Пред. уровни свыше 10МВт'!J511</f>
        <v>31.53</v>
      </c>
      <c r="K507" s="72">
        <f ca="1">'[1]Пред. уровни свыше 10МВт'!K511</f>
        <v>0</v>
      </c>
      <c r="L507" s="72">
        <f ca="1">'[1]Пред. уровни свыше 10МВт'!L511</f>
        <v>0</v>
      </c>
      <c r="M507" s="72">
        <f ca="1">'[1]Пред. уровни свыше 10МВт'!M511</f>
        <v>0</v>
      </c>
      <c r="N507" s="72">
        <f ca="1">'[1]Пред. уровни свыше 10МВт'!N511</f>
        <v>0</v>
      </c>
      <c r="O507" s="72">
        <f ca="1">'[1]Пред. уровни свыше 10МВт'!O511</f>
        <v>0</v>
      </c>
      <c r="P507" s="72">
        <f ca="1">'[1]Пред. уровни свыше 10МВт'!P511</f>
        <v>0</v>
      </c>
      <c r="Q507" s="72">
        <f ca="1">'[1]Пред. уровни свыше 10МВт'!Q511</f>
        <v>0</v>
      </c>
      <c r="R507" s="72">
        <f ca="1">'[1]Пред. уровни свыше 10МВт'!R511</f>
        <v>0</v>
      </c>
      <c r="S507" s="72">
        <f ca="1">'[1]Пред. уровни свыше 10МВт'!S511</f>
        <v>0</v>
      </c>
      <c r="T507" s="72">
        <f ca="1">'[1]Пред. уровни свыше 10МВт'!T511</f>
        <v>0</v>
      </c>
      <c r="U507" s="72">
        <f ca="1">'[1]Пред. уровни свыше 10МВт'!U511</f>
        <v>0</v>
      </c>
      <c r="V507" s="72">
        <f ca="1">'[1]Пред. уровни свыше 10МВт'!V511</f>
        <v>0</v>
      </c>
      <c r="W507" s="72">
        <f ca="1">'[1]Пред. уровни свыше 10МВт'!W511</f>
        <v>0</v>
      </c>
      <c r="X507" s="72">
        <f ca="1">'[1]Пред. уровни свыше 10МВт'!X511</f>
        <v>0</v>
      </c>
      <c r="Y507" s="72">
        <f ca="1">'[1]Пред. уровни свыше 10МВт'!Y511</f>
        <v>0</v>
      </c>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row>
    <row r="508" spans="1:75" ht="12" x14ac:dyDescent="0.2">
      <c r="A508" s="60">
        <v>10</v>
      </c>
      <c r="B508" s="72">
        <f ca="1">'[1]Пред. уровни свыше 10МВт'!B512</f>
        <v>0</v>
      </c>
      <c r="C508" s="72">
        <f ca="1">'[1]Пред. уровни свыше 10МВт'!C512</f>
        <v>0</v>
      </c>
      <c r="D508" s="72">
        <f ca="1">'[1]Пред. уровни свыше 10МВт'!D512</f>
        <v>0</v>
      </c>
      <c r="E508" s="72">
        <f ca="1">'[1]Пред. уровни свыше 10МВт'!E512</f>
        <v>0</v>
      </c>
      <c r="F508" s="72">
        <f ca="1">'[1]Пред. уровни свыше 10МВт'!F512</f>
        <v>55.47</v>
      </c>
      <c r="G508" s="72">
        <f ca="1">'[1]Пред. уровни свыше 10МВт'!G512</f>
        <v>272.69</v>
      </c>
      <c r="H508" s="72">
        <f ca="1">'[1]Пред. уровни свыше 10МВт'!H512</f>
        <v>145.87</v>
      </c>
      <c r="I508" s="72">
        <f ca="1">'[1]Пред. уровни свыше 10МВт'!I512</f>
        <v>141.78</v>
      </c>
      <c r="J508" s="72">
        <f ca="1">'[1]Пред. уровни свыше 10МВт'!J512</f>
        <v>35.69</v>
      </c>
      <c r="K508" s="72">
        <f ca="1">'[1]Пред. уровни свыше 10МВт'!K512</f>
        <v>28.72</v>
      </c>
      <c r="L508" s="72">
        <f ca="1">'[1]Пред. уровни свыше 10МВт'!L512</f>
        <v>0</v>
      </c>
      <c r="M508" s="72">
        <f ca="1">'[1]Пред. уровни свыше 10МВт'!M512</f>
        <v>0</v>
      </c>
      <c r="N508" s="72">
        <f ca="1">'[1]Пред. уровни свыше 10МВт'!N512</f>
        <v>5.8</v>
      </c>
      <c r="O508" s="72">
        <f ca="1">'[1]Пред. уровни свыше 10МВт'!O512</f>
        <v>0.56999999999999995</v>
      </c>
      <c r="P508" s="72">
        <f ca="1">'[1]Пред. уровни свыше 10МВт'!P512</f>
        <v>0</v>
      </c>
      <c r="Q508" s="72">
        <f ca="1">'[1]Пред. уровни свыше 10МВт'!Q512</f>
        <v>0</v>
      </c>
      <c r="R508" s="72">
        <f ca="1">'[1]Пред. уровни свыше 10МВт'!R512</f>
        <v>0</v>
      </c>
      <c r="S508" s="72">
        <f ca="1">'[1]Пред. уровни свыше 10МВт'!S512</f>
        <v>0</v>
      </c>
      <c r="T508" s="72">
        <f ca="1">'[1]Пред. уровни свыше 10МВт'!T512</f>
        <v>55.41</v>
      </c>
      <c r="U508" s="72">
        <f ca="1">'[1]Пред. уровни свыше 10МВт'!U512</f>
        <v>0</v>
      </c>
      <c r="V508" s="72">
        <f ca="1">'[1]Пред. уровни свыше 10МВт'!V512</f>
        <v>0</v>
      </c>
      <c r="W508" s="72">
        <f ca="1">'[1]Пред. уровни свыше 10МВт'!W512</f>
        <v>0</v>
      </c>
      <c r="X508" s="72">
        <f ca="1">'[1]Пред. уровни свыше 10МВт'!X512</f>
        <v>0</v>
      </c>
      <c r="Y508" s="72">
        <f ca="1">'[1]Пред. уровни свыше 10МВт'!Y512</f>
        <v>0</v>
      </c>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row>
    <row r="509" spans="1:75" ht="12" x14ac:dyDescent="0.2">
      <c r="A509" s="60">
        <v>11</v>
      </c>
      <c r="B509" s="72">
        <f ca="1">'[1]Пред. уровни свыше 10МВт'!B513</f>
        <v>0</v>
      </c>
      <c r="C509" s="72">
        <f ca="1">'[1]Пред. уровни свыше 10МВт'!C513</f>
        <v>0</v>
      </c>
      <c r="D509" s="72">
        <f ca="1">'[1]Пред. уровни свыше 10МВт'!D513</f>
        <v>0</v>
      </c>
      <c r="E509" s="72">
        <f ca="1">'[1]Пред. уровни свыше 10МВт'!E513</f>
        <v>29.24</v>
      </c>
      <c r="F509" s="72">
        <f ca="1">'[1]Пред. уровни свыше 10МВт'!F513</f>
        <v>76.19</v>
      </c>
      <c r="G509" s="72">
        <f ca="1">'[1]Пред. уровни свыше 10МВт'!G513</f>
        <v>238.34</v>
      </c>
      <c r="H509" s="72">
        <f ca="1">'[1]Пред. уровни свыше 10МВт'!H513</f>
        <v>274.64</v>
      </c>
      <c r="I509" s="72">
        <f ca="1">'[1]Пред. уровни свыше 10МВт'!I513</f>
        <v>169.29</v>
      </c>
      <c r="J509" s="72">
        <f ca="1">'[1]Пред. уровни свыше 10МВт'!J513</f>
        <v>155.63</v>
      </c>
      <c r="K509" s="72">
        <f ca="1">'[1]Пред. уровни свыше 10МВт'!K513</f>
        <v>121.61</v>
      </c>
      <c r="L509" s="72">
        <f ca="1">'[1]Пред. уровни свыше 10МВт'!L513</f>
        <v>96.33</v>
      </c>
      <c r="M509" s="72">
        <f ca="1">'[1]Пред. уровни свыше 10МВт'!M513</f>
        <v>89.7</v>
      </c>
      <c r="N509" s="72">
        <f ca="1">'[1]Пред. уровни свыше 10МВт'!N513</f>
        <v>82.59</v>
      </c>
      <c r="O509" s="72">
        <f ca="1">'[1]Пред. уровни свыше 10МВт'!O513</f>
        <v>64.02</v>
      </c>
      <c r="P509" s="72">
        <f ca="1">'[1]Пред. уровни свыше 10МВт'!P513</f>
        <v>81.349999999999994</v>
      </c>
      <c r="Q509" s="72">
        <f ca="1">'[1]Пред. уровни свыше 10МВт'!Q513</f>
        <v>104.43</v>
      </c>
      <c r="R509" s="72">
        <f ca="1">'[1]Пред. уровни свыше 10МВт'!R513</f>
        <v>158.75</v>
      </c>
      <c r="S509" s="72">
        <f ca="1">'[1]Пред. уровни свыше 10МВт'!S513</f>
        <v>191.28</v>
      </c>
      <c r="T509" s="72">
        <f ca="1">'[1]Пред. уровни свыше 10МВт'!T513</f>
        <v>196.4</v>
      </c>
      <c r="U509" s="72">
        <f ca="1">'[1]Пред. уровни свыше 10МВт'!U513</f>
        <v>135.69999999999999</v>
      </c>
      <c r="V509" s="72">
        <f ca="1">'[1]Пред. уровни свыше 10МВт'!V513</f>
        <v>151.53</v>
      </c>
      <c r="W509" s="72">
        <f ca="1">'[1]Пред. уровни свыше 10МВт'!W513</f>
        <v>82.53</v>
      </c>
      <c r="X509" s="72">
        <f ca="1">'[1]Пред. уровни свыше 10МВт'!X513</f>
        <v>0</v>
      </c>
      <c r="Y509" s="72">
        <f ca="1">'[1]Пред. уровни свыше 10МВт'!Y513</f>
        <v>0</v>
      </c>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row>
    <row r="510" spans="1:75" ht="12" x14ac:dyDescent="0.2">
      <c r="A510" s="60">
        <v>12</v>
      </c>
      <c r="B510" s="72">
        <f ca="1">'[1]Пред. уровни свыше 10МВт'!B514</f>
        <v>11.6</v>
      </c>
      <c r="C510" s="72">
        <f ca="1">'[1]Пред. уровни свыше 10МВт'!C514</f>
        <v>33.94</v>
      </c>
      <c r="D510" s="72">
        <f ca="1">'[1]Пред. уровни свыше 10МВт'!D514</f>
        <v>0</v>
      </c>
      <c r="E510" s="72">
        <f ca="1">'[1]Пред. уровни свыше 10МВт'!E514</f>
        <v>2.61</v>
      </c>
      <c r="F510" s="72">
        <f ca="1">'[1]Пред. уровни свыше 10МВт'!F514</f>
        <v>73.150000000000006</v>
      </c>
      <c r="G510" s="72">
        <f ca="1">'[1]Пред. уровни свыше 10МВт'!G514</f>
        <v>233.88</v>
      </c>
      <c r="H510" s="72">
        <f ca="1">'[1]Пред. уровни свыше 10МВт'!H514</f>
        <v>157.94999999999999</v>
      </c>
      <c r="I510" s="72">
        <f ca="1">'[1]Пред. уровни свыше 10МВт'!I514</f>
        <v>60.33</v>
      </c>
      <c r="J510" s="72">
        <f ca="1">'[1]Пред. уровни свыше 10МВт'!J514</f>
        <v>60.03</v>
      </c>
      <c r="K510" s="72">
        <f ca="1">'[1]Пред. уровни свыше 10МВт'!K514</f>
        <v>7.19</v>
      </c>
      <c r="L510" s="72">
        <f ca="1">'[1]Пред. уровни свыше 10МВт'!L514</f>
        <v>0.01</v>
      </c>
      <c r="M510" s="72">
        <f ca="1">'[1]Пред. уровни свыше 10МВт'!M514</f>
        <v>0</v>
      </c>
      <c r="N510" s="72">
        <f ca="1">'[1]Пред. уровни свыше 10МВт'!N514</f>
        <v>5</v>
      </c>
      <c r="O510" s="72">
        <f ca="1">'[1]Пред. уровни свыше 10МВт'!O514</f>
        <v>13.44</v>
      </c>
      <c r="P510" s="72">
        <f ca="1">'[1]Пред. уровни свыше 10МВт'!P514</f>
        <v>14.43</v>
      </c>
      <c r="Q510" s="72">
        <f ca="1">'[1]Пред. уровни свыше 10МВт'!Q514</f>
        <v>34.4</v>
      </c>
      <c r="R510" s="72">
        <f ca="1">'[1]Пред. уровни свыше 10МВт'!R514</f>
        <v>68.540000000000006</v>
      </c>
      <c r="S510" s="72">
        <f ca="1">'[1]Пред. уровни свыше 10МВт'!S514</f>
        <v>91.14</v>
      </c>
      <c r="T510" s="72">
        <f ca="1">'[1]Пред. уровни свыше 10МВт'!T514</f>
        <v>84.3</v>
      </c>
      <c r="U510" s="72">
        <f ca="1">'[1]Пред. уровни свыше 10МВт'!U514</f>
        <v>19.66</v>
      </c>
      <c r="V510" s="72">
        <f ca="1">'[1]Пред. уровни свыше 10МВт'!V514</f>
        <v>0</v>
      </c>
      <c r="W510" s="72">
        <f ca="1">'[1]Пред. уровни свыше 10МВт'!W514</f>
        <v>0</v>
      </c>
      <c r="X510" s="72">
        <f ca="1">'[1]Пред. уровни свыше 10МВт'!X514</f>
        <v>0</v>
      </c>
      <c r="Y510" s="72">
        <f ca="1">'[1]Пред. уровни свыше 10МВт'!Y514</f>
        <v>0</v>
      </c>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row>
    <row r="511" spans="1:75" ht="12" x14ac:dyDescent="0.2">
      <c r="A511" s="60">
        <v>13</v>
      </c>
      <c r="B511" s="72">
        <f ca="1">'[1]Пред. уровни свыше 10МВт'!B515</f>
        <v>0</v>
      </c>
      <c r="C511" s="72">
        <f ca="1">'[1]Пред. уровни свыше 10МВт'!C515</f>
        <v>0</v>
      </c>
      <c r="D511" s="72">
        <f ca="1">'[1]Пред. уровни свыше 10МВт'!D515</f>
        <v>0</v>
      </c>
      <c r="E511" s="72">
        <f ca="1">'[1]Пред. уровни свыше 10МВт'!E515</f>
        <v>20.23</v>
      </c>
      <c r="F511" s="72">
        <f ca="1">'[1]Пред. уровни свыше 10МВт'!F515</f>
        <v>70.3</v>
      </c>
      <c r="G511" s="72">
        <f ca="1">'[1]Пред. уровни свыше 10МВт'!G515</f>
        <v>275.05</v>
      </c>
      <c r="H511" s="72">
        <f ca="1">'[1]Пред. уровни свыше 10МВт'!H515</f>
        <v>207.13</v>
      </c>
      <c r="I511" s="72">
        <f ca="1">'[1]Пред. уровни свыше 10МВт'!I515</f>
        <v>149.34</v>
      </c>
      <c r="J511" s="72">
        <f ca="1">'[1]Пред. уровни свыше 10МВт'!J515</f>
        <v>142.83000000000001</v>
      </c>
      <c r="K511" s="72">
        <f ca="1">'[1]Пред. уровни свыше 10МВт'!K515</f>
        <v>70.239999999999995</v>
      </c>
      <c r="L511" s="72">
        <f ca="1">'[1]Пред. уровни свыше 10МВт'!L515</f>
        <v>64.37</v>
      </c>
      <c r="M511" s="72">
        <f ca="1">'[1]Пред. уровни свыше 10МВт'!M515</f>
        <v>119.98</v>
      </c>
      <c r="N511" s="72">
        <f ca="1">'[1]Пред. уровни свыше 10МВт'!N515</f>
        <v>133.1</v>
      </c>
      <c r="O511" s="72">
        <f ca="1">'[1]Пред. уровни свыше 10МВт'!O515</f>
        <v>133.22999999999999</v>
      </c>
      <c r="P511" s="72">
        <f ca="1">'[1]Пред. уровни свыше 10МВт'!P515</f>
        <v>123.75</v>
      </c>
      <c r="Q511" s="72">
        <f ca="1">'[1]Пред. уровни свыше 10МВт'!Q515</f>
        <v>152.58000000000001</v>
      </c>
      <c r="R511" s="72">
        <f ca="1">'[1]Пред. уровни свыше 10МВт'!R515</f>
        <v>128.16999999999999</v>
      </c>
      <c r="S511" s="72">
        <f ca="1">'[1]Пред. уровни свыше 10МВт'!S515</f>
        <v>159.63999999999999</v>
      </c>
      <c r="T511" s="72">
        <f ca="1">'[1]Пред. уровни свыше 10МВт'!T515</f>
        <v>179.25</v>
      </c>
      <c r="U511" s="72">
        <f ca="1">'[1]Пред. уровни свыше 10МВт'!U515</f>
        <v>103.98</v>
      </c>
      <c r="V511" s="72">
        <f ca="1">'[1]Пред. уровни свыше 10МВт'!V515</f>
        <v>23.81</v>
      </c>
      <c r="W511" s="72">
        <f ca="1">'[1]Пред. уровни свыше 10МВт'!W515</f>
        <v>0</v>
      </c>
      <c r="X511" s="72">
        <f ca="1">'[1]Пред. уровни свыше 10МВт'!X515</f>
        <v>0</v>
      </c>
      <c r="Y511" s="72">
        <f ca="1">'[1]Пред. уровни свыше 10МВт'!Y515</f>
        <v>0</v>
      </c>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row>
    <row r="512" spans="1:75" ht="12" x14ac:dyDescent="0.2">
      <c r="A512" s="60">
        <v>14</v>
      </c>
      <c r="B512" s="72">
        <f ca="1">'[1]Пред. уровни свыше 10МВт'!B516</f>
        <v>0</v>
      </c>
      <c r="C512" s="72">
        <f ca="1">'[1]Пред. уровни свыше 10МВт'!C516</f>
        <v>0.06</v>
      </c>
      <c r="D512" s="72">
        <f ca="1">'[1]Пред. уровни свыше 10МВт'!D516</f>
        <v>4.75</v>
      </c>
      <c r="E512" s="72">
        <f ca="1">'[1]Пред. уровни свыше 10МВт'!E516</f>
        <v>34.35</v>
      </c>
      <c r="F512" s="72">
        <f ca="1">'[1]Пред. уровни свыше 10МВт'!F516</f>
        <v>51.79</v>
      </c>
      <c r="G512" s="72">
        <f ca="1">'[1]Пред. уровни свыше 10МВт'!G516</f>
        <v>283.49</v>
      </c>
      <c r="H512" s="72">
        <f ca="1">'[1]Пред. уровни свыше 10МВт'!H516</f>
        <v>180.97</v>
      </c>
      <c r="I512" s="72">
        <f ca="1">'[1]Пред. уровни свыше 10МВт'!I516</f>
        <v>160.97999999999999</v>
      </c>
      <c r="J512" s="72">
        <f ca="1">'[1]Пред. уровни свыше 10МВт'!J516</f>
        <v>62.49</v>
      </c>
      <c r="K512" s="72">
        <f ca="1">'[1]Пред. уровни свыше 10МВт'!K516</f>
        <v>11.82</v>
      </c>
      <c r="L512" s="72">
        <f ca="1">'[1]Пред. уровни свыше 10МВт'!L516</f>
        <v>0</v>
      </c>
      <c r="M512" s="72">
        <f ca="1">'[1]Пред. уровни свыше 10МВт'!M516</f>
        <v>0.44</v>
      </c>
      <c r="N512" s="72">
        <f ca="1">'[1]Пред. уровни свыше 10МВт'!N516</f>
        <v>0.13</v>
      </c>
      <c r="O512" s="72">
        <f ca="1">'[1]Пред. уровни свыше 10МВт'!O516</f>
        <v>0.01</v>
      </c>
      <c r="P512" s="72">
        <f ca="1">'[1]Пред. уровни свыше 10МВт'!P516</f>
        <v>27.23</v>
      </c>
      <c r="Q512" s="72">
        <f ca="1">'[1]Пред. уровни свыше 10МВт'!Q516</f>
        <v>45.27</v>
      </c>
      <c r="R512" s="72">
        <f ca="1">'[1]Пред. уровни свыше 10МВт'!R516</f>
        <v>54.69</v>
      </c>
      <c r="S512" s="72">
        <f ca="1">'[1]Пред. уровни свыше 10МВт'!S516</f>
        <v>68.61</v>
      </c>
      <c r="T512" s="72">
        <f ca="1">'[1]Пред. уровни свыше 10МВт'!T516</f>
        <v>51.66</v>
      </c>
      <c r="U512" s="72">
        <f ca="1">'[1]Пред. уровни свыше 10МВт'!U516</f>
        <v>116.58</v>
      </c>
      <c r="V512" s="72">
        <f ca="1">'[1]Пред. уровни свыше 10МВт'!V516</f>
        <v>18.649999999999999</v>
      </c>
      <c r="W512" s="72">
        <f ca="1">'[1]Пред. уровни свыше 10МВт'!W516</f>
        <v>0</v>
      </c>
      <c r="X512" s="72">
        <f ca="1">'[1]Пред. уровни свыше 10МВт'!X516</f>
        <v>0</v>
      </c>
      <c r="Y512" s="72">
        <f ca="1">'[1]Пред. уровни свыше 10МВт'!Y516</f>
        <v>0</v>
      </c>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row>
    <row r="513" spans="1:75" ht="12" x14ac:dyDescent="0.2">
      <c r="A513" s="60">
        <v>15</v>
      </c>
      <c r="B513" s="72">
        <f ca="1">'[1]Пред. уровни свыше 10МВт'!B517</f>
        <v>0</v>
      </c>
      <c r="C513" s="72">
        <f ca="1">'[1]Пред. уровни свыше 10МВт'!C517</f>
        <v>0</v>
      </c>
      <c r="D513" s="72">
        <f ca="1">'[1]Пред. уровни свыше 10МВт'!D517</f>
        <v>0</v>
      </c>
      <c r="E513" s="72">
        <f ca="1">'[1]Пред. уровни свыше 10МВт'!E517</f>
        <v>0.25</v>
      </c>
      <c r="F513" s="72">
        <f ca="1">'[1]Пред. уровни свыше 10МВт'!F517</f>
        <v>18.12</v>
      </c>
      <c r="G513" s="72">
        <f ca="1">'[1]Пред. уровни свыше 10МВт'!G517</f>
        <v>19.59</v>
      </c>
      <c r="H513" s="72">
        <f ca="1">'[1]Пред. уровни свыше 10МВт'!H517</f>
        <v>35.44</v>
      </c>
      <c r="I513" s="72">
        <f ca="1">'[1]Пред. уровни свыше 10МВт'!I517</f>
        <v>168.82</v>
      </c>
      <c r="J513" s="72">
        <f ca="1">'[1]Пред. уровни свыше 10МВт'!J517</f>
        <v>151.16</v>
      </c>
      <c r="K513" s="72">
        <f ca="1">'[1]Пред. уровни свыше 10МВт'!K517</f>
        <v>113.97</v>
      </c>
      <c r="L513" s="72">
        <f ca="1">'[1]Пред. уровни свыше 10МВт'!L517</f>
        <v>87.23</v>
      </c>
      <c r="M513" s="72">
        <f ca="1">'[1]Пред. уровни свыше 10МВт'!M517</f>
        <v>236.91</v>
      </c>
      <c r="N513" s="72">
        <f ca="1">'[1]Пред. уровни свыше 10МВт'!N517</f>
        <v>535.03</v>
      </c>
      <c r="O513" s="72">
        <f ca="1">'[1]Пред. уровни свыше 10МВт'!O517</f>
        <v>465.65</v>
      </c>
      <c r="P513" s="72">
        <f ca="1">'[1]Пред. уровни свыше 10МВт'!P517</f>
        <v>278.94</v>
      </c>
      <c r="Q513" s="72">
        <f ca="1">'[1]Пред. уровни свыше 10МВт'!Q517</f>
        <v>110.26</v>
      </c>
      <c r="R513" s="72">
        <f ca="1">'[1]Пред. уровни свыше 10МВт'!R517</f>
        <v>263.13</v>
      </c>
      <c r="S513" s="72">
        <f ca="1">'[1]Пред. уровни свыше 10МВт'!S517</f>
        <v>202.69</v>
      </c>
      <c r="T513" s="72">
        <f ca="1">'[1]Пред. уровни свыше 10МВт'!T517</f>
        <v>79.739999999999995</v>
      </c>
      <c r="U513" s="72">
        <f ca="1">'[1]Пред. уровни свыше 10МВт'!U517</f>
        <v>3.25</v>
      </c>
      <c r="V513" s="72">
        <f ca="1">'[1]Пред. уровни свыше 10МВт'!V517</f>
        <v>109.09</v>
      </c>
      <c r="W513" s="72">
        <f ca="1">'[1]Пред. уровни свыше 10МВт'!W517</f>
        <v>0</v>
      </c>
      <c r="X513" s="72">
        <f ca="1">'[1]Пред. уровни свыше 10МВт'!X517</f>
        <v>0</v>
      </c>
      <c r="Y513" s="72">
        <f ca="1">'[1]Пред. уровни свыше 10МВт'!Y517</f>
        <v>0</v>
      </c>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row>
    <row r="514" spans="1:75" ht="12" x14ac:dyDescent="0.2">
      <c r="A514" s="60">
        <v>16</v>
      </c>
      <c r="B514" s="72">
        <f ca="1">'[1]Пред. уровни свыше 10МВт'!B518</f>
        <v>0</v>
      </c>
      <c r="C514" s="72">
        <f ca="1">'[1]Пред. уровни свыше 10МВт'!C518</f>
        <v>0</v>
      </c>
      <c r="D514" s="72">
        <f ca="1">'[1]Пред. уровни свыше 10МВт'!D518</f>
        <v>0</v>
      </c>
      <c r="E514" s="72">
        <f ca="1">'[1]Пред. уровни свыше 10МВт'!E518</f>
        <v>0</v>
      </c>
      <c r="F514" s="72">
        <f ca="1">'[1]Пред. уровни свыше 10МВт'!F518</f>
        <v>0</v>
      </c>
      <c r="G514" s="72">
        <f ca="1">'[1]Пред. уровни свыше 10МВт'!G518</f>
        <v>21.98</v>
      </c>
      <c r="H514" s="72">
        <f ca="1">'[1]Пред. уровни свыше 10МВт'!H518</f>
        <v>0</v>
      </c>
      <c r="I514" s="72">
        <f ca="1">'[1]Пред. уровни свыше 10МВт'!I518</f>
        <v>14.5</v>
      </c>
      <c r="J514" s="72">
        <f ca="1">'[1]Пред. уровни свыше 10МВт'!J518</f>
        <v>0</v>
      </c>
      <c r="K514" s="72">
        <f ca="1">'[1]Пред. уровни свыше 10МВт'!K518</f>
        <v>0</v>
      </c>
      <c r="L514" s="72">
        <f ca="1">'[1]Пред. уровни свыше 10МВт'!L518</f>
        <v>0</v>
      </c>
      <c r="M514" s="72">
        <f ca="1">'[1]Пред. уровни свыше 10МВт'!M518</f>
        <v>0</v>
      </c>
      <c r="N514" s="72">
        <f ca="1">'[1]Пред. уровни свыше 10МВт'!N518</f>
        <v>0</v>
      </c>
      <c r="O514" s="72">
        <f ca="1">'[1]Пред. уровни свыше 10МВт'!O518</f>
        <v>0</v>
      </c>
      <c r="P514" s="72">
        <f ca="1">'[1]Пред. уровни свыше 10МВт'!P518</f>
        <v>0</v>
      </c>
      <c r="Q514" s="72">
        <f ca="1">'[1]Пред. уровни свыше 10МВт'!Q518</f>
        <v>0</v>
      </c>
      <c r="R514" s="72">
        <f ca="1">'[1]Пред. уровни свыше 10МВт'!R518</f>
        <v>0</v>
      </c>
      <c r="S514" s="72">
        <f ca="1">'[1]Пред. уровни свыше 10МВт'!S518</f>
        <v>0</v>
      </c>
      <c r="T514" s="72">
        <f ca="1">'[1]Пред. уровни свыше 10МВт'!T518</f>
        <v>140.15</v>
      </c>
      <c r="U514" s="72">
        <f ca="1">'[1]Пред. уровни свыше 10МВт'!U518</f>
        <v>0</v>
      </c>
      <c r="V514" s="72">
        <f ca="1">'[1]Пред. уровни свыше 10МВт'!V518</f>
        <v>0</v>
      </c>
      <c r="W514" s="72">
        <f ca="1">'[1]Пред. уровни свыше 10МВт'!W518</f>
        <v>0</v>
      </c>
      <c r="X514" s="72">
        <f ca="1">'[1]Пред. уровни свыше 10МВт'!X518</f>
        <v>0</v>
      </c>
      <c r="Y514" s="72">
        <f ca="1">'[1]Пред. уровни свыше 10МВт'!Y518</f>
        <v>0</v>
      </c>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row>
    <row r="515" spans="1:75" ht="12" x14ac:dyDescent="0.2">
      <c r="A515" s="60">
        <v>17</v>
      </c>
      <c r="B515" s="72">
        <f ca="1">'[1]Пред. уровни свыше 10МВт'!B519</f>
        <v>0</v>
      </c>
      <c r="C515" s="72">
        <f ca="1">'[1]Пред. уровни свыше 10МВт'!C519</f>
        <v>7.53</v>
      </c>
      <c r="D515" s="72">
        <f ca="1">'[1]Пред. уровни свыше 10МВт'!D519</f>
        <v>0</v>
      </c>
      <c r="E515" s="72">
        <f ca="1">'[1]Пред. уровни свыше 10МВт'!E519</f>
        <v>21.08</v>
      </c>
      <c r="F515" s="72">
        <f ca="1">'[1]Пред. уровни свыше 10МВт'!F519</f>
        <v>109.43</v>
      </c>
      <c r="G515" s="72">
        <f ca="1">'[1]Пред. уровни свыше 10МВт'!G519</f>
        <v>65.34</v>
      </c>
      <c r="H515" s="72">
        <f ca="1">'[1]Пред. уровни свыше 10МВт'!H519</f>
        <v>253.81</v>
      </c>
      <c r="I515" s="72">
        <f ca="1">'[1]Пред. уровни свыше 10МВт'!I519</f>
        <v>176</v>
      </c>
      <c r="J515" s="72">
        <f ca="1">'[1]Пред. уровни свыше 10МВт'!J519</f>
        <v>151.88999999999999</v>
      </c>
      <c r="K515" s="72">
        <f ca="1">'[1]Пред. уровни свыше 10МВт'!K519</f>
        <v>127.5</v>
      </c>
      <c r="L515" s="72">
        <f ca="1">'[1]Пред. уровни свыше 10МВт'!L519</f>
        <v>38.92</v>
      </c>
      <c r="M515" s="72">
        <f ca="1">'[1]Пред. уровни свыше 10МВт'!M519</f>
        <v>0</v>
      </c>
      <c r="N515" s="72">
        <f ca="1">'[1]Пред. уровни свыше 10МВт'!N519</f>
        <v>52.08</v>
      </c>
      <c r="O515" s="72">
        <f ca="1">'[1]Пред. уровни свыше 10МВт'!O519</f>
        <v>60.86</v>
      </c>
      <c r="P515" s="72">
        <f ca="1">'[1]Пред. уровни свыше 10МВт'!P519</f>
        <v>45.3</v>
      </c>
      <c r="Q515" s="72">
        <f ca="1">'[1]Пред. уровни свыше 10МВт'!Q519</f>
        <v>0</v>
      </c>
      <c r="R515" s="72">
        <f ca="1">'[1]Пред. уровни свыше 10МВт'!R519</f>
        <v>0</v>
      </c>
      <c r="S515" s="72">
        <f ca="1">'[1]Пред. уровни свыше 10МВт'!S519</f>
        <v>0</v>
      </c>
      <c r="T515" s="72">
        <f ca="1">'[1]Пред. уровни свыше 10МВт'!T519</f>
        <v>0.13</v>
      </c>
      <c r="U515" s="72">
        <f ca="1">'[1]Пред. уровни свыше 10МВт'!U519</f>
        <v>0</v>
      </c>
      <c r="V515" s="72">
        <f ca="1">'[1]Пред. уровни свыше 10МВт'!V519</f>
        <v>0</v>
      </c>
      <c r="W515" s="72">
        <f ca="1">'[1]Пред. уровни свыше 10МВт'!W519</f>
        <v>0</v>
      </c>
      <c r="X515" s="72">
        <f ca="1">'[1]Пред. уровни свыше 10МВт'!X519</f>
        <v>0</v>
      </c>
      <c r="Y515" s="72">
        <f ca="1">'[1]Пред. уровни свыше 10МВт'!Y519</f>
        <v>0</v>
      </c>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row>
    <row r="516" spans="1:75" ht="12" x14ac:dyDescent="0.2">
      <c r="A516" s="60">
        <v>18</v>
      </c>
      <c r="B516" s="72">
        <f ca="1">'[1]Пред. уровни свыше 10МВт'!B520</f>
        <v>0</v>
      </c>
      <c r="C516" s="72">
        <f ca="1">'[1]Пред. уровни свыше 10МВт'!C520</f>
        <v>0</v>
      </c>
      <c r="D516" s="72">
        <f ca="1">'[1]Пред. уровни свыше 10МВт'!D520</f>
        <v>0</v>
      </c>
      <c r="E516" s="72">
        <f ca="1">'[1]Пред. уровни свыше 10МВт'!E520</f>
        <v>0</v>
      </c>
      <c r="F516" s="72">
        <f ca="1">'[1]Пред. уровни свыше 10МВт'!F520</f>
        <v>106.92</v>
      </c>
      <c r="G516" s="72">
        <f ca="1">'[1]Пред. уровни свыше 10МВт'!G520</f>
        <v>57.18</v>
      </c>
      <c r="H516" s="72">
        <f ca="1">'[1]Пред. уровни свыше 10МВт'!H520</f>
        <v>145.63999999999999</v>
      </c>
      <c r="I516" s="72">
        <f ca="1">'[1]Пред. уровни свыше 10МВт'!I520</f>
        <v>344.13</v>
      </c>
      <c r="J516" s="72">
        <f ca="1">'[1]Пред. уровни свыше 10МВт'!J520</f>
        <v>207.93</v>
      </c>
      <c r="K516" s="72">
        <f ca="1">'[1]Пред. уровни свыше 10МВт'!K520</f>
        <v>14.85</v>
      </c>
      <c r="L516" s="72">
        <f ca="1">'[1]Пред. уровни свыше 10МВт'!L520</f>
        <v>2.38</v>
      </c>
      <c r="M516" s="72">
        <f ca="1">'[1]Пред. уровни свыше 10МВт'!M520</f>
        <v>8.8000000000000007</v>
      </c>
      <c r="N516" s="72">
        <f ca="1">'[1]Пред. уровни свыше 10МВт'!N520</f>
        <v>54.19</v>
      </c>
      <c r="O516" s="72">
        <f ca="1">'[1]Пред. уровни свыше 10МВт'!O520</f>
        <v>2.66</v>
      </c>
      <c r="P516" s="72">
        <f ca="1">'[1]Пред. уровни свыше 10МВт'!P520</f>
        <v>0</v>
      </c>
      <c r="Q516" s="72">
        <f ca="1">'[1]Пред. уровни свыше 10МВт'!Q520</f>
        <v>0</v>
      </c>
      <c r="R516" s="72">
        <f ca="1">'[1]Пред. уровни свыше 10МВт'!R520</f>
        <v>11.43</v>
      </c>
      <c r="S516" s="72">
        <f ca="1">'[1]Пред. уровни свыше 10МВт'!S520</f>
        <v>23.7</v>
      </c>
      <c r="T516" s="72">
        <f ca="1">'[1]Пред. уровни свыше 10МВт'!T520</f>
        <v>100.2</v>
      </c>
      <c r="U516" s="72">
        <f ca="1">'[1]Пред. уровни свыше 10МВт'!U520</f>
        <v>44.57</v>
      </c>
      <c r="V516" s="72">
        <f ca="1">'[1]Пред. уровни свыше 10МВт'!V520</f>
        <v>0</v>
      </c>
      <c r="W516" s="72">
        <f ca="1">'[1]Пред. уровни свыше 10МВт'!W520</f>
        <v>0</v>
      </c>
      <c r="X516" s="72">
        <f ca="1">'[1]Пред. уровни свыше 10МВт'!X520</f>
        <v>0</v>
      </c>
      <c r="Y516" s="72">
        <f ca="1">'[1]Пред. уровни свыше 10МВт'!Y520</f>
        <v>0</v>
      </c>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row>
    <row r="517" spans="1:75" ht="12" x14ac:dyDescent="0.2">
      <c r="A517" s="60">
        <v>19</v>
      </c>
      <c r="B517" s="72">
        <f ca="1">'[1]Пред. уровни свыше 10МВт'!B521</f>
        <v>0</v>
      </c>
      <c r="C517" s="72">
        <f ca="1">'[1]Пред. уровни свыше 10МВт'!C521</f>
        <v>0</v>
      </c>
      <c r="D517" s="72">
        <f ca="1">'[1]Пред. уровни свыше 10МВт'!D521</f>
        <v>0</v>
      </c>
      <c r="E517" s="72">
        <f ca="1">'[1]Пред. уровни свыше 10МВт'!E521</f>
        <v>0</v>
      </c>
      <c r="F517" s="72">
        <f ca="1">'[1]Пред. уровни свыше 10МВт'!F521</f>
        <v>49.37</v>
      </c>
      <c r="G517" s="72">
        <f ca="1">'[1]Пред. уровни свыше 10МВт'!G521</f>
        <v>63.69</v>
      </c>
      <c r="H517" s="72">
        <f ca="1">'[1]Пред. уровни свыше 10МВт'!H521</f>
        <v>68.13</v>
      </c>
      <c r="I517" s="72">
        <f ca="1">'[1]Пред. уровни свыше 10МВт'!I521</f>
        <v>208.27</v>
      </c>
      <c r="J517" s="72">
        <f ca="1">'[1]Пред. уровни свыше 10МВт'!J521</f>
        <v>89.15</v>
      </c>
      <c r="K517" s="72">
        <f ca="1">'[1]Пред. уровни свыше 10МВт'!K521</f>
        <v>22.67</v>
      </c>
      <c r="L517" s="72">
        <f ca="1">'[1]Пред. уровни свыше 10МВт'!L521</f>
        <v>0</v>
      </c>
      <c r="M517" s="72">
        <f ca="1">'[1]Пред. уровни свыше 10МВт'!M521</f>
        <v>0</v>
      </c>
      <c r="N517" s="72">
        <f ca="1">'[1]Пред. уровни свыше 10МВт'!N521</f>
        <v>0</v>
      </c>
      <c r="O517" s="72">
        <f ca="1">'[1]Пред. уровни свыше 10МВт'!O521</f>
        <v>0</v>
      </c>
      <c r="P517" s="72">
        <f ca="1">'[1]Пред. уровни свыше 10МВт'!P521</f>
        <v>0</v>
      </c>
      <c r="Q517" s="72">
        <f ca="1">'[1]Пред. уровни свыше 10МВт'!Q521</f>
        <v>15.55</v>
      </c>
      <c r="R517" s="72">
        <f ca="1">'[1]Пред. уровни свыше 10МВт'!R521</f>
        <v>39.200000000000003</v>
      </c>
      <c r="S517" s="72">
        <f ca="1">'[1]Пред. уровни свыше 10МВт'!S521</f>
        <v>41.81</v>
      </c>
      <c r="T517" s="72">
        <f ca="1">'[1]Пред. уровни свыше 10МВт'!T521</f>
        <v>64.7</v>
      </c>
      <c r="U517" s="72">
        <f ca="1">'[1]Пред. уровни свыше 10МВт'!U521</f>
        <v>6.36</v>
      </c>
      <c r="V517" s="72">
        <f ca="1">'[1]Пред. уровни свыше 10МВт'!V521</f>
        <v>0</v>
      </c>
      <c r="W517" s="72">
        <f ca="1">'[1]Пред. уровни свыше 10МВт'!W521</f>
        <v>0</v>
      </c>
      <c r="X517" s="72">
        <f ca="1">'[1]Пред. уровни свыше 10МВт'!X521</f>
        <v>0</v>
      </c>
      <c r="Y517" s="72">
        <f ca="1">'[1]Пред. уровни свыше 10МВт'!Y521</f>
        <v>0</v>
      </c>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row>
    <row r="518" spans="1:75" ht="12" x14ac:dyDescent="0.2">
      <c r="A518" s="60">
        <v>20</v>
      </c>
      <c r="B518" s="72">
        <f ca="1">'[1]Пред. уровни свыше 10МВт'!B522</f>
        <v>0</v>
      </c>
      <c r="C518" s="72">
        <f ca="1">'[1]Пред. уровни свыше 10МВт'!C522</f>
        <v>0</v>
      </c>
      <c r="D518" s="72">
        <f ca="1">'[1]Пред. уровни свыше 10МВт'!D522</f>
        <v>6.02</v>
      </c>
      <c r="E518" s="72">
        <f ca="1">'[1]Пред. уровни свыше 10МВт'!E522</f>
        <v>32.369999999999997</v>
      </c>
      <c r="F518" s="72">
        <f ca="1">'[1]Пред. уровни свыше 10МВт'!F522</f>
        <v>95.15</v>
      </c>
      <c r="G518" s="72">
        <f ca="1">'[1]Пред. уровни свыше 10МВт'!G522</f>
        <v>203.08</v>
      </c>
      <c r="H518" s="72">
        <f ca="1">'[1]Пред. уровни свыше 10МВт'!H522</f>
        <v>296.75</v>
      </c>
      <c r="I518" s="72">
        <f ca="1">'[1]Пред. уровни свыше 10МВт'!I522</f>
        <v>96.23</v>
      </c>
      <c r="J518" s="72">
        <f ca="1">'[1]Пред. уровни свыше 10МВт'!J522</f>
        <v>71.56</v>
      </c>
      <c r="K518" s="72">
        <f ca="1">'[1]Пред. уровни свыше 10МВт'!K522</f>
        <v>20.8</v>
      </c>
      <c r="L518" s="72">
        <f ca="1">'[1]Пред. уровни свыше 10МВт'!L522</f>
        <v>0.64</v>
      </c>
      <c r="M518" s="72">
        <f ca="1">'[1]Пред. уровни свыше 10МВт'!M522</f>
        <v>0</v>
      </c>
      <c r="N518" s="72">
        <f ca="1">'[1]Пред. уровни свыше 10МВт'!N522</f>
        <v>0</v>
      </c>
      <c r="O518" s="72">
        <f ca="1">'[1]Пред. уровни свыше 10МВт'!O522</f>
        <v>1.9</v>
      </c>
      <c r="P518" s="72">
        <f ca="1">'[1]Пред. уровни свыше 10МВт'!P522</f>
        <v>7.64</v>
      </c>
      <c r="Q518" s="72">
        <f ca="1">'[1]Пред. уровни свыше 10МВт'!Q522</f>
        <v>40.909999999999997</v>
      </c>
      <c r="R518" s="72">
        <f ca="1">'[1]Пред. уровни свыше 10МВт'!R522</f>
        <v>91.68</v>
      </c>
      <c r="S518" s="72">
        <f ca="1">'[1]Пред. уровни свыше 10МВт'!S522</f>
        <v>115.97</v>
      </c>
      <c r="T518" s="72">
        <f ca="1">'[1]Пред. уровни свыше 10МВт'!T522</f>
        <v>162.66</v>
      </c>
      <c r="U518" s="72">
        <f ca="1">'[1]Пред. уровни свыше 10МВт'!U522</f>
        <v>83.2</v>
      </c>
      <c r="V518" s="72">
        <f ca="1">'[1]Пред. уровни свыше 10МВт'!V522</f>
        <v>0</v>
      </c>
      <c r="W518" s="72">
        <f ca="1">'[1]Пред. уровни свыше 10МВт'!W522</f>
        <v>0</v>
      </c>
      <c r="X518" s="72">
        <f ca="1">'[1]Пред. уровни свыше 10МВт'!X522</f>
        <v>0</v>
      </c>
      <c r="Y518" s="72">
        <f ca="1">'[1]Пред. уровни свыше 10МВт'!Y522</f>
        <v>0</v>
      </c>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row>
    <row r="519" spans="1:75" ht="12" x14ac:dyDescent="0.2">
      <c r="A519" s="60">
        <v>21</v>
      </c>
      <c r="B519" s="72">
        <f ca="1">'[1]Пред. уровни свыше 10МВт'!B523</f>
        <v>0</v>
      </c>
      <c r="C519" s="72">
        <f ca="1">'[1]Пред. уровни свыше 10МВт'!C523</f>
        <v>0</v>
      </c>
      <c r="D519" s="72">
        <f ca="1">'[1]Пред. уровни свыше 10МВт'!D523</f>
        <v>0</v>
      </c>
      <c r="E519" s="72">
        <f ca="1">'[1]Пред. уровни свыше 10МВт'!E523</f>
        <v>67.989999999999995</v>
      </c>
      <c r="F519" s="72">
        <f ca="1">'[1]Пред. уровни свыше 10МВт'!F523</f>
        <v>80.3</v>
      </c>
      <c r="G519" s="72">
        <f ca="1">'[1]Пред. уровни свыше 10МВт'!G523</f>
        <v>83.18</v>
      </c>
      <c r="H519" s="72">
        <f ca="1">'[1]Пред. уровни свыше 10МВт'!H523</f>
        <v>257.43</v>
      </c>
      <c r="I519" s="72">
        <f ca="1">'[1]Пред. уровни свыше 10МВт'!I523</f>
        <v>83.79</v>
      </c>
      <c r="J519" s="72">
        <f ca="1">'[1]Пред. уровни свыше 10МВт'!J523</f>
        <v>53.65</v>
      </c>
      <c r="K519" s="72">
        <f ca="1">'[1]Пред. уровни свыше 10МВт'!K523</f>
        <v>0</v>
      </c>
      <c r="L519" s="72">
        <f ca="1">'[1]Пред. уровни свыше 10МВт'!L523</f>
        <v>2.91</v>
      </c>
      <c r="M519" s="72">
        <f ca="1">'[1]Пред. уровни свыше 10МВт'!M523</f>
        <v>0</v>
      </c>
      <c r="N519" s="72">
        <f ca="1">'[1]Пред. уровни свыше 10МВт'!N523</f>
        <v>17.09</v>
      </c>
      <c r="O519" s="72">
        <f ca="1">'[1]Пред. уровни свыше 10МВт'!O523</f>
        <v>1.26</v>
      </c>
      <c r="P519" s="72">
        <f ca="1">'[1]Пред. уровни свыше 10МВт'!P523</f>
        <v>3.68</v>
      </c>
      <c r="Q519" s="72">
        <f ca="1">'[1]Пред. уровни свыше 10МВт'!Q523</f>
        <v>9.14</v>
      </c>
      <c r="R519" s="72">
        <f ca="1">'[1]Пред. уровни свыше 10МВт'!R523</f>
        <v>0.12</v>
      </c>
      <c r="S519" s="72">
        <f ca="1">'[1]Пред. уровни свыше 10МВт'!S523</f>
        <v>0</v>
      </c>
      <c r="T519" s="72">
        <f ca="1">'[1]Пред. уровни свыше 10МВт'!T523</f>
        <v>0.03</v>
      </c>
      <c r="U519" s="72">
        <f ca="1">'[1]Пред. уровни свыше 10МВт'!U523</f>
        <v>0</v>
      </c>
      <c r="V519" s="72">
        <f ca="1">'[1]Пред. уровни свыше 10МВт'!V523</f>
        <v>0</v>
      </c>
      <c r="W519" s="72">
        <f ca="1">'[1]Пред. уровни свыше 10МВт'!W523</f>
        <v>0</v>
      </c>
      <c r="X519" s="72">
        <f ca="1">'[1]Пред. уровни свыше 10МВт'!X523</f>
        <v>0</v>
      </c>
      <c r="Y519" s="72">
        <f ca="1">'[1]Пред. уровни свыше 10МВт'!Y523</f>
        <v>0</v>
      </c>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row>
    <row r="520" spans="1:75" ht="12" x14ac:dyDescent="0.2">
      <c r="A520" s="60">
        <v>22</v>
      </c>
      <c r="B520" s="72">
        <f ca="1">'[1]Пред. уровни свыше 10МВт'!B524</f>
        <v>0</v>
      </c>
      <c r="C520" s="72">
        <f ca="1">'[1]Пред. уровни свыше 10МВт'!C524</f>
        <v>1.24</v>
      </c>
      <c r="D520" s="72">
        <f ca="1">'[1]Пред. уровни свыше 10МВт'!D524</f>
        <v>6.82</v>
      </c>
      <c r="E520" s="72">
        <f ca="1">'[1]Пред. уровни свыше 10МВт'!E524</f>
        <v>39.46</v>
      </c>
      <c r="F520" s="72">
        <f ca="1">'[1]Пред. уровни свыше 10МВт'!F524</f>
        <v>52.88</v>
      </c>
      <c r="G520" s="72">
        <f ca="1">'[1]Пред. уровни свыше 10МВт'!G524</f>
        <v>54.08</v>
      </c>
      <c r="H520" s="72">
        <f ca="1">'[1]Пред. уровни свыше 10МВт'!H524</f>
        <v>92.47</v>
      </c>
      <c r="I520" s="72">
        <f ca="1">'[1]Пред. уровни свыше 10МВт'!I524</f>
        <v>132.75</v>
      </c>
      <c r="J520" s="72">
        <f ca="1">'[1]Пред. уровни свыше 10МВт'!J524</f>
        <v>162.57</v>
      </c>
      <c r="K520" s="72">
        <f ca="1">'[1]Пред. уровни свыше 10МВт'!K524</f>
        <v>122.08</v>
      </c>
      <c r="L520" s="72">
        <f ca="1">'[1]Пред. уровни свыше 10МВт'!L524</f>
        <v>52.6</v>
      </c>
      <c r="M520" s="72">
        <f ca="1">'[1]Пред. уровни свыше 10МВт'!M524</f>
        <v>17.29</v>
      </c>
      <c r="N520" s="72">
        <f ca="1">'[1]Пред. уровни свыше 10МВт'!N524</f>
        <v>23.98</v>
      </c>
      <c r="O520" s="72">
        <f ca="1">'[1]Пред. уровни свыше 10МВт'!O524</f>
        <v>49.06</v>
      </c>
      <c r="P520" s="72">
        <f ca="1">'[1]Пред. уровни свыше 10МВт'!P524</f>
        <v>77.400000000000006</v>
      </c>
      <c r="Q520" s="72">
        <f ca="1">'[1]Пред. уровни свыше 10МВт'!Q524</f>
        <v>124.58</v>
      </c>
      <c r="R520" s="72">
        <f ca="1">'[1]Пред. уровни свыше 10МВт'!R524</f>
        <v>147.19</v>
      </c>
      <c r="S520" s="72">
        <f ca="1">'[1]Пред. уровни свыше 10МВт'!S524</f>
        <v>194.23</v>
      </c>
      <c r="T520" s="72">
        <f ca="1">'[1]Пред. уровни свыше 10МВт'!T524</f>
        <v>165.6</v>
      </c>
      <c r="U520" s="72">
        <f ca="1">'[1]Пред. уровни свыше 10МВт'!U524</f>
        <v>100.97</v>
      </c>
      <c r="V520" s="72">
        <f ca="1">'[1]Пред. уровни свыше 10МВт'!V524</f>
        <v>27.33</v>
      </c>
      <c r="W520" s="72">
        <f ca="1">'[1]Пред. уровни свыше 10МВт'!W524</f>
        <v>0</v>
      </c>
      <c r="X520" s="72">
        <f ca="1">'[1]Пред. уровни свыше 10МВт'!X524</f>
        <v>35.729999999999997</v>
      </c>
      <c r="Y520" s="72">
        <f ca="1">'[1]Пред. уровни свыше 10МВт'!Y524</f>
        <v>0</v>
      </c>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row>
    <row r="521" spans="1:75" ht="12" x14ac:dyDescent="0.2">
      <c r="A521" s="60">
        <v>23</v>
      </c>
      <c r="B521" s="72">
        <f ca="1">'[1]Пред. уровни свыше 10МВт'!B525</f>
        <v>0</v>
      </c>
      <c r="C521" s="72">
        <f ca="1">'[1]Пред. уровни свыше 10МВт'!C525</f>
        <v>0</v>
      </c>
      <c r="D521" s="72">
        <f ca="1">'[1]Пред. уровни свыше 10МВт'!D525</f>
        <v>18.66</v>
      </c>
      <c r="E521" s="72">
        <f ca="1">'[1]Пред. уровни свыше 10МВт'!E525</f>
        <v>0.36</v>
      </c>
      <c r="F521" s="72">
        <f ca="1">'[1]Пред. уровни свыше 10МВт'!F525</f>
        <v>40.58</v>
      </c>
      <c r="G521" s="72">
        <f ca="1">'[1]Пред. уровни свыше 10МВт'!G525</f>
        <v>81.7</v>
      </c>
      <c r="H521" s="72">
        <f ca="1">'[1]Пред. уровни свыше 10МВт'!H525</f>
        <v>56.15</v>
      </c>
      <c r="I521" s="72">
        <f ca="1">'[1]Пред. уровни свыше 10МВт'!I525</f>
        <v>79.209999999999994</v>
      </c>
      <c r="J521" s="72">
        <f ca="1">'[1]Пред. уровни свыше 10МВт'!J525</f>
        <v>144.46</v>
      </c>
      <c r="K521" s="72">
        <f ca="1">'[1]Пред. уровни свыше 10МВт'!K525</f>
        <v>52.95</v>
      </c>
      <c r="L521" s="72">
        <f ca="1">'[1]Пред. уровни свыше 10МВт'!L525</f>
        <v>75.099999999999994</v>
      </c>
      <c r="M521" s="72">
        <f ca="1">'[1]Пред. уровни свыше 10МВт'!M525</f>
        <v>159.99</v>
      </c>
      <c r="N521" s="72">
        <f ca="1">'[1]Пред. уровни свыше 10МВт'!N525</f>
        <v>72.72</v>
      </c>
      <c r="O521" s="72">
        <f ca="1">'[1]Пред. уровни свыше 10МВт'!O525</f>
        <v>80.42</v>
      </c>
      <c r="P521" s="72">
        <f ca="1">'[1]Пред. уровни свыше 10МВт'!P525</f>
        <v>80.39</v>
      </c>
      <c r="Q521" s="72">
        <f ca="1">'[1]Пред. уровни свыше 10МВт'!Q525</f>
        <v>54.98</v>
      </c>
      <c r="R521" s="72">
        <f ca="1">'[1]Пред. уровни свыше 10МВт'!R525</f>
        <v>181.93</v>
      </c>
      <c r="S521" s="72">
        <f ca="1">'[1]Пред. уровни свыше 10МВт'!S525</f>
        <v>308.5</v>
      </c>
      <c r="T521" s="72">
        <f ca="1">'[1]Пред. уровни свыше 10МВт'!T525</f>
        <v>425.52</v>
      </c>
      <c r="U521" s="72">
        <f ca="1">'[1]Пред. уровни свыше 10МВт'!U525</f>
        <v>384.02</v>
      </c>
      <c r="V521" s="72">
        <f ca="1">'[1]Пред. уровни свыше 10МВт'!V525</f>
        <v>236.73</v>
      </c>
      <c r="W521" s="72">
        <f ca="1">'[1]Пред. уровни свыше 10МВт'!W525</f>
        <v>0</v>
      </c>
      <c r="X521" s="72">
        <f ca="1">'[1]Пред. уровни свыше 10МВт'!X525</f>
        <v>0</v>
      </c>
      <c r="Y521" s="72">
        <f ca="1">'[1]Пред. уровни свыше 10МВт'!Y525</f>
        <v>0</v>
      </c>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row>
    <row r="522" spans="1:75" ht="12" x14ac:dyDescent="0.2">
      <c r="A522" s="60">
        <v>24</v>
      </c>
      <c r="B522" s="72">
        <f ca="1">'[1]Пред. уровни свыше 10МВт'!B526</f>
        <v>0</v>
      </c>
      <c r="C522" s="72">
        <f ca="1">'[1]Пред. уровни свыше 10МВт'!C526</f>
        <v>0</v>
      </c>
      <c r="D522" s="72">
        <f ca="1">'[1]Пред. уровни свыше 10МВт'!D526</f>
        <v>3.97</v>
      </c>
      <c r="E522" s="72">
        <f ca="1">'[1]Пред. уровни свыше 10МВт'!E526</f>
        <v>23.26</v>
      </c>
      <c r="F522" s="72">
        <f ca="1">'[1]Пред. уровни свыше 10МВт'!F526</f>
        <v>101.02</v>
      </c>
      <c r="G522" s="72">
        <f ca="1">'[1]Пред. уровни свыше 10МВт'!G526</f>
        <v>84.03</v>
      </c>
      <c r="H522" s="72">
        <f ca="1">'[1]Пред. уровни свыше 10МВт'!H526</f>
        <v>193.83</v>
      </c>
      <c r="I522" s="72">
        <f ca="1">'[1]Пред. уровни свыше 10МВт'!I526</f>
        <v>0.83</v>
      </c>
      <c r="J522" s="72">
        <f ca="1">'[1]Пред. уровни свыше 10МВт'!J526</f>
        <v>0</v>
      </c>
      <c r="K522" s="72">
        <f ca="1">'[1]Пред. уровни свыше 10МВт'!K526</f>
        <v>0</v>
      </c>
      <c r="L522" s="72">
        <f ca="1">'[1]Пред. уровни свыше 10МВт'!L526</f>
        <v>0</v>
      </c>
      <c r="M522" s="72">
        <f ca="1">'[1]Пред. уровни свыше 10МВт'!M526</f>
        <v>0</v>
      </c>
      <c r="N522" s="72">
        <f ca="1">'[1]Пред. уровни свыше 10МВт'!N526</f>
        <v>0</v>
      </c>
      <c r="O522" s="72">
        <f ca="1">'[1]Пред. уровни свыше 10МВт'!O526</f>
        <v>0</v>
      </c>
      <c r="P522" s="72">
        <f ca="1">'[1]Пред. уровни свыше 10МВт'!P526</f>
        <v>0</v>
      </c>
      <c r="Q522" s="72">
        <f ca="1">'[1]Пред. уровни свыше 10МВт'!Q526</f>
        <v>0</v>
      </c>
      <c r="R522" s="72">
        <f ca="1">'[1]Пред. уровни свыше 10МВт'!R526</f>
        <v>0</v>
      </c>
      <c r="S522" s="72">
        <f ca="1">'[1]Пред. уровни свыше 10МВт'!S526</f>
        <v>0</v>
      </c>
      <c r="T522" s="72">
        <f ca="1">'[1]Пред. уровни свыше 10МВт'!T526</f>
        <v>83.34</v>
      </c>
      <c r="U522" s="72">
        <f ca="1">'[1]Пред. уровни свыше 10МВт'!U526</f>
        <v>0</v>
      </c>
      <c r="V522" s="72">
        <f ca="1">'[1]Пред. уровни свыше 10МВт'!V526</f>
        <v>0</v>
      </c>
      <c r="W522" s="72">
        <f ca="1">'[1]Пред. уровни свыше 10МВт'!W526</f>
        <v>0</v>
      </c>
      <c r="X522" s="72">
        <f ca="1">'[1]Пред. уровни свыше 10МВт'!X526</f>
        <v>0</v>
      </c>
      <c r="Y522" s="72">
        <f ca="1">'[1]Пред. уровни свыше 10МВт'!Y526</f>
        <v>0</v>
      </c>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row>
    <row r="523" spans="1:75" ht="12" x14ac:dyDescent="0.2">
      <c r="A523" s="60">
        <v>25</v>
      </c>
      <c r="B523" s="72">
        <f ca="1">'[1]Пред. уровни свыше 10МВт'!B527</f>
        <v>0</v>
      </c>
      <c r="C523" s="72">
        <f ca="1">'[1]Пред. уровни свыше 10МВт'!C527</f>
        <v>0</v>
      </c>
      <c r="D523" s="72">
        <f ca="1">'[1]Пред. уровни свыше 10МВт'!D527</f>
        <v>0</v>
      </c>
      <c r="E523" s="72">
        <f ca="1">'[1]Пред. уровни свыше 10МВт'!E527</f>
        <v>0</v>
      </c>
      <c r="F523" s="72">
        <f ca="1">'[1]Пред. уровни свыше 10МВт'!F527</f>
        <v>0</v>
      </c>
      <c r="G523" s="72">
        <f ca="1">'[1]Пред. уровни свыше 10МВт'!G527</f>
        <v>6.09</v>
      </c>
      <c r="H523" s="72">
        <f ca="1">'[1]Пред. уровни свыше 10МВт'!H527</f>
        <v>36.880000000000003</v>
      </c>
      <c r="I523" s="72">
        <f ca="1">'[1]Пред. уровни свыше 10МВт'!I527</f>
        <v>81.91</v>
      </c>
      <c r="J523" s="72">
        <f ca="1">'[1]Пред. уровни свыше 10МВт'!J527</f>
        <v>41.71</v>
      </c>
      <c r="K523" s="72">
        <f ca="1">'[1]Пред. уровни свыше 10МВт'!K527</f>
        <v>0</v>
      </c>
      <c r="L523" s="72">
        <f ca="1">'[1]Пред. уровни свыше 10МВт'!L527</f>
        <v>0</v>
      </c>
      <c r="M523" s="72">
        <f ca="1">'[1]Пред. уровни свыше 10МВт'!M527</f>
        <v>0</v>
      </c>
      <c r="N523" s="72">
        <f ca="1">'[1]Пред. уровни свыше 10МВт'!N527</f>
        <v>41.2</v>
      </c>
      <c r="O523" s="72">
        <f ca="1">'[1]Пред. уровни свыше 10МВт'!O527</f>
        <v>63.71</v>
      </c>
      <c r="P523" s="72">
        <f ca="1">'[1]Пред. уровни свыше 10МВт'!P527</f>
        <v>110.47</v>
      </c>
      <c r="Q523" s="72">
        <f ca="1">'[1]Пред. уровни свыше 10МВт'!Q527</f>
        <v>137.96</v>
      </c>
      <c r="R523" s="72">
        <f ca="1">'[1]Пред. уровни свыше 10МВт'!R527</f>
        <v>124.46</v>
      </c>
      <c r="S523" s="72">
        <f ca="1">'[1]Пред. уровни свыше 10МВт'!S527</f>
        <v>119.09</v>
      </c>
      <c r="T523" s="72">
        <f ca="1">'[1]Пред. уровни свыше 10МВт'!T527</f>
        <v>84.39</v>
      </c>
      <c r="U523" s="72">
        <f ca="1">'[1]Пред. уровни свыше 10МВт'!U527</f>
        <v>86.7</v>
      </c>
      <c r="V523" s="72">
        <f ca="1">'[1]Пред. уровни свыше 10МВт'!V527</f>
        <v>44.08</v>
      </c>
      <c r="W523" s="72">
        <f ca="1">'[1]Пред. уровни свыше 10МВт'!W527</f>
        <v>0</v>
      </c>
      <c r="X523" s="72">
        <f ca="1">'[1]Пред. уровни свыше 10МВт'!X527</f>
        <v>0</v>
      </c>
      <c r="Y523" s="72">
        <f ca="1">'[1]Пред. уровни свыше 10МВт'!Y527</f>
        <v>0</v>
      </c>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row>
    <row r="524" spans="1:75" ht="12" x14ac:dyDescent="0.2">
      <c r="A524" s="60">
        <v>26</v>
      </c>
      <c r="B524" s="72">
        <f ca="1">'[1]Пред. уровни свыше 10МВт'!B528</f>
        <v>0</v>
      </c>
      <c r="C524" s="72">
        <f ca="1">'[1]Пред. уровни свыше 10МВт'!C528</f>
        <v>0</v>
      </c>
      <c r="D524" s="72">
        <f ca="1">'[1]Пред. уровни свыше 10МВт'!D528</f>
        <v>0</v>
      </c>
      <c r="E524" s="72">
        <f ca="1">'[1]Пред. уровни свыше 10МВт'!E528</f>
        <v>57.43</v>
      </c>
      <c r="F524" s="72">
        <f ca="1">'[1]Пред. уровни свыше 10МВт'!F528</f>
        <v>44.21</v>
      </c>
      <c r="G524" s="72">
        <f ca="1">'[1]Пред. уровни свыше 10МВт'!G528</f>
        <v>77.88</v>
      </c>
      <c r="H524" s="72">
        <f ca="1">'[1]Пред. уровни свыше 10МВт'!H528</f>
        <v>167.21</v>
      </c>
      <c r="I524" s="72">
        <f ca="1">'[1]Пред. уровни свыше 10МВт'!I528</f>
        <v>102.33</v>
      </c>
      <c r="J524" s="72">
        <f ca="1">'[1]Пред. уровни свыше 10МВт'!J528</f>
        <v>74.52</v>
      </c>
      <c r="K524" s="72">
        <f ca="1">'[1]Пред. уровни свыше 10МВт'!K528</f>
        <v>24.28</v>
      </c>
      <c r="L524" s="72">
        <f ca="1">'[1]Пред. уровни свыше 10МВт'!L528</f>
        <v>0</v>
      </c>
      <c r="M524" s="72">
        <f ca="1">'[1]Пред. уровни свыше 10МВт'!M528</f>
        <v>0.09</v>
      </c>
      <c r="N524" s="72">
        <f ca="1">'[1]Пред. уровни свыше 10МВт'!N528</f>
        <v>72.180000000000007</v>
      </c>
      <c r="O524" s="72">
        <f ca="1">'[1]Пред. уровни свыше 10МВт'!O528</f>
        <v>92.84</v>
      </c>
      <c r="P524" s="72">
        <f ca="1">'[1]Пред. уровни свыше 10МВт'!P528</f>
        <v>76.849999999999994</v>
      </c>
      <c r="Q524" s="72">
        <f ca="1">'[1]Пред. уровни свыше 10МВт'!Q528</f>
        <v>64.010000000000005</v>
      </c>
      <c r="R524" s="72">
        <f ca="1">'[1]Пред. уровни свыше 10МВт'!R528</f>
        <v>75.77</v>
      </c>
      <c r="S524" s="72">
        <f ca="1">'[1]Пред. уровни свыше 10МВт'!S528</f>
        <v>75.39</v>
      </c>
      <c r="T524" s="72">
        <f ca="1">'[1]Пред. уровни свыше 10МВт'!T528</f>
        <v>90.9</v>
      </c>
      <c r="U524" s="72">
        <f ca="1">'[1]Пред. уровни свыше 10МВт'!U528</f>
        <v>0</v>
      </c>
      <c r="V524" s="72">
        <f ca="1">'[1]Пред. уровни свыше 10МВт'!V528</f>
        <v>0</v>
      </c>
      <c r="W524" s="72">
        <f ca="1">'[1]Пред. уровни свыше 10МВт'!W528</f>
        <v>0</v>
      </c>
      <c r="X524" s="72">
        <f ca="1">'[1]Пред. уровни свыше 10МВт'!X528</f>
        <v>0</v>
      </c>
      <c r="Y524" s="72">
        <f ca="1">'[1]Пред. уровни свыше 10МВт'!Y528</f>
        <v>0</v>
      </c>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row>
    <row r="525" spans="1:75" ht="12" x14ac:dyDescent="0.2">
      <c r="A525" s="60">
        <v>27</v>
      </c>
      <c r="B525" s="72">
        <f ca="1">'[1]Пред. уровни свыше 10МВт'!B529</f>
        <v>0.31</v>
      </c>
      <c r="C525" s="72">
        <f ca="1">'[1]Пред. уровни свыше 10МВт'!C529</f>
        <v>0</v>
      </c>
      <c r="D525" s="72">
        <f ca="1">'[1]Пред. уровни свыше 10МВт'!D529</f>
        <v>52.97</v>
      </c>
      <c r="E525" s="72">
        <f ca="1">'[1]Пред. уровни свыше 10МВт'!E529</f>
        <v>23.97</v>
      </c>
      <c r="F525" s="72">
        <f ca="1">'[1]Пред. уровни свыше 10МВт'!F529</f>
        <v>48.69</v>
      </c>
      <c r="G525" s="72">
        <f ca="1">'[1]Пред. уровни свыше 10МВт'!G529</f>
        <v>67.010000000000005</v>
      </c>
      <c r="H525" s="72">
        <f ca="1">'[1]Пред. уровни свыше 10МВт'!H529</f>
        <v>124.75</v>
      </c>
      <c r="I525" s="72">
        <f ca="1">'[1]Пред. уровни свыше 10МВт'!I529</f>
        <v>60.54</v>
      </c>
      <c r="J525" s="72">
        <f ca="1">'[1]Пред. уровни свыше 10МВт'!J529</f>
        <v>49.67</v>
      </c>
      <c r="K525" s="72">
        <f ca="1">'[1]Пред. уровни свыше 10МВт'!K529</f>
        <v>46.93</v>
      </c>
      <c r="L525" s="72">
        <f ca="1">'[1]Пред. уровни свыше 10МВт'!L529</f>
        <v>0.7</v>
      </c>
      <c r="M525" s="72">
        <f ca="1">'[1]Пред. уровни свыше 10МВт'!M529</f>
        <v>10.6</v>
      </c>
      <c r="N525" s="72">
        <f ca="1">'[1]Пред. уровни свыше 10МВт'!N529</f>
        <v>52.01</v>
      </c>
      <c r="O525" s="72">
        <f ca="1">'[1]Пред. уровни свыше 10МВт'!O529</f>
        <v>14.65</v>
      </c>
      <c r="P525" s="72">
        <f ca="1">'[1]Пред. уровни свыше 10МВт'!P529</f>
        <v>0</v>
      </c>
      <c r="Q525" s="72">
        <f ca="1">'[1]Пред. уровни свыше 10МВт'!Q529</f>
        <v>0.49</v>
      </c>
      <c r="R525" s="72">
        <f ca="1">'[1]Пред. уровни свыше 10МВт'!R529</f>
        <v>0</v>
      </c>
      <c r="S525" s="72">
        <f ca="1">'[1]Пред. уровни свыше 10МВт'!S529</f>
        <v>12.47</v>
      </c>
      <c r="T525" s="72">
        <f ca="1">'[1]Пред. уровни свыше 10МВт'!T529</f>
        <v>28.23</v>
      </c>
      <c r="U525" s="72">
        <f ca="1">'[1]Пред. уровни свыше 10МВт'!U529</f>
        <v>0</v>
      </c>
      <c r="V525" s="72">
        <f ca="1">'[1]Пред. уровни свыше 10МВт'!V529</f>
        <v>0</v>
      </c>
      <c r="W525" s="72">
        <f ca="1">'[1]Пред. уровни свыше 10МВт'!W529</f>
        <v>0</v>
      </c>
      <c r="X525" s="72">
        <f ca="1">'[1]Пред. уровни свыше 10МВт'!X529</f>
        <v>0</v>
      </c>
      <c r="Y525" s="72">
        <f ca="1">'[1]Пред. уровни свыше 10МВт'!Y529</f>
        <v>0</v>
      </c>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row>
    <row r="526" spans="1:75" ht="12" x14ac:dyDescent="0.2">
      <c r="A526" s="60">
        <v>28</v>
      </c>
      <c r="B526" s="72">
        <f ca="1">'[1]Пред. уровни свыше 10МВт'!B530</f>
        <v>0</v>
      </c>
      <c r="C526" s="72">
        <f ca="1">'[1]Пред. уровни свыше 10МВт'!C530</f>
        <v>0</v>
      </c>
      <c r="D526" s="72">
        <f ca="1">'[1]Пред. уровни свыше 10МВт'!D530</f>
        <v>0</v>
      </c>
      <c r="E526" s="72">
        <f ca="1">'[1]Пред. уровни свыше 10МВт'!E530</f>
        <v>59.97</v>
      </c>
      <c r="F526" s="72">
        <f ca="1">'[1]Пред. уровни свыше 10МВт'!F530</f>
        <v>138.76</v>
      </c>
      <c r="G526" s="72">
        <f ca="1">'[1]Пред. уровни свыше 10МВт'!G530</f>
        <v>110.08</v>
      </c>
      <c r="H526" s="72">
        <f ca="1">'[1]Пред. уровни свыше 10МВт'!H530</f>
        <v>104.02</v>
      </c>
      <c r="I526" s="72">
        <f ca="1">'[1]Пред. уровни свыше 10МВт'!I530</f>
        <v>61.3</v>
      </c>
      <c r="J526" s="72">
        <f ca="1">'[1]Пред. уровни свыше 10МВт'!J530</f>
        <v>1.22</v>
      </c>
      <c r="K526" s="72">
        <f ca="1">'[1]Пред. уровни свыше 10МВт'!K530</f>
        <v>0</v>
      </c>
      <c r="L526" s="72">
        <f ca="1">'[1]Пред. уровни свыше 10МВт'!L530</f>
        <v>0</v>
      </c>
      <c r="M526" s="72">
        <f ca="1">'[1]Пред. уровни свыше 10МВт'!M530</f>
        <v>0</v>
      </c>
      <c r="N526" s="72">
        <f ca="1">'[1]Пред. уровни свыше 10МВт'!N530</f>
        <v>0</v>
      </c>
      <c r="O526" s="72">
        <f ca="1">'[1]Пред. уровни свыше 10МВт'!O530</f>
        <v>0</v>
      </c>
      <c r="P526" s="72">
        <f ca="1">'[1]Пред. уровни свыше 10МВт'!P530</f>
        <v>0</v>
      </c>
      <c r="Q526" s="72">
        <f ca="1">'[1]Пред. уровни свыше 10МВт'!Q530</f>
        <v>0</v>
      </c>
      <c r="R526" s="72">
        <f ca="1">'[1]Пред. уровни свыше 10МВт'!R530</f>
        <v>0</v>
      </c>
      <c r="S526" s="72">
        <f ca="1">'[1]Пред. уровни свыше 10МВт'!S530</f>
        <v>0</v>
      </c>
      <c r="T526" s="72">
        <f ca="1">'[1]Пред. уровни свыше 10МВт'!T530</f>
        <v>0</v>
      </c>
      <c r="U526" s="72">
        <f ca="1">'[1]Пред. уровни свыше 10МВт'!U530</f>
        <v>0</v>
      </c>
      <c r="V526" s="72">
        <f ca="1">'[1]Пред. уровни свыше 10МВт'!V530</f>
        <v>0</v>
      </c>
      <c r="W526" s="72">
        <f ca="1">'[1]Пред. уровни свыше 10МВт'!W530</f>
        <v>0</v>
      </c>
      <c r="X526" s="72">
        <f ca="1">'[1]Пред. уровни свыше 10МВт'!X530</f>
        <v>0</v>
      </c>
      <c r="Y526" s="72">
        <f ca="1">'[1]Пред. уровни свыше 10МВт'!Y530</f>
        <v>0</v>
      </c>
      <c r="Z526" s="68" t="str">
        <f ca="1">IF(Y526=0,"скрыть","")</f>
        <v>скрыть</v>
      </c>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row>
    <row r="527" spans="1:75" ht="12" x14ac:dyDescent="0.2">
      <c r="A527" s="60">
        <v>29</v>
      </c>
      <c r="B527" s="72">
        <f ca="1">'[1]Пред. уровни свыше 10МВт'!B531</f>
        <v>0</v>
      </c>
      <c r="C527" s="72">
        <f ca="1">'[1]Пред. уровни свыше 10МВт'!C531</f>
        <v>39.19</v>
      </c>
      <c r="D527" s="72">
        <f ca="1">'[1]Пред. уровни свыше 10МВт'!D531</f>
        <v>0</v>
      </c>
      <c r="E527" s="72">
        <f ca="1">'[1]Пред. уровни свыше 10МВт'!E531</f>
        <v>0</v>
      </c>
      <c r="F527" s="72">
        <f ca="1">'[1]Пред. уровни свыше 10МВт'!F531</f>
        <v>0</v>
      </c>
      <c r="G527" s="72">
        <f ca="1">'[1]Пред. уровни свыше 10МВт'!G531</f>
        <v>63.35</v>
      </c>
      <c r="H527" s="72">
        <f ca="1">'[1]Пред. уровни свыше 10МВт'!H531</f>
        <v>0</v>
      </c>
      <c r="I527" s="72">
        <f ca="1">'[1]Пред. уровни свыше 10МВт'!I531</f>
        <v>12.25</v>
      </c>
      <c r="J527" s="72">
        <f ca="1">'[1]Пред. уровни свыше 10МВт'!J531</f>
        <v>45.84</v>
      </c>
      <c r="K527" s="72">
        <f ca="1">'[1]Пред. уровни свыше 10МВт'!K531</f>
        <v>3.14</v>
      </c>
      <c r="L527" s="72">
        <f ca="1">'[1]Пред. уровни свыше 10МВт'!L531</f>
        <v>0</v>
      </c>
      <c r="M527" s="72">
        <f ca="1">'[1]Пред. уровни свыше 10МВт'!M531</f>
        <v>0</v>
      </c>
      <c r="N527" s="72">
        <f ca="1">'[1]Пред. уровни свыше 10МВт'!N531</f>
        <v>0</v>
      </c>
      <c r="O527" s="72">
        <f ca="1">'[1]Пред. уровни свыше 10МВт'!O531</f>
        <v>0</v>
      </c>
      <c r="P527" s="72">
        <f ca="1">'[1]Пред. уровни свыше 10МВт'!P531</f>
        <v>0</v>
      </c>
      <c r="Q527" s="72">
        <f ca="1">'[1]Пред. уровни свыше 10МВт'!Q531</f>
        <v>0</v>
      </c>
      <c r="R527" s="72">
        <f ca="1">'[1]Пред. уровни свыше 10МВт'!R531</f>
        <v>0</v>
      </c>
      <c r="S527" s="72">
        <f ca="1">'[1]Пред. уровни свыше 10МВт'!S531</f>
        <v>0</v>
      </c>
      <c r="T527" s="72">
        <f ca="1">'[1]Пред. уровни свыше 10МВт'!T531</f>
        <v>0</v>
      </c>
      <c r="U527" s="72">
        <f ca="1">'[1]Пред. уровни свыше 10МВт'!U531</f>
        <v>0</v>
      </c>
      <c r="V527" s="72">
        <f ca="1">'[1]Пред. уровни свыше 10МВт'!V531</f>
        <v>0</v>
      </c>
      <c r="W527" s="72">
        <f ca="1">'[1]Пред. уровни свыше 10МВт'!W531</f>
        <v>0</v>
      </c>
      <c r="X527" s="72">
        <f ca="1">'[1]Пред. уровни свыше 10МВт'!X531</f>
        <v>0</v>
      </c>
      <c r="Y527" s="72">
        <f ca="1">'[1]Пред. уровни свыше 10МВт'!Y531</f>
        <v>0</v>
      </c>
      <c r="Z527" s="68" t="str">
        <f ca="1">IF(Y527=0,"скрыть","")</f>
        <v>скрыть</v>
      </c>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row>
    <row r="528" spans="1:75" ht="12" x14ac:dyDescent="0.2">
      <c r="A528" s="60">
        <v>30</v>
      </c>
      <c r="B528" s="72">
        <f ca="1">'[1]Пред. уровни свыше 10МВт'!B532</f>
        <v>0</v>
      </c>
      <c r="C528" s="72">
        <f ca="1">'[1]Пред. уровни свыше 10МВт'!C532</f>
        <v>0</v>
      </c>
      <c r="D528" s="72">
        <f ca="1">'[1]Пред. уровни свыше 10МВт'!D532</f>
        <v>0</v>
      </c>
      <c r="E528" s="72">
        <f ca="1">'[1]Пред. уровни свыше 10МВт'!E532</f>
        <v>0</v>
      </c>
      <c r="F528" s="72">
        <f ca="1">'[1]Пред. уровни свыше 10МВт'!F532</f>
        <v>0</v>
      </c>
      <c r="G528" s="72">
        <f ca="1">'[1]Пред. уровни свыше 10МВт'!G532</f>
        <v>0</v>
      </c>
      <c r="H528" s="72">
        <f ca="1">'[1]Пред. уровни свыше 10МВт'!H532</f>
        <v>0</v>
      </c>
      <c r="I528" s="72">
        <f ca="1">'[1]Пред. уровни свыше 10МВт'!I532</f>
        <v>33.18</v>
      </c>
      <c r="J528" s="72">
        <f ca="1">'[1]Пред. уровни свыше 10МВт'!J532</f>
        <v>59.98</v>
      </c>
      <c r="K528" s="72">
        <f ca="1">'[1]Пред. уровни свыше 10МВт'!K532</f>
        <v>48.84</v>
      </c>
      <c r="L528" s="72">
        <f ca="1">'[1]Пред. уровни свыше 10МВт'!L532</f>
        <v>25.05</v>
      </c>
      <c r="M528" s="72">
        <f ca="1">'[1]Пред. уровни свыше 10МВт'!M532</f>
        <v>0</v>
      </c>
      <c r="N528" s="72">
        <f ca="1">'[1]Пред. уровни свыше 10МВт'!N532</f>
        <v>0</v>
      </c>
      <c r="O528" s="72">
        <f ca="1">'[1]Пред. уровни свыше 10МВт'!O532</f>
        <v>0</v>
      </c>
      <c r="P528" s="72">
        <f ca="1">'[1]Пред. уровни свыше 10МВт'!P532</f>
        <v>0</v>
      </c>
      <c r="Q528" s="72">
        <f ca="1">'[1]Пред. уровни свыше 10МВт'!Q532</f>
        <v>0</v>
      </c>
      <c r="R528" s="72">
        <f ca="1">'[1]Пред. уровни свыше 10МВт'!R532</f>
        <v>0</v>
      </c>
      <c r="S528" s="72">
        <f ca="1">'[1]Пред. уровни свыше 10МВт'!S532</f>
        <v>0</v>
      </c>
      <c r="T528" s="72">
        <f ca="1">'[1]Пред. уровни свыше 10МВт'!T532</f>
        <v>0</v>
      </c>
      <c r="U528" s="72">
        <f ca="1">'[1]Пред. уровни свыше 10МВт'!U532</f>
        <v>0</v>
      </c>
      <c r="V528" s="72">
        <f ca="1">'[1]Пред. уровни свыше 10МВт'!V532</f>
        <v>0</v>
      </c>
      <c r="W528" s="72">
        <f ca="1">'[1]Пред. уровни свыше 10МВт'!W532</f>
        <v>0</v>
      </c>
      <c r="X528" s="72">
        <f ca="1">'[1]Пред. уровни свыше 10МВт'!X532</f>
        <v>0</v>
      </c>
      <c r="Y528" s="72">
        <f ca="1">'[1]Пред. уровни свыше 10МВт'!Y532</f>
        <v>0</v>
      </c>
      <c r="Z528" s="68" t="str">
        <f ca="1">IF(Y528=0,"скрыть","")</f>
        <v>скрыть</v>
      </c>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row>
    <row r="529" spans="1:75" ht="12" x14ac:dyDescent="0.2">
      <c r="A529" s="60">
        <v>31</v>
      </c>
      <c r="B529" s="72">
        <f ca="1">'[1]Пред. уровни свыше 10МВт'!B533</f>
        <v>0</v>
      </c>
      <c r="C529" s="72">
        <f ca="1">'[1]Пред. уровни свыше 10МВт'!C533</f>
        <v>0</v>
      </c>
      <c r="D529" s="72">
        <f ca="1">'[1]Пред. уровни свыше 10МВт'!D533</f>
        <v>0</v>
      </c>
      <c r="E529" s="72">
        <f ca="1">'[1]Пред. уровни свыше 10МВт'!E533</f>
        <v>0</v>
      </c>
      <c r="F529" s="72">
        <f ca="1">'[1]Пред. уровни свыше 10МВт'!F533</f>
        <v>0</v>
      </c>
      <c r="G529" s="72">
        <f ca="1">'[1]Пред. уровни свыше 10МВт'!G533</f>
        <v>0</v>
      </c>
      <c r="H529" s="72">
        <f ca="1">'[1]Пред. уровни свыше 10МВт'!H533</f>
        <v>35.729999999999997</v>
      </c>
      <c r="I529" s="72">
        <f ca="1">'[1]Пред. уровни свыше 10МВт'!I533</f>
        <v>8.4600000000000009</v>
      </c>
      <c r="J529" s="72">
        <f ca="1">'[1]Пред. уровни свыше 10МВт'!J533</f>
        <v>0</v>
      </c>
      <c r="K529" s="72">
        <f ca="1">'[1]Пред. уровни свыше 10МВт'!K533</f>
        <v>0</v>
      </c>
      <c r="L529" s="72">
        <f ca="1">'[1]Пред. уровни свыше 10МВт'!L533</f>
        <v>38.049999999999997</v>
      </c>
      <c r="M529" s="72">
        <f ca="1">'[1]Пред. уровни свыше 10МВт'!M533</f>
        <v>0.2</v>
      </c>
      <c r="N529" s="72">
        <f ca="1">'[1]Пред. уровни свыше 10МВт'!N533</f>
        <v>0</v>
      </c>
      <c r="O529" s="72">
        <f ca="1">'[1]Пред. уровни свыше 10МВт'!O533</f>
        <v>0</v>
      </c>
      <c r="P529" s="72">
        <f ca="1">'[1]Пред. уровни свыше 10МВт'!P533</f>
        <v>0</v>
      </c>
      <c r="Q529" s="72">
        <f ca="1">'[1]Пред. уровни свыше 10МВт'!Q533</f>
        <v>0</v>
      </c>
      <c r="R529" s="72">
        <f ca="1">'[1]Пред. уровни свыше 10МВт'!R533</f>
        <v>0</v>
      </c>
      <c r="S529" s="72">
        <f ca="1">'[1]Пред. уровни свыше 10МВт'!S533</f>
        <v>0</v>
      </c>
      <c r="T529" s="72">
        <f ca="1">'[1]Пред. уровни свыше 10МВт'!T533</f>
        <v>0</v>
      </c>
      <c r="U529" s="72">
        <f ca="1">'[1]Пред. уровни свыше 10МВт'!U533</f>
        <v>0</v>
      </c>
      <c r="V529" s="72">
        <f ca="1">'[1]Пред. уровни свыше 10МВт'!V533</f>
        <v>0</v>
      </c>
      <c r="W529" s="72">
        <f ca="1">'[1]Пред. уровни свыше 10МВт'!W533</f>
        <v>0</v>
      </c>
      <c r="X529" s="72">
        <f ca="1">'[1]Пред. уровни свыше 10МВт'!X533</f>
        <v>0</v>
      </c>
      <c r="Y529" s="72">
        <f ca="1">'[1]Пред. уровни свыше 10МВт'!Y533</f>
        <v>0</v>
      </c>
      <c r="Z529" s="68" t="str">
        <f ca="1">IF(Y529=0,"скрыть","")</f>
        <v>скрыть</v>
      </c>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row>
    <row r="530" spans="1:75" x14ac:dyDescent="0.2">
      <c r="A530" s="56"/>
      <c r="B530" s="57" t="s">
        <v>118</v>
      </c>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row>
    <row r="531" spans="1:75" x14ac:dyDescent="0.2">
      <c r="A531" s="56"/>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row>
    <row r="532" spans="1:75" s="52" customFormat="1" ht="32.65" customHeight="1" x14ac:dyDescent="0.2">
      <c r="A532" s="58" t="s">
        <v>83</v>
      </c>
      <c r="B532" s="59" t="s">
        <v>84</v>
      </c>
      <c r="C532" s="59" t="s">
        <v>85</v>
      </c>
      <c r="D532" s="59" t="s">
        <v>86</v>
      </c>
      <c r="E532" s="59" t="s">
        <v>87</v>
      </c>
      <c r="F532" s="59" t="s">
        <v>88</v>
      </c>
      <c r="G532" s="59" t="s">
        <v>89</v>
      </c>
      <c r="H532" s="59" t="s">
        <v>90</v>
      </c>
      <c r="I532" s="59" t="s">
        <v>91</v>
      </c>
      <c r="J532" s="59" t="s">
        <v>92</v>
      </c>
      <c r="K532" s="59" t="s">
        <v>93</v>
      </c>
      <c r="L532" s="59" t="s">
        <v>94</v>
      </c>
      <c r="M532" s="59" t="s">
        <v>95</v>
      </c>
      <c r="N532" s="59" t="s">
        <v>96</v>
      </c>
      <c r="O532" s="59" t="s">
        <v>97</v>
      </c>
      <c r="P532" s="59" t="s">
        <v>98</v>
      </c>
      <c r="Q532" s="59" t="s">
        <v>99</v>
      </c>
      <c r="R532" s="59" t="s">
        <v>100</v>
      </c>
      <c r="S532" s="59" t="s">
        <v>101</v>
      </c>
      <c r="T532" s="59" t="s">
        <v>102</v>
      </c>
      <c r="U532" s="59" t="s">
        <v>103</v>
      </c>
      <c r="V532" s="59" t="s">
        <v>104</v>
      </c>
      <c r="W532" s="59" t="s">
        <v>105</v>
      </c>
      <c r="X532" s="59" t="s">
        <v>106</v>
      </c>
      <c r="Y532" s="59" t="s">
        <v>107</v>
      </c>
      <c r="Z532" s="51"/>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row>
    <row r="533" spans="1:75" ht="12" x14ac:dyDescent="0.2">
      <c r="A533" s="60">
        <v>1</v>
      </c>
      <c r="B533" s="72">
        <f ca="1">'[1]Пред. уровни свыше 10МВт'!B537</f>
        <v>162.04</v>
      </c>
      <c r="C533" s="72">
        <f ca="1">'[1]Пред. уровни свыше 10МВт'!C537</f>
        <v>90.06</v>
      </c>
      <c r="D533" s="72">
        <f ca="1">'[1]Пред. уровни свыше 10МВт'!D537</f>
        <v>21.33</v>
      </c>
      <c r="E533" s="72">
        <f ca="1">'[1]Пред. уровни свыше 10МВт'!E537</f>
        <v>0</v>
      </c>
      <c r="F533" s="72">
        <f ca="1">'[1]Пред. уровни свыше 10МВт'!F537</f>
        <v>0</v>
      </c>
      <c r="G533" s="72">
        <f ca="1">'[1]Пред. уровни свыше 10МВт'!G537</f>
        <v>0</v>
      </c>
      <c r="H533" s="72">
        <f ca="1">'[1]Пред. уровни свыше 10МВт'!H537</f>
        <v>0</v>
      </c>
      <c r="I533" s="72">
        <f ca="1">'[1]Пред. уровни свыше 10МВт'!I537</f>
        <v>0</v>
      </c>
      <c r="J533" s="72">
        <f ca="1">'[1]Пред. уровни свыше 10МВт'!J537</f>
        <v>0</v>
      </c>
      <c r="K533" s="72">
        <f ca="1">'[1]Пред. уровни свыше 10МВт'!K537</f>
        <v>0</v>
      </c>
      <c r="L533" s="72">
        <f ca="1">'[1]Пред. уровни свыше 10МВт'!L537</f>
        <v>0</v>
      </c>
      <c r="M533" s="72">
        <f ca="1">'[1]Пред. уровни свыше 10МВт'!M537</f>
        <v>0</v>
      </c>
      <c r="N533" s="72">
        <f ca="1">'[1]Пред. уровни свыше 10МВт'!N537</f>
        <v>0.09</v>
      </c>
      <c r="O533" s="72">
        <f ca="1">'[1]Пред. уровни свыше 10МВт'!O537</f>
        <v>24.05</v>
      </c>
      <c r="P533" s="72">
        <f ca="1">'[1]Пред. уровни свыше 10МВт'!P537</f>
        <v>41.39</v>
      </c>
      <c r="Q533" s="72">
        <f ca="1">'[1]Пред. уровни свыше 10МВт'!Q537</f>
        <v>20.41</v>
      </c>
      <c r="R533" s="72">
        <f ca="1">'[1]Пред. уровни свыше 10МВт'!R537</f>
        <v>41.27</v>
      </c>
      <c r="S533" s="72">
        <f ca="1">'[1]Пред. уровни свыше 10МВт'!S537</f>
        <v>9.4700000000000006</v>
      </c>
      <c r="T533" s="72">
        <f ca="1">'[1]Пред. уровни свыше 10МВт'!T537</f>
        <v>8.77</v>
      </c>
      <c r="U533" s="72">
        <f ca="1">'[1]Пред. уровни свыше 10МВт'!U537</f>
        <v>97.58</v>
      </c>
      <c r="V533" s="72">
        <f ca="1">'[1]Пред. уровни свыше 10МВт'!V537</f>
        <v>177.44</v>
      </c>
      <c r="W533" s="72">
        <f ca="1">'[1]Пред. уровни свыше 10МВт'!W537</f>
        <v>186.42</v>
      </c>
      <c r="X533" s="72">
        <f ca="1">'[1]Пред. уровни свыше 10МВт'!X537</f>
        <v>210.72</v>
      </c>
      <c r="Y533" s="72">
        <f ca="1">'[1]Пред. уровни свыше 10МВт'!Y537</f>
        <v>145.32</v>
      </c>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row>
    <row r="534" spans="1:75" ht="12" x14ac:dyDescent="0.2">
      <c r="A534" s="60">
        <v>2</v>
      </c>
      <c r="B534" s="72">
        <f ca="1">'[1]Пред. уровни свыше 10МВт'!B538</f>
        <v>148.88</v>
      </c>
      <c r="C534" s="72">
        <f ca="1">'[1]Пред. уровни свыше 10МВт'!C538</f>
        <v>0</v>
      </c>
      <c r="D534" s="72">
        <f ca="1">'[1]Пред. уровни свыше 10МВт'!D538</f>
        <v>0</v>
      </c>
      <c r="E534" s="72">
        <f ca="1">'[1]Пред. уровни свыше 10МВт'!E538</f>
        <v>0</v>
      </c>
      <c r="F534" s="72">
        <f ca="1">'[1]Пред. уровни свыше 10МВт'!F538</f>
        <v>0</v>
      </c>
      <c r="G534" s="72">
        <f ca="1">'[1]Пред. уровни свыше 10МВт'!G538</f>
        <v>0</v>
      </c>
      <c r="H534" s="72">
        <f ca="1">'[1]Пред. уровни свыше 10МВт'!H538</f>
        <v>0</v>
      </c>
      <c r="I534" s="72">
        <f ca="1">'[1]Пред. уровни свыше 10МВт'!I538</f>
        <v>0</v>
      </c>
      <c r="J534" s="72">
        <f ca="1">'[1]Пред. уровни свыше 10МВт'!J538</f>
        <v>0</v>
      </c>
      <c r="K534" s="72">
        <f ca="1">'[1]Пред. уровни свыше 10МВт'!K538</f>
        <v>0</v>
      </c>
      <c r="L534" s="72">
        <f ca="1">'[1]Пред. уровни свыше 10МВт'!L538</f>
        <v>0</v>
      </c>
      <c r="M534" s="72">
        <f ca="1">'[1]Пред. уровни свыше 10МВт'!M538</f>
        <v>0</v>
      </c>
      <c r="N534" s="72">
        <f ca="1">'[1]Пред. уровни свыше 10МВт'!N538</f>
        <v>0</v>
      </c>
      <c r="O534" s="72">
        <f ca="1">'[1]Пред. уровни свыше 10МВт'!O538</f>
        <v>0</v>
      </c>
      <c r="P534" s="72">
        <f ca="1">'[1]Пред. уровни свыше 10МВт'!P538</f>
        <v>0</v>
      </c>
      <c r="Q534" s="72">
        <f ca="1">'[1]Пред. уровни свыше 10МВт'!Q538</f>
        <v>0</v>
      </c>
      <c r="R534" s="72">
        <f ca="1">'[1]Пред. уровни свыше 10МВт'!R538</f>
        <v>0</v>
      </c>
      <c r="S534" s="72">
        <f ca="1">'[1]Пред. уровни свыше 10МВт'!S538</f>
        <v>0</v>
      </c>
      <c r="T534" s="72">
        <f ca="1">'[1]Пред. уровни свыше 10МВт'!T538</f>
        <v>0</v>
      </c>
      <c r="U534" s="72">
        <f ca="1">'[1]Пред. уровни свыше 10МВт'!U538</f>
        <v>0</v>
      </c>
      <c r="V534" s="72">
        <f ca="1">'[1]Пред. уровни свыше 10МВт'!V538</f>
        <v>0</v>
      </c>
      <c r="W534" s="72">
        <f ca="1">'[1]Пред. уровни свыше 10МВт'!W538</f>
        <v>61.41</v>
      </c>
      <c r="X534" s="72">
        <f ca="1">'[1]Пред. уровни свыше 10МВт'!X538</f>
        <v>275.13</v>
      </c>
      <c r="Y534" s="72">
        <f ca="1">'[1]Пред. уровни свыше 10МВт'!Y538</f>
        <v>311.23</v>
      </c>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row>
    <row r="535" spans="1:75" ht="12" x14ac:dyDescent="0.2">
      <c r="A535" s="60">
        <v>3</v>
      </c>
      <c r="B535" s="72">
        <f ca="1">'[1]Пред. уровни свыше 10МВт'!B539</f>
        <v>134.25</v>
      </c>
      <c r="C535" s="72">
        <f ca="1">'[1]Пред. уровни свыше 10МВт'!C539</f>
        <v>2.65</v>
      </c>
      <c r="D535" s="72">
        <f ca="1">'[1]Пред. уровни свыше 10МВт'!D539</f>
        <v>0</v>
      </c>
      <c r="E535" s="72">
        <f ca="1">'[1]Пред. уровни свыше 10МВт'!E539</f>
        <v>0</v>
      </c>
      <c r="F535" s="72">
        <f ca="1">'[1]Пред. уровни свыше 10МВт'!F539</f>
        <v>0</v>
      </c>
      <c r="G535" s="72">
        <f ca="1">'[1]Пред. уровни свыше 10МВт'!G539</f>
        <v>0</v>
      </c>
      <c r="H535" s="72">
        <f ca="1">'[1]Пред. уровни свыше 10МВт'!H539</f>
        <v>0</v>
      </c>
      <c r="I535" s="72">
        <f ca="1">'[1]Пред. уровни свыше 10МВт'!I539</f>
        <v>0</v>
      </c>
      <c r="J535" s="72">
        <f ca="1">'[1]Пред. уровни свыше 10МВт'!J539</f>
        <v>0</v>
      </c>
      <c r="K535" s="72">
        <f ca="1">'[1]Пред. уровни свыше 10МВт'!K539</f>
        <v>0</v>
      </c>
      <c r="L535" s="72">
        <f ca="1">'[1]Пред. уровни свыше 10МВт'!L539</f>
        <v>0</v>
      </c>
      <c r="M535" s="72">
        <f ca="1">'[1]Пред. уровни свыше 10МВт'!M539</f>
        <v>0.33</v>
      </c>
      <c r="N535" s="72">
        <f ca="1">'[1]Пред. уровни свыше 10МВт'!N539</f>
        <v>0</v>
      </c>
      <c r="O535" s="72">
        <f ca="1">'[1]Пред. уровни свыше 10МВт'!O539</f>
        <v>0</v>
      </c>
      <c r="P535" s="72">
        <f ca="1">'[1]Пред. уровни свыше 10МВт'!P539</f>
        <v>0</v>
      </c>
      <c r="Q535" s="72">
        <f ca="1">'[1]Пред. уровни свыше 10МВт'!Q539</f>
        <v>0</v>
      </c>
      <c r="R535" s="72">
        <f ca="1">'[1]Пред. уровни свыше 10МВт'!R539</f>
        <v>2.5099999999999998</v>
      </c>
      <c r="S535" s="72">
        <f ca="1">'[1]Пред. уровни свыше 10МВт'!S539</f>
        <v>0</v>
      </c>
      <c r="T535" s="72">
        <f ca="1">'[1]Пред. уровни свыше 10МВт'!T539</f>
        <v>4.5</v>
      </c>
      <c r="U535" s="72">
        <f ca="1">'[1]Пред. уровни свыше 10МВт'!U539</f>
        <v>0</v>
      </c>
      <c r="V535" s="72">
        <f ca="1">'[1]Пред. уровни свыше 10МВт'!V539</f>
        <v>27.31</v>
      </c>
      <c r="W535" s="72">
        <f ca="1">'[1]Пред. уровни свыше 10МВт'!W539</f>
        <v>279.51</v>
      </c>
      <c r="X535" s="72">
        <f ca="1">'[1]Пред. уровни свыше 10МВт'!X539</f>
        <v>250.43</v>
      </c>
      <c r="Y535" s="72">
        <f ca="1">'[1]Пред. уровни свыше 10МВт'!Y539</f>
        <v>181.49</v>
      </c>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row>
    <row r="536" spans="1:75" ht="12" x14ac:dyDescent="0.2">
      <c r="A536" s="60">
        <v>4</v>
      </c>
      <c r="B536" s="72">
        <f ca="1">'[1]Пред. уровни свыше 10МВт'!B540</f>
        <v>52.73</v>
      </c>
      <c r="C536" s="72">
        <f ca="1">'[1]Пред. уровни свыше 10МВт'!C540</f>
        <v>0</v>
      </c>
      <c r="D536" s="72">
        <f ca="1">'[1]Пред. уровни свыше 10МВт'!D540</f>
        <v>11.44</v>
      </c>
      <c r="E536" s="72">
        <f ca="1">'[1]Пред. уровни свыше 10МВт'!E540</f>
        <v>3.92</v>
      </c>
      <c r="F536" s="72">
        <f ca="1">'[1]Пред. уровни свыше 10МВт'!F540</f>
        <v>0</v>
      </c>
      <c r="G536" s="72">
        <f ca="1">'[1]Пред. уровни свыше 10МВт'!G540</f>
        <v>0</v>
      </c>
      <c r="H536" s="72">
        <f ca="1">'[1]Пред. уровни свыше 10МВт'!H540</f>
        <v>0</v>
      </c>
      <c r="I536" s="72">
        <f ca="1">'[1]Пред. уровни свыше 10МВт'!I540</f>
        <v>0</v>
      </c>
      <c r="J536" s="72">
        <f ca="1">'[1]Пред. уровни свыше 10МВт'!J540</f>
        <v>0</v>
      </c>
      <c r="K536" s="72">
        <f ca="1">'[1]Пред. уровни свыше 10МВт'!K540</f>
        <v>59.7</v>
      </c>
      <c r="L536" s="72">
        <f ca="1">'[1]Пред. уровни свыше 10МВт'!L540</f>
        <v>76.8</v>
      </c>
      <c r="M536" s="72">
        <f ca="1">'[1]Пред. уровни свыше 10МВт'!M540</f>
        <v>61.78</v>
      </c>
      <c r="N536" s="72">
        <f ca="1">'[1]Пред. уровни свыше 10МВт'!N540</f>
        <v>77.95</v>
      </c>
      <c r="O536" s="72">
        <f ca="1">'[1]Пред. уровни свыше 10МВт'!O540</f>
        <v>67.63</v>
      </c>
      <c r="P536" s="72">
        <f ca="1">'[1]Пред. уровни свыше 10МВт'!P540</f>
        <v>0</v>
      </c>
      <c r="Q536" s="72">
        <f ca="1">'[1]Пред. уровни свыше 10МВт'!Q540</f>
        <v>0</v>
      </c>
      <c r="R536" s="72">
        <f ca="1">'[1]Пред. уровни свыше 10МВт'!R540</f>
        <v>0</v>
      </c>
      <c r="S536" s="72">
        <f ca="1">'[1]Пред. уровни свыше 10МВт'!S540</f>
        <v>0</v>
      </c>
      <c r="T536" s="72">
        <f ca="1">'[1]Пред. уровни свыше 10МВт'!T540</f>
        <v>0</v>
      </c>
      <c r="U536" s="72">
        <f ca="1">'[1]Пред. уровни свыше 10МВт'!U540</f>
        <v>0</v>
      </c>
      <c r="V536" s="72">
        <f ca="1">'[1]Пред. уровни свыше 10МВт'!V540</f>
        <v>72.56</v>
      </c>
      <c r="W536" s="72">
        <f ca="1">'[1]Пред. уровни свыше 10МВт'!W540</f>
        <v>266.18</v>
      </c>
      <c r="X536" s="72">
        <f ca="1">'[1]Пред. уровни свыше 10МВт'!X540</f>
        <v>229.41</v>
      </c>
      <c r="Y536" s="72">
        <f ca="1">'[1]Пред. уровни свыше 10МВт'!Y540</f>
        <v>123.99</v>
      </c>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row>
    <row r="537" spans="1:75" ht="12" x14ac:dyDescent="0.2">
      <c r="A537" s="60">
        <v>5</v>
      </c>
      <c r="B537" s="72">
        <f ca="1">'[1]Пред. уровни свыше 10МВт'!B541</f>
        <v>81.510000000000005</v>
      </c>
      <c r="C537" s="72">
        <f ca="1">'[1]Пред. уровни свыше 10МВт'!C541</f>
        <v>41.75</v>
      </c>
      <c r="D537" s="72">
        <f ca="1">'[1]Пред. уровни свыше 10МВт'!D541</f>
        <v>37.78</v>
      </c>
      <c r="E537" s="72">
        <f ca="1">'[1]Пред. уровни свыше 10МВт'!E541</f>
        <v>0</v>
      </c>
      <c r="F537" s="72">
        <f ca="1">'[1]Пред. уровни свыше 10МВт'!F541</f>
        <v>0</v>
      </c>
      <c r="G537" s="72">
        <f ca="1">'[1]Пред. уровни свыше 10МВт'!G541</f>
        <v>0</v>
      </c>
      <c r="H537" s="72">
        <f ca="1">'[1]Пред. уровни свыше 10МВт'!H541</f>
        <v>0</v>
      </c>
      <c r="I537" s="72">
        <f ca="1">'[1]Пред. уровни свыше 10МВт'!I541</f>
        <v>0</v>
      </c>
      <c r="J537" s="72">
        <f ca="1">'[1]Пред. уровни свыше 10МВт'!J541</f>
        <v>0</v>
      </c>
      <c r="K537" s="72">
        <f ca="1">'[1]Пред. уровни свыше 10МВт'!K541</f>
        <v>0</v>
      </c>
      <c r="L537" s="72">
        <f ca="1">'[1]Пред. уровни свыше 10МВт'!L541</f>
        <v>0</v>
      </c>
      <c r="M537" s="72">
        <f ca="1">'[1]Пред. уровни свыше 10МВт'!M541</f>
        <v>0</v>
      </c>
      <c r="N537" s="72">
        <f ca="1">'[1]Пред. уровни свыше 10МВт'!N541</f>
        <v>0</v>
      </c>
      <c r="O537" s="72">
        <f ca="1">'[1]Пред. уровни свыше 10МВт'!O541</f>
        <v>0</v>
      </c>
      <c r="P537" s="72">
        <f ca="1">'[1]Пред. уровни свыше 10МВт'!P541</f>
        <v>0</v>
      </c>
      <c r="Q537" s="72">
        <f ca="1">'[1]Пред. уровни свыше 10МВт'!Q541</f>
        <v>0</v>
      </c>
      <c r="R537" s="72">
        <f ca="1">'[1]Пред. уровни свыше 10МВт'!R541</f>
        <v>0</v>
      </c>
      <c r="S537" s="72">
        <f ca="1">'[1]Пред. уровни свыше 10МВт'!S541</f>
        <v>0</v>
      </c>
      <c r="T537" s="72">
        <f ca="1">'[1]Пред. уровни свыше 10МВт'!T541</f>
        <v>0</v>
      </c>
      <c r="U537" s="72">
        <f ca="1">'[1]Пред. уровни свыше 10МВт'!U541</f>
        <v>0.01</v>
      </c>
      <c r="V537" s="72">
        <f ca="1">'[1]Пред. уровни свыше 10МВт'!V541</f>
        <v>0.02</v>
      </c>
      <c r="W537" s="72">
        <f ca="1">'[1]Пред. уровни свыше 10МВт'!W541</f>
        <v>66.23</v>
      </c>
      <c r="X537" s="72">
        <f ca="1">'[1]Пред. уровни свыше 10МВт'!X541</f>
        <v>28.28</v>
      </c>
      <c r="Y537" s="72">
        <f ca="1">'[1]Пред. уровни свыше 10МВт'!Y541</f>
        <v>155.4</v>
      </c>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row>
    <row r="538" spans="1:75" ht="12" x14ac:dyDescent="0.2">
      <c r="A538" s="60">
        <v>6</v>
      </c>
      <c r="B538" s="72">
        <f ca="1">'[1]Пред. уровни свыше 10МВт'!B542</f>
        <v>56.78</v>
      </c>
      <c r="C538" s="72">
        <f ca="1">'[1]Пред. уровни свыше 10МВт'!C542</f>
        <v>0.14000000000000001</v>
      </c>
      <c r="D538" s="72">
        <f ca="1">'[1]Пред. уровни свыше 10МВт'!D542</f>
        <v>0.2</v>
      </c>
      <c r="E538" s="72">
        <f ca="1">'[1]Пред. уровни свыше 10МВт'!E542</f>
        <v>0</v>
      </c>
      <c r="F538" s="72">
        <f ca="1">'[1]Пред. уровни свыше 10МВт'!F542</f>
        <v>0</v>
      </c>
      <c r="G538" s="72">
        <f ca="1">'[1]Пред. уровни свыше 10МВт'!G542</f>
        <v>0</v>
      </c>
      <c r="H538" s="72">
        <f ca="1">'[1]Пред. уровни свыше 10МВт'!H542</f>
        <v>0</v>
      </c>
      <c r="I538" s="72">
        <f ca="1">'[1]Пред. уровни свыше 10МВт'!I542</f>
        <v>0</v>
      </c>
      <c r="J538" s="72">
        <f ca="1">'[1]Пред. уровни свыше 10МВт'!J542</f>
        <v>0</v>
      </c>
      <c r="K538" s="72">
        <f ca="1">'[1]Пред. уровни свыше 10МВт'!K542</f>
        <v>0</v>
      </c>
      <c r="L538" s="72">
        <f ca="1">'[1]Пред. уровни свыше 10МВт'!L542</f>
        <v>0</v>
      </c>
      <c r="M538" s="72">
        <f ca="1">'[1]Пред. уровни свыше 10МВт'!M542</f>
        <v>0</v>
      </c>
      <c r="N538" s="72">
        <f ca="1">'[1]Пред. уровни свыше 10МВт'!N542</f>
        <v>0</v>
      </c>
      <c r="O538" s="72">
        <f ca="1">'[1]Пред. уровни свыше 10МВт'!O542</f>
        <v>0</v>
      </c>
      <c r="P538" s="72">
        <f ca="1">'[1]Пред. уровни свыше 10МВт'!P542</f>
        <v>0</v>
      </c>
      <c r="Q538" s="72">
        <f ca="1">'[1]Пред. уровни свыше 10МВт'!Q542</f>
        <v>0</v>
      </c>
      <c r="R538" s="72">
        <f ca="1">'[1]Пред. уровни свыше 10МВт'!R542</f>
        <v>0</v>
      </c>
      <c r="S538" s="72">
        <f ca="1">'[1]Пред. уровни свыше 10МВт'!S542</f>
        <v>0</v>
      </c>
      <c r="T538" s="72">
        <f ca="1">'[1]Пред. уровни свыше 10МВт'!T542</f>
        <v>0</v>
      </c>
      <c r="U538" s="72">
        <f ca="1">'[1]Пред. уровни свыше 10МВт'!U542</f>
        <v>0</v>
      </c>
      <c r="V538" s="72">
        <f ca="1">'[1]Пред. уровни свыше 10МВт'!V542</f>
        <v>0</v>
      </c>
      <c r="W538" s="72">
        <f ca="1">'[1]Пред. уровни свыше 10МВт'!W542</f>
        <v>20.07</v>
      </c>
      <c r="X538" s="72">
        <f ca="1">'[1]Пред. уровни свыше 10МВт'!X542</f>
        <v>0</v>
      </c>
      <c r="Y538" s="72">
        <f ca="1">'[1]Пред. уровни свыше 10МВт'!Y542</f>
        <v>0</v>
      </c>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row>
    <row r="539" spans="1:75" ht="12" x14ac:dyDescent="0.2">
      <c r="A539" s="60">
        <v>7</v>
      </c>
      <c r="B539" s="72">
        <f ca="1">'[1]Пред. уровни свыше 10МВт'!B543</f>
        <v>135.96</v>
      </c>
      <c r="C539" s="72">
        <f ca="1">'[1]Пред. уровни свыше 10МВт'!C543</f>
        <v>34.520000000000003</v>
      </c>
      <c r="D539" s="72">
        <f ca="1">'[1]Пред. уровни свыше 10МВт'!D543</f>
        <v>8.39</v>
      </c>
      <c r="E539" s="72">
        <f ca="1">'[1]Пред. уровни свыше 10МВт'!E543</f>
        <v>0</v>
      </c>
      <c r="F539" s="72">
        <f ca="1">'[1]Пред. уровни свыше 10МВт'!F543</f>
        <v>0</v>
      </c>
      <c r="G539" s="72">
        <f ca="1">'[1]Пред. уровни свыше 10МВт'!G543</f>
        <v>0</v>
      </c>
      <c r="H539" s="72">
        <f ca="1">'[1]Пред. уровни свыше 10МВт'!H543</f>
        <v>0</v>
      </c>
      <c r="I539" s="72">
        <f ca="1">'[1]Пред. уровни свыше 10МВт'!I543</f>
        <v>0</v>
      </c>
      <c r="J539" s="72">
        <f ca="1">'[1]Пред. уровни свыше 10МВт'!J543</f>
        <v>0</v>
      </c>
      <c r="K539" s="72">
        <f ca="1">'[1]Пред. уровни свыше 10МВт'!K543</f>
        <v>0</v>
      </c>
      <c r="L539" s="72">
        <f ca="1">'[1]Пред. уровни свыше 10МВт'!L543</f>
        <v>4.3600000000000003</v>
      </c>
      <c r="M539" s="72">
        <f ca="1">'[1]Пред. уровни свыше 10МВт'!M543</f>
        <v>79.319999999999993</v>
      </c>
      <c r="N539" s="72">
        <f ca="1">'[1]Пред. уровни свыше 10МВт'!N543</f>
        <v>67.25</v>
      </c>
      <c r="O539" s="72">
        <f ca="1">'[1]Пред. уровни свыше 10МВт'!O543</f>
        <v>75.06</v>
      </c>
      <c r="P539" s="72">
        <f ca="1">'[1]Пред. уровни свыше 10МВт'!P543</f>
        <v>63.44</v>
      </c>
      <c r="Q539" s="72">
        <f ca="1">'[1]Пред. уровни свыше 10МВт'!Q543</f>
        <v>60.84</v>
      </c>
      <c r="R539" s="72">
        <f ca="1">'[1]Пред. уровни свыше 10МВт'!R543</f>
        <v>122.86</v>
      </c>
      <c r="S539" s="72">
        <f ca="1">'[1]Пред. уровни свыше 10МВт'!S543</f>
        <v>94.75</v>
      </c>
      <c r="T539" s="72">
        <f ca="1">'[1]Пред. уровни свыше 10МВт'!T543</f>
        <v>62.57</v>
      </c>
      <c r="U539" s="72">
        <f ca="1">'[1]Пред. уровни свыше 10МВт'!U543</f>
        <v>145.21</v>
      </c>
      <c r="V539" s="72">
        <f ca="1">'[1]Пред. уровни свыше 10МВт'!V543</f>
        <v>264.31</v>
      </c>
      <c r="W539" s="72">
        <f ca="1">'[1]Пред. уровни свыше 10МВт'!W543</f>
        <v>377.35</v>
      </c>
      <c r="X539" s="72">
        <f ca="1">'[1]Пред. уровни свыше 10МВт'!X543</f>
        <v>302.67</v>
      </c>
      <c r="Y539" s="72">
        <f ca="1">'[1]Пред. уровни свыше 10МВт'!Y543</f>
        <v>248.35</v>
      </c>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row>
    <row r="540" spans="1:75" ht="12" x14ac:dyDescent="0.2">
      <c r="A540" s="60">
        <v>8</v>
      </c>
      <c r="B540" s="72">
        <f ca="1">'[1]Пред. уровни свыше 10МВт'!B544</f>
        <v>8.91</v>
      </c>
      <c r="C540" s="72">
        <f ca="1">'[1]Пред. уровни свыше 10МВт'!C544</f>
        <v>97.3</v>
      </c>
      <c r="D540" s="72">
        <f ca="1">'[1]Пред. уровни свыше 10МВт'!D544</f>
        <v>264.48</v>
      </c>
      <c r="E540" s="72">
        <f ca="1">'[1]Пред. уровни свыше 10МВт'!E544</f>
        <v>200.1</v>
      </c>
      <c r="F540" s="72">
        <f ca="1">'[1]Пред. уровни свыше 10МВт'!F544</f>
        <v>143.49</v>
      </c>
      <c r="G540" s="72">
        <f ca="1">'[1]Пред. уровни свыше 10МВт'!G544</f>
        <v>0</v>
      </c>
      <c r="H540" s="72">
        <f ca="1">'[1]Пред. уровни свыше 10МВт'!H544</f>
        <v>33.43</v>
      </c>
      <c r="I540" s="72">
        <f ca="1">'[1]Пред. уровни свыше 10МВт'!I544</f>
        <v>0</v>
      </c>
      <c r="J540" s="72">
        <f ca="1">'[1]Пред. уровни свыше 10МВт'!J544</f>
        <v>12.73</v>
      </c>
      <c r="K540" s="72">
        <f ca="1">'[1]Пред. уровни свыше 10МВт'!K544</f>
        <v>102.44</v>
      </c>
      <c r="L540" s="72">
        <f ca="1">'[1]Пред. уровни свыше 10МВт'!L544</f>
        <v>160.21</v>
      </c>
      <c r="M540" s="72">
        <f ca="1">'[1]Пред. уровни свыше 10МВт'!M544</f>
        <v>187.6</v>
      </c>
      <c r="N540" s="72">
        <f ca="1">'[1]Пред. уровни свыше 10МВт'!N544</f>
        <v>227.5</v>
      </c>
      <c r="O540" s="72">
        <f ca="1">'[1]Пред. уровни свыше 10МВт'!O544</f>
        <v>220.08</v>
      </c>
      <c r="P540" s="72">
        <f ca="1">'[1]Пред. уровни свыше 10МВт'!P544</f>
        <v>176.17</v>
      </c>
      <c r="Q540" s="72">
        <f ca="1">'[1]Пред. уровни свыше 10МВт'!Q544</f>
        <v>236.75</v>
      </c>
      <c r="R540" s="72">
        <f ca="1">'[1]Пред. уровни свыше 10МВт'!R544</f>
        <v>265.27</v>
      </c>
      <c r="S540" s="72">
        <f ca="1">'[1]Пред. уровни свыше 10МВт'!S544</f>
        <v>270.49</v>
      </c>
      <c r="T540" s="72">
        <f ca="1">'[1]Пред. уровни свыше 10МВт'!T544</f>
        <v>233.19</v>
      </c>
      <c r="U540" s="72">
        <f ca="1">'[1]Пред. уровни свыше 10МВт'!U544</f>
        <v>347.27</v>
      </c>
      <c r="V540" s="72">
        <f ca="1">'[1]Пред. уровни свыше 10МВт'!V544</f>
        <v>373.61</v>
      </c>
      <c r="W540" s="72">
        <f ca="1">'[1]Пред. уровни свыше 10МВт'!W544</f>
        <v>536.5</v>
      </c>
      <c r="X540" s="72">
        <f ca="1">'[1]Пред. уровни свыше 10МВт'!X544</f>
        <v>383.56</v>
      </c>
      <c r="Y540" s="72">
        <f ca="1">'[1]Пред. уровни свыше 10МВт'!Y544</f>
        <v>343.52</v>
      </c>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row>
    <row r="541" spans="1:75" ht="12" x14ac:dyDescent="0.2">
      <c r="A541" s="60">
        <v>9</v>
      </c>
      <c r="B541" s="72">
        <f ca="1">'[1]Пред. уровни свыше 10МВт'!B545</f>
        <v>137.02000000000001</v>
      </c>
      <c r="C541" s="72">
        <f ca="1">'[1]Пред. уровни свыше 10МВт'!C545</f>
        <v>149.91999999999999</v>
      </c>
      <c r="D541" s="72">
        <f ca="1">'[1]Пред. уровни свыше 10МВт'!D545</f>
        <v>231.82</v>
      </c>
      <c r="E541" s="72">
        <f ca="1">'[1]Пред. уровни свыше 10МВт'!E545</f>
        <v>134.91</v>
      </c>
      <c r="F541" s="72">
        <f ca="1">'[1]Пред. уровни свыше 10МВт'!F545</f>
        <v>123.61</v>
      </c>
      <c r="G541" s="72">
        <f ca="1">'[1]Пред. уровни свыше 10МВт'!G545</f>
        <v>52.06</v>
      </c>
      <c r="H541" s="72">
        <f ca="1">'[1]Пред. уровни свыше 10МВт'!H545</f>
        <v>35.25</v>
      </c>
      <c r="I541" s="72">
        <f ca="1">'[1]Пред. уровни свыше 10МВт'!I545</f>
        <v>24.03</v>
      </c>
      <c r="J541" s="72">
        <f ca="1">'[1]Пред. уровни свыше 10МВт'!J545</f>
        <v>0</v>
      </c>
      <c r="K541" s="72">
        <f ca="1">'[1]Пред. уровни свыше 10МВт'!K545</f>
        <v>53.38</v>
      </c>
      <c r="L541" s="72">
        <f ca="1">'[1]Пред. уровни свыше 10МВт'!L545</f>
        <v>7.95</v>
      </c>
      <c r="M541" s="72">
        <f ca="1">'[1]Пред. уровни свыше 10МВт'!M545</f>
        <v>92.67</v>
      </c>
      <c r="N541" s="72">
        <f ca="1">'[1]Пред. уровни свыше 10МВт'!N545</f>
        <v>61.97</v>
      </c>
      <c r="O541" s="72">
        <f ca="1">'[1]Пред. уровни свыше 10МВт'!O545</f>
        <v>93.84</v>
      </c>
      <c r="P541" s="72">
        <f ca="1">'[1]Пред. уровни свыше 10МВт'!P545</f>
        <v>88.91</v>
      </c>
      <c r="Q541" s="72">
        <f ca="1">'[1]Пред. уровни свыше 10МВт'!Q545</f>
        <v>53.16</v>
      </c>
      <c r="R541" s="72">
        <f ca="1">'[1]Пред. уровни свыше 10МВт'!R545</f>
        <v>22.62</v>
      </c>
      <c r="S541" s="72">
        <f ca="1">'[1]Пред. уровни свыше 10МВт'!S545</f>
        <v>35.89</v>
      </c>
      <c r="T541" s="72">
        <f ca="1">'[1]Пред. уровни свыше 10МВт'!T545</f>
        <v>53.75</v>
      </c>
      <c r="U541" s="72">
        <f ca="1">'[1]Пред. уровни свыше 10МВт'!U545</f>
        <v>94.59</v>
      </c>
      <c r="V541" s="72">
        <f ca="1">'[1]Пред. уровни свыше 10МВт'!V545</f>
        <v>139.9</v>
      </c>
      <c r="W541" s="72">
        <f ca="1">'[1]Пред. уровни свыше 10МВт'!W545</f>
        <v>164.24</v>
      </c>
      <c r="X541" s="72">
        <f ca="1">'[1]Пред. уровни свыше 10МВт'!X545</f>
        <v>141.34</v>
      </c>
      <c r="Y541" s="72">
        <f ca="1">'[1]Пред. уровни свыше 10МВт'!Y545</f>
        <v>359.66</v>
      </c>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row>
    <row r="542" spans="1:75" ht="12" x14ac:dyDescent="0.2">
      <c r="A542" s="60">
        <v>10</v>
      </c>
      <c r="B542" s="72">
        <f ca="1">'[1]Пред. уровни свыше 10МВт'!B546</f>
        <v>151.55000000000001</v>
      </c>
      <c r="C542" s="72">
        <f ca="1">'[1]Пред. уровни свыше 10МВт'!C546</f>
        <v>245.18</v>
      </c>
      <c r="D542" s="72">
        <f ca="1">'[1]Пред. уровни свыше 10МВт'!D546</f>
        <v>198.39</v>
      </c>
      <c r="E542" s="72">
        <f ca="1">'[1]Пред. уровни свыше 10МВт'!E546</f>
        <v>158.18</v>
      </c>
      <c r="F542" s="72">
        <f ca="1">'[1]Пред. уровни свыше 10МВт'!F546</f>
        <v>0</v>
      </c>
      <c r="G542" s="72">
        <f ca="1">'[1]Пред. уровни свыше 10МВт'!G546</f>
        <v>0</v>
      </c>
      <c r="H542" s="72">
        <f ca="1">'[1]Пред. уровни свыше 10МВт'!H546</f>
        <v>0</v>
      </c>
      <c r="I542" s="72">
        <f ca="1">'[1]Пред. уровни свыше 10МВт'!I546</f>
        <v>0</v>
      </c>
      <c r="J542" s="72">
        <f ca="1">'[1]Пред. уровни свыше 10МВт'!J546</f>
        <v>0</v>
      </c>
      <c r="K542" s="72">
        <f ca="1">'[1]Пред. уровни свыше 10МВт'!K546</f>
        <v>0</v>
      </c>
      <c r="L542" s="72">
        <f ca="1">'[1]Пред. уровни свыше 10МВт'!L546</f>
        <v>23.04</v>
      </c>
      <c r="M542" s="72">
        <f ca="1">'[1]Пред. уровни свыше 10МВт'!M546</f>
        <v>9.7899999999999991</v>
      </c>
      <c r="N542" s="72">
        <f ca="1">'[1]Пред. уровни свыше 10МВт'!N546</f>
        <v>5.88</v>
      </c>
      <c r="O542" s="72">
        <f ca="1">'[1]Пред. уровни свыше 10МВт'!O546</f>
        <v>11.51</v>
      </c>
      <c r="P542" s="72">
        <f ca="1">'[1]Пред. уровни свыше 10МВт'!P546</f>
        <v>42.43</v>
      </c>
      <c r="Q542" s="72">
        <f ca="1">'[1]Пред. уровни свыше 10МВт'!Q546</f>
        <v>45.44</v>
      </c>
      <c r="R542" s="72">
        <f ca="1">'[1]Пред. уровни свыше 10МВт'!R546</f>
        <v>19.190000000000001</v>
      </c>
      <c r="S542" s="72">
        <f ca="1">'[1]Пред. уровни свыше 10МВт'!S546</f>
        <v>31.51</v>
      </c>
      <c r="T542" s="72">
        <f ca="1">'[1]Пред. уровни свыше 10МВт'!T546</f>
        <v>0</v>
      </c>
      <c r="U542" s="72">
        <f ca="1">'[1]Пред. уровни свыше 10МВт'!U546</f>
        <v>89.73</v>
      </c>
      <c r="V542" s="72">
        <f ca="1">'[1]Пред. уровни свыше 10МВт'!V546</f>
        <v>130.94999999999999</v>
      </c>
      <c r="W542" s="72">
        <f ca="1">'[1]Пред. уровни свыше 10МВт'!W546</f>
        <v>259.56</v>
      </c>
      <c r="X542" s="72">
        <f ca="1">'[1]Пред. уровни свыше 10МВт'!X546</f>
        <v>319.52999999999997</v>
      </c>
      <c r="Y542" s="72">
        <f ca="1">'[1]Пред. уровни свыше 10МВт'!Y546</f>
        <v>338.41</v>
      </c>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row>
    <row r="543" spans="1:75" ht="12" x14ac:dyDescent="0.2">
      <c r="A543" s="60">
        <v>11</v>
      </c>
      <c r="B543" s="72">
        <f ca="1">'[1]Пред. уровни свыше 10МВт'!B547</f>
        <v>130.19999999999999</v>
      </c>
      <c r="C543" s="72">
        <f ca="1">'[1]Пред. уровни свыше 10МВт'!C547</f>
        <v>76.78</v>
      </c>
      <c r="D543" s="72">
        <f ca="1">'[1]Пред. уровни свыше 10МВт'!D547</f>
        <v>77.34</v>
      </c>
      <c r="E543" s="72">
        <f ca="1">'[1]Пред. уровни свыше 10МВт'!E547</f>
        <v>0</v>
      </c>
      <c r="F543" s="72">
        <f ca="1">'[1]Пред. уровни свыше 10МВт'!F547</f>
        <v>0</v>
      </c>
      <c r="G543" s="72">
        <f ca="1">'[1]Пред. уровни свыше 10МВт'!G547</f>
        <v>0</v>
      </c>
      <c r="H543" s="72">
        <f ca="1">'[1]Пред. уровни свыше 10МВт'!H547</f>
        <v>0</v>
      </c>
      <c r="I543" s="72">
        <f ca="1">'[1]Пред. уровни свыше 10МВт'!I547</f>
        <v>0</v>
      </c>
      <c r="J543" s="72">
        <f ca="1">'[1]Пред. уровни свыше 10МВт'!J547</f>
        <v>0</v>
      </c>
      <c r="K543" s="72">
        <f ca="1">'[1]Пред. уровни свыше 10МВт'!K547</f>
        <v>0</v>
      </c>
      <c r="L543" s="72">
        <f ca="1">'[1]Пред. уровни свыше 10МВт'!L547</f>
        <v>0</v>
      </c>
      <c r="M543" s="72">
        <f ca="1">'[1]Пред. уровни свыше 10МВт'!M547</f>
        <v>0</v>
      </c>
      <c r="N543" s="72">
        <f ca="1">'[1]Пред. уровни свыше 10МВт'!N547</f>
        <v>0</v>
      </c>
      <c r="O543" s="72">
        <f ca="1">'[1]Пред. уровни свыше 10МВт'!O547</f>
        <v>0</v>
      </c>
      <c r="P543" s="72">
        <f ca="1">'[1]Пред. уровни свыше 10МВт'!P547</f>
        <v>0</v>
      </c>
      <c r="Q543" s="72">
        <f ca="1">'[1]Пред. уровни свыше 10МВт'!Q547</f>
        <v>0</v>
      </c>
      <c r="R543" s="72">
        <f ca="1">'[1]Пред. уровни свыше 10МВт'!R547</f>
        <v>0</v>
      </c>
      <c r="S543" s="72">
        <f ca="1">'[1]Пред. уровни свыше 10МВт'!S547</f>
        <v>0</v>
      </c>
      <c r="T543" s="72">
        <f ca="1">'[1]Пред. уровни свыше 10МВт'!T547</f>
        <v>0</v>
      </c>
      <c r="U543" s="72">
        <f ca="1">'[1]Пред. уровни свыше 10МВт'!U547</f>
        <v>0</v>
      </c>
      <c r="V543" s="72">
        <f ca="1">'[1]Пред. уровни свыше 10МВт'!V547</f>
        <v>0</v>
      </c>
      <c r="W543" s="72">
        <f ca="1">'[1]Пред. уровни свыше 10МВт'!W547</f>
        <v>0</v>
      </c>
      <c r="X543" s="72">
        <f ca="1">'[1]Пред. уровни свыше 10МВт'!X547</f>
        <v>60.43</v>
      </c>
      <c r="Y543" s="72">
        <f ca="1">'[1]Пред. уровни свыше 10МВт'!Y547</f>
        <v>11.92</v>
      </c>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row>
    <row r="544" spans="1:75" ht="12" x14ac:dyDescent="0.2">
      <c r="A544" s="60">
        <v>12</v>
      </c>
      <c r="B544" s="72">
        <f ca="1">'[1]Пред. уровни свыше 10МВт'!B548</f>
        <v>0.06</v>
      </c>
      <c r="C544" s="72">
        <f ca="1">'[1]Пред. уровни свыше 10МВт'!C548</f>
        <v>0</v>
      </c>
      <c r="D544" s="72">
        <f ca="1">'[1]Пред. уровни свыше 10МВт'!D548</f>
        <v>11.16</v>
      </c>
      <c r="E544" s="72">
        <f ca="1">'[1]Пред. уровни свыше 10МВт'!E548</f>
        <v>6.26</v>
      </c>
      <c r="F544" s="72">
        <f ca="1">'[1]Пред. уровни свыше 10МВт'!F548</f>
        <v>0</v>
      </c>
      <c r="G544" s="72">
        <f ca="1">'[1]Пред. уровни свыше 10МВт'!G548</f>
        <v>0</v>
      </c>
      <c r="H544" s="72">
        <f ca="1">'[1]Пред. уровни свыше 10МВт'!H548</f>
        <v>0</v>
      </c>
      <c r="I544" s="72">
        <f ca="1">'[1]Пред. уровни свыше 10МВт'!I548</f>
        <v>0</v>
      </c>
      <c r="J544" s="72">
        <f ca="1">'[1]Пред. уровни свыше 10МВт'!J548</f>
        <v>0</v>
      </c>
      <c r="K544" s="72">
        <f ca="1">'[1]Пред. уровни свыше 10МВт'!K548</f>
        <v>0.77</v>
      </c>
      <c r="L544" s="72">
        <f ca="1">'[1]Пред. уровни свыше 10МВт'!L548</f>
        <v>23.04</v>
      </c>
      <c r="M544" s="72">
        <f ca="1">'[1]Пред. уровни свыше 10МВт'!M548</f>
        <v>27.8</v>
      </c>
      <c r="N544" s="72">
        <f ca="1">'[1]Пред. уровни свыше 10МВт'!N548</f>
        <v>2.72</v>
      </c>
      <c r="O544" s="72">
        <f ca="1">'[1]Пред. уровни свыше 10МВт'!O548</f>
        <v>0</v>
      </c>
      <c r="P544" s="72">
        <f ca="1">'[1]Пред. уровни свыше 10МВт'!P548</f>
        <v>0</v>
      </c>
      <c r="Q544" s="72">
        <f ca="1">'[1]Пред. уровни свыше 10МВт'!Q548</f>
        <v>0</v>
      </c>
      <c r="R544" s="72">
        <f ca="1">'[1]Пред. уровни свыше 10МВт'!R548</f>
        <v>0</v>
      </c>
      <c r="S544" s="72">
        <f ca="1">'[1]Пред. уровни свыше 10МВт'!S548</f>
        <v>0</v>
      </c>
      <c r="T544" s="72">
        <f ca="1">'[1]Пред. уровни свыше 10МВт'!T548</f>
        <v>0</v>
      </c>
      <c r="U544" s="72">
        <f ca="1">'[1]Пред. уровни свыше 10МВт'!U548</f>
        <v>0</v>
      </c>
      <c r="V544" s="72">
        <f ca="1">'[1]Пред. уровни свыше 10МВт'!V548</f>
        <v>91.91</v>
      </c>
      <c r="W544" s="72">
        <f ca="1">'[1]Пред. уровни свыше 10МВт'!W548</f>
        <v>241.71</v>
      </c>
      <c r="X544" s="72">
        <f ca="1">'[1]Пред. уровни свыше 10МВт'!X548</f>
        <v>288.79000000000002</v>
      </c>
      <c r="Y544" s="72">
        <f ca="1">'[1]Пред. уровни свыше 10МВт'!Y548</f>
        <v>334.06</v>
      </c>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row>
    <row r="545" spans="1:75" ht="12" x14ac:dyDescent="0.2">
      <c r="A545" s="60">
        <v>13</v>
      </c>
      <c r="B545" s="72">
        <f ca="1">'[1]Пред. уровни свыше 10МВт'!B549</f>
        <v>9</v>
      </c>
      <c r="C545" s="72">
        <f ca="1">'[1]Пред. уровни свыше 10МВт'!C549</f>
        <v>26.71</v>
      </c>
      <c r="D545" s="72">
        <f ca="1">'[1]Пред. уровни свыше 10МВт'!D549</f>
        <v>19.64</v>
      </c>
      <c r="E545" s="72">
        <f ca="1">'[1]Пред. уровни свыше 10МВт'!E549</f>
        <v>0</v>
      </c>
      <c r="F545" s="72">
        <f ca="1">'[1]Пред. уровни свыше 10МВт'!F549</f>
        <v>0</v>
      </c>
      <c r="G545" s="72">
        <f ca="1">'[1]Пред. уровни свыше 10МВт'!G549</f>
        <v>0</v>
      </c>
      <c r="H545" s="72">
        <f ca="1">'[1]Пред. уровни свыше 10МВт'!H549</f>
        <v>0</v>
      </c>
      <c r="I545" s="72">
        <f ca="1">'[1]Пред. уровни свыше 10МВт'!I549</f>
        <v>0</v>
      </c>
      <c r="J545" s="72">
        <f ca="1">'[1]Пред. уровни свыше 10МВт'!J549</f>
        <v>0</v>
      </c>
      <c r="K545" s="72">
        <f ca="1">'[1]Пред. уровни свыше 10МВт'!K549</f>
        <v>0</v>
      </c>
      <c r="L545" s="72">
        <f ca="1">'[1]Пред. уровни свыше 10МВт'!L549</f>
        <v>0</v>
      </c>
      <c r="M545" s="72">
        <f ca="1">'[1]Пред. уровни свыше 10МВт'!M549</f>
        <v>0</v>
      </c>
      <c r="N545" s="72">
        <f ca="1">'[1]Пред. уровни свыше 10МВт'!N549</f>
        <v>0</v>
      </c>
      <c r="O545" s="72">
        <f ca="1">'[1]Пред. уровни свыше 10МВт'!O549</f>
        <v>0</v>
      </c>
      <c r="P545" s="72">
        <f ca="1">'[1]Пред. уровни свыше 10МВт'!P549</f>
        <v>0</v>
      </c>
      <c r="Q545" s="72">
        <f ca="1">'[1]Пред. уровни свыше 10МВт'!Q549</f>
        <v>0</v>
      </c>
      <c r="R545" s="72">
        <f ca="1">'[1]Пред. уровни свыше 10МВт'!R549</f>
        <v>0</v>
      </c>
      <c r="S545" s="72">
        <f ca="1">'[1]Пред. уровни свыше 10МВт'!S549</f>
        <v>0</v>
      </c>
      <c r="T545" s="72">
        <f ca="1">'[1]Пред. уровни свыше 10МВт'!T549</f>
        <v>0</v>
      </c>
      <c r="U545" s="72">
        <f ca="1">'[1]Пред. уровни свыше 10МВт'!U549</f>
        <v>0</v>
      </c>
      <c r="V545" s="72">
        <f ca="1">'[1]Пред. уровни свыше 10МВт'!V549</f>
        <v>0.56000000000000005</v>
      </c>
      <c r="W545" s="72">
        <f ca="1">'[1]Пред. уровни свыше 10МВт'!W549</f>
        <v>92.34</v>
      </c>
      <c r="X545" s="72">
        <f ca="1">'[1]Пред. уровни свыше 10МВт'!X549</f>
        <v>334.28</v>
      </c>
      <c r="Y545" s="72">
        <f ca="1">'[1]Пред. уровни свыше 10МВт'!Y549</f>
        <v>406.14</v>
      </c>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row>
    <row r="546" spans="1:75" ht="12" x14ac:dyDescent="0.2">
      <c r="A546" s="60">
        <v>14</v>
      </c>
      <c r="B546" s="72">
        <f ca="1">'[1]Пред. уровни свыше 10МВт'!B550</f>
        <v>35.36</v>
      </c>
      <c r="C546" s="72">
        <f ca="1">'[1]Пред. уровни свыше 10МВт'!C550</f>
        <v>0.91</v>
      </c>
      <c r="D546" s="72">
        <f ca="1">'[1]Пред. уровни свыше 10МВт'!D550</f>
        <v>0</v>
      </c>
      <c r="E546" s="72">
        <f ca="1">'[1]Пред. уровни свыше 10МВт'!E550</f>
        <v>0</v>
      </c>
      <c r="F546" s="72">
        <f ca="1">'[1]Пред. уровни свыше 10МВт'!F550</f>
        <v>0</v>
      </c>
      <c r="G546" s="72">
        <f ca="1">'[1]Пред. уровни свыше 10МВт'!G550</f>
        <v>0</v>
      </c>
      <c r="H546" s="72">
        <f ca="1">'[1]Пред. уровни свыше 10МВт'!H550</f>
        <v>0</v>
      </c>
      <c r="I546" s="72">
        <f ca="1">'[1]Пред. уровни свыше 10МВт'!I550</f>
        <v>0</v>
      </c>
      <c r="J546" s="72">
        <f ca="1">'[1]Пред. уровни свыше 10МВт'!J550</f>
        <v>0</v>
      </c>
      <c r="K546" s="72">
        <f ca="1">'[1]Пред. уровни свыше 10МВт'!K550</f>
        <v>0</v>
      </c>
      <c r="L546" s="72">
        <f ca="1">'[1]Пред. уровни свыше 10МВт'!L550</f>
        <v>64.34</v>
      </c>
      <c r="M546" s="72">
        <f ca="1">'[1]Пред. уровни свыше 10МВт'!M550</f>
        <v>6.95</v>
      </c>
      <c r="N546" s="72">
        <f ca="1">'[1]Пред. уровни свыше 10МВт'!N550</f>
        <v>8.81</v>
      </c>
      <c r="O546" s="72">
        <f ca="1">'[1]Пред. уровни свыше 10МВт'!O550</f>
        <v>17.170000000000002</v>
      </c>
      <c r="P546" s="72">
        <f ca="1">'[1]Пред. уровни свыше 10МВт'!P550</f>
        <v>0</v>
      </c>
      <c r="Q546" s="72">
        <f ca="1">'[1]Пред. уровни свыше 10МВт'!Q550</f>
        <v>0</v>
      </c>
      <c r="R546" s="72">
        <f ca="1">'[1]Пред. уровни свыше 10МВт'!R550</f>
        <v>0</v>
      </c>
      <c r="S546" s="72">
        <f ca="1">'[1]Пред. уровни свыше 10МВт'!S550</f>
        <v>0</v>
      </c>
      <c r="T546" s="72">
        <f ca="1">'[1]Пред. уровни свыше 10МВт'!T550</f>
        <v>0</v>
      </c>
      <c r="U546" s="72">
        <f ca="1">'[1]Пред. уровни свыше 10МВт'!U550</f>
        <v>0</v>
      </c>
      <c r="V546" s="72">
        <f ca="1">'[1]Пред. уровни свыше 10МВт'!V550</f>
        <v>0</v>
      </c>
      <c r="W546" s="72">
        <f ca="1">'[1]Пред. уровни свыше 10МВт'!W550</f>
        <v>157.97</v>
      </c>
      <c r="X546" s="72">
        <f ca="1">'[1]Пред. уровни свыше 10МВт'!X550</f>
        <v>156.56</v>
      </c>
      <c r="Y546" s="72">
        <f ca="1">'[1]Пред. уровни свыше 10МВт'!Y550</f>
        <v>350.8</v>
      </c>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row>
    <row r="547" spans="1:75" ht="12" x14ac:dyDescent="0.2">
      <c r="A547" s="60">
        <v>15</v>
      </c>
      <c r="B547" s="72">
        <f ca="1">'[1]Пред. уровни свыше 10МВт'!B551</f>
        <v>50.56</v>
      </c>
      <c r="C547" s="72">
        <f ca="1">'[1]Пред. уровни свыше 10МВт'!C551</f>
        <v>40.39</v>
      </c>
      <c r="D547" s="72">
        <f ca="1">'[1]Пред. уровни свыше 10МВт'!D551</f>
        <v>5.71</v>
      </c>
      <c r="E547" s="72">
        <f ca="1">'[1]Пред. уровни свыше 10МВт'!E551</f>
        <v>0.82</v>
      </c>
      <c r="F547" s="72">
        <f ca="1">'[1]Пред. уровни свыше 10МВт'!F551</f>
        <v>0</v>
      </c>
      <c r="G547" s="72">
        <f ca="1">'[1]Пред. уровни свыше 10МВт'!G551</f>
        <v>0</v>
      </c>
      <c r="H547" s="72">
        <f ca="1">'[1]Пред. уровни свыше 10МВт'!H551</f>
        <v>0</v>
      </c>
      <c r="I547" s="72">
        <f ca="1">'[1]Пред. уровни свыше 10МВт'!I551</f>
        <v>0</v>
      </c>
      <c r="J547" s="72">
        <f ca="1">'[1]Пред. уровни свыше 10МВт'!J551</f>
        <v>0</v>
      </c>
      <c r="K547" s="72">
        <f ca="1">'[1]Пред. уровни свыше 10МВт'!K551</f>
        <v>0</v>
      </c>
      <c r="L547" s="72">
        <f ca="1">'[1]Пред. уровни свыше 10МВт'!L551</f>
        <v>0</v>
      </c>
      <c r="M547" s="72">
        <f ca="1">'[1]Пред. уровни свыше 10МВт'!M551</f>
        <v>0</v>
      </c>
      <c r="N547" s="72">
        <f ca="1">'[1]Пред. уровни свыше 10МВт'!N551</f>
        <v>0</v>
      </c>
      <c r="O547" s="72">
        <f ca="1">'[1]Пред. уровни свыше 10МВт'!O551</f>
        <v>0</v>
      </c>
      <c r="P547" s="72">
        <f ca="1">'[1]Пред. уровни свыше 10МВт'!P551</f>
        <v>0</v>
      </c>
      <c r="Q547" s="72">
        <f ca="1">'[1]Пред. уровни свыше 10МВт'!Q551</f>
        <v>0</v>
      </c>
      <c r="R547" s="72">
        <f ca="1">'[1]Пред. уровни свыше 10МВт'!R551</f>
        <v>0</v>
      </c>
      <c r="S547" s="72">
        <f ca="1">'[1]Пред. уровни свыше 10МВт'!S551</f>
        <v>0</v>
      </c>
      <c r="T547" s="72">
        <f ca="1">'[1]Пред. уровни свыше 10МВт'!T551</f>
        <v>0</v>
      </c>
      <c r="U547" s="72">
        <f ca="1">'[1]Пред. уровни свыше 10МВт'!U551</f>
        <v>107.43</v>
      </c>
      <c r="V547" s="72">
        <f ca="1">'[1]Пред. уровни свыше 10МВт'!V551</f>
        <v>0</v>
      </c>
      <c r="W547" s="72">
        <f ca="1">'[1]Пред. уровни свыше 10МВт'!W551</f>
        <v>226.26</v>
      </c>
      <c r="X547" s="72">
        <f ca="1">'[1]Пред. уровни свыше 10МВт'!X551</f>
        <v>168.36</v>
      </c>
      <c r="Y547" s="72">
        <f ca="1">'[1]Пред. уровни свыше 10МВт'!Y551</f>
        <v>112.03</v>
      </c>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row>
    <row r="548" spans="1:75" ht="12" x14ac:dyDescent="0.2">
      <c r="A548" s="60">
        <v>16</v>
      </c>
      <c r="B548" s="72">
        <f ca="1">'[1]Пред. уровни свыше 10МВт'!B552</f>
        <v>74.17</v>
      </c>
      <c r="C548" s="72">
        <f ca="1">'[1]Пред. уровни свыше 10МВт'!C552</f>
        <v>2.09</v>
      </c>
      <c r="D548" s="72">
        <f ca="1">'[1]Пред. уровни свыше 10МВт'!D552</f>
        <v>79.94</v>
      </c>
      <c r="E548" s="72">
        <f ca="1">'[1]Пред. уровни свыше 10МВт'!E552</f>
        <v>16.93</v>
      </c>
      <c r="F548" s="72">
        <f ca="1">'[1]Пред. уровни свыше 10МВт'!F552</f>
        <v>9.35</v>
      </c>
      <c r="G548" s="72">
        <f ca="1">'[1]Пред. уровни свыше 10МВт'!G552</f>
        <v>0</v>
      </c>
      <c r="H548" s="72">
        <f ca="1">'[1]Пред. уровни свыше 10МВт'!H552</f>
        <v>35.31</v>
      </c>
      <c r="I548" s="72">
        <f ca="1">'[1]Пред. уровни свыше 10МВт'!I552</f>
        <v>0</v>
      </c>
      <c r="J548" s="72">
        <f ca="1">'[1]Пред. уровни свыше 10МВт'!J552</f>
        <v>66.3</v>
      </c>
      <c r="K548" s="72">
        <f ca="1">'[1]Пред. уровни свыше 10МВт'!K552</f>
        <v>109.88</v>
      </c>
      <c r="L548" s="72">
        <f ca="1">'[1]Пред. уровни свыше 10МВт'!L552</f>
        <v>155.25</v>
      </c>
      <c r="M548" s="72">
        <f ca="1">'[1]Пред. уровни свыше 10МВт'!M552</f>
        <v>123.81</v>
      </c>
      <c r="N548" s="72">
        <f ca="1">'[1]Пред. уровни свыше 10МВт'!N552</f>
        <v>129.32</v>
      </c>
      <c r="O548" s="72">
        <f ca="1">'[1]Пред. уровни свыше 10МВт'!O552</f>
        <v>149.44</v>
      </c>
      <c r="P548" s="72">
        <f ca="1">'[1]Пред. уровни свыше 10МВт'!P552</f>
        <v>148.6</v>
      </c>
      <c r="Q548" s="72">
        <f ca="1">'[1]Пред. уровни свыше 10МВт'!Q552</f>
        <v>169.94</v>
      </c>
      <c r="R548" s="72">
        <f ca="1">'[1]Пред. уровни свыше 10МВт'!R552</f>
        <v>146.38</v>
      </c>
      <c r="S548" s="72">
        <f ca="1">'[1]Пред. уровни свыше 10МВт'!S552</f>
        <v>20.11</v>
      </c>
      <c r="T548" s="72">
        <f ca="1">'[1]Пред. уровни свыше 10МВт'!T552</f>
        <v>0</v>
      </c>
      <c r="U548" s="72">
        <f ca="1">'[1]Пред. уровни свыше 10МВт'!U552</f>
        <v>34.67</v>
      </c>
      <c r="V548" s="72">
        <f ca="1">'[1]Пред. уровни свыше 10МВт'!V552</f>
        <v>128.4</v>
      </c>
      <c r="W548" s="72">
        <f ca="1">'[1]Пред. уровни свыше 10МВт'!W552</f>
        <v>182.92</v>
      </c>
      <c r="X548" s="72">
        <f ca="1">'[1]Пред. уровни свыше 10МВт'!X552</f>
        <v>125.6</v>
      </c>
      <c r="Y548" s="72">
        <f ca="1">'[1]Пред. уровни свыше 10МВт'!Y552</f>
        <v>106.59</v>
      </c>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row>
    <row r="549" spans="1:75" ht="12" x14ac:dyDescent="0.2">
      <c r="A549" s="60">
        <v>17</v>
      </c>
      <c r="B549" s="72">
        <f ca="1">'[1]Пред. уровни свыше 10МВт'!B553</f>
        <v>2.6</v>
      </c>
      <c r="C549" s="72">
        <f ca="1">'[1]Пред. уровни свыше 10МВт'!C553</f>
        <v>0</v>
      </c>
      <c r="D549" s="72">
        <f ca="1">'[1]Пред. уровни свыше 10МВт'!D553</f>
        <v>28.93</v>
      </c>
      <c r="E549" s="72">
        <f ca="1">'[1]Пред. уровни свыше 10МВт'!E553</f>
        <v>0</v>
      </c>
      <c r="F549" s="72">
        <f ca="1">'[1]Пред. уровни свыше 10МВт'!F553</f>
        <v>0</v>
      </c>
      <c r="G549" s="72">
        <f ca="1">'[1]Пред. уровни свыше 10МВт'!G553</f>
        <v>0</v>
      </c>
      <c r="H549" s="72">
        <f ca="1">'[1]Пред. уровни свыше 10МВт'!H553</f>
        <v>0</v>
      </c>
      <c r="I549" s="72">
        <f ca="1">'[1]Пред. уровни свыше 10МВт'!I553</f>
        <v>0</v>
      </c>
      <c r="J549" s="72">
        <f ca="1">'[1]Пред. уровни свыше 10МВт'!J553</f>
        <v>0</v>
      </c>
      <c r="K549" s="72">
        <f ca="1">'[1]Пред. уровни свыше 10МВт'!K553</f>
        <v>2.2599999999999998</v>
      </c>
      <c r="L549" s="72">
        <f ca="1">'[1]Пред. уровни свыше 10МВт'!L553</f>
        <v>34.619999999999997</v>
      </c>
      <c r="M549" s="72">
        <f ca="1">'[1]Пред. уровни свыше 10МВт'!M553</f>
        <v>27.4</v>
      </c>
      <c r="N549" s="72">
        <f ca="1">'[1]Пред. уровни свыше 10МВт'!N553</f>
        <v>0</v>
      </c>
      <c r="O549" s="72">
        <f ca="1">'[1]Пред. уровни свыше 10МВт'!O553</f>
        <v>0</v>
      </c>
      <c r="P549" s="72">
        <f ca="1">'[1]Пред. уровни свыше 10МВт'!P553</f>
        <v>0</v>
      </c>
      <c r="Q549" s="72">
        <f ca="1">'[1]Пред. уровни свыше 10МВт'!Q553</f>
        <v>31.66</v>
      </c>
      <c r="R549" s="72">
        <f ca="1">'[1]Пред. уровни свыше 10МВт'!R553</f>
        <v>13.21</v>
      </c>
      <c r="S549" s="72">
        <f ca="1">'[1]Пред. уровни свыше 10МВт'!S553</f>
        <v>39.04</v>
      </c>
      <c r="T549" s="72">
        <f ca="1">'[1]Пред. уровни свыше 10МВт'!T553</f>
        <v>278.83999999999997</v>
      </c>
      <c r="U549" s="72">
        <f ca="1">'[1]Пред. уровни свыше 10МВт'!U553</f>
        <v>230.24</v>
      </c>
      <c r="V549" s="72">
        <f ca="1">'[1]Пред. уровни свыше 10МВт'!V553</f>
        <v>112.01</v>
      </c>
      <c r="W549" s="72">
        <f ca="1">'[1]Пред. уровни свыше 10МВт'!W553</f>
        <v>351.28</v>
      </c>
      <c r="X549" s="72">
        <f ca="1">'[1]Пред. уровни свыше 10МВт'!X553</f>
        <v>403.98</v>
      </c>
      <c r="Y549" s="72">
        <f ca="1">'[1]Пред. уровни свыше 10МВт'!Y553</f>
        <v>366.58</v>
      </c>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row>
    <row r="550" spans="1:75" ht="12" x14ac:dyDescent="0.2">
      <c r="A550" s="60">
        <v>18</v>
      </c>
      <c r="B550" s="72">
        <f ca="1">'[1]Пред. уровни свыше 10МВт'!B554</f>
        <v>94.42</v>
      </c>
      <c r="C550" s="72">
        <f ca="1">'[1]Пред. уровни свыше 10МВт'!C554</f>
        <v>108.14</v>
      </c>
      <c r="D550" s="72">
        <f ca="1">'[1]Пред. уровни свыше 10МВт'!D554</f>
        <v>66.17</v>
      </c>
      <c r="E550" s="72">
        <f ca="1">'[1]Пред. уровни свыше 10МВт'!E554</f>
        <v>14.25</v>
      </c>
      <c r="F550" s="72">
        <f ca="1">'[1]Пред. уровни свыше 10МВт'!F554</f>
        <v>0</v>
      </c>
      <c r="G550" s="72">
        <f ca="1">'[1]Пред. уровни свыше 10МВт'!G554</f>
        <v>0</v>
      </c>
      <c r="H550" s="72">
        <f ca="1">'[1]Пред. уровни свыше 10МВт'!H554</f>
        <v>0</v>
      </c>
      <c r="I550" s="72">
        <f ca="1">'[1]Пред. уровни свыше 10МВт'!I554</f>
        <v>0</v>
      </c>
      <c r="J550" s="72">
        <f ca="1">'[1]Пред. уровни свыше 10МВт'!J554</f>
        <v>0</v>
      </c>
      <c r="K550" s="72">
        <f ca="1">'[1]Пред. уровни свыше 10МВт'!K554</f>
        <v>0</v>
      </c>
      <c r="L550" s="72">
        <f ca="1">'[1]Пред. уровни свыше 10МВт'!L554</f>
        <v>1.78</v>
      </c>
      <c r="M550" s="72">
        <f ca="1">'[1]Пред. уровни свыше 10МВт'!M554</f>
        <v>0</v>
      </c>
      <c r="N550" s="72">
        <f ca="1">'[1]Пред. уровни свыше 10МВт'!N554</f>
        <v>0</v>
      </c>
      <c r="O550" s="72">
        <f ca="1">'[1]Пред. уровни свыше 10МВт'!O554</f>
        <v>0.19</v>
      </c>
      <c r="P550" s="72">
        <f ca="1">'[1]Пред. уровни свыше 10МВт'!P554</f>
        <v>22.37</v>
      </c>
      <c r="Q550" s="72">
        <f ca="1">'[1]Пред. уровни свыше 10МВт'!Q554</f>
        <v>15.62</v>
      </c>
      <c r="R550" s="72">
        <f ca="1">'[1]Пред. уровни свыше 10МВт'!R554</f>
        <v>0</v>
      </c>
      <c r="S550" s="72">
        <f ca="1">'[1]Пред. уровни свыше 10МВт'!S554</f>
        <v>0</v>
      </c>
      <c r="T550" s="72">
        <f ca="1">'[1]Пред. уровни свыше 10МВт'!T554</f>
        <v>0</v>
      </c>
      <c r="U550" s="72">
        <f ca="1">'[1]Пред. уровни свыше 10МВт'!U554</f>
        <v>0</v>
      </c>
      <c r="V550" s="72">
        <f ca="1">'[1]Пред. уровни свыше 10МВт'!V554</f>
        <v>210.17</v>
      </c>
      <c r="W550" s="72">
        <f ca="1">'[1]Пред. уровни свыше 10МВт'!W554</f>
        <v>182.08</v>
      </c>
      <c r="X550" s="72">
        <f ca="1">'[1]Пред. уровни свыше 10МВт'!X554</f>
        <v>209.24</v>
      </c>
      <c r="Y550" s="72">
        <f ca="1">'[1]Пред. уровни свыше 10МВт'!Y554</f>
        <v>310.85000000000002</v>
      </c>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row>
    <row r="551" spans="1:75" ht="12" x14ac:dyDescent="0.2">
      <c r="A551" s="60">
        <v>19</v>
      </c>
      <c r="B551" s="72">
        <f ca="1">'[1]Пред. уровни свыше 10МВт'!B555</f>
        <v>114.61</v>
      </c>
      <c r="C551" s="72">
        <f ca="1">'[1]Пред. уровни свыше 10МВт'!C555</f>
        <v>97.5</v>
      </c>
      <c r="D551" s="72">
        <f ca="1">'[1]Пред. уровни свыше 10МВт'!D555</f>
        <v>83.99</v>
      </c>
      <c r="E551" s="72">
        <f ca="1">'[1]Пред. уровни свыше 10МВт'!E555</f>
        <v>79.510000000000005</v>
      </c>
      <c r="F551" s="72">
        <f ca="1">'[1]Пред. уровни свыше 10МВт'!F555</f>
        <v>0</v>
      </c>
      <c r="G551" s="72">
        <f ca="1">'[1]Пред. уровни свыше 10МВт'!G555</f>
        <v>0</v>
      </c>
      <c r="H551" s="72">
        <f ca="1">'[1]Пред. уровни свыше 10МВт'!H555</f>
        <v>0</v>
      </c>
      <c r="I551" s="72">
        <f ca="1">'[1]Пред. уровни свыше 10МВт'!I555</f>
        <v>0</v>
      </c>
      <c r="J551" s="72">
        <f ca="1">'[1]Пред. уровни свыше 10МВт'!J555</f>
        <v>0</v>
      </c>
      <c r="K551" s="72">
        <f ca="1">'[1]Пред. уровни свыше 10МВт'!K555</f>
        <v>0</v>
      </c>
      <c r="L551" s="72">
        <f ca="1">'[1]Пред. уровни свыше 10МВт'!L555</f>
        <v>6.28</v>
      </c>
      <c r="M551" s="72">
        <f ca="1">'[1]Пред. уровни свыше 10МВт'!M555</f>
        <v>77.77</v>
      </c>
      <c r="N551" s="72">
        <f ca="1">'[1]Пред. уровни свыше 10МВт'!N555</f>
        <v>3.19</v>
      </c>
      <c r="O551" s="72">
        <f ca="1">'[1]Пред. уровни свыше 10МВт'!O555</f>
        <v>41.05</v>
      </c>
      <c r="P551" s="72">
        <f ca="1">'[1]Пред. уровни свыше 10МВт'!P555</f>
        <v>43.84</v>
      </c>
      <c r="Q551" s="72">
        <f ca="1">'[1]Пред. уровни свыше 10МВт'!Q555</f>
        <v>0</v>
      </c>
      <c r="R551" s="72">
        <f ca="1">'[1]Пред. уровни свыше 10МВт'!R555</f>
        <v>0</v>
      </c>
      <c r="S551" s="72">
        <f ca="1">'[1]Пред. уровни свыше 10МВт'!S555</f>
        <v>0</v>
      </c>
      <c r="T551" s="72">
        <f ca="1">'[1]Пред. уровни свыше 10МВт'!T555</f>
        <v>0</v>
      </c>
      <c r="U551" s="72">
        <f ca="1">'[1]Пред. уровни свыше 10МВт'!U555</f>
        <v>0</v>
      </c>
      <c r="V551" s="72">
        <f ca="1">'[1]Пред. уровни свыше 10МВт'!V555</f>
        <v>79.91</v>
      </c>
      <c r="W551" s="72">
        <f ca="1">'[1]Пред. уровни свыше 10МВт'!W555</f>
        <v>230.31</v>
      </c>
      <c r="X551" s="72">
        <f ca="1">'[1]Пред. уровни свыше 10МВт'!X555</f>
        <v>71.44</v>
      </c>
      <c r="Y551" s="72">
        <f ca="1">'[1]Пред. уровни свыше 10МВт'!Y555</f>
        <v>46.35</v>
      </c>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row>
    <row r="552" spans="1:75" ht="12" x14ac:dyDescent="0.2">
      <c r="A552" s="60">
        <v>20</v>
      </c>
      <c r="B552" s="72">
        <f ca="1">'[1]Пред. уровни свыше 10МВт'!B556</f>
        <v>56.43</v>
      </c>
      <c r="C552" s="72">
        <f ca="1">'[1]Пред. уровни свыше 10МВт'!C556</f>
        <v>13.58</v>
      </c>
      <c r="D552" s="72">
        <f ca="1">'[1]Пред. уровни свыше 10МВт'!D556</f>
        <v>0</v>
      </c>
      <c r="E552" s="72">
        <f ca="1">'[1]Пред. уровни свыше 10МВт'!E556</f>
        <v>0</v>
      </c>
      <c r="F552" s="72">
        <f ca="1">'[1]Пред. уровни свыше 10МВт'!F556</f>
        <v>0</v>
      </c>
      <c r="G552" s="72">
        <f ca="1">'[1]Пред. уровни свыше 10МВт'!G556</f>
        <v>0</v>
      </c>
      <c r="H552" s="72">
        <f ca="1">'[1]Пред. уровни свыше 10МВт'!H556</f>
        <v>0</v>
      </c>
      <c r="I552" s="72">
        <f ca="1">'[1]Пред. уровни свыше 10МВт'!I556</f>
        <v>0</v>
      </c>
      <c r="J552" s="72">
        <f ca="1">'[1]Пред. уровни свыше 10МВт'!J556</f>
        <v>0</v>
      </c>
      <c r="K552" s="72">
        <f ca="1">'[1]Пред. уровни свыше 10МВт'!K556</f>
        <v>0</v>
      </c>
      <c r="L552" s="72">
        <f ca="1">'[1]Пред. уровни свыше 10МВт'!L556</f>
        <v>1.56</v>
      </c>
      <c r="M552" s="72">
        <f ca="1">'[1]Пред. уровни свыше 10МВт'!M556</f>
        <v>14.56</v>
      </c>
      <c r="N552" s="72">
        <f ca="1">'[1]Пред. уровни свыше 10МВт'!N556</f>
        <v>18.03</v>
      </c>
      <c r="O552" s="72">
        <f ca="1">'[1]Пред. уровни свыше 10МВт'!O556</f>
        <v>0.03</v>
      </c>
      <c r="P552" s="72">
        <f ca="1">'[1]Пред. уровни свыше 10МВт'!P556</f>
        <v>0</v>
      </c>
      <c r="Q552" s="72">
        <f ca="1">'[1]Пред. уровни свыше 10МВт'!Q556</f>
        <v>0</v>
      </c>
      <c r="R552" s="72">
        <f ca="1">'[1]Пред. уровни свыше 10МВт'!R556</f>
        <v>0</v>
      </c>
      <c r="S552" s="72">
        <f ca="1">'[1]Пред. уровни свыше 10МВт'!S556</f>
        <v>0</v>
      </c>
      <c r="T552" s="72">
        <f ca="1">'[1]Пред. уровни свыше 10МВт'!T556</f>
        <v>0</v>
      </c>
      <c r="U552" s="72">
        <f ca="1">'[1]Пред. уровни свыше 10МВт'!U556</f>
        <v>0</v>
      </c>
      <c r="V552" s="72">
        <f ca="1">'[1]Пред. уровни свыше 10МВт'!V556</f>
        <v>40.5</v>
      </c>
      <c r="W552" s="72">
        <f ca="1">'[1]Пред. уровни свыше 10МВт'!W556</f>
        <v>131.4</v>
      </c>
      <c r="X552" s="72">
        <f ca="1">'[1]Пред. уровни свыше 10МВт'!X556</f>
        <v>75.260000000000005</v>
      </c>
      <c r="Y552" s="72">
        <f ca="1">'[1]Пред. уровни свыше 10МВт'!Y556</f>
        <v>94.85</v>
      </c>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row>
    <row r="553" spans="1:75" ht="12" x14ac:dyDescent="0.2">
      <c r="A553" s="60">
        <v>21</v>
      </c>
      <c r="B553" s="72">
        <f ca="1">'[1]Пред. уровни свыше 10МВт'!B557</f>
        <v>90.52</v>
      </c>
      <c r="C553" s="72">
        <f ca="1">'[1]Пред. уровни свыше 10МВт'!C557</f>
        <v>70.66</v>
      </c>
      <c r="D553" s="72">
        <f ca="1">'[1]Пред. уровни свыше 10МВт'!D557</f>
        <v>75.400000000000006</v>
      </c>
      <c r="E553" s="72">
        <f ca="1">'[1]Пред. уровни свыше 10МВт'!E557</f>
        <v>0</v>
      </c>
      <c r="F553" s="72">
        <f ca="1">'[1]Пред. уровни свыше 10МВт'!F557</f>
        <v>0</v>
      </c>
      <c r="G553" s="72">
        <f ca="1">'[1]Пред. уровни свыше 10МВт'!G557</f>
        <v>0</v>
      </c>
      <c r="H553" s="72">
        <f ca="1">'[1]Пред. уровни свыше 10МВт'!H557</f>
        <v>0</v>
      </c>
      <c r="I553" s="72">
        <f ca="1">'[1]Пред. уровни свыше 10МВт'!I557</f>
        <v>0</v>
      </c>
      <c r="J553" s="72">
        <f ca="1">'[1]Пред. уровни свыше 10МВт'!J557</f>
        <v>0</v>
      </c>
      <c r="K553" s="72">
        <f ca="1">'[1]Пред. уровни свыше 10МВт'!K557</f>
        <v>25.36</v>
      </c>
      <c r="L553" s="72">
        <f ca="1">'[1]Пред. уровни свыше 10МВт'!L557</f>
        <v>3.5</v>
      </c>
      <c r="M553" s="72">
        <f ca="1">'[1]Пред. уровни свыше 10МВт'!M557</f>
        <v>86.04</v>
      </c>
      <c r="N553" s="72">
        <f ca="1">'[1]Пред. уровни свыше 10МВт'!N557</f>
        <v>0</v>
      </c>
      <c r="O553" s="72">
        <f ca="1">'[1]Пред. уровни свыше 10МВт'!O557</f>
        <v>5.85</v>
      </c>
      <c r="P553" s="72">
        <f ca="1">'[1]Пред. уровни свыше 10МВт'!P557</f>
        <v>2.36</v>
      </c>
      <c r="Q553" s="72">
        <f ca="1">'[1]Пред. уровни свыше 10МВт'!Q557</f>
        <v>0.17</v>
      </c>
      <c r="R553" s="72">
        <f ca="1">'[1]Пред. уровни свыше 10МВт'!R557</f>
        <v>15.99</v>
      </c>
      <c r="S553" s="72">
        <f ca="1">'[1]Пред. уровни свыше 10МВт'!S557</f>
        <v>47.42</v>
      </c>
      <c r="T553" s="72">
        <f ca="1">'[1]Пред. уровни свыше 10МВт'!T557</f>
        <v>7.22</v>
      </c>
      <c r="U553" s="72">
        <f ca="1">'[1]Пред. уровни свыше 10МВт'!U557</f>
        <v>99.49</v>
      </c>
      <c r="V553" s="72">
        <f ca="1">'[1]Пред. уровни свыше 10МВт'!V557</f>
        <v>140.62</v>
      </c>
      <c r="W553" s="72">
        <f ca="1">'[1]Пред. уровни свыше 10МВт'!W557</f>
        <v>217.29</v>
      </c>
      <c r="X553" s="72">
        <f ca="1">'[1]Пред. уровни свыше 10МВт'!X557</f>
        <v>211.29</v>
      </c>
      <c r="Y553" s="72">
        <f ca="1">'[1]Пред. уровни свыше 10МВт'!Y557</f>
        <v>110.31</v>
      </c>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row>
    <row r="554" spans="1:75" ht="12" x14ac:dyDescent="0.2">
      <c r="A554" s="60">
        <v>22</v>
      </c>
      <c r="B554" s="72">
        <f ca="1">'[1]Пред. уровни свыше 10МВт'!B558</f>
        <v>23.8</v>
      </c>
      <c r="C554" s="72">
        <f ca="1">'[1]Пред. уровни свыше 10МВт'!C558</f>
        <v>1.64</v>
      </c>
      <c r="D554" s="72">
        <f ca="1">'[1]Пред. уровни свыше 10МВт'!D558</f>
        <v>0</v>
      </c>
      <c r="E554" s="72">
        <f ca="1">'[1]Пред. уровни свыше 10МВт'!E558</f>
        <v>0</v>
      </c>
      <c r="F554" s="72">
        <f ca="1">'[1]Пред. уровни свыше 10МВт'!F558</f>
        <v>0</v>
      </c>
      <c r="G554" s="72">
        <f ca="1">'[1]Пред. уровни свыше 10МВт'!G558</f>
        <v>0</v>
      </c>
      <c r="H554" s="72">
        <f ca="1">'[1]Пред. уровни свыше 10МВт'!H558</f>
        <v>0</v>
      </c>
      <c r="I554" s="72">
        <f ca="1">'[1]Пред. уровни свыше 10МВт'!I558</f>
        <v>0</v>
      </c>
      <c r="J554" s="72">
        <f ca="1">'[1]Пред. уровни свыше 10МВт'!J558</f>
        <v>0</v>
      </c>
      <c r="K554" s="72">
        <f ca="1">'[1]Пред. уровни свыше 10МВт'!K558</f>
        <v>0</v>
      </c>
      <c r="L554" s="72">
        <f ca="1">'[1]Пред. уровни свыше 10МВт'!L558</f>
        <v>0</v>
      </c>
      <c r="M554" s="72">
        <f ca="1">'[1]Пред. уровни свыше 10МВт'!M558</f>
        <v>0.06</v>
      </c>
      <c r="N554" s="72">
        <f ca="1">'[1]Пред. уровни свыше 10МВт'!N558</f>
        <v>0</v>
      </c>
      <c r="O554" s="72">
        <f ca="1">'[1]Пред. уровни свыше 10МВт'!O558</f>
        <v>0</v>
      </c>
      <c r="P554" s="72">
        <f ca="1">'[1]Пред. уровни свыше 10МВт'!P558</f>
        <v>0</v>
      </c>
      <c r="Q554" s="72">
        <f ca="1">'[1]Пред. уровни свыше 10МВт'!Q558</f>
        <v>0</v>
      </c>
      <c r="R554" s="72">
        <f ca="1">'[1]Пред. уровни свыше 10МВт'!R558</f>
        <v>0</v>
      </c>
      <c r="S554" s="72">
        <f ca="1">'[1]Пред. уровни свыше 10МВт'!S558</f>
        <v>0</v>
      </c>
      <c r="T554" s="72">
        <f ca="1">'[1]Пред. уровни свыше 10МВт'!T558</f>
        <v>0</v>
      </c>
      <c r="U554" s="72">
        <f ca="1">'[1]Пред. уровни свыше 10МВт'!U558</f>
        <v>0</v>
      </c>
      <c r="V554" s="72">
        <f ca="1">'[1]Пред. уровни свыше 10МВт'!V558</f>
        <v>0</v>
      </c>
      <c r="W554" s="72">
        <f ca="1">'[1]Пред. уровни свыше 10МВт'!W558</f>
        <v>15.79</v>
      </c>
      <c r="X554" s="72">
        <f ca="1">'[1]Пред. уровни свыше 10МВт'!X558</f>
        <v>0</v>
      </c>
      <c r="Y554" s="72">
        <f ca="1">'[1]Пред. уровни свыше 10МВт'!Y558</f>
        <v>63.32</v>
      </c>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row>
    <row r="555" spans="1:75" ht="12" x14ac:dyDescent="0.2">
      <c r="A555" s="60">
        <v>23</v>
      </c>
      <c r="B555" s="72">
        <f ca="1">'[1]Пред. уровни свыше 10МВт'!B559</f>
        <v>46.48</v>
      </c>
      <c r="C555" s="72">
        <f ca="1">'[1]Пред. уровни свыше 10МВт'!C559</f>
        <v>10.34</v>
      </c>
      <c r="D555" s="72">
        <f ca="1">'[1]Пред. уровни свыше 10МВт'!D559</f>
        <v>0</v>
      </c>
      <c r="E555" s="72">
        <f ca="1">'[1]Пред. уровни свыше 10МВт'!E559</f>
        <v>1.0900000000000001</v>
      </c>
      <c r="F555" s="72">
        <f ca="1">'[1]Пред. уровни свыше 10МВт'!F559</f>
        <v>0</v>
      </c>
      <c r="G555" s="72">
        <f ca="1">'[1]Пред. уровни свыше 10МВт'!G559</f>
        <v>0</v>
      </c>
      <c r="H555" s="72">
        <f ca="1">'[1]Пред. уровни свыше 10МВт'!H559</f>
        <v>0</v>
      </c>
      <c r="I555" s="72">
        <f ca="1">'[1]Пред. уровни свыше 10МВт'!I559</f>
        <v>0</v>
      </c>
      <c r="J555" s="72">
        <f ca="1">'[1]Пред. уровни свыше 10МВт'!J559</f>
        <v>0</v>
      </c>
      <c r="K555" s="72">
        <f ca="1">'[1]Пред. уровни свыше 10МВт'!K559</f>
        <v>0</v>
      </c>
      <c r="L555" s="72">
        <f ca="1">'[1]Пред. уровни свыше 10МВт'!L559</f>
        <v>0</v>
      </c>
      <c r="M555" s="72">
        <f ca="1">'[1]Пред. уровни свыше 10МВт'!M559</f>
        <v>0</v>
      </c>
      <c r="N555" s="72">
        <f ca="1">'[1]Пред. уровни свыше 10МВт'!N559</f>
        <v>0</v>
      </c>
      <c r="O555" s="72">
        <f ca="1">'[1]Пред. уровни свыше 10МВт'!O559</f>
        <v>0</v>
      </c>
      <c r="P555" s="72">
        <f ca="1">'[1]Пред. уровни свыше 10МВт'!P559</f>
        <v>0</v>
      </c>
      <c r="Q555" s="72">
        <f ca="1">'[1]Пред. уровни свыше 10МВт'!Q559</f>
        <v>0</v>
      </c>
      <c r="R555" s="72">
        <f ca="1">'[1]Пред. уровни свыше 10МВт'!R559</f>
        <v>0</v>
      </c>
      <c r="S555" s="72">
        <f ca="1">'[1]Пред. уровни свыше 10МВт'!S559</f>
        <v>0</v>
      </c>
      <c r="T555" s="72">
        <f ca="1">'[1]Пред. уровни свыше 10МВт'!T559</f>
        <v>0</v>
      </c>
      <c r="U555" s="72">
        <f ca="1">'[1]Пред. уровни свыше 10МВт'!U559</f>
        <v>0</v>
      </c>
      <c r="V555" s="72">
        <f ca="1">'[1]Пред. уровни свыше 10МВт'!V559</f>
        <v>0</v>
      </c>
      <c r="W555" s="72">
        <f ca="1">'[1]Пред. уровни свыше 10МВт'!W559</f>
        <v>34.979999999999997</v>
      </c>
      <c r="X555" s="72">
        <f ca="1">'[1]Пред. уровни свыше 10МВт'!X559</f>
        <v>46.78</v>
      </c>
      <c r="Y555" s="72">
        <f ca="1">'[1]Пред. уровни свыше 10МВт'!Y559</f>
        <v>209.42</v>
      </c>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row>
    <row r="556" spans="1:75" ht="12" x14ac:dyDescent="0.2">
      <c r="A556" s="60">
        <v>24</v>
      </c>
      <c r="B556" s="72">
        <f ca="1">'[1]Пред. уровни свыше 10МВт'!B560</f>
        <v>67.459999999999994</v>
      </c>
      <c r="C556" s="72">
        <f ca="1">'[1]Пред. уровни свыше 10МВт'!C560</f>
        <v>18.170000000000002</v>
      </c>
      <c r="D556" s="72">
        <f ca="1">'[1]Пред. уровни свыше 10МВт'!D560</f>
        <v>0</v>
      </c>
      <c r="E556" s="72">
        <f ca="1">'[1]Пред. уровни свыше 10МВт'!E560</f>
        <v>0</v>
      </c>
      <c r="F556" s="72">
        <f ca="1">'[1]Пред. уровни свыше 10МВт'!F560</f>
        <v>0</v>
      </c>
      <c r="G556" s="72">
        <f ca="1">'[1]Пред. уровни свыше 10МВт'!G560</f>
        <v>0</v>
      </c>
      <c r="H556" s="72">
        <f ca="1">'[1]Пред. уровни свыше 10МВт'!H560</f>
        <v>0</v>
      </c>
      <c r="I556" s="72">
        <f ca="1">'[1]Пред. уровни свыше 10МВт'!I560</f>
        <v>29.79</v>
      </c>
      <c r="J556" s="72">
        <f ca="1">'[1]Пред. уровни свыше 10МВт'!J560</f>
        <v>9.6</v>
      </c>
      <c r="K556" s="72">
        <f ca="1">'[1]Пред. уровни свыше 10МВт'!K560</f>
        <v>89.88</v>
      </c>
      <c r="L556" s="72">
        <f ca="1">'[1]Пред. уровни свыше 10МВт'!L560</f>
        <v>104.76</v>
      </c>
      <c r="M556" s="72">
        <f ca="1">'[1]Пред. уровни свыше 10МВт'!M560</f>
        <v>107.16</v>
      </c>
      <c r="N556" s="72">
        <f ca="1">'[1]Пред. уровни свыше 10МВт'!N560</f>
        <v>98.4</v>
      </c>
      <c r="O556" s="72">
        <f ca="1">'[1]Пред. уровни свыше 10МВт'!O560</f>
        <v>109.06</v>
      </c>
      <c r="P556" s="72">
        <f ca="1">'[1]Пред. уровни свыше 10МВт'!P560</f>
        <v>125.39</v>
      </c>
      <c r="Q556" s="72">
        <f ca="1">'[1]Пред. уровни свыше 10МВт'!Q560</f>
        <v>77.63</v>
      </c>
      <c r="R556" s="72">
        <f ca="1">'[1]Пред. уровни свыше 10МВт'!R560</f>
        <v>45.22</v>
      </c>
      <c r="S556" s="72">
        <f ca="1">'[1]Пред. уровни свыше 10МВт'!S560</f>
        <v>31.54</v>
      </c>
      <c r="T556" s="72">
        <f ca="1">'[1]Пред. уровни свыше 10МВт'!T560</f>
        <v>0</v>
      </c>
      <c r="U556" s="72">
        <f ca="1">'[1]Пред. уровни свыше 10МВт'!U560</f>
        <v>149.86000000000001</v>
      </c>
      <c r="V556" s="72">
        <f ca="1">'[1]Пред. уровни свыше 10МВт'!V560</f>
        <v>155.72999999999999</v>
      </c>
      <c r="W556" s="72">
        <f ca="1">'[1]Пред. уровни свыше 10МВт'!W560</f>
        <v>330.04</v>
      </c>
      <c r="X556" s="72">
        <f ca="1">'[1]Пред. уровни свыше 10МВт'!X560</f>
        <v>334.84</v>
      </c>
      <c r="Y556" s="72">
        <f ca="1">'[1]Пред. уровни свыше 10МВт'!Y560</f>
        <v>325.42</v>
      </c>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row>
    <row r="557" spans="1:75" ht="12" x14ac:dyDescent="0.2">
      <c r="A557" s="60">
        <v>25</v>
      </c>
      <c r="B557" s="72">
        <f ca="1">'[1]Пред. уровни свыше 10МВт'!B561</f>
        <v>244.26</v>
      </c>
      <c r="C557" s="72">
        <f ca="1">'[1]Пред. уровни свыше 10МВт'!C561</f>
        <v>129.62</v>
      </c>
      <c r="D557" s="72">
        <f ca="1">'[1]Пред. уровни свыше 10МВт'!D561</f>
        <v>210.91</v>
      </c>
      <c r="E557" s="72">
        <f ca="1">'[1]Пред. уровни свыше 10МВт'!E561</f>
        <v>155.1</v>
      </c>
      <c r="F557" s="72">
        <f ca="1">'[1]Пред. уровни свыше 10МВт'!F561</f>
        <v>85.05</v>
      </c>
      <c r="G557" s="72">
        <f ca="1">'[1]Пред. уровни свыше 10МВт'!G561</f>
        <v>0</v>
      </c>
      <c r="H557" s="72">
        <f ca="1">'[1]Пред. уровни свыше 10МВт'!H561</f>
        <v>0</v>
      </c>
      <c r="I557" s="72">
        <f ca="1">'[1]Пред. уровни свыше 10МВт'!I561</f>
        <v>0</v>
      </c>
      <c r="J557" s="72">
        <f ca="1">'[1]Пред. уровни свыше 10МВт'!J561</f>
        <v>0</v>
      </c>
      <c r="K557" s="72">
        <f ca="1">'[1]Пред. уровни свыше 10МВт'!K561</f>
        <v>19.02</v>
      </c>
      <c r="L557" s="72">
        <f ca="1">'[1]Пред. уровни свыше 10МВт'!L561</f>
        <v>22.04</v>
      </c>
      <c r="M557" s="72">
        <f ca="1">'[1]Пред. уровни свыше 10МВт'!M561</f>
        <v>16.899999999999999</v>
      </c>
      <c r="N557" s="72">
        <f ca="1">'[1]Пред. уровни свыше 10МВт'!N561</f>
        <v>0</v>
      </c>
      <c r="O557" s="72">
        <f ca="1">'[1]Пред. уровни свыше 10МВт'!O561</f>
        <v>0</v>
      </c>
      <c r="P557" s="72">
        <f ca="1">'[1]Пред. уровни свыше 10МВт'!P561</f>
        <v>0</v>
      </c>
      <c r="Q557" s="72">
        <f ca="1">'[1]Пред. уровни свыше 10МВт'!Q561</f>
        <v>0</v>
      </c>
      <c r="R557" s="72">
        <f ca="1">'[1]Пред. уровни свыше 10МВт'!R561</f>
        <v>0</v>
      </c>
      <c r="S557" s="72">
        <f ca="1">'[1]Пред. уровни свыше 10МВт'!S561</f>
        <v>0</v>
      </c>
      <c r="T557" s="72">
        <f ca="1">'[1]Пред. уровни свыше 10МВт'!T561</f>
        <v>0</v>
      </c>
      <c r="U557" s="72">
        <f ca="1">'[1]Пред. уровни свыше 10МВт'!U561</f>
        <v>0</v>
      </c>
      <c r="V557" s="72">
        <f ca="1">'[1]Пред. уровни свыше 10МВт'!V561</f>
        <v>0.08</v>
      </c>
      <c r="W557" s="72">
        <f ca="1">'[1]Пред. уровни свыше 10МВт'!W561</f>
        <v>192.48</v>
      </c>
      <c r="X557" s="72">
        <f ca="1">'[1]Пред. уровни свыше 10МВт'!X561</f>
        <v>305.57</v>
      </c>
      <c r="Y557" s="72">
        <f ca="1">'[1]Пред. уровни свыше 10МВт'!Y561</f>
        <v>256.93</v>
      </c>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row>
    <row r="558" spans="1:75" ht="12" x14ac:dyDescent="0.2">
      <c r="A558" s="60">
        <v>26</v>
      </c>
      <c r="B558" s="72">
        <f ca="1">'[1]Пред. уровни свыше 10МВт'!B562</f>
        <v>127.46</v>
      </c>
      <c r="C558" s="72">
        <f ca="1">'[1]Пред. уровни свыше 10МВт'!C562</f>
        <v>34.200000000000003</v>
      </c>
      <c r="D558" s="72">
        <f ca="1">'[1]Пред. уровни свыше 10МВт'!D562</f>
        <v>28.34</v>
      </c>
      <c r="E558" s="72">
        <f ca="1">'[1]Пред. уровни свыше 10МВт'!E562</f>
        <v>0</v>
      </c>
      <c r="F558" s="72">
        <f ca="1">'[1]Пред. уровни свыше 10МВт'!F562</f>
        <v>0</v>
      </c>
      <c r="G558" s="72">
        <f ca="1">'[1]Пред. уровни свыше 10МВт'!G562</f>
        <v>0</v>
      </c>
      <c r="H558" s="72">
        <f ca="1">'[1]Пред. уровни свыше 10МВт'!H562</f>
        <v>0</v>
      </c>
      <c r="I558" s="72">
        <f ca="1">'[1]Пред. уровни свыше 10МВт'!I562</f>
        <v>0</v>
      </c>
      <c r="J558" s="72">
        <f ca="1">'[1]Пред. уровни свыше 10МВт'!J562</f>
        <v>0</v>
      </c>
      <c r="K558" s="72">
        <f ca="1">'[1]Пред. уровни свыше 10МВт'!K562</f>
        <v>1.33</v>
      </c>
      <c r="L558" s="72">
        <f ca="1">'[1]Пред. уровни свыше 10МВт'!L562</f>
        <v>61.8</v>
      </c>
      <c r="M558" s="72">
        <f ca="1">'[1]Пред. уровни свыше 10МВт'!M562</f>
        <v>12.12</v>
      </c>
      <c r="N558" s="72">
        <f ca="1">'[1]Пред. уровни свыше 10МВт'!N562</f>
        <v>0</v>
      </c>
      <c r="O558" s="72">
        <f ca="1">'[1]Пред. уровни свыше 10МВт'!O562</f>
        <v>0</v>
      </c>
      <c r="P558" s="72">
        <f ca="1">'[1]Пред. уровни свыше 10МВт'!P562</f>
        <v>0</v>
      </c>
      <c r="Q558" s="72">
        <f ca="1">'[1]Пред. уровни свыше 10МВт'!Q562</f>
        <v>0</v>
      </c>
      <c r="R558" s="72">
        <f ca="1">'[1]Пред. уровни свыше 10МВт'!R562</f>
        <v>0</v>
      </c>
      <c r="S558" s="72">
        <f ca="1">'[1]Пред. уровни свыше 10МВт'!S562</f>
        <v>0</v>
      </c>
      <c r="T558" s="72">
        <f ca="1">'[1]Пред. уровни свыше 10МВт'!T562</f>
        <v>0</v>
      </c>
      <c r="U558" s="72">
        <f ca="1">'[1]Пред. уровни свыше 10МВт'!U562</f>
        <v>34.729999999999997</v>
      </c>
      <c r="V558" s="72">
        <f ca="1">'[1]Пред. уровни свыше 10МВт'!V562</f>
        <v>71.48</v>
      </c>
      <c r="W558" s="72">
        <f ca="1">'[1]Пред. уровни свыше 10МВт'!W562</f>
        <v>204.49</v>
      </c>
      <c r="X558" s="72">
        <f ca="1">'[1]Пред. уровни свыше 10МВт'!X562</f>
        <v>275.87</v>
      </c>
      <c r="Y558" s="72">
        <f ca="1">'[1]Пред. уровни свыше 10МВт'!Y562</f>
        <v>318.18</v>
      </c>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row>
    <row r="559" spans="1:75" ht="12" x14ac:dyDescent="0.2">
      <c r="A559" s="60">
        <v>27</v>
      </c>
      <c r="B559" s="72">
        <f ca="1">'[1]Пред. уровни свыше 10МВт'!B563</f>
        <v>0.73</v>
      </c>
      <c r="C559" s="72">
        <f ca="1">'[1]Пред. уровни свыше 10МВт'!C563</f>
        <v>4.62</v>
      </c>
      <c r="D559" s="72">
        <f ca="1">'[1]Пред. уровни свыше 10МВт'!D563</f>
        <v>0</v>
      </c>
      <c r="E559" s="72">
        <f ca="1">'[1]Пред. уровни свыше 10МВт'!E563</f>
        <v>0</v>
      </c>
      <c r="F559" s="72">
        <f ca="1">'[1]Пред. уровни свыше 10МВт'!F563</f>
        <v>0</v>
      </c>
      <c r="G559" s="72">
        <f ca="1">'[1]Пред. уровни свыше 10МВт'!G563</f>
        <v>0</v>
      </c>
      <c r="H559" s="72">
        <f ca="1">'[1]Пред. уровни свыше 10МВт'!H563</f>
        <v>0</v>
      </c>
      <c r="I559" s="72">
        <f ca="1">'[1]Пред. уровни свыше 10МВт'!I563</f>
        <v>0</v>
      </c>
      <c r="J559" s="72">
        <f ca="1">'[1]Пред. уровни свыше 10МВт'!J563</f>
        <v>0</v>
      </c>
      <c r="K559" s="72">
        <f ca="1">'[1]Пред. уровни свыше 10МВт'!K563</f>
        <v>0</v>
      </c>
      <c r="L559" s="72">
        <f ca="1">'[1]Пред. уровни свыше 10МВт'!L563</f>
        <v>2.44</v>
      </c>
      <c r="M559" s="72">
        <f ca="1">'[1]Пред. уровни свыше 10МВт'!M563</f>
        <v>0</v>
      </c>
      <c r="N559" s="72">
        <f ca="1">'[1]Пред. уровни свыше 10МВт'!N563</f>
        <v>0</v>
      </c>
      <c r="O559" s="72">
        <f ca="1">'[1]Пред. уровни свыше 10МВт'!O563</f>
        <v>0</v>
      </c>
      <c r="P559" s="72">
        <f ca="1">'[1]Пред. уровни свыше 10МВт'!P563</f>
        <v>15.23</v>
      </c>
      <c r="Q559" s="72">
        <f ca="1">'[1]Пред. уровни свыше 10МВт'!Q563</f>
        <v>4.6399999999999997</v>
      </c>
      <c r="R559" s="72">
        <f ca="1">'[1]Пред. уровни свыше 10МВт'!R563</f>
        <v>11.11</v>
      </c>
      <c r="S559" s="72">
        <f ca="1">'[1]Пред. уровни свыше 10МВт'!S563</f>
        <v>0</v>
      </c>
      <c r="T559" s="72">
        <f ca="1">'[1]Пред. уровни свыше 10МВт'!T563</f>
        <v>0</v>
      </c>
      <c r="U559" s="72">
        <f ca="1">'[1]Пред. уровни свыше 10МВт'!U563</f>
        <v>22.35</v>
      </c>
      <c r="V559" s="72">
        <f ca="1">'[1]Пред. уровни свыше 10МВт'!V563</f>
        <v>218.98</v>
      </c>
      <c r="W559" s="72">
        <f ca="1">'[1]Пред. уровни свыше 10МВт'!W563</f>
        <v>220.22</v>
      </c>
      <c r="X559" s="72">
        <f ca="1">'[1]Пред. уровни свыше 10МВт'!X563</f>
        <v>471.73</v>
      </c>
      <c r="Y559" s="72">
        <f ca="1">'[1]Пред. уровни свыше 10МВт'!Y563</f>
        <v>194.38</v>
      </c>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row>
    <row r="560" spans="1:75" ht="12" x14ac:dyDescent="0.2">
      <c r="A560" s="60">
        <v>28</v>
      </c>
      <c r="B560" s="72">
        <f ca="1">'[1]Пред. уровни свыше 10МВт'!B564</f>
        <v>124.37</v>
      </c>
      <c r="C560" s="72">
        <f ca="1">'[1]Пред. уровни свыше 10МВт'!C564</f>
        <v>66.709999999999994</v>
      </c>
      <c r="D560" s="72">
        <f ca="1">'[1]Пред. уровни свыше 10МВт'!D564</f>
        <v>110.05</v>
      </c>
      <c r="E560" s="72">
        <f ca="1">'[1]Пред. уровни свыше 10МВт'!E564</f>
        <v>0</v>
      </c>
      <c r="F560" s="72">
        <f ca="1">'[1]Пред. уровни свыше 10МВт'!F564</f>
        <v>0</v>
      </c>
      <c r="G560" s="72">
        <f ca="1">'[1]Пред. уровни свыше 10МВт'!G564</f>
        <v>0</v>
      </c>
      <c r="H560" s="72">
        <f ca="1">'[1]Пред. уровни свыше 10МВт'!H564</f>
        <v>0</v>
      </c>
      <c r="I560" s="72">
        <f ca="1">'[1]Пред. уровни свыше 10МВт'!I564</f>
        <v>0</v>
      </c>
      <c r="J560" s="72">
        <f ca="1">'[1]Пред. уровни свыше 10МВт'!J564</f>
        <v>23.98</v>
      </c>
      <c r="K560" s="72">
        <f ca="1">'[1]Пред. уровни свыше 10МВт'!K564</f>
        <v>90.74</v>
      </c>
      <c r="L560" s="72">
        <f ca="1">'[1]Пред. уровни свыше 10МВт'!L564</f>
        <v>150.25</v>
      </c>
      <c r="M560" s="72">
        <f ca="1">'[1]Пред. уровни свыше 10МВт'!M564</f>
        <v>133.93</v>
      </c>
      <c r="N560" s="72">
        <f ca="1">'[1]Пред. уровни свыше 10МВт'!N564</f>
        <v>127.84</v>
      </c>
      <c r="O560" s="72">
        <f ca="1">'[1]Пред. уровни свыше 10МВт'!O564</f>
        <v>144.54</v>
      </c>
      <c r="P560" s="72">
        <f ca="1">'[1]Пред. уровни свыше 10МВт'!P564</f>
        <v>103.17</v>
      </c>
      <c r="Q560" s="72">
        <f ca="1">'[1]Пред. уровни свыше 10МВт'!Q564</f>
        <v>97.26</v>
      </c>
      <c r="R560" s="72">
        <f ca="1">'[1]Пред. уровни свыше 10МВт'!R564</f>
        <v>95.23</v>
      </c>
      <c r="S560" s="72">
        <f ca="1">'[1]Пред. уровни свыше 10МВт'!S564</f>
        <v>72.239999999999995</v>
      </c>
      <c r="T560" s="72">
        <f ca="1">'[1]Пред. уровни свыше 10МВт'!T564</f>
        <v>197.47</v>
      </c>
      <c r="U560" s="72">
        <f ca="1">'[1]Пред. уровни свыше 10МВт'!U564</f>
        <v>168.05</v>
      </c>
      <c r="V560" s="72">
        <f ca="1">'[1]Пред. уровни свыше 10МВт'!V564</f>
        <v>275.92</v>
      </c>
      <c r="W560" s="72">
        <f ca="1">'[1]Пред. уровни свыше 10МВт'!W564</f>
        <v>342.55</v>
      </c>
      <c r="X560" s="72">
        <f ca="1">'[1]Пред. уровни свыше 10МВт'!X564</f>
        <v>461.89</v>
      </c>
      <c r="Y560" s="72">
        <f ca="1">'[1]Пред. уровни свыше 10МВт'!Y564</f>
        <v>260.52999999999997</v>
      </c>
      <c r="Z560" s="68" t="str">
        <f ca="1">IF(Y560=0,"скрыть","")</f>
        <v/>
      </c>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row>
    <row r="561" spans="1:75" ht="12" x14ac:dyDescent="0.2">
      <c r="A561" s="60">
        <v>29</v>
      </c>
      <c r="B561" s="72">
        <f ca="1">'[1]Пред. уровни свыше 10МВт'!B565</f>
        <v>246.07</v>
      </c>
      <c r="C561" s="72">
        <f ca="1">'[1]Пред. уровни свыше 10МВт'!C565</f>
        <v>0</v>
      </c>
      <c r="D561" s="72">
        <f ca="1">'[1]Пред. уровни свыше 10МВт'!D565</f>
        <v>32.25</v>
      </c>
      <c r="E561" s="72">
        <f ca="1">'[1]Пред. уровни свыше 10МВт'!E565</f>
        <v>76</v>
      </c>
      <c r="F561" s="72">
        <f ca="1">'[1]Пред. уровни свыше 10МВт'!F565</f>
        <v>40.22</v>
      </c>
      <c r="G561" s="72">
        <f ca="1">'[1]Пред. уровни свыше 10МВт'!G565</f>
        <v>0</v>
      </c>
      <c r="H561" s="72">
        <f ca="1">'[1]Пред. уровни свыше 10МВт'!H565</f>
        <v>19.25</v>
      </c>
      <c r="I561" s="72">
        <f ca="1">'[1]Пред. уровни свыше 10МВт'!I565</f>
        <v>0</v>
      </c>
      <c r="J561" s="72">
        <f ca="1">'[1]Пред. уровни свыше 10МВт'!J565</f>
        <v>0</v>
      </c>
      <c r="K561" s="72">
        <f ca="1">'[1]Пред. уровни свыше 10МВт'!K565</f>
        <v>0.03</v>
      </c>
      <c r="L561" s="72">
        <f ca="1">'[1]Пред. уровни свыше 10МВт'!L565</f>
        <v>22.62</v>
      </c>
      <c r="M561" s="72">
        <f ca="1">'[1]Пред. уровни свыше 10МВт'!M565</f>
        <v>37.799999999999997</v>
      </c>
      <c r="N561" s="72">
        <f ca="1">'[1]Пред. уровни свыше 10МВт'!N565</f>
        <v>31.12</v>
      </c>
      <c r="O561" s="72">
        <f ca="1">'[1]Пред. уровни свыше 10МВт'!O565</f>
        <v>40.520000000000003</v>
      </c>
      <c r="P561" s="72">
        <f ca="1">'[1]Пред. уровни свыше 10МВт'!P565</f>
        <v>25.33</v>
      </c>
      <c r="Q561" s="72">
        <f ca="1">'[1]Пред. уровни свыше 10МВт'!Q565</f>
        <v>30.26</v>
      </c>
      <c r="R561" s="72">
        <f ca="1">'[1]Пред. уровни свыше 10МВт'!R565</f>
        <v>16.899999999999999</v>
      </c>
      <c r="S561" s="72">
        <f ca="1">'[1]Пред. уровни свыше 10МВт'!S565</f>
        <v>19.489999999999998</v>
      </c>
      <c r="T561" s="72">
        <f ca="1">'[1]Пред. уровни свыше 10МВт'!T565</f>
        <v>27.12</v>
      </c>
      <c r="U561" s="72">
        <f ca="1">'[1]Пред. уровни свыше 10МВт'!U565</f>
        <v>53.97</v>
      </c>
      <c r="V561" s="72">
        <f ca="1">'[1]Пред. уровни свыше 10МВт'!V565</f>
        <v>167.29</v>
      </c>
      <c r="W561" s="72">
        <f ca="1">'[1]Пред. уровни свыше 10МВт'!W565</f>
        <v>536.21</v>
      </c>
      <c r="X561" s="72">
        <f ca="1">'[1]Пред. уровни свыше 10МВт'!X565</f>
        <v>383.13</v>
      </c>
      <c r="Y561" s="72">
        <f ca="1">'[1]Пред. уровни свыше 10МВт'!Y565</f>
        <v>276.61</v>
      </c>
      <c r="Z561" s="68" t="str">
        <f ca="1">IF(Y561=0,"скрыть","")</f>
        <v/>
      </c>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row>
    <row r="562" spans="1:75" ht="12" x14ac:dyDescent="0.2">
      <c r="A562" s="60">
        <v>30</v>
      </c>
      <c r="B562" s="72">
        <f ca="1">'[1]Пред. уровни свыше 10МВт'!B566</f>
        <v>247.64</v>
      </c>
      <c r="C562" s="72">
        <f ca="1">'[1]Пред. уровни свыше 10МВт'!C566</f>
        <v>146.94</v>
      </c>
      <c r="D562" s="72">
        <f ca="1">'[1]Пред. уровни свыше 10МВт'!D566</f>
        <v>103.29</v>
      </c>
      <c r="E562" s="72">
        <f ca="1">'[1]Пред. уровни свыше 10МВт'!E566</f>
        <v>47.89</v>
      </c>
      <c r="F562" s="72">
        <f ca="1">'[1]Пред. уровни свыше 10МВт'!F566</f>
        <v>24.85</v>
      </c>
      <c r="G562" s="72">
        <f ca="1">'[1]Пред. уровни свыше 10МВт'!G566</f>
        <v>33.39</v>
      </c>
      <c r="H562" s="72">
        <f ca="1">'[1]Пред. уровни свыше 10МВт'!H566</f>
        <v>37.4</v>
      </c>
      <c r="I562" s="72">
        <f ca="1">'[1]Пред. уровни свыше 10МВт'!I566</f>
        <v>0</v>
      </c>
      <c r="J562" s="72">
        <f ca="1">'[1]Пред. уровни свыше 10МВт'!J566</f>
        <v>0</v>
      </c>
      <c r="K562" s="72">
        <f ca="1">'[1]Пред. уровни свыше 10МВт'!K566</f>
        <v>0</v>
      </c>
      <c r="L562" s="72">
        <f ca="1">'[1]Пред. уровни свыше 10МВт'!L566</f>
        <v>0</v>
      </c>
      <c r="M562" s="72">
        <f ca="1">'[1]Пред. уровни свыше 10МВт'!M566</f>
        <v>13.78</v>
      </c>
      <c r="N562" s="72">
        <f ca="1">'[1]Пред. уровни свыше 10МВт'!N566</f>
        <v>49.94</v>
      </c>
      <c r="O562" s="72">
        <f ca="1">'[1]Пред. уровни свыше 10МВт'!O566</f>
        <v>76.849999999999994</v>
      </c>
      <c r="P562" s="72">
        <f ca="1">'[1]Пред. уровни свыше 10МВт'!P566</f>
        <v>92.67</v>
      </c>
      <c r="Q562" s="72">
        <f ca="1">'[1]Пред. уровни свыше 10МВт'!Q566</f>
        <v>68.84</v>
      </c>
      <c r="R562" s="72">
        <f ca="1">'[1]Пред. уровни свыше 10МВт'!R566</f>
        <v>57.83</v>
      </c>
      <c r="S562" s="72">
        <f ca="1">'[1]Пред. уровни свыше 10МВт'!S566</f>
        <v>26.77</v>
      </c>
      <c r="T562" s="72">
        <f ca="1">'[1]Пред. уровни свыше 10МВт'!T566</f>
        <v>8.11</v>
      </c>
      <c r="U562" s="72">
        <f ca="1">'[1]Пред. уровни свыше 10МВт'!U566</f>
        <v>115.46</v>
      </c>
      <c r="V562" s="72">
        <f ca="1">'[1]Пред. уровни свыше 10МВт'!V566</f>
        <v>199.26</v>
      </c>
      <c r="W562" s="72">
        <f ca="1">'[1]Пред. уровни свыше 10МВт'!W566</f>
        <v>358.24</v>
      </c>
      <c r="X562" s="72">
        <f ca="1">'[1]Пред. уровни свыше 10МВт'!X566</f>
        <v>537.61</v>
      </c>
      <c r="Y562" s="72">
        <f ca="1">'[1]Пред. уровни свыше 10МВт'!Y566</f>
        <v>511.43</v>
      </c>
      <c r="Z562" s="68" t="str">
        <f ca="1">IF(Y562=0,"скрыть","")</f>
        <v/>
      </c>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row>
    <row r="563" spans="1:75" ht="12" x14ac:dyDescent="0.2">
      <c r="A563" s="60">
        <v>31</v>
      </c>
      <c r="B563" s="72">
        <f ca="1">'[1]Пред. уровни свыше 10МВт'!B567</f>
        <v>279.72000000000003</v>
      </c>
      <c r="C563" s="72">
        <f ca="1">'[1]Пред. уровни свыше 10МВт'!C567</f>
        <v>253.68</v>
      </c>
      <c r="D563" s="72">
        <f ca="1">'[1]Пред. уровни свыше 10МВт'!D567</f>
        <v>288.3</v>
      </c>
      <c r="E563" s="72">
        <f ca="1">'[1]Пред. уровни свыше 10МВт'!E567</f>
        <v>200.9</v>
      </c>
      <c r="F563" s="72">
        <f ca="1">'[1]Пред. уровни свыше 10МВт'!F567</f>
        <v>115.68</v>
      </c>
      <c r="G563" s="72">
        <f ca="1">'[1]Пред. уровни свыше 10МВт'!G567</f>
        <v>121.3</v>
      </c>
      <c r="H563" s="72">
        <f ca="1">'[1]Пред. уровни свыше 10МВт'!H567</f>
        <v>0</v>
      </c>
      <c r="I563" s="72">
        <f ca="1">'[1]Пред. уровни свыше 10МВт'!I567</f>
        <v>15.78</v>
      </c>
      <c r="J563" s="72">
        <f ca="1">'[1]Пред. уровни свыше 10МВт'!J567</f>
        <v>95.04</v>
      </c>
      <c r="K563" s="72">
        <f ca="1">'[1]Пред. уровни свыше 10МВт'!K567</f>
        <v>21.85</v>
      </c>
      <c r="L563" s="72">
        <f ca="1">'[1]Пред. уровни свыше 10МВт'!L567</f>
        <v>0.55000000000000004</v>
      </c>
      <c r="M563" s="72">
        <f ca="1">'[1]Пред. уровни свыше 10МВт'!M567</f>
        <v>138.87</v>
      </c>
      <c r="N563" s="72">
        <f ca="1">'[1]Пред. уровни свыше 10МВт'!N567</f>
        <v>142.16999999999999</v>
      </c>
      <c r="O563" s="72">
        <f ca="1">'[1]Пред. уровни свыше 10МВт'!O567</f>
        <v>188.71</v>
      </c>
      <c r="P563" s="72">
        <f ca="1">'[1]Пред. уровни свыше 10МВт'!P567</f>
        <v>294.11</v>
      </c>
      <c r="Q563" s="72">
        <f ca="1">'[1]Пред. уровни свыше 10МВт'!Q567</f>
        <v>261.8</v>
      </c>
      <c r="R563" s="72">
        <f ca="1">'[1]Пред. уровни свыше 10МВт'!R567</f>
        <v>286.89999999999998</v>
      </c>
      <c r="S563" s="72">
        <f ca="1">'[1]Пред. уровни свыше 10МВт'!S567</f>
        <v>250.97</v>
      </c>
      <c r="T563" s="72">
        <f ca="1">'[1]Пред. уровни свыше 10МВт'!T567</f>
        <v>95.05</v>
      </c>
      <c r="U563" s="72">
        <f ca="1">'[1]Пред. уровни свыше 10МВт'!U567</f>
        <v>238.38</v>
      </c>
      <c r="V563" s="72">
        <f ca="1">'[1]Пред. уровни свыше 10МВт'!V567</f>
        <v>593.79</v>
      </c>
      <c r="W563" s="72">
        <f ca="1">'[1]Пред. уровни свыше 10МВт'!W567</f>
        <v>721.92</v>
      </c>
      <c r="X563" s="72">
        <f ca="1">'[1]Пред. уровни свыше 10МВт'!X567</f>
        <v>542.24</v>
      </c>
      <c r="Y563" s="72">
        <f ca="1">'[1]Пред. уровни свыше 10МВт'!Y567</f>
        <v>568.82000000000005</v>
      </c>
      <c r="Z563" s="68" t="str">
        <f ca="1">IF(Y563=0,"скрыть","")</f>
        <v/>
      </c>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row>
    <row r="564" spans="1:75" s="52" customFormat="1" ht="18.95" customHeight="1" x14ac:dyDescent="0.25">
      <c r="A564" s="32"/>
      <c r="B564" s="69" t="s">
        <v>119</v>
      </c>
      <c r="C564" s="69"/>
      <c r="D564" s="69"/>
      <c r="E564" s="69"/>
      <c r="F564" s="69"/>
      <c r="G564" s="69"/>
      <c r="H564" s="69"/>
      <c r="I564" s="69"/>
      <c r="J564" s="69"/>
      <c r="K564" s="69"/>
      <c r="L564" s="69"/>
      <c r="M564" s="69"/>
      <c r="N564" s="69"/>
      <c r="O564" s="69"/>
      <c r="P564" s="69"/>
      <c r="Q564" s="69"/>
      <c r="R564" s="69"/>
      <c r="S564" s="69"/>
      <c r="T564" s="69" t="s">
        <v>120</v>
      </c>
      <c r="U564" s="69"/>
      <c r="V564" s="69"/>
      <c r="W564" s="69"/>
      <c r="X564" s="69"/>
      <c r="Y564" s="69"/>
      <c r="Z564" s="51"/>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row>
    <row r="565" spans="1:75" s="52" customFormat="1" ht="21" customHeight="1" x14ac:dyDescent="0.2">
      <c r="A565" s="30"/>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51"/>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row>
    <row r="566" spans="1:75" s="52" customFormat="1" ht="20.25" customHeight="1" x14ac:dyDescent="0.25">
      <c r="A566" s="32"/>
      <c r="B566" s="33" t="s">
        <v>121</v>
      </c>
      <c r="C566" s="33"/>
      <c r="D566" s="33"/>
      <c r="E566" s="33"/>
      <c r="F566" s="33"/>
      <c r="G566" s="33"/>
      <c r="H566" s="33"/>
      <c r="I566" s="33"/>
      <c r="J566" s="33"/>
      <c r="K566" s="33"/>
      <c r="L566" s="33"/>
      <c r="M566" s="33"/>
      <c r="N566" s="33"/>
      <c r="O566" s="33"/>
      <c r="P566" s="33"/>
      <c r="Q566" s="33"/>
      <c r="R566" s="33"/>
      <c r="S566" s="33"/>
      <c r="T566" s="73">
        <f ca="1">'[1]Пред. уровни свыше 10МВт'!T570</f>
        <v>-3.84</v>
      </c>
      <c r="U566" s="73"/>
      <c r="V566" s="73"/>
      <c r="W566" s="73"/>
      <c r="X566" s="73"/>
      <c r="Y566" s="73"/>
      <c r="Z566" s="51"/>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row>
    <row r="567" spans="1:75" s="52" customFormat="1" ht="20.25" customHeight="1" x14ac:dyDescent="0.2">
      <c r="A567" s="30"/>
      <c r="B567" s="33"/>
      <c r="C567" s="33"/>
      <c r="D567" s="33"/>
      <c r="E567" s="33"/>
      <c r="F567" s="33"/>
      <c r="G567" s="33"/>
      <c r="H567" s="33"/>
      <c r="I567" s="33"/>
      <c r="J567" s="33"/>
      <c r="K567" s="33"/>
      <c r="L567" s="33"/>
      <c r="M567" s="33"/>
      <c r="N567" s="33"/>
      <c r="O567" s="33"/>
      <c r="P567" s="33"/>
      <c r="Q567" s="33"/>
      <c r="R567" s="33"/>
      <c r="S567" s="33"/>
      <c r="T567" s="73"/>
      <c r="U567" s="73"/>
      <c r="V567" s="73"/>
      <c r="W567" s="73"/>
      <c r="X567" s="73"/>
      <c r="Y567" s="73"/>
      <c r="Z567" s="51"/>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row>
    <row r="568" spans="1:75" s="52" customFormat="1" ht="20.25" customHeight="1" x14ac:dyDescent="0.25">
      <c r="A568" s="32"/>
      <c r="B568" s="65" t="s">
        <v>122</v>
      </c>
      <c r="C568" s="65"/>
      <c r="D568" s="65"/>
      <c r="E568" s="65"/>
      <c r="F568" s="65"/>
      <c r="G568" s="65"/>
      <c r="H568" s="65"/>
      <c r="I568" s="65"/>
      <c r="J568" s="65"/>
      <c r="K568" s="65"/>
      <c r="L568" s="65"/>
      <c r="M568" s="65"/>
      <c r="N568" s="65"/>
      <c r="O568" s="65"/>
      <c r="P568" s="65"/>
      <c r="Q568" s="65"/>
      <c r="R568" s="65"/>
      <c r="S568" s="65"/>
      <c r="T568" s="73">
        <f ca="1">'[1]Пред. уровни свыше 10МВт'!T572</f>
        <v>282.04000000000002</v>
      </c>
      <c r="U568" s="73"/>
      <c r="V568" s="73"/>
      <c r="W568" s="73"/>
      <c r="X568" s="73"/>
      <c r="Y568" s="73"/>
      <c r="Z568" s="51"/>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row>
    <row r="569" spans="1:75" s="52" customFormat="1" ht="20.25" customHeight="1" x14ac:dyDescent="0.2">
      <c r="A569" s="30"/>
      <c r="B569" s="65"/>
      <c r="C569" s="65"/>
      <c r="D569" s="65"/>
      <c r="E569" s="65"/>
      <c r="F569" s="65"/>
      <c r="G569" s="65"/>
      <c r="H569" s="65"/>
      <c r="I569" s="65"/>
      <c r="J569" s="65"/>
      <c r="K569" s="65"/>
      <c r="L569" s="65"/>
      <c r="M569" s="65"/>
      <c r="N569" s="65"/>
      <c r="O569" s="65"/>
      <c r="P569" s="65"/>
      <c r="Q569" s="65"/>
      <c r="R569" s="65"/>
      <c r="S569" s="65"/>
      <c r="T569" s="73"/>
      <c r="U569" s="73"/>
      <c r="V569" s="73"/>
      <c r="W569" s="73"/>
      <c r="X569" s="73"/>
      <c r="Y569" s="73"/>
      <c r="Z569" s="51"/>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row>
    <row r="570" spans="1:75" s="52" customFormat="1" ht="48" customHeight="1" x14ac:dyDescent="0.25">
      <c r="A570" s="30"/>
      <c r="B570" s="71" t="s">
        <v>123</v>
      </c>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51"/>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row>
    <row r="571" spans="1:75" ht="15.75" x14ac:dyDescent="0.25">
      <c r="B571" s="31" t="str">
        <f ca="1">'[1]Пред. уровни свыше 10МВт'!B575:Y575</f>
        <v>5.2. Ставка за мощность, предельного уровня нерегулируемых цен - 917 661,75 рублей/МВт в месяц без НДС</v>
      </c>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row>
    <row r="572" spans="1:75" s="52" customFormat="1" ht="27.95" customHeight="1" x14ac:dyDescent="0.2">
      <c r="A572" s="50" t="s">
        <v>124</v>
      </c>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1"/>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row>
    <row r="573" spans="1:75" s="52" customFormat="1" ht="29.1" customHeight="1" x14ac:dyDescent="0.2">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1"/>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row>
    <row r="574" spans="1:75" ht="15.75" x14ac:dyDescent="0.25">
      <c r="B574" s="31" t="s">
        <v>125</v>
      </c>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row>
    <row r="575" spans="1:75" ht="11.25" customHeight="1" x14ac:dyDescent="0.2">
      <c r="A575" s="56"/>
      <c r="B575" s="57" t="s">
        <v>82</v>
      </c>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row>
    <row r="576" spans="1:75" ht="11.25" customHeight="1" x14ac:dyDescent="0.2">
      <c r="A576" s="56"/>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row>
    <row r="577" spans="1:75" s="52" customFormat="1" ht="32.65" customHeight="1" x14ac:dyDescent="0.2">
      <c r="A577" s="58" t="s">
        <v>83</v>
      </c>
      <c r="B577" s="59" t="s">
        <v>84</v>
      </c>
      <c r="C577" s="59" t="s">
        <v>85</v>
      </c>
      <c r="D577" s="59" t="s">
        <v>86</v>
      </c>
      <c r="E577" s="59" t="s">
        <v>87</v>
      </c>
      <c r="F577" s="59" t="s">
        <v>88</v>
      </c>
      <c r="G577" s="59" t="s">
        <v>89</v>
      </c>
      <c r="H577" s="59" t="s">
        <v>90</v>
      </c>
      <c r="I577" s="59" t="s">
        <v>91</v>
      </c>
      <c r="J577" s="59" t="s">
        <v>92</v>
      </c>
      <c r="K577" s="59" t="s">
        <v>93</v>
      </c>
      <c r="L577" s="59" t="s">
        <v>94</v>
      </c>
      <c r="M577" s="59" t="s">
        <v>95</v>
      </c>
      <c r="N577" s="59" t="s">
        <v>96</v>
      </c>
      <c r="O577" s="59" t="s">
        <v>97</v>
      </c>
      <c r="P577" s="59" t="s">
        <v>98</v>
      </c>
      <c r="Q577" s="59" t="s">
        <v>99</v>
      </c>
      <c r="R577" s="59" t="s">
        <v>100</v>
      </c>
      <c r="S577" s="59" t="s">
        <v>101</v>
      </c>
      <c r="T577" s="59" t="s">
        <v>102</v>
      </c>
      <c r="U577" s="59" t="s">
        <v>103</v>
      </c>
      <c r="V577" s="59" t="s">
        <v>104</v>
      </c>
      <c r="W577" s="59" t="s">
        <v>105</v>
      </c>
      <c r="X577" s="59" t="s">
        <v>106</v>
      </c>
      <c r="Y577" s="59" t="s">
        <v>107</v>
      </c>
      <c r="Z577" s="51"/>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row>
    <row r="578" spans="1:75" ht="12" x14ac:dyDescent="0.2">
      <c r="A578" s="60">
        <v>1</v>
      </c>
      <c r="B578" s="76">
        <v>2203.0499999999997</v>
      </c>
      <c r="C578" s="76">
        <v>2069.5099999999998</v>
      </c>
      <c r="D578" s="76">
        <v>2012.48</v>
      </c>
      <c r="E578" s="76">
        <v>2001.76</v>
      </c>
      <c r="F578" s="76">
        <v>2015.3</v>
      </c>
      <c r="G578" s="76">
        <v>2089.29</v>
      </c>
      <c r="H578" s="76">
        <v>2138.83</v>
      </c>
      <c r="I578" s="76">
        <v>2284.39</v>
      </c>
      <c r="J578" s="76">
        <v>2482.63</v>
      </c>
      <c r="K578" s="76">
        <v>2560.4</v>
      </c>
      <c r="L578" s="76">
        <v>2597.9</v>
      </c>
      <c r="M578" s="76">
        <v>2601.2600000000002</v>
      </c>
      <c r="N578" s="76">
        <v>2590.31</v>
      </c>
      <c r="O578" s="76">
        <v>2579.9</v>
      </c>
      <c r="P578" s="76">
        <v>2552.94</v>
      </c>
      <c r="Q578" s="76">
        <v>2529.31</v>
      </c>
      <c r="R578" s="76">
        <v>2536.9299999999998</v>
      </c>
      <c r="S578" s="76">
        <v>2544.0100000000002</v>
      </c>
      <c r="T578" s="76">
        <v>2602.67</v>
      </c>
      <c r="U578" s="76">
        <v>2589.54</v>
      </c>
      <c r="V578" s="76">
        <v>2575.54</v>
      </c>
      <c r="W578" s="76">
        <v>2459.64</v>
      </c>
      <c r="X578" s="76">
        <v>2324.96</v>
      </c>
      <c r="Y578" s="76">
        <v>2244.2799999999997</v>
      </c>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row>
    <row r="579" spans="1:75" ht="12" x14ac:dyDescent="0.2">
      <c r="A579" s="60">
        <v>2</v>
      </c>
      <c r="B579" s="76">
        <v>2128.71</v>
      </c>
      <c r="C579" s="76">
        <v>2009.79</v>
      </c>
      <c r="D579" s="76">
        <v>1928.01</v>
      </c>
      <c r="E579" s="76">
        <v>1922.09</v>
      </c>
      <c r="F579" s="76">
        <v>1949.32</v>
      </c>
      <c r="G579" s="76">
        <v>2013.9</v>
      </c>
      <c r="H579" s="76">
        <v>2073.15</v>
      </c>
      <c r="I579" s="76">
        <v>2148.0299999999997</v>
      </c>
      <c r="J579" s="76">
        <v>2343.5899999999997</v>
      </c>
      <c r="K579" s="76">
        <v>2452.5299999999997</v>
      </c>
      <c r="L579" s="76">
        <v>2496.3200000000002</v>
      </c>
      <c r="M579" s="76">
        <v>2508.0300000000002</v>
      </c>
      <c r="N579" s="76">
        <v>2501.61</v>
      </c>
      <c r="O579" s="76">
        <v>2494.25</v>
      </c>
      <c r="P579" s="76">
        <v>2466.96</v>
      </c>
      <c r="Q579" s="76">
        <v>2442.91</v>
      </c>
      <c r="R579" s="76">
        <v>2442.5299999999997</v>
      </c>
      <c r="S579" s="76">
        <v>2456.5699999999997</v>
      </c>
      <c r="T579" s="76">
        <v>2519.75</v>
      </c>
      <c r="U579" s="76">
        <v>2524.1</v>
      </c>
      <c r="V579" s="76">
        <v>2526.2199999999998</v>
      </c>
      <c r="W579" s="76">
        <v>2460.2199999999998</v>
      </c>
      <c r="X579" s="76">
        <v>2308.7999999999997</v>
      </c>
      <c r="Y579" s="76">
        <v>2199.7599999999998</v>
      </c>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row>
    <row r="580" spans="1:75" ht="12" x14ac:dyDescent="0.2">
      <c r="A580" s="60">
        <v>3</v>
      </c>
      <c r="B580" s="76">
        <v>2147.12</v>
      </c>
      <c r="C580" s="76">
        <v>2070.7999999999997</v>
      </c>
      <c r="D580" s="76">
        <v>2012.46</v>
      </c>
      <c r="E580" s="76">
        <v>2018.9</v>
      </c>
      <c r="F580" s="76">
        <v>2071.77</v>
      </c>
      <c r="G580" s="76">
        <v>2212.3199999999997</v>
      </c>
      <c r="H580" s="76">
        <v>2386.87</v>
      </c>
      <c r="I580" s="76">
        <v>2641.96</v>
      </c>
      <c r="J580" s="76">
        <v>2716.47</v>
      </c>
      <c r="K580" s="76">
        <v>2724.43</v>
      </c>
      <c r="L580" s="76">
        <v>2726.72</v>
      </c>
      <c r="M580" s="76">
        <v>2746.73</v>
      </c>
      <c r="N580" s="76">
        <v>2738.41</v>
      </c>
      <c r="O580" s="76">
        <v>2738.47</v>
      </c>
      <c r="P580" s="76">
        <v>2735.61</v>
      </c>
      <c r="Q580" s="76">
        <v>2728.12</v>
      </c>
      <c r="R580" s="76">
        <v>2697.09</v>
      </c>
      <c r="S580" s="76">
        <v>2679.59</v>
      </c>
      <c r="T580" s="76">
        <v>2704.84</v>
      </c>
      <c r="U580" s="76">
        <v>2724.26</v>
      </c>
      <c r="V580" s="76">
        <v>2713.53</v>
      </c>
      <c r="W580" s="76">
        <v>2617.7400000000002</v>
      </c>
      <c r="X580" s="76">
        <v>2306.83</v>
      </c>
      <c r="Y580" s="76">
        <v>2182.56</v>
      </c>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row>
    <row r="581" spans="1:75" ht="12" x14ac:dyDescent="0.2">
      <c r="A581" s="60">
        <v>4</v>
      </c>
      <c r="B581" s="76">
        <v>2107.27</v>
      </c>
      <c r="C581" s="76">
        <v>2017.1100000000001</v>
      </c>
      <c r="D581" s="76">
        <v>1946.3</v>
      </c>
      <c r="E581" s="76">
        <v>1945.68</v>
      </c>
      <c r="F581" s="76">
        <v>2022.13</v>
      </c>
      <c r="G581" s="76">
        <v>2112.96</v>
      </c>
      <c r="H581" s="76">
        <v>2296.94</v>
      </c>
      <c r="I581" s="76">
        <v>2457.1799999999998</v>
      </c>
      <c r="J581" s="76">
        <v>2545.73</v>
      </c>
      <c r="K581" s="76">
        <v>2702.69</v>
      </c>
      <c r="L581" s="76">
        <v>2740.7</v>
      </c>
      <c r="M581" s="76">
        <v>2762.5</v>
      </c>
      <c r="N581" s="76">
        <v>2744.47</v>
      </c>
      <c r="O581" s="76">
        <v>2744.09</v>
      </c>
      <c r="P581" s="76">
        <v>2631.85</v>
      </c>
      <c r="Q581" s="76">
        <v>2616.64</v>
      </c>
      <c r="R581" s="76">
        <v>2553.8200000000002</v>
      </c>
      <c r="S581" s="76">
        <v>2540.42</v>
      </c>
      <c r="T581" s="76">
        <v>2577.39</v>
      </c>
      <c r="U581" s="76">
        <v>2634.37</v>
      </c>
      <c r="V581" s="76">
        <v>2598.46</v>
      </c>
      <c r="W581" s="76">
        <v>2524.79</v>
      </c>
      <c r="X581" s="76">
        <v>2290.5699999999997</v>
      </c>
      <c r="Y581" s="76">
        <v>2138.1</v>
      </c>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row>
    <row r="582" spans="1:75" ht="12" x14ac:dyDescent="0.2">
      <c r="A582" s="60">
        <v>5</v>
      </c>
      <c r="B582" s="76">
        <v>2093.7599999999998</v>
      </c>
      <c r="C582" s="76">
        <v>2003.72</v>
      </c>
      <c r="D582" s="76">
        <v>1957.48</v>
      </c>
      <c r="E582" s="76">
        <v>1950.6</v>
      </c>
      <c r="F582" s="76">
        <v>1990.58</v>
      </c>
      <c r="G582" s="76">
        <v>2133.0299999999997</v>
      </c>
      <c r="H582" s="76">
        <v>2310.1999999999998</v>
      </c>
      <c r="I582" s="76">
        <v>2570.41</v>
      </c>
      <c r="J582" s="76">
        <v>2711.61</v>
      </c>
      <c r="K582" s="76">
        <v>2730.16</v>
      </c>
      <c r="L582" s="76">
        <v>2734.13</v>
      </c>
      <c r="M582" s="76">
        <v>2757.2400000000002</v>
      </c>
      <c r="N582" s="76">
        <v>2752.77</v>
      </c>
      <c r="O582" s="76">
        <v>2756.94</v>
      </c>
      <c r="P582" s="76">
        <v>2750.4900000000002</v>
      </c>
      <c r="Q582" s="76">
        <v>2739.7400000000002</v>
      </c>
      <c r="R582" s="76">
        <v>2718.27</v>
      </c>
      <c r="S582" s="76">
        <v>2700.15</v>
      </c>
      <c r="T582" s="76">
        <v>2718.73</v>
      </c>
      <c r="U582" s="76">
        <v>2733.28</v>
      </c>
      <c r="V582" s="76">
        <v>2720.38</v>
      </c>
      <c r="W582" s="76">
        <v>2621.13</v>
      </c>
      <c r="X582" s="76">
        <v>2384.21</v>
      </c>
      <c r="Y582" s="76">
        <v>2246.52</v>
      </c>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row>
    <row r="583" spans="1:75" ht="12" x14ac:dyDescent="0.2">
      <c r="A583" s="60">
        <v>6</v>
      </c>
      <c r="B583" s="76">
        <v>2100.19</v>
      </c>
      <c r="C583" s="76">
        <v>2041.55</v>
      </c>
      <c r="D583" s="76">
        <v>2003.8700000000001</v>
      </c>
      <c r="E583" s="76">
        <v>2008.54</v>
      </c>
      <c r="F583" s="76">
        <v>2026.99</v>
      </c>
      <c r="G583" s="76">
        <v>2157.6</v>
      </c>
      <c r="H583" s="76">
        <v>2321.73</v>
      </c>
      <c r="I583" s="76">
        <v>2544.3200000000002</v>
      </c>
      <c r="J583" s="76">
        <v>2670.65</v>
      </c>
      <c r="K583" s="76">
        <v>2714.87</v>
      </c>
      <c r="L583" s="76">
        <v>2721.21</v>
      </c>
      <c r="M583" s="76">
        <v>2739.91</v>
      </c>
      <c r="N583" s="76">
        <v>2744.2400000000002</v>
      </c>
      <c r="O583" s="76">
        <v>2747.97</v>
      </c>
      <c r="P583" s="76">
        <v>2745.67</v>
      </c>
      <c r="Q583" s="76">
        <v>2731.96</v>
      </c>
      <c r="R583" s="76">
        <v>2700.66</v>
      </c>
      <c r="S583" s="76">
        <v>2675.51</v>
      </c>
      <c r="T583" s="76">
        <v>2697.32</v>
      </c>
      <c r="U583" s="76">
        <v>2720.93</v>
      </c>
      <c r="V583" s="76">
        <v>2700.63</v>
      </c>
      <c r="W583" s="76">
        <v>2595.89</v>
      </c>
      <c r="X583" s="76">
        <v>2366.5</v>
      </c>
      <c r="Y583" s="76">
        <v>2267.71</v>
      </c>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row>
    <row r="584" spans="1:75" ht="12" x14ac:dyDescent="0.2">
      <c r="A584" s="60">
        <v>7</v>
      </c>
      <c r="B584" s="76">
        <v>2231.89</v>
      </c>
      <c r="C584" s="76">
        <v>2101.1999999999998</v>
      </c>
      <c r="D584" s="76">
        <v>2084.37</v>
      </c>
      <c r="E584" s="76">
        <v>2083.5899999999997</v>
      </c>
      <c r="F584" s="76">
        <v>2158.83</v>
      </c>
      <c r="G584" s="76">
        <v>2316.3199999999997</v>
      </c>
      <c r="H584" s="76">
        <v>2476.36</v>
      </c>
      <c r="I584" s="76">
        <v>2694.6</v>
      </c>
      <c r="J584" s="76">
        <v>2754.93</v>
      </c>
      <c r="K584" s="76">
        <v>2778.11</v>
      </c>
      <c r="L584" s="76">
        <v>2777.58</v>
      </c>
      <c r="M584" s="76">
        <v>2826.68</v>
      </c>
      <c r="N584" s="76">
        <v>2802.77</v>
      </c>
      <c r="O584" s="76">
        <v>2798.85</v>
      </c>
      <c r="P584" s="76">
        <v>2787.98</v>
      </c>
      <c r="Q584" s="76">
        <v>2775.67</v>
      </c>
      <c r="R584" s="76">
        <v>2748.4</v>
      </c>
      <c r="S584" s="76">
        <v>2733.42</v>
      </c>
      <c r="T584" s="76">
        <v>2750.41</v>
      </c>
      <c r="U584" s="76">
        <v>2803.77</v>
      </c>
      <c r="V584" s="76">
        <v>2783.1</v>
      </c>
      <c r="W584" s="76">
        <v>2751</v>
      </c>
      <c r="X584" s="76">
        <v>2558.65</v>
      </c>
      <c r="Y584" s="76">
        <v>2412</v>
      </c>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row>
    <row r="585" spans="1:75" ht="12" x14ac:dyDescent="0.2">
      <c r="A585" s="60">
        <v>8</v>
      </c>
      <c r="B585" s="76">
        <v>2312.89</v>
      </c>
      <c r="C585" s="76">
        <v>2254.42</v>
      </c>
      <c r="D585" s="76">
        <v>2249.29</v>
      </c>
      <c r="E585" s="76">
        <v>2196.13</v>
      </c>
      <c r="F585" s="76">
        <v>2250.37</v>
      </c>
      <c r="G585" s="76">
        <v>2266.15</v>
      </c>
      <c r="H585" s="76">
        <v>2300.52</v>
      </c>
      <c r="I585" s="76">
        <v>2412.9699999999998</v>
      </c>
      <c r="J585" s="76">
        <v>2700.21</v>
      </c>
      <c r="K585" s="76">
        <v>2787.1</v>
      </c>
      <c r="L585" s="76">
        <v>2805.42</v>
      </c>
      <c r="M585" s="76">
        <v>2807.58</v>
      </c>
      <c r="N585" s="76">
        <v>2799.11</v>
      </c>
      <c r="O585" s="76">
        <v>2789.04</v>
      </c>
      <c r="P585" s="76">
        <v>2761.35</v>
      </c>
      <c r="Q585" s="76">
        <v>2735.87</v>
      </c>
      <c r="R585" s="76">
        <v>2740.47</v>
      </c>
      <c r="S585" s="76">
        <v>2746.13</v>
      </c>
      <c r="T585" s="76">
        <v>2773.89</v>
      </c>
      <c r="U585" s="76">
        <v>2774.15</v>
      </c>
      <c r="V585" s="76">
        <v>2790.5</v>
      </c>
      <c r="W585" s="76">
        <v>2732.71</v>
      </c>
      <c r="X585" s="76">
        <v>2435.7199999999998</v>
      </c>
      <c r="Y585" s="76">
        <v>2373.6999999999998</v>
      </c>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row>
    <row r="586" spans="1:75" ht="12" x14ac:dyDescent="0.2">
      <c r="A586" s="60">
        <v>9</v>
      </c>
      <c r="B586" s="76">
        <v>2264.33</v>
      </c>
      <c r="C586" s="76">
        <v>2126.71</v>
      </c>
      <c r="D586" s="76">
        <v>2087.0499999999997</v>
      </c>
      <c r="E586" s="76">
        <v>2069.69</v>
      </c>
      <c r="F586" s="76">
        <v>2085.02</v>
      </c>
      <c r="G586" s="76">
        <v>2092.13</v>
      </c>
      <c r="H586" s="76">
        <v>2097.1799999999998</v>
      </c>
      <c r="I586" s="76">
        <v>2271.7999999999997</v>
      </c>
      <c r="J586" s="76">
        <v>2428.8199999999997</v>
      </c>
      <c r="K586" s="76">
        <v>2537.5100000000002</v>
      </c>
      <c r="L586" s="76">
        <v>2572.81</v>
      </c>
      <c r="M586" s="76">
        <v>2578.4499999999998</v>
      </c>
      <c r="N586" s="76">
        <v>2567.94</v>
      </c>
      <c r="O586" s="76">
        <v>2561.35</v>
      </c>
      <c r="P586" s="76">
        <v>2523.37</v>
      </c>
      <c r="Q586" s="76">
        <v>2482.73</v>
      </c>
      <c r="R586" s="76">
        <v>2521.88</v>
      </c>
      <c r="S586" s="76">
        <v>2532.39</v>
      </c>
      <c r="T586" s="76">
        <v>2575.21</v>
      </c>
      <c r="U586" s="76">
        <v>2588.62</v>
      </c>
      <c r="V586" s="76">
        <v>2621.98</v>
      </c>
      <c r="W586" s="76">
        <v>2576.59</v>
      </c>
      <c r="X586" s="76">
        <v>2389.5499999999997</v>
      </c>
      <c r="Y586" s="76">
        <v>2301.66</v>
      </c>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row>
    <row r="587" spans="1:75" ht="12" x14ac:dyDescent="0.2">
      <c r="A587" s="60">
        <v>10</v>
      </c>
      <c r="B587" s="76">
        <v>2222.9</v>
      </c>
      <c r="C587" s="76">
        <v>2116.35</v>
      </c>
      <c r="D587" s="76">
        <v>2076.35</v>
      </c>
      <c r="E587" s="76">
        <v>2066.62</v>
      </c>
      <c r="F587" s="76">
        <v>2080.5699999999997</v>
      </c>
      <c r="G587" s="76">
        <v>2197.15</v>
      </c>
      <c r="H587" s="76">
        <v>2300.52</v>
      </c>
      <c r="I587" s="76">
        <v>2430.1999999999998</v>
      </c>
      <c r="J587" s="76">
        <v>2616.73</v>
      </c>
      <c r="K587" s="76">
        <v>2670.88</v>
      </c>
      <c r="L587" s="76">
        <v>2676.13</v>
      </c>
      <c r="M587" s="76">
        <v>2721.16</v>
      </c>
      <c r="N587" s="76">
        <v>2717.28</v>
      </c>
      <c r="O587" s="76">
        <v>2723.67</v>
      </c>
      <c r="P587" s="76">
        <v>2715.86</v>
      </c>
      <c r="Q587" s="76">
        <v>2705.86</v>
      </c>
      <c r="R587" s="76">
        <v>2657.69</v>
      </c>
      <c r="S587" s="76">
        <v>2608.25</v>
      </c>
      <c r="T587" s="76">
        <v>2629.3</v>
      </c>
      <c r="U587" s="76">
        <v>2687.5</v>
      </c>
      <c r="V587" s="76">
        <v>2653.65</v>
      </c>
      <c r="W587" s="76">
        <v>2534.5500000000002</v>
      </c>
      <c r="X587" s="76">
        <v>2310.08</v>
      </c>
      <c r="Y587" s="76">
        <v>2214.33</v>
      </c>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row>
    <row r="588" spans="1:75" ht="12" x14ac:dyDescent="0.2">
      <c r="A588" s="60">
        <v>11</v>
      </c>
      <c r="B588" s="76">
        <v>2060.77</v>
      </c>
      <c r="C588" s="76">
        <v>1966.39</v>
      </c>
      <c r="D588" s="76">
        <v>1942.72</v>
      </c>
      <c r="E588" s="76">
        <v>1942.6200000000001</v>
      </c>
      <c r="F588" s="76">
        <v>1949.43</v>
      </c>
      <c r="G588" s="76">
        <v>2068.66</v>
      </c>
      <c r="H588" s="76">
        <v>2222.7199999999998</v>
      </c>
      <c r="I588" s="76">
        <v>2430.8399999999997</v>
      </c>
      <c r="J588" s="76">
        <v>2541.4900000000002</v>
      </c>
      <c r="K588" s="76">
        <v>2583.3200000000002</v>
      </c>
      <c r="L588" s="76">
        <v>2601.38</v>
      </c>
      <c r="M588" s="76">
        <v>2636.56</v>
      </c>
      <c r="N588" s="76">
        <v>2635.62</v>
      </c>
      <c r="O588" s="76">
        <v>2636.03</v>
      </c>
      <c r="P588" s="76">
        <v>2595.73</v>
      </c>
      <c r="Q588" s="76">
        <v>2569.44</v>
      </c>
      <c r="R588" s="76">
        <v>2491.8200000000002</v>
      </c>
      <c r="S588" s="76">
        <v>2491.96</v>
      </c>
      <c r="T588" s="76">
        <v>2551.85</v>
      </c>
      <c r="U588" s="76">
        <v>2601.75</v>
      </c>
      <c r="V588" s="76">
        <v>2558.7600000000002</v>
      </c>
      <c r="W588" s="76">
        <v>2392.36</v>
      </c>
      <c r="X588" s="76">
        <v>2165.83</v>
      </c>
      <c r="Y588" s="76">
        <v>2105.4699999999998</v>
      </c>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row>
    <row r="589" spans="1:75" ht="12" x14ac:dyDescent="0.2">
      <c r="A589" s="60">
        <v>12</v>
      </c>
      <c r="B589" s="76">
        <v>2032.15</v>
      </c>
      <c r="C589" s="76">
        <v>1977.45</v>
      </c>
      <c r="D589" s="76">
        <v>1963.38</v>
      </c>
      <c r="E589" s="76">
        <v>1962.28</v>
      </c>
      <c r="F589" s="76">
        <v>1994.55</v>
      </c>
      <c r="G589" s="76">
        <v>2104.11</v>
      </c>
      <c r="H589" s="76">
        <v>2322.83</v>
      </c>
      <c r="I589" s="76">
        <v>2579.2600000000002</v>
      </c>
      <c r="J589" s="76">
        <v>2694.56</v>
      </c>
      <c r="K589" s="76">
        <v>2749.9</v>
      </c>
      <c r="L589" s="76">
        <v>2745.54</v>
      </c>
      <c r="M589" s="76">
        <v>2766.1</v>
      </c>
      <c r="N589" s="76">
        <v>2749.98</v>
      </c>
      <c r="O589" s="76">
        <v>2757.71</v>
      </c>
      <c r="P589" s="76">
        <v>2747.84</v>
      </c>
      <c r="Q589" s="76">
        <v>2740.71</v>
      </c>
      <c r="R589" s="76">
        <v>2683.73</v>
      </c>
      <c r="S589" s="76">
        <v>2658.56</v>
      </c>
      <c r="T589" s="76">
        <v>2701.14</v>
      </c>
      <c r="U589" s="76">
        <v>2748.28</v>
      </c>
      <c r="V589" s="76">
        <v>2696.18</v>
      </c>
      <c r="W589" s="76">
        <v>2588.0100000000002</v>
      </c>
      <c r="X589" s="76">
        <v>2350.46</v>
      </c>
      <c r="Y589" s="76">
        <v>2164.64</v>
      </c>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row>
    <row r="590" spans="1:75" ht="12" x14ac:dyDescent="0.2">
      <c r="A590" s="60">
        <v>13</v>
      </c>
      <c r="B590" s="76">
        <v>2024.75</v>
      </c>
      <c r="C590" s="76">
        <v>1986.25</v>
      </c>
      <c r="D590" s="76">
        <v>1940.8700000000001</v>
      </c>
      <c r="E590" s="76">
        <v>1936.69</v>
      </c>
      <c r="F590" s="76">
        <v>1995.08</v>
      </c>
      <c r="G590" s="76">
        <v>2104.77</v>
      </c>
      <c r="H590" s="76">
        <v>2293.48</v>
      </c>
      <c r="I590" s="76">
        <v>2532.87</v>
      </c>
      <c r="J590" s="76">
        <v>2652.08</v>
      </c>
      <c r="K590" s="76">
        <v>2702.4</v>
      </c>
      <c r="L590" s="76">
        <v>2702.71</v>
      </c>
      <c r="M590" s="76">
        <v>2727.35</v>
      </c>
      <c r="N590" s="76">
        <v>2714.22</v>
      </c>
      <c r="O590" s="76">
        <v>2718.12</v>
      </c>
      <c r="P590" s="76">
        <v>2707.01</v>
      </c>
      <c r="Q590" s="76">
        <v>2687.56</v>
      </c>
      <c r="R590" s="76">
        <v>2632.4</v>
      </c>
      <c r="S590" s="76">
        <v>2608.1999999999998</v>
      </c>
      <c r="T590" s="76">
        <v>2644.14</v>
      </c>
      <c r="U590" s="76">
        <v>2694.5</v>
      </c>
      <c r="V590" s="76">
        <v>2656.94</v>
      </c>
      <c r="W590" s="76">
        <v>2552.61</v>
      </c>
      <c r="X590" s="76">
        <v>2322.2599999999998</v>
      </c>
      <c r="Y590" s="76">
        <v>2118.5299999999997</v>
      </c>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row>
    <row r="591" spans="1:75" ht="12" x14ac:dyDescent="0.2">
      <c r="A591" s="60">
        <v>14</v>
      </c>
      <c r="B591" s="76">
        <v>2020.6200000000001</v>
      </c>
      <c r="C591" s="76">
        <v>1981.63</v>
      </c>
      <c r="D591" s="76">
        <v>1953.98</v>
      </c>
      <c r="E591" s="76">
        <v>1953.74</v>
      </c>
      <c r="F591" s="76">
        <v>1994.29</v>
      </c>
      <c r="G591" s="76">
        <v>2067.56</v>
      </c>
      <c r="H591" s="76">
        <v>2250.41</v>
      </c>
      <c r="I591" s="76">
        <v>2444.89</v>
      </c>
      <c r="J591" s="76">
        <v>2617.96</v>
      </c>
      <c r="K591" s="76">
        <v>2690.97</v>
      </c>
      <c r="L591" s="76">
        <v>2699.97</v>
      </c>
      <c r="M591" s="76">
        <v>2750.33</v>
      </c>
      <c r="N591" s="76">
        <v>2733.35</v>
      </c>
      <c r="O591" s="76">
        <v>2734.45</v>
      </c>
      <c r="P591" s="76">
        <v>2718.39</v>
      </c>
      <c r="Q591" s="76">
        <v>2693.42</v>
      </c>
      <c r="R591" s="76">
        <v>2683.97</v>
      </c>
      <c r="S591" s="76">
        <v>2606.38</v>
      </c>
      <c r="T591" s="76">
        <v>2622.47</v>
      </c>
      <c r="U591" s="76">
        <v>2604.63</v>
      </c>
      <c r="V591" s="76">
        <v>2693.42</v>
      </c>
      <c r="W591" s="76">
        <v>2623.56</v>
      </c>
      <c r="X591" s="76">
        <v>2381.29</v>
      </c>
      <c r="Y591" s="76">
        <v>2299.4499999999998</v>
      </c>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row>
    <row r="592" spans="1:75" ht="12" x14ac:dyDescent="0.2">
      <c r="A592" s="60">
        <v>15</v>
      </c>
      <c r="B592" s="76">
        <v>2126.88</v>
      </c>
      <c r="C592" s="76">
        <v>2038.31</v>
      </c>
      <c r="D592" s="76">
        <v>1998.13</v>
      </c>
      <c r="E592" s="76">
        <v>1997.65</v>
      </c>
      <c r="F592" s="76">
        <v>1984.08</v>
      </c>
      <c r="G592" s="76">
        <v>2015.29</v>
      </c>
      <c r="H592" s="76">
        <v>2041.73</v>
      </c>
      <c r="I592" s="76">
        <v>2129.1799999999998</v>
      </c>
      <c r="J592" s="76">
        <v>2503.23</v>
      </c>
      <c r="K592" s="76">
        <v>2602.64</v>
      </c>
      <c r="L592" s="76">
        <v>2688.44</v>
      </c>
      <c r="M592" s="76">
        <v>2659.93</v>
      </c>
      <c r="N592" s="76">
        <v>2624.78</v>
      </c>
      <c r="O592" s="76">
        <v>2606.2400000000002</v>
      </c>
      <c r="P592" s="76">
        <v>2456.0499999999997</v>
      </c>
      <c r="Q592" s="76">
        <v>2373.5899999999997</v>
      </c>
      <c r="R592" s="76">
        <v>2397.16</v>
      </c>
      <c r="S592" s="76">
        <v>2416.81</v>
      </c>
      <c r="T592" s="76">
        <v>2543.94</v>
      </c>
      <c r="U592" s="76">
        <v>2517.35</v>
      </c>
      <c r="V592" s="76">
        <v>2546.81</v>
      </c>
      <c r="W592" s="76">
        <v>2400.61</v>
      </c>
      <c r="X592" s="76">
        <v>2134.23</v>
      </c>
      <c r="Y592" s="76">
        <v>2068.1999999999998</v>
      </c>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row>
    <row r="593" spans="1:75" ht="12" x14ac:dyDescent="0.2">
      <c r="A593" s="60">
        <v>16</v>
      </c>
      <c r="B593" s="76">
        <v>2060.86</v>
      </c>
      <c r="C593" s="76">
        <v>1973.6</v>
      </c>
      <c r="D593" s="76">
        <v>1913.6100000000001</v>
      </c>
      <c r="E593" s="76">
        <v>1898.82</v>
      </c>
      <c r="F593" s="76">
        <v>1908.33</v>
      </c>
      <c r="G593" s="76">
        <v>1974.27</v>
      </c>
      <c r="H593" s="76">
        <v>1969.24</v>
      </c>
      <c r="I593" s="76">
        <v>1983.69</v>
      </c>
      <c r="J593" s="76">
        <v>2172.94</v>
      </c>
      <c r="K593" s="76">
        <v>2366.2399999999998</v>
      </c>
      <c r="L593" s="76">
        <v>2402.1799999999998</v>
      </c>
      <c r="M593" s="76">
        <v>2405.7399999999998</v>
      </c>
      <c r="N593" s="76">
        <v>2383.0699999999997</v>
      </c>
      <c r="O593" s="76">
        <v>2375.0099999999998</v>
      </c>
      <c r="P593" s="76">
        <v>2320.2599999999998</v>
      </c>
      <c r="Q593" s="76">
        <v>2238.44</v>
      </c>
      <c r="R593" s="76">
        <v>2324.67</v>
      </c>
      <c r="S593" s="76">
        <v>2359.9499999999998</v>
      </c>
      <c r="T593" s="76">
        <v>2418.2599999999998</v>
      </c>
      <c r="U593" s="76">
        <v>2442.8399999999997</v>
      </c>
      <c r="V593" s="76">
        <v>2546.5</v>
      </c>
      <c r="W593" s="76">
        <v>2416.5899999999997</v>
      </c>
      <c r="X593" s="76">
        <v>2132.08</v>
      </c>
      <c r="Y593" s="76">
        <v>2065.25</v>
      </c>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row>
    <row r="594" spans="1:75" ht="12" x14ac:dyDescent="0.2">
      <c r="A594" s="60">
        <v>17</v>
      </c>
      <c r="B594" s="76">
        <v>2000.1</v>
      </c>
      <c r="C594" s="76">
        <v>1934.9</v>
      </c>
      <c r="D594" s="76">
        <v>1888.58</v>
      </c>
      <c r="E594" s="76">
        <v>1886.2</v>
      </c>
      <c r="F594" s="76">
        <v>1937.53</v>
      </c>
      <c r="G594" s="76">
        <v>2057.87</v>
      </c>
      <c r="H594" s="76">
        <v>2107.44</v>
      </c>
      <c r="I594" s="76">
        <v>2364.1</v>
      </c>
      <c r="J594" s="76">
        <v>2545.4299999999998</v>
      </c>
      <c r="K594" s="76">
        <v>2554.8200000000002</v>
      </c>
      <c r="L594" s="76">
        <v>2517.58</v>
      </c>
      <c r="M594" s="76">
        <v>2697.84</v>
      </c>
      <c r="N594" s="76">
        <v>2658.7400000000002</v>
      </c>
      <c r="O594" s="76">
        <v>2671.08</v>
      </c>
      <c r="P594" s="76">
        <v>2660.14</v>
      </c>
      <c r="Q594" s="76">
        <v>2640.03</v>
      </c>
      <c r="R594" s="76">
        <v>2628.9900000000002</v>
      </c>
      <c r="S594" s="76">
        <v>2545.44</v>
      </c>
      <c r="T594" s="76">
        <v>2551.6999999999998</v>
      </c>
      <c r="U594" s="76">
        <v>2483.77</v>
      </c>
      <c r="V594" s="76">
        <v>2600.3200000000002</v>
      </c>
      <c r="W594" s="76">
        <v>2441.12</v>
      </c>
      <c r="X594" s="76">
        <v>2145.88</v>
      </c>
      <c r="Y594" s="76">
        <v>2102.29</v>
      </c>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row>
    <row r="595" spans="1:75" ht="12" x14ac:dyDescent="0.2">
      <c r="A595" s="60">
        <v>18</v>
      </c>
      <c r="B595" s="76">
        <v>1962.5</v>
      </c>
      <c r="C595" s="76">
        <v>1900.43</v>
      </c>
      <c r="D595" s="76">
        <v>1859.01</v>
      </c>
      <c r="E595" s="76">
        <v>1862.69</v>
      </c>
      <c r="F595" s="76">
        <v>1883.9</v>
      </c>
      <c r="G595" s="76">
        <v>2048.8900000000003</v>
      </c>
      <c r="H595" s="76">
        <v>2062.13</v>
      </c>
      <c r="I595" s="76">
        <v>2162.5</v>
      </c>
      <c r="J595" s="76">
        <v>2412.58</v>
      </c>
      <c r="K595" s="76">
        <v>2456.71</v>
      </c>
      <c r="L595" s="76">
        <v>2461.71</v>
      </c>
      <c r="M595" s="76">
        <v>2513.2800000000002</v>
      </c>
      <c r="N595" s="76">
        <v>2469.7399999999998</v>
      </c>
      <c r="O595" s="76">
        <v>2483.16</v>
      </c>
      <c r="P595" s="76">
        <v>2469.79</v>
      </c>
      <c r="Q595" s="76">
        <v>2455.87</v>
      </c>
      <c r="R595" s="76">
        <v>2439.94</v>
      </c>
      <c r="S595" s="76">
        <v>2379.6999999999998</v>
      </c>
      <c r="T595" s="76">
        <v>2416.7999999999997</v>
      </c>
      <c r="U595" s="76">
        <v>2432.62</v>
      </c>
      <c r="V595" s="76">
        <v>2448.3399999999997</v>
      </c>
      <c r="W595" s="76">
        <v>2258.38</v>
      </c>
      <c r="X595" s="76">
        <v>2096.44</v>
      </c>
      <c r="Y595" s="76">
        <v>2029.76</v>
      </c>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row>
    <row r="596" spans="1:75" ht="12" x14ac:dyDescent="0.2">
      <c r="A596" s="60">
        <v>19</v>
      </c>
      <c r="B596" s="76">
        <v>1960.93</v>
      </c>
      <c r="C596" s="76">
        <v>1860.6200000000001</v>
      </c>
      <c r="D596" s="76">
        <v>1823</v>
      </c>
      <c r="E596" s="76">
        <v>1838.98</v>
      </c>
      <c r="F596" s="76">
        <v>1893.81</v>
      </c>
      <c r="G596" s="76">
        <v>2021.98</v>
      </c>
      <c r="H596" s="76">
        <v>2095.19</v>
      </c>
      <c r="I596" s="76">
        <v>2279.12</v>
      </c>
      <c r="J596" s="76">
        <v>2498.91</v>
      </c>
      <c r="K596" s="76">
        <v>2554.56</v>
      </c>
      <c r="L596" s="76">
        <v>2559.12</v>
      </c>
      <c r="M596" s="76">
        <v>2653.59</v>
      </c>
      <c r="N596" s="76">
        <v>2586.37</v>
      </c>
      <c r="O596" s="76">
        <v>2591.62</v>
      </c>
      <c r="P596" s="76">
        <v>2581.19</v>
      </c>
      <c r="Q596" s="76">
        <v>2563.9499999999998</v>
      </c>
      <c r="R596" s="76">
        <v>2552.2199999999998</v>
      </c>
      <c r="S596" s="76">
        <v>2485.6999999999998</v>
      </c>
      <c r="T596" s="76">
        <v>2499.11</v>
      </c>
      <c r="U596" s="76">
        <v>2522.19</v>
      </c>
      <c r="V596" s="76">
        <v>2532.81</v>
      </c>
      <c r="W596" s="76">
        <v>2412.23</v>
      </c>
      <c r="X596" s="76">
        <v>2145.81</v>
      </c>
      <c r="Y596" s="76">
        <v>2077.9499999999998</v>
      </c>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row>
    <row r="597" spans="1:75" ht="12" x14ac:dyDescent="0.2">
      <c r="A597" s="60">
        <v>20</v>
      </c>
      <c r="B597" s="76">
        <v>2023.44</v>
      </c>
      <c r="C597" s="76">
        <v>1898.38</v>
      </c>
      <c r="D597" s="76">
        <v>1895.17</v>
      </c>
      <c r="E597" s="76">
        <v>1899.73</v>
      </c>
      <c r="F597" s="76">
        <v>1941.6200000000001</v>
      </c>
      <c r="G597" s="76">
        <v>2076.31</v>
      </c>
      <c r="H597" s="76">
        <v>2142.2399999999998</v>
      </c>
      <c r="I597" s="76">
        <v>2460.4699999999998</v>
      </c>
      <c r="J597" s="76">
        <v>2552.66</v>
      </c>
      <c r="K597" s="76">
        <v>2608</v>
      </c>
      <c r="L597" s="76">
        <v>2612.5300000000002</v>
      </c>
      <c r="M597" s="76">
        <v>2654.17</v>
      </c>
      <c r="N597" s="76">
        <v>2619.48</v>
      </c>
      <c r="O597" s="76">
        <v>2613.1999999999998</v>
      </c>
      <c r="P597" s="76">
        <v>2608.9299999999998</v>
      </c>
      <c r="Q597" s="76">
        <v>2584.96</v>
      </c>
      <c r="R597" s="76">
        <v>2578.4900000000002</v>
      </c>
      <c r="S597" s="76">
        <v>2510.86</v>
      </c>
      <c r="T597" s="76">
        <v>2536.38</v>
      </c>
      <c r="U597" s="76">
        <v>2557.9299999999998</v>
      </c>
      <c r="V597" s="76">
        <v>2585.5</v>
      </c>
      <c r="W597" s="76">
        <v>2500.23</v>
      </c>
      <c r="X597" s="76">
        <v>2148.1999999999998</v>
      </c>
      <c r="Y597" s="76">
        <v>2082.0299999999997</v>
      </c>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row>
    <row r="598" spans="1:75" ht="12" x14ac:dyDescent="0.2">
      <c r="A598" s="60">
        <v>21</v>
      </c>
      <c r="B598" s="76">
        <v>2030.4</v>
      </c>
      <c r="C598" s="76">
        <v>1901.2</v>
      </c>
      <c r="D598" s="76">
        <v>1853.88</v>
      </c>
      <c r="E598" s="76">
        <v>1868.09</v>
      </c>
      <c r="F598" s="76">
        <v>1946.15</v>
      </c>
      <c r="G598" s="76">
        <v>2064.1999999999998</v>
      </c>
      <c r="H598" s="76">
        <v>2144.98</v>
      </c>
      <c r="I598" s="76">
        <v>2433.4499999999998</v>
      </c>
      <c r="J598" s="76">
        <v>2533.96</v>
      </c>
      <c r="K598" s="76">
        <v>2586.08</v>
      </c>
      <c r="L598" s="76">
        <v>2585.89</v>
      </c>
      <c r="M598" s="76">
        <v>2654.95</v>
      </c>
      <c r="N598" s="76">
        <v>2597.96</v>
      </c>
      <c r="O598" s="76">
        <v>2596.37</v>
      </c>
      <c r="P598" s="76">
        <v>2587.38</v>
      </c>
      <c r="Q598" s="76">
        <v>2568.19</v>
      </c>
      <c r="R598" s="76">
        <v>2548.64</v>
      </c>
      <c r="S598" s="76">
        <v>2497.8200000000002</v>
      </c>
      <c r="T598" s="76">
        <v>2521.58</v>
      </c>
      <c r="U598" s="76">
        <v>2540.8200000000002</v>
      </c>
      <c r="V598" s="76">
        <v>2573.6799999999998</v>
      </c>
      <c r="W598" s="76">
        <v>2476.5</v>
      </c>
      <c r="X598" s="76">
        <v>2294.17</v>
      </c>
      <c r="Y598" s="76">
        <v>2137.73</v>
      </c>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row>
    <row r="599" spans="1:75" ht="12" x14ac:dyDescent="0.2">
      <c r="A599" s="60">
        <v>22</v>
      </c>
      <c r="B599" s="76">
        <v>2101.15</v>
      </c>
      <c r="C599" s="76">
        <v>2054.66</v>
      </c>
      <c r="D599" s="76">
        <v>1996.25</v>
      </c>
      <c r="E599" s="76">
        <v>1978.1200000000001</v>
      </c>
      <c r="F599" s="76">
        <v>2011.23</v>
      </c>
      <c r="G599" s="76">
        <v>2036.63</v>
      </c>
      <c r="H599" s="76">
        <v>2018.04</v>
      </c>
      <c r="I599" s="76">
        <v>2119.67</v>
      </c>
      <c r="J599" s="76">
        <v>2524.08</v>
      </c>
      <c r="K599" s="76">
        <v>2654.64</v>
      </c>
      <c r="L599" s="76">
        <v>2709.06</v>
      </c>
      <c r="M599" s="76">
        <v>2712.91</v>
      </c>
      <c r="N599" s="76">
        <v>2686.05</v>
      </c>
      <c r="O599" s="76">
        <v>2674.82</v>
      </c>
      <c r="P599" s="76">
        <v>2625.73</v>
      </c>
      <c r="Q599" s="76">
        <v>2553</v>
      </c>
      <c r="R599" s="76">
        <v>2554.0300000000002</v>
      </c>
      <c r="S599" s="76">
        <v>2554.98</v>
      </c>
      <c r="T599" s="76">
        <v>2633.69</v>
      </c>
      <c r="U599" s="76">
        <v>2634.01</v>
      </c>
      <c r="V599" s="76">
        <v>2673.36</v>
      </c>
      <c r="W599" s="76">
        <v>2527.5</v>
      </c>
      <c r="X599" s="76">
        <v>2325.66</v>
      </c>
      <c r="Y599" s="76">
        <v>2160.2599999999998</v>
      </c>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row>
    <row r="600" spans="1:75" ht="12" x14ac:dyDescent="0.2">
      <c r="A600" s="60">
        <v>23</v>
      </c>
      <c r="B600" s="76">
        <v>2090.67</v>
      </c>
      <c r="C600" s="76">
        <v>1994.24</v>
      </c>
      <c r="D600" s="76">
        <v>1920.74</v>
      </c>
      <c r="E600" s="76">
        <v>1916.99</v>
      </c>
      <c r="F600" s="76">
        <v>1934.1100000000001</v>
      </c>
      <c r="G600" s="76">
        <v>1970.66</v>
      </c>
      <c r="H600" s="76">
        <v>1940.27</v>
      </c>
      <c r="I600" s="76">
        <v>2078.1999999999998</v>
      </c>
      <c r="J600" s="76">
        <v>2322.1999999999998</v>
      </c>
      <c r="K600" s="76">
        <v>2463.64</v>
      </c>
      <c r="L600" s="76">
        <v>2504.16</v>
      </c>
      <c r="M600" s="76">
        <v>2514.48</v>
      </c>
      <c r="N600" s="76">
        <v>2506.7199999999998</v>
      </c>
      <c r="O600" s="76">
        <v>2497.91</v>
      </c>
      <c r="P600" s="76">
        <v>2467.61</v>
      </c>
      <c r="Q600" s="76">
        <v>2431.23</v>
      </c>
      <c r="R600" s="76">
        <v>2442.1</v>
      </c>
      <c r="S600" s="76">
        <v>2457.2399999999998</v>
      </c>
      <c r="T600" s="76">
        <v>2518.6799999999998</v>
      </c>
      <c r="U600" s="76">
        <v>2528.9299999999998</v>
      </c>
      <c r="V600" s="76">
        <v>2572.6</v>
      </c>
      <c r="W600" s="76">
        <v>2437.9699999999998</v>
      </c>
      <c r="X600" s="76">
        <v>2154.11</v>
      </c>
      <c r="Y600" s="76">
        <v>2103.2999999999997</v>
      </c>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row>
    <row r="601" spans="1:75" ht="12" x14ac:dyDescent="0.2">
      <c r="A601" s="60">
        <v>24</v>
      </c>
      <c r="B601" s="76">
        <v>2096.04</v>
      </c>
      <c r="C601" s="76">
        <v>1892.32</v>
      </c>
      <c r="D601" s="76">
        <v>1863.57</v>
      </c>
      <c r="E601" s="76">
        <v>1889.66</v>
      </c>
      <c r="F601" s="76">
        <v>1942.96</v>
      </c>
      <c r="G601" s="76">
        <v>2106.0699999999997</v>
      </c>
      <c r="H601" s="76">
        <v>2134.3199999999997</v>
      </c>
      <c r="I601" s="76">
        <v>2435.67</v>
      </c>
      <c r="J601" s="76">
        <v>2601.1</v>
      </c>
      <c r="K601" s="76">
        <v>2691.26</v>
      </c>
      <c r="L601" s="76">
        <v>2714.63</v>
      </c>
      <c r="M601" s="76">
        <v>2756.31</v>
      </c>
      <c r="N601" s="76">
        <v>2719.7400000000002</v>
      </c>
      <c r="O601" s="76">
        <v>2720.83</v>
      </c>
      <c r="P601" s="76">
        <v>2682.71</v>
      </c>
      <c r="Q601" s="76">
        <v>2642</v>
      </c>
      <c r="R601" s="76">
        <v>2613.54</v>
      </c>
      <c r="S601" s="76">
        <v>2499.21</v>
      </c>
      <c r="T601" s="76">
        <v>2541.67</v>
      </c>
      <c r="U601" s="76">
        <v>2621.76</v>
      </c>
      <c r="V601" s="76">
        <v>2638.45</v>
      </c>
      <c r="W601" s="76">
        <v>2464.7999999999997</v>
      </c>
      <c r="X601" s="76">
        <v>2166.39</v>
      </c>
      <c r="Y601" s="76">
        <v>2106.38</v>
      </c>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row>
    <row r="602" spans="1:75" ht="12" x14ac:dyDescent="0.2">
      <c r="A602" s="60">
        <v>25</v>
      </c>
      <c r="B602" s="76">
        <v>1997.75</v>
      </c>
      <c r="C602" s="76">
        <v>1863.82</v>
      </c>
      <c r="D602" s="76">
        <v>1856.56</v>
      </c>
      <c r="E602" s="76">
        <v>1864.58</v>
      </c>
      <c r="F602" s="76">
        <v>1932.45</v>
      </c>
      <c r="G602" s="76">
        <v>2088.96</v>
      </c>
      <c r="H602" s="76">
        <v>2151.81</v>
      </c>
      <c r="I602" s="76">
        <v>2461.6999999999998</v>
      </c>
      <c r="J602" s="76">
        <v>2683.04</v>
      </c>
      <c r="K602" s="76">
        <v>2726.81</v>
      </c>
      <c r="L602" s="76">
        <v>2735.8</v>
      </c>
      <c r="M602" s="76">
        <v>2784.51</v>
      </c>
      <c r="N602" s="76">
        <v>2764.12</v>
      </c>
      <c r="O602" s="76">
        <v>2770.3</v>
      </c>
      <c r="P602" s="76">
        <v>2769.65</v>
      </c>
      <c r="Q602" s="76">
        <v>2740.65</v>
      </c>
      <c r="R602" s="76">
        <v>2736.37</v>
      </c>
      <c r="S602" s="76">
        <v>2657.57</v>
      </c>
      <c r="T602" s="76">
        <v>2684.63</v>
      </c>
      <c r="U602" s="76">
        <v>2710.68</v>
      </c>
      <c r="V602" s="76">
        <v>2735.58</v>
      </c>
      <c r="W602" s="76">
        <v>2587.5300000000002</v>
      </c>
      <c r="X602" s="76">
        <v>2186.35</v>
      </c>
      <c r="Y602" s="76">
        <v>2141.5699999999997</v>
      </c>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row>
    <row r="603" spans="1:75" ht="12" x14ac:dyDescent="0.2">
      <c r="A603" s="60">
        <v>26</v>
      </c>
      <c r="B603" s="76">
        <v>2093.77</v>
      </c>
      <c r="C603" s="76">
        <v>1959.2</v>
      </c>
      <c r="D603" s="76">
        <v>1899.33</v>
      </c>
      <c r="E603" s="76">
        <v>1923.67</v>
      </c>
      <c r="F603" s="76">
        <v>2024.42</v>
      </c>
      <c r="G603" s="76">
        <v>2101.89</v>
      </c>
      <c r="H603" s="76">
        <v>2187.64</v>
      </c>
      <c r="I603" s="76">
        <v>2535.5100000000002</v>
      </c>
      <c r="J603" s="76">
        <v>2730.41</v>
      </c>
      <c r="K603" s="76">
        <v>2786.56</v>
      </c>
      <c r="L603" s="76">
        <v>2798.63</v>
      </c>
      <c r="M603" s="76">
        <v>2855.76</v>
      </c>
      <c r="N603" s="76">
        <v>2829.14</v>
      </c>
      <c r="O603" s="76">
        <v>2826.47</v>
      </c>
      <c r="P603" s="76">
        <v>2806.71</v>
      </c>
      <c r="Q603" s="76">
        <v>2793.59</v>
      </c>
      <c r="R603" s="76">
        <v>2784.54</v>
      </c>
      <c r="S603" s="76">
        <v>2705.48</v>
      </c>
      <c r="T603" s="76">
        <v>2717.9900000000002</v>
      </c>
      <c r="U603" s="76">
        <v>2737.73</v>
      </c>
      <c r="V603" s="76">
        <v>2761.73</v>
      </c>
      <c r="W603" s="76">
        <v>2641.54</v>
      </c>
      <c r="X603" s="76">
        <v>2351.0499999999997</v>
      </c>
      <c r="Y603" s="76">
        <v>2161.1799999999998</v>
      </c>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row>
    <row r="604" spans="1:75" ht="12" x14ac:dyDescent="0.2">
      <c r="A604" s="60">
        <v>27</v>
      </c>
      <c r="B604" s="76">
        <v>2098.7199999999998</v>
      </c>
      <c r="C604" s="76">
        <v>2046.95</v>
      </c>
      <c r="D604" s="76">
        <v>1953.92</v>
      </c>
      <c r="E604" s="76">
        <v>1973.8700000000001</v>
      </c>
      <c r="F604" s="76">
        <v>2043.4</v>
      </c>
      <c r="G604" s="76">
        <v>2115.44</v>
      </c>
      <c r="H604" s="76">
        <v>2178.38</v>
      </c>
      <c r="I604" s="76">
        <v>2513.4900000000002</v>
      </c>
      <c r="J604" s="76">
        <v>2711.41</v>
      </c>
      <c r="K604" s="76">
        <v>2757.35</v>
      </c>
      <c r="L604" s="76">
        <v>2759.79</v>
      </c>
      <c r="M604" s="76">
        <v>2809.77</v>
      </c>
      <c r="N604" s="76">
        <v>2781.76</v>
      </c>
      <c r="O604" s="76">
        <v>2799.9900000000002</v>
      </c>
      <c r="P604" s="76">
        <v>2784.2</v>
      </c>
      <c r="Q604" s="76">
        <v>2763.7400000000002</v>
      </c>
      <c r="R604" s="76">
        <v>2751.66</v>
      </c>
      <c r="S604" s="76">
        <v>2692.71</v>
      </c>
      <c r="T604" s="76">
        <v>2707.86</v>
      </c>
      <c r="U604" s="76">
        <v>2725.45</v>
      </c>
      <c r="V604" s="76">
        <v>2743.58</v>
      </c>
      <c r="W604" s="76">
        <v>2638.05</v>
      </c>
      <c r="X604" s="76">
        <v>2399.3399999999997</v>
      </c>
      <c r="Y604" s="76">
        <v>2190.3399999999997</v>
      </c>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row>
    <row r="605" spans="1:75" ht="12" x14ac:dyDescent="0.2">
      <c r="A605" s="60">
        <v>28</v>
      </c>
      <c r="B605" s="76">
        <v>2101.13</v>
      </c>
      <c r="C605" s="76">
        <v>2055.0699999999997</v>
      </c>
      <c r="D605" s="76">
        <v>1967.18</v>
      </c>
      <c r="E605" s="76">
        <v>1902.88</v>
      </c>
      <c r="F605" s="76">
        <v>1917.57</v>
      </c>
      <c r="G605" s="76">
        <v>2100.94</v>
      </c>
      <c r="H605" s="76">
        <v>2120.46</v>
      </c>
      <c r="I605" s="76">
        <v>2430.11</v>
      </c>
      <c r="J605" s="76">
        <v>2623.58</v>
      </c>
      <c r="K605" s="76">
        <v>2671.83</v>
      </c>
      <c r="L605" s="76">
        <v>2688.89</v>
      </c>
      <c r="M605" s="76">
        <v>2731.06</v>
      </c>
      <c r="N605" s="76">
        <v>2713.71</v>
      </c>
      <c r="O605" s="76">
        <v>2719.01</v>
      </c>
      <c r="P605" s="76">
        <v>2712.64</v>
      </c>
      <c r="Q605" s="76">
        <v>2687.13</v>
      </c>
      <c r="R605" s="76">
        <v>2683.38</v>
      </c>
      <c r="S605" s="76">
        <v>2599.86</v>
      </c>
      <c r="T605" s="76">
        <v>2605.8000000000002</v>
      </c>
      <c r="U605" s="76">
        <v>2621.69</v>
      </c>
      <c r="V605" s="76">
        <v>2661.71</v>
      </c>
      <c r="W605" s="76">
        <v>2549.37</v>
      </c>
      <c r="X605" s="76">
        <v>2339.4299999999998</v>
      </c>
      <c r="Y605" s="76">
        <v>2153.42</v>
      </c>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row>
    <row r="606" spans="1:75" ht="12" x14ac:dyDescent="0.2">
      <c r="A606" s="60">
        <v>29</v>
      </c>
      <c r="B606" s="76">
        <v>2061.7599999999998</v>
      </c>
      <c r="C606" s="76">
        <v>1917.83</v>
      </c>
      <c r="D606" s="76">
        <v>1844.03</v>
      </c>
      <c r="E606" s="76">
        <v>1844.85</v>
      </c>
      <c r="F606" s="76">
        <v>1902.22</v>
      </c>
      <c r="G606" s="76">
        <v>1937.29</v>
      </c>
      <c r="H606" s="76">
        <v>1934.8600000000001</v>
      </c>
      <c r="I606" s="76">
        <v>2072.7599999999998</v>
      </c>
      <c r="J606" s="76">
        <v>2334.0099999999998</v>
      </c>
      <c r="K606" s="76">
        <v>2419.71</v>
      </c>
      <c r="L606" s="76">
        <v>2468.62</v>
      </c>
      <c r="M606" s="76">
        <v>2467.77</v>
      </c>
      <c r="N606" s="76">
        <v>2444.1999999999998</v>
      </c>
      <c r="O606" s="76">
        <v>2433.16</v>
      </c>
      <c r="P606" s="76">
        <v>2395.1999999999998</v>
      </c>
      <c r="Q606" s="76">
        <v>2351.54</v>
      </c>
      <c r="R606" s="76">
        <v>2340.77</v>
      </c>
      <c r="S606" s="76">
        <v>2349.6</v>
      </c>
      <c r="T606" s="76">
        <v>2381.71</v>
      </c>
      <c r="U606" s="76">
        <v>2404.9299999999998</v>
      </c>
      <c r="V606" s="76">
        <v>2482.11</v>
      </c>
      <c r="W606" s="76">
        <v>2419.7599999999998</v>
      </c>
      <c r="X606" s="76">
        <v>2165.87</v>
      </c>
      <c r="Y606" s="76">
        <v>2074.23</v>
      </c>
      <c r="Z606" s="46">
        <f>IFERROR(Y606,"скрыть")</f>
        <v>2074.23</v>
      </c>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row>
    <row r="607" spans="1:75" ht="12" x14ac:dyDescent="0.2">
      <c r="A607" s="60">
        <v>30</v>
      </c>
      <c r="B607" s="76">
        <v>2005.15</v>
      </c>
      <c r="C607" s="76">
        <v>1846.1</v>
      </c>
      <c r="D607" s="76">
        <v>1836.59</v>
      </c>
      <c r="E607" s="76">
        <v>1825.38</v>
      </c>
      <c r="F607" s="76">
        <v>1843.02</v>
      </c>
      <c r="G607" s="76">
        <v>1920.97</v>
      </c>
      <c r="H607" s="76">
        <v>1865.97</v>
      </c>
      <c r="I607" s="76">
        <v>2018.14</v>
      </c>
      <c r="J607" s="76">
        <v>2326.4</v>
      </c>
      <c r="K607" s="76">
        <v>2404.21</v>
      </c>
      <c r="L607" s="76">
        <v>2431.2999999999997</v>
      </c>
      <c r="M607" s="76">
        <v>2435.71</v>
      </c>
      <c r="N607" s="76">
        <v>2429.39</v>
      </c>
      <c r="O607" s="76">
        <v>2423.9299999999998</v>
      </c>
      <c r="P607" s="76">
        <v>2419.31</v>
      </c>
      <c r="Q607" s="76">
        <v>2397.08</v>
      </c>
      <c r="R607" s="76">
        <v>2379.29</v>
      </c>
      <c r="S607" s="76">
        <v>2383.56</v>
      </c>
      <c r="T607" s="76">
        <v>2408.17</v>
      </c>
      <c r="U607" s="76">
        <v>2439.0699999999997</v>
      </c>
      <c r="V607" s="76">
        <v>2445.85</v>
      </c>
      <c r="W607" s="76">
        <v>2429.2199999999998</v>
      </c>
      <c r="X607" s="76">
        <v>2249.9499999999998</v>
      </c>
      <c r="Y607" s="76">
        <v>2051.44</v>
      </c>
      <c r="Z607" s="46">
        <f>IFERROR(Y607,"скрыть")</f>
        <v>2051.44</v>
      </c>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row>
    <row r="608" spans="1:75" ht="12" x14ac:dyDescent="0.2">
      <c r="A608" s="60">
        <v>31</v>
      </c>
      <c r="B608" s="76">
        <v>2045.3700000000001</v>
      </c>
      <c r="C608" s="76">
        <v>1943.4</v>
      </c>
      <c r="D608" s="76">
        <v>1845.26</v>
      </c>
      <c r="E608" s="76">
        <v>1816.16</v>
      </c>
      <c r="F608" s="76">
        <v>1913.8</v>
      </c>
      <c r="G608" s="76">
        <v>2092.27</v>
      </c>
      <c r="H608" s="76">
        <v>2071.27</v>
      </c>
      <c r="I608" s="76">
        <v>2478.96</v>
      </c>
      <c r="J608" s="76">
        <v>2607.81</v>
      </c>
      <c r="K608" s="76">
        <v>2500.9499999999998</v>
      </c>
      <c r="L608" s="76">
        <v>2429.0299999999997</v>
      </c>
      <c r="M608" s="76">
        <v>2698.48</v>
      </c>
      <c r="N608" s="76">
        <v>2674.16</v>
      </c>
      <c r="O608" s="76">
        <v>2676.12</v>
      </c>
      <c r="P608" s="76">
        <v>2664.83</v>
      </c>
      <c r="Q608" s="76">
        <v>2644.43</v>
      </c>
      <c r="R608" s="76">
        <v>2619.85</v>
      </c>
      <c r="S608" s="76">
        <v>2601.9</v>
      </c>
      <c r="T608" s="76">
        <v>2391.44</v>
      </c>
      <c r="U608" s="76">
        <v>2472.6799999999998</v>
      </c>
      <c r="V608" s="76">
        <v>2615.86</v>
      </c>
      <c r="W608" s="76">
        <v>2492.58</v>
      </c>
      <c r="X608" s="76">
        <v>2107.2799999999997</v>
      </c>
      <c r="Y608" s="76">
        <v>2062.89</v>
      </c>
      <c r="Z608" s="46">
        <f>IFERROR(Y608,"скрыть")</f>
        <v>2062.89</v>
      </c>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row>
    <row r="609" spans="1:75" ht="11.25" customHeight="1" x14ac:dyDescent="0.2">
      <c r="A609" s="56"/>
      <c r="B609" s="57" t="s">
        <v>108</v>
      </c>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row>
    <row r="610" spans="1:75" ht="11.25" customHeight="1" x14ac:dyDescent="0.2">
      <c r="A610" s="56"/>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row>
    <row r="611" spans="1:75" s="52" customFormat="1" ht="32.65" customHeight="1" x14ac:dyDescent="0.2">
      <c r="A611" s="58" t="s">
        <v>83</v>
      </c>
      <c r="B611" s="59" t="s">
        <v>84</v>
      </c>
      <c r="C611" s="59" t="s">
        <v>85</v>
      </c>
      <c r="D611" s="59" t="s">
        <v>86</v>
      </c>
      <c r="E611" s="59" t="s">
        <v>87</v>
      </c>
      <c r="F611" s="59" t="s">
        <v>88</v>
      </c>
      <c r="G611" s="59" t="s">
        <v>89</v>
      </c>
      <c r="H611" s="59" t="s">
        <v>90</v>
      </c>
      <c r="I611" s="59" t="s">
        <v>91</v>
      </c>
      <c r="J611" s="59" t="s">
        <v>92</v>
      </c>
      <c r="K611" s="59" t="s">
        <v>93</v>
      </c>
      <c r="L611" s="59" t="s">
        <v>94</v>
      </c>
      <c r="M611" s="59" t="s">
        <v>95</v>
      </c>
      <c r="N611" s="59" t="s">
        <v>96</v>
      </c>
      <c r="O611" s="59" t="s">
        <v>97</v>
      </c>
      <c r="P611" s="59" t="s">
        <v>98</v>
      </c>
      <c r="Q611" s="59" t="s">
        <v>99</v>
      </c>
      <c r="R611" s="59" t="s">
        <v>100</v>
      </c>
      <c r="S611" s="59" t="s">
        <v>101</v>
      </c>
      <c r="T611" s="59" t="s">
        <v>102</v>
      </c>
      <c r="U611" s="59" t="s">
        <v>103</v>
      </c>
      <c r="V611" s="59" t="s">
        <v>104</v>
      </c>
      <c r="W611" s="59" t="s">
        <v>105</v>
      </c>
      <c r="X611" s="59" t="s">
        <v>106</v>
      </c>
      <c r="Y611" s="59" t="s">
        <v>107</v>
      </c>
      <c r="Z611" s="51"/>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row>
    <row r="612" spans="1:75" ht="12" x14ac:dyDescent="0.2">
      <c r="A612" s="60">
        <v>1</v>
      </c>
      <c r="B612" s="76">
        <f>B578</f>
        <v>2203.0499999999997</v>
      </c>
      <c r="C612" s="76">
        <f t="shared" ref="C612:Y612" si="36">C578</f>
        <v>2069.5099999999998</v>
      </c>
      <c r="D612" s="76">
        <f t="shared" si="36"/>
        <v>2012.48</v>
      </c>
      <c r="E612" s="76">
        <f t="shared" si="36"/>
        <v>2001.76</v>
      </c>
      <c r="F612" s="76">
        <f t="shared" si="36"/>
        <v>2015.3</v>
      </c>
      <c r="G612" s="76">
        <f t="shared" si="36"/>
        <v>2089.29</v>
      </c>
      <c r="H612" s="76">
        <f t="shared" si="36"/>
        <v>2138.83</v>
      </c>
      <c r="I612" s="76">
        <f t="shared" si="36"/>
        <v>2284.39</v>
      </c>
      <c r="J612" s="76">
        <f t="shared" si="36"/>
        <v>2482.63</v>
      </c>
      <c r="K612" s="76">
        <f t="shared" si="36"/>
        <v>2560.4</v>
      </c>
      <c r="L612" s="76">
        <f t="shared" si="36"/>
        <v>2597.9</v>
      </c>
      <c r="M612" s="76">
        <f t="shared" si="36"/>
        <v>2601.2600000000002</v>
      </c>
      <c r="N612" s="76">
        <f t="shared" si="36"/>
        <v>2590.31</v>
      </c>
      <c r="O612" s="76">
        <f t="shared" si="36"/>
        <v>2579.9</v>
      </c>
      <c r="P612" s="76">
        <f t="shared" si="36"/>
        <v>2552.94</v>
      </c>
      <c r="Q612" s="76">
        <f t="shared" si="36"/>
        <v>2529.31</v>
      </c>
      <c r="R612" s="76">
        <f t="shared" si="36"/>
        <v>2536.9299999999998</v>
      </c>
      <c r="S612" s="76">
        <f t="shared" si="36"/>
        <v>2544.0100000000002</v>
      </c>
      <c r="T612" s="76">
        <f t="shared" si="36"/>
        <v>2602.67</v>
      </c>
      <c r="U612" s="76">
        <f t="shared" si="36"/>
        <v>2589.54</v>
      </c>
      <c r="V612" s="76">
        <f t="shared" si="36"/>
        <v>2575.54</v>
      </c>
      <c r="W612" s="76">
        <f t="shared" si="36"/>
        <v>2459.64</v>
      </c>
      <c r="X612" s="76">
        <f t="shared" si="36"/>
        <v>2324.96</v>
      </c>
      <c r="Y612" s="76">
        <f t="shared" si="36"/>
        <v>2244.2799999999997</v>
      </c>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row>
    <row r="613" spans="1:75" ht="12" x14ac:dyDescent="0.2">
      <c r="A613" s="60">
        <v>2</v>
      </c>
      <c r="B613" s="76">
        <f t="shared" ref="B613:Y623" si="37">B579</f>
        <v>2128.71</v>
      </c>
      <c r="C613" s="76">
        <f t="shared" si="37"/>
        <v>2009.79</v>
      </c>
      <c r="D613" s="76">
        <f t="shared" si="37"/>
        <v>1928.01</v>
      </c>
      <c r="E613" s="76">
        <f t="shared" si="37"/>
        <v>1922.09</v>
      </c>
      <c r="F613" s="76">
        <f t="shared" si="37"/>
        <v>1949.32</v>
      </c>
      <c r="G613" s="76">
        <f t="shared" si="37"/>
        <v>2013.9</v>
      </c>
      <c r="H613" s="76">
        <f t="shared" si="37"/>
        <v>2073.15</v>
      </c>
      <c r="I613" s="76">
        <f t="shared" si="37"/>
        <v>2148.0299999999997</v>
      </c>
      <c r="J613" s="76">
        <f t="shared" si="37"/>
        <v>2343.5899999999997</v>
      </c>
      <c r="K613" s="76">
        <f t="shared" si="37"/>
        <v>2452.5299999999997</v>
      </c>
      <c r="L613" s="76">
        <f t="shared" si="37"/>
        <v>2496.3200000000002</v>
      </c>
      <c r="M613" s="76">
        <f t="shared" si="37"/>
        <v>2508.0300000000002</v>
      </c>
      <c r="N613" s="76">
        <f t="shared" si="37"/>
        <v>2501.61</v>
      </c>
      <c r="O613" s="76">
        <f t="shared" si="37"/>
        <v>2494.25</v>
      </c>
      <c r="P613" s="76">
        <f t="shared" si="37"/>
        <v>2466.96</v>
      </c>
      <c r="Q613" s="76">
        <f t="shared" si="37"/>
        <v>2442.91</v>
      </c>
      <c r="R613" s="76">
        <f t="shared" si="37"/>
        <v>2442.5299999999997</v>
      </c>
      <c r="S613" s="76">
        <f t="shared" si="37"/>
        <v>2456.5699999999997</v>
      </c>
      <c r="T613" s="76">
        <f t="shared" si="37"/>
        <v>2519.75</v>
      </c>
      <c r="U613" s="76">
        <f t="shared" si="37"/>
        <v>2524.1</v>
      </c>
      <c r="V613" s="76">
        <f t="shared" si="37"/>
        <v>2526.2199999999998</v>
      </c>
      <c r="W613" s="76">
        <f t="shared" si="37"/>
        <v>2460.2199999999998</v>
      </c>
      <c r="X613" s="76">
        <f t="shared" si="37"/>
        <v>2308.7999999999997</v>
      </c>
      <c r="Y613" s="76">
        <f t="shared" si="37"/>
        <v>2199.7599999999998</v>
      </c>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row>
    <row r="614" spans="1:75" ht="12" x14ac:dyDescent="0.2">
      <c r="A614" s="60">
        <v>3</v>
      </c>
      <c r="B614" s="76">
        <f t="shared" si="37"/>
        <v>2147.12</v>
      </c>
      <c r="C614" s="76">
        <f t="shared" si="37"/>
        <v>2070.7999999999997</v>
      </c>
      <c r="D614" s="76">
        <f t="shared" si="37"/>
        <v>2012.46</v>
      </c>
      <c r="E614" s="76">
        <f t="shared" si="37"/>
        <v>2018.9</v>
      </c>
      <c r="F614" s="76">
        <f t="shared" si="37"/>
        <v>2071.77</v>
      </c>
      <c r="G614" s="76">
        <f t="shared" si="37"/>
        <v>2212.3199999999997</v>
      </c>
      <c r="H614" s="76">
        <f t="shared" si="37"/>
        <v>2386.87</v>
      </c>
      <c r="I614" s="76">
        <f t="shared" si="37"/>
        <v>2641.96</v>
      </c>
      <c r="J614" s="76">
        <f t="shared" si="37"/>
        <v>2716.47</v>
      </c>
      <c r="K614" s="76">
        <f t="shared" si="37"/>
        <v>2724.43</v>
      </c>
      <c r="L614" s="76">
        <f t="shared" si="37"/>
        <v>2726.72</v>
      </c>
      <c r="M614" s="76">
        <f t="shared" si="37"/>
        <v>2746.73</v>
      </c>
      <c r="N614" s="76">
        <f t="shared" si="37"/>
        <v>2738.41</v>
      </c>
      <c r="O614" s="76">
        <f t="shared" si="37"/>
        <v>2738.47</v>
      </c>
      <c r="P614" s="76">
        <f t="shared" si="37"/>
        <v>2735.61</v>
      </c>
      <c r="Q614" s="76">
        <f t="shared" si="37"/>
        <v>2728.12</v>
      </c>
      <c r="R614" s="76">
        <f t="shared" si="37"/>
        <v>2697.09</v>
      </c>
      <c r="S614" s="76">
        <f t="shared" si="37"/>
        <v>2679.59</v>
      </c>
      <c r="T614" s="76">
        <f t="shared" si="37"/>
        <v>2704.84</v>
      </c>
      <c r="U614" s="76">
        <f t="shared" si="37"/>
        <v>2724.26</v>
      </c>
      <c r="V614" s="76">
        <f t="shared" si="37"/>
        <v>2713.53</v>
      </c>
      <c r="W614" s="76">
        <f t="shared" si="37"/>
        <v>2617.7400000000002</v>
      </c>
      <c r="X614" s="76">
        <f t="shared" si="37"/>
        <v>2306.83</v>
      </c>
      <c r="Y614" s="76">
        <f t="shared" si="37"/>
        <v>2182.56</v>
      </c>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row>
    <row r="615" spans="1:75" ht="12" x14ac:dyDescent="0.2">
      <c r="A615" s="60">
        <v>4</v>
      </c>
      <c r="B615" s="76">
        <f t="shared" si="37"/>
        <v>2107.27</v>
      </c>
      <c r="C615" s="76">
        <f t="shared" si="37"/>
        <v>2017.1100000000001</v>
      </c>
      <c r="D615" s="76">
        <f t="shared" si="37"/>
        <v>1946.3</v>
      </c>
      <c r="E615" s="76">
        <f t="shared" si="37"/>
        <v>1945.68</v>
      </c>
      <c r="F615" s="76">
        <f t="shared" si="37"/>
        <v>2022.13</v>
      </c>
      <c r="G615" s="76">
        <f t="shared" si="37"/>
        <v>2112.96</v>
      </c>
      <c r="H615" s="76">
        <f t="shared" si="37"/>
        <v>2296.94</v>
      </c>
      <c r="I615" s="76">
        <f t="shared" si="37"/>
        <v>2457.1799999999998</v>
      </c>
      <c r="J615" s="76">
        <f t="shared" si="37"/>
        <v>2545.73</v>
      </c>
      <c r="K615" s="76">
        <f t="shared" si="37"/>
        <v>2702.69</v>
      </c>
      <c r="L615" s="76">
        <f t="shared" si="37"/>
        <v>2740.7</v>
      </c>
      <c r="M615" s="76">
        <f t="shared" si="37"/>
        <v>2762.5</v>
      </c>
      <c r="N615" s="76">
        <f t="shared" si="37"/>
        <v>2744.47</v>
      </c>
      <c r="O615" s="76">
        <f t="shared" si="37"/>
        <v>2744.09</v>
      </c>
      <c r="P615" s="76">
        <f t="shared" si="37"/>
        <v>2631.85</v>
      </c>
      <c r="Q615" s="76">
        <f t="shared" si="37"/>
        <v>2616.64</v>
      </c>
      <c r="R615" s="76">
        <f t="shared" si="37"/>
        <v>2553.8200000000002</v>
      </c>
      <c r="S615" s="76">
        <f t="shared" si="37"/>
        <v>2540.42</v>
      </c>
      <c r="T615" s="76">
        <f t="shared" si="37"/>
        <v>2577.39</v>
      </c>
      <c r="U615" s="76">
        <f t="shared" si="37"/>
        <v>2634.37</v>
      </c>
      <c r="V615" s="76">
        <f t="shared" si="37"/>
        <v>2598.46</v>
      </c>
      <c r="W615" s="76">
        <f t="shared" si="37"/>
        <v>2524.79</v>
      </c>
      <c r="X615" s="76">
        <f t="shared" si="37"/>
        <v>2290.5699999999997</v>
      </c>
      <c r="Y615" s="76">
        <f t="shared" si="37"/>
        <v>2138.1</v>
      </c>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row>
    <row r="616" spans="1:75" ht="12" x14ac:dyDescent="0.2">
      <c r="A616" s="60">
        <v>5</v>
      </c>
      <c r="B616" s="76">
        <f t="shared" si="37"/>
        <v>2093.7599999999998</v>
      </c>
      <c r="C616" s="76">
        <f t="shared" si="37"/>
        <v>2003.72</v>
      </c>
      <c r="D616" s="76">
        <f t="shared" si="37"/>
        <v>1957.48</v>
      </c>
      <c r="E616" s="76">
        <f t="shared" si="37"/>
        <v>1950.6</v>
      </c>
      <c r="F616" s="76">
        <f t="shared" si="37"/>
        <v>1990.58</v>
      </c>
      <c r="G616" s="76">
        <f t="shared" si="37"/>
        <v>2133.0299999999997</v>
      </c>
      <c r="H616" s="76">
        <f t="shared" si="37"/>
        <v>2310.1999999999998</v>
      </c>
      <c r="I616" s="76">
        <f t="shared" si="37"/>
        <v>2570.41</v>
      </c>
      <c r="J616" s="76">
        <f t="shared" si="37"/>
        <v>2711.61</v>
      </c>
      <c r="K616" s="76">
        <f t="shared" si="37"/>
        <v>2730.16</v>
      </c>
      <c r="L616" s="76">
        <f t="shared" si="37"/>
        <v>2734.13</v>
      </c>
      <c r="M616" s="76">
        <f t="shared" si="37"/>
        <v>2757.2400000000002</v>
      </c>
      <c r="N616" s="76">
        <f t="shared" si="37"/>
        <v>2752.77</v>
      </c>
      <c r="O616" s="76">
        <f t="shared" si="37"/>
        <v>2756.94</v>
      </c>
      <c r="P616" s="76">
        <f t="shared" si="37"/>
        <v>2750.4900000000002</v>
      </c>
      <c r="Q616" s="76">
        <f t="shared" si="37"/>
        <v>2739.7400000000002</v>
      </c>
      <c r="R616" s="76">
        <f t="shared" si="37"/>
        <v>2718.27</v>
      </c>
      <c r="S616" s="76">
        <f t="shared" si="37"/>
        <v>2700.15</v>
      </c>
      <c r="T616" s="76">
        <f t="shared" si="37"/>
        <v>2718.73</v>
      </c>
      <c r="U616" s="76">
        <f t="shared" si="37"/>
        <v>2733.28</v>
      </c>
      <c r="V616" s="76">
        <f t="shared" si="37"/>
        <v>2720.38</v>
      </c>
      <c r="W616" s="76">
        <f t="shared" si="37"/>
        <v>2621.13</v>
      </c>
      <c r="X616" s="76">
        <f t="shared" si="37"/>
        <v>2384.21</v>
      </c>
      <c r="Y616" s="76">
        <f t="shared" si="37"/>
        <v>2246.52</v>
      </c>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row>
    <row r="617" spans="1:75" ht="12" x14ac:dyDescent="0.2">
      <c r="A617" s="60">
        <v>6</v>
      </c>
      <c r="B617" s="76">
        <f t="shared" si="37"/>
        <v>2100.19</v>
      </c>
      <c r="C617" s="76">
        <f t="shared" si="37"/>
        <v>2041.55</v>
      </c>
      <c r="D617" s="76">
        <f t="shared" si="37"/>
        <v>2003.8700000000001</v>
      </c>
      <c r="E617" s="76">
        <f t="shared" si="37"/>
        <v>2008.54</v>
      </c>
      <c r="F617" s="76">
        <f t="shared" si="37"/>
        <v>2026.99</v>
      </c>
      <c r="G617" s="76">
        <f t="shared" si="37"/>
        <v>2157.6</v>
      </c>
      <c r="H617" s="76">
        <f t="shared" si="37"/>
        <v>2321.73</v>
      </c>
      <c r="I617" s="76">
        <f t="shared" si="37"/>
        <v>2544.3200000000002</v>
      </c>
      <c r="J617" s="76">
        <f t="shared" si="37"/>
        <v>2670.65</v>
      </c>
      <c r="K617" s="76">
        <f t="shared" si="37"/>
        <v>2714.87</v>
      </c>
      <c r="L617" s="76">
        <f t="shared" si="37"/>
        <v>2721.21</v>
      </c>
      <c r="M617" s="76">
        <f t="shared" si="37"/>
        <v>2739.91</v>
      </c>
      <c r="N617" s="76">
        <f t="shared" si="37"/>
        <v>2744.2400000000002</v>
      </c>
      <c r="O617" s="76">
        <f t="shared" si="37"/>
        <v>2747.97</v>
      </c>
      <c r="P617" s="76">
        <f t="shared" si="37"/>
        <v>2745.67</v>
      </c>
      <c r="Q617" s="76">
        <f t="shared" si="37"/>
        <v>2731.96</v>
      </c>
      <c r="R617" s="76">
        <f t="shared" si="37"/>
        <v>2700.66</v>
      </c>
      <c r="S617" s="76">
        <f t="shared" si="37"/>
        <v>2675.51</v>
      </c>
      <c r="T617" s="76">
        <f t="shared" si="37"/>
        <v>2697.32</v>
      </c>
      <c r="U617" s="76">
        <f t="shared" si="37"/>
        <v>2720.93</v>
      </c>
      <c r="V617" s="76">
        <f t="shared" si="37"/>
        <v>2700.63</v>
      </c>
      <c r="W617" s="76">
        <f t="shared" si="37"/>
        <v>2595.89</v>
      </c>
      <c r="X617" s="76">
        <f t="shared" si="37"/>
        <v>2366.5</v>
      </c>
      <c r="Y617" s="76">
        <f t="shared" si="37"/>
        <v>2267.71</v>
      </c>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row>
    <row r="618" spans="1:75" ht="12" x14ac:dyDescent="0.2">
      <c r="A618" s="60">
        <v>7</v>
      </c>
      <c r="B618" s="76">
        <f t="shared" si="37"/>
        <v>2231.89</v>
      </c>
      <c r="C618" s="76">
        <f t="shared" si="37"/>
        <v>2101.1999999999998</v>
      </c>
      <c r="D618" s="76">
        <f t="shared" si="37"/>
        <v>2084.37</v>
      </c>
      <c r="E618" s="76">
        <f t="shared" si="37"/>
        <v>2083.5899999999997</v>
      </c>
      <c r="F618" s="76">
        <f t="shared" si="37"/>
        <v>2158.83</v>
      </c>
      <c r="G618" s="76">
        <f t="shared" si="37"/>
        <v>2316.3199999999997</v>
      </c>
      <c r="H618" s="76">
        <f t="shared" si="37"/>
        <v>2476.36</v>
      </c>
      <c r="I618" s="76">
        <f t="shared" si="37"/>
        <v>2694.6</v>
      </c>
      <c r="J618" s="76">
        <f t="shared" si="37"/>
        <v>2754.93</v>
      </c>
      <c r="K618" s="76">
        <f t="shared" si="37"/>
        <v>2778.11</v>
      </c>
      <c r="L618" s="76">
        <f t="shared" si="37"/>
        <v>2777.58</v>
      </c>
      <c r="M618" s="76">
        <f t="shared" si="37"/>
        <v>2826.68</v>
      </c>
      <c r="N618" s="76">
        <f t="shared" si="37"/>
        <v>2802.77</v>
      </c>
      <c r="O618" s="76">
        <f t="shared" si="37"/>
        <v>2798.85</v>
      </c>
      <c r="P618" s="76">
        <f t="shared" si="37"/>
        <v>2787.98</v>
      </c>
      <c r="Q618" s="76">
        <f t="shared" si="37"/>
        <v>2775.67</v>
      </c>
      <c r="R618" s="76">
        <f t="shared" si="37"/>
        <v>2748.4</v>
      </c>
      <c r="S618" s="76">
        <f t="shared" si="37"/>
        <v>2733.42</v>
      </c>
      <c r="T618" s="76">
        <f t="shared" si="37"/>
        <v>2750.41</v>
      </c>
      <c r="U618" s="76">
        <f t="shared" si="37"/>
        <v>2803.77</v>
      </c>
      <c r="V618" s="76">
        <f t="shared" si="37"/>
        <v>2783.1</v>
      </c>
      <c r="W618" s="76">
        <f t="shared" si="37"/>
        <v>2751</v>
      </c>
      <c r="X618" s="76">
        <f t="shared" si="37"/>
        <v>2558.65</v>
      </c>
      <c r="Y618" s="76">
        <f t="shared" si="37"/>
        <v>2412</v>
      </c>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row>
    <row r="619" spans="1:75" ht="12" x14ac:dyDescent="0.2">
      <c r="A619" s="60">
        <v>8</v>
      </c>
      <c r="B619" s="76">
        <f t="shared" si="37"/>
        <v>2312.89</v>
      </c>
      <c r="C619" s="76">
        <f t="shared" si="37"/>
        <v>2254.42</v>
      </c>
      <c r="D619" s="76">
        <f t="shared" si="37"/>
        <v>2249.29</v>
      </c>
      <c r="E619" s="76">
        <f t="shared" si="37"/>
        <v>2196.13</v>
      </c>
      <c r="F619" s="76">
        <f t="shared" si="37"/>
        <v>2250.37</v>
      </c>
      <c r="G619" s="76">
        <f t="shared" si="37"/>
        <v>2266.15</v>
      </c>
      <c r="H619" s="76">
        <f t="shared" si="37"/>
        <v>2300.52</v>
      </c>
      <c r="I619" s="76">
        <f t="shared" si="37"/>
        <v>2412.9699999999998</v>
      </c>
      <c r="J619" s="76">
        <f t="shared" si="37"/>
        <v>2700.21</v>
      </c>
      <c r="K619" s="76">
        <f t="shared" si="37"/>
        <v>2787.1</v>
      </c>
      <c r="L619" s="76">
        <f t="shared" si="37"/>
        <v>2805.42</v>
      </c>
      <c r="M619" s="76">
        <f t="shared" si="37"/>
        <v>2807.58</v>
      </c>
      <c r="N619" s="76">
        <f t="shared" si="37"/>
        <v>2799.11</v>
      </c>
      <c r="O619" s="76">
        <f t="shared" si="37"/>
        <v>2789.04</v>
      </c>
      <c r="P619" s="76">
        <f t="shared" si="37"/>
        <v>2761.35</v>
      </c>
      <c r="Q619" s="76">
        <f t="shared" si="37"/>
        <v>2735.87</v>
      </c>
      <c r="R619" s="76">
        <f t="shared" si="37"/>
        <v>2740.47</v>
      </c>
      <c r="S619" s="76">
        <f t="shared" si="37"/>
        <v>2746.13</v>
      </c>
      <c r="T619" s="76">
        <f t="shared" si="37"/>
        <v>2773.89</v>
      </c>
      <c r="U619" s="76">
        <f t="shared" si="37"/>
        <v>2774.15</v>
      </c>
      <c r="V619" s="76">
        <f t="shared" si="37"/>
        <v>2790.5</v>
      </c>
      <c r="W619" s="76">
        <f t="shared" si="37"/>
        <v>2732.71</v>
      </c>
      <c r="X619" s="76">
        <f t="shared" si="37"/>
        <v>2435.7199999999998</v>
      </c>
      <c r="Y619" s="76">
        <f t="shared" si="37"/>
        <v>2373.6999999999998</v>
      </c>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row>
    <row r="620" spans="1:75" ht="12" x14ac:dyDescent="0.2">
      <c r="A620" s="60">
        <v>9</v>
      </c>
      <c r="B620" s="76">
        <f t="shared" si="37"/>
        <v>2264.33</v>
      </c>
      <c r="C620" s="76">
        <f t="shared" si="37"/>
        <v>2126.71</v>
      </c>
      <c r="D620" s="76">
        <f t="shared" si="37"/>
        <v>2087.0499999999997</v>
      </c>
      <c r="E620" s="76">
        <f t="shared" si="37"/>
        <v>2069.69</v>
      </c>
      <c r="F620" s="76">
        <f t="shared" si="37"/>
        <v>2085.02</v>
      </c>
      <c r="G620" s="76">
        <f t="shared" si="37"/>
        <v>2092.13</v>
      </c>
      <c r="H620" s="76">
        <f t="shared" si="37"/>
        <v>2097.1799999999998</v>
      </c>
      <c r="I620" s="76">
        <f t="shared" si="37"/>
        <v>2271.7999999999997</v>
      </c>
      <c r="J620" s="76">
        <f t="shared" si="37"/>
        <v>2428.8199999999997</v>
      </c>
      <c r="K620" s="76">
        <f t="shared" si="37"/>
        <v>2537.5100000000002</v>
      </c>
      <c r="L620" s="76">
        <f t="shared" si="37"/>
        <v>2572.81</v>
      </c>
      <c r="M620" s="76">
        <f t="shared" si="37"/>
        <v>2578.4499999999998</v>
      </c>
      <c r="N620" s="76">
        <f t="shared" si="37"/>
        <v>2567.94</v>
      </c>
      <c r="O620" s="76">
        <f t="shared" si="37"/>
        <v>2561.35</v>
      </c>
      <c r="P620" s="76">
        <f t="shared" si="37"/>
        <v>2523.37</v>
      </c>
      <c r="Q620" s="76">
        <f t="shared" si="37"/>
        <v>2482.73</v>
      </c>
      <c r="R620" s="76">
        <f t="shared" si="37"/>
        <v>2521.88</v>
      </c>
      <c r="S620" s="76">
        <f t="shared" si="37"/>
        <v>2532.39</v>
      </c>
      <c r="T620" s="76">
        <f t="shared" si="37"/>
        <v>2575.21</v>
      </c>
      <c r="U620" s="76">
        <f t="shared" si="37"/>
        <v>2588.62</v>
      </c>
      <c r="V620" s="76">
        <f t="shared" si="37"/>
        <v>2621.98</v>
      </c>
      <c r="W620" s="76">
        <f t="shared" si="37"/>
        <v>2576.59</v>
      </c>
      <c r="X620" s="76">
        <f t="shared" si="37"/>
        <v>2389.5499999999997</v>
      </c>
      <c r="Y620" s="76">
        <f t="shared" si="37"/>
        <v>2301.66</v>
      </c>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row>
    <row r="621" spans="1:75" ht="12" x14ac:dyDescent="0.2">
      <c r="A621" s="60">
        <v>10</v>
      </c>
      <c r="B621" s="76">
        <f t="shared" si="37"/>
        <v>2222.9</v>
      </c>
      <c r="C621" s="76">
        <f t="shared" si="37"/>
        <v>2116.35</v>
      </c>
      <c r="D621" s="76">
        <f t="shared" si="37"/>
        <v>2076.35</v>
      </c>
      <c r="E621" s="76">
        <f t="shared" si="37"/>
        <v>2066.62</v>
      </c>
      <c r="F621" s="76">
        <f t="shared" si="37"/>
        <v>2080.5699999999997</v>
      </c>
      <c r="G621" s="76">
        <f t="shared" si="37"/>
        <v>2197.15</v>
      </c>
      <c r="H621" s="76">
        <f t="shared" si="37"/>
        <v>2300.52</v>
      </c>
      <c r="I621" s="76">
        <f t="shared" si="37"/>
        <v>2430.1999999999998</v>
      </c>
      <c r="J621" s="76">
        <f t="shared" si="37"/>
        <v>2616.73</v>
      </c>
      <c r="K621" s="76">
        <f t="shared" si="37"/>
        <v>2670.88</v>
      </c>
      <c r="L621" s="76">
        <f t="shared" si="37"/>
        <v>2676.13</v>
      </c>
      <c r="M621" s="76">
        <f t="shared" si="37"/>
        <v>2721.16</v>
      </c>
      <c r="N621" s="76">
        <f t="shared" si="37"/>
        <v>2717.28</v>
      </c>
      <c r="O621" s="76">
        <f t="shared" si="37"/>
        <v>2723.67</v>
      </c>
      <c r="P621" s="76">
        <f t="shared" si="37"/>
        <v>2715.86</v>
      </c>
      <c r="Q621" s="76">
        <f t="shared" si="37"/>
        <v>2705.86</v>
      </c>
      <c r="R621" s="76">
        <f t="shared" si="37"/>
        <v>2657.69</v>
      </c>
      <c r="S621" s="76">
        <f t="shared" si="37"/>
        <v>2608.25</v>
      </c>
      <c r="T621" s="76">
        <f t="shared" si="37"/>
        <v>2629.3</v>
      </c>
      <c r="U621" s="76">
        <f t="shared" si="37"/>
        <v>2687.5</v>
      </c>
      <c r="V621" s="76">
        <f t="shared" si="37"/>
        <v>2653.65</v>
      </c>
      <c r="W621" s="76">
        <f t="shared" si="37"/>
        <v>2534.5500000000002</v>
      </c>
      <c r="X621" s="76">
        <f t="shared" si="37"/>
        <v>2310.08</v>
      </c>
      <c r="Y621" s="76">
        <f t="shared" si="37"/>
        <v>2214.33</v>
      </c>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row>
    <row r="622" spans="1:75" ht="12" x14ac:dyDescent="0.2">
      <c r="A622" s="60">
        <v>11</v>
      </c>
      <c r="B622" s="76">
        <f t="shared" si="37"/>
        <v>2060.77</v>
      </c>
      <c r="C622" s="76">
        <f t="shared" si="37"/>
        <v>1966.39</v>
      </c>
      <c r="D622" s="76">
        <f t="shared" si="37"/>
        <v>1942.72</v>
      </c>
      <c r="E622" s="76">
        <f t="shared" si="37"/>
        <v>1942.6200000000001</v>
      </c>
      <c r="F622" s="76">
        <f t="shared" si="37"/>
        <v>1949.43</v>
      </c>
      <c r="G622" s="76">
        <f t="shared" si="37"/>
        <v>2068.66</v>
      </c>
      <c r="H622" s="76">
        <f t="shared" si="37"/>
        <v>2222.7199999999998</v>
      </c>
      <c r="I622" s="76">
        <f t="shared" si="37"/>
        <v>2430.8399999999997</v>
      </c>
      <c r="J622" s="76">
        <f t="shared" si="37"/>
        <v>2541.4900000000002</v>
      </c>
      <c r="K622" s="76">
        <f t="shared" si="37"/>
        <v>2583.3200000000002</v>
      </c>
      <c r="L622" s="76">
        <f t="shared" si="37"/>
        <v>2601.38</v>
      </c>
      <c r="M622" s="76">
        <f t="shared" si="37"/>
        <v>2636.56</v>
      </c>
      <c r="N622" s="76">
        <f t="shared" si="37"/>
        <v>2635.62</v>
      </c>
      <c r="O622" s="76">
        <f t="shared" si="37"/>
        <v>2636.03</v>
      </c>
      <c r="P622" s="76">
        <f t="shared" si="37"/>
        <v>2595.73</v>
      </c>
      <c r="Q622" s="76">
        <f t="shared" si="37"/>
        <v>2569.44</v>
      </c>
      <c r="R622" s="76">
        <f t="shared" si="37"/>
        <v>2491.8200000000002</v>
      </c>
      <c r="S622" s="76">
        <f t="shared" si="37"/>
        <v>2491.96</v>
      </c>
      <c r="T622" s="76">
        <f t="shared" si="37"/>
        <v>2551.85</v>
      </c>
      <c r="U622" s="76">
        <f t="shared" si="37"/>
        <v>2601.75</v>
      </c>
      <c r="V622" s="76">
        <f t="shared" si="37"/>
        <v>2558.7600000000002</v>
      </c>
      <c r="W622" s="76">
        <f t="shared" si="37"/>
        <v>2392.36</v>
      </c>
      <c r="X622" s="76">
        <f t="shared" si="37"/>
        <v>2165.83</v>
      </c>
      <c r="Y622" s="76">
        <f t="shared" si="37"/>
        <v>2105.4699999999998</v>
      </c>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row>
    <row r="623" spans="1:75" ht="12" x14ac:dyDescent="0.2">
      <c r="A623" s="60">
        <v>12</v>
      </c>
      <c r="B623" s="76">
        <f t="shared" si="37"/>
        <v>2032.15</v>
      </c>
      <c r="C623" s="76">
        <f t="shared" si="37"/>
        <v>1977.45</v>
      </c>
      <c r="D623" s="76">
        <f t="shared" si="37"/>
        <v>1963.38</v>
      </c>
      <c r="E623" s="76">
        <f t="shared" si="37"/>
        <v>1962.28</v>
      </c>
      <c r="F623" s="76">
        <f t="shared" si="37"/>
        <v>1994.55</v>
      </c>
      <c r="G623" s="76">
        <f t="shared" si="37"/>
        <v>2104.11</v>
      </c>
      <c r="H623" s="76">
        <f t="shared" si="37"/>
        <v>2322.83</v>
      </c>
      <c r="I623" s="76">
        <f t="shared" si="37"/>
        <v>2579.2600000000002</v>
      </c>
      <c r="J623" s="76">
        <f t="shared" si="37"/>
        <v>2694.56</v>
      </c>
      <c r="K623" s="76">
        <f t="shared" si="37"/>
        <v>2749.9</v>
      </c>
      <c r="L623" s="76">
        <f t="shared" si="37"/>
        <v>2745.54</v>
      </c>
      <c r="M623" s="76">
        <f t="shared" si="37"/>
        <v>2766.1</v>
      </c>
      <c r="N623" s="76">
        <f t="shared" si="37"/>
        <v>2749.98</v>
      </c>
      <c r="O623" s="76">
        <f t="shared" si="37"/>
        <v>2757.71</v>
      </c>
      <c r="P623" s="76">
        <f t="shared" si="37"/>
        <v>2747.84</v>
      </c>
      <c r="Q623" s="76">
        <f t="shared" ref="Q623:Y623" si="38">Q589</f>
        <v>2740.71</v>
      </c>
      <c r="R623" s="76">
        <f t="shared" si="38"/>
        <v>2683.73</v>
      </c>
      <c r="S623" s="76">
        <f t="shared" si="38"/>
        <v>2658.56</v>
      </c>
      <c r="T623" s="76">
        <f t="shared" si="38"/>
        <v>2701.14</v>
      </c>
      <c r="U623" s="76">
        <f t="shared" si="38"/>
        <v>2748.28</v>
      </c>
      <c r="V623" s="76">
        <f t="shared" si="38"/>
        <v>2696.18</v>
      </c>
      <c r="W623" s="76">
        <f t="shared" si="38"/>
        <v>2588.0100000000002</v>
      </c>
      <c r="X623" s="76">
        <f t="shared" si="38"/>
        <v>2350.46</v>
      </c>
      <c r="Y623" s="76">
        <f t="shared" si="38"/>
        <v>2164.64</v>
      </c>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row>
    <row r="624" spans="1:75" ht="12" x14ac:dyDescent="0.2">
      <c r="A624" s="60">
        <v>13</v>
      </c>
      <c r="B624" s="76">
        <f t="shared" ref="B624:Y634" si="39">B590</f>
        <v>2024.75</v>
      </c>
      <c r="C624" s="76">
        <f t="shared" si="39"/>
        <v>1986.25</v>
      </c>
      <c r="D624" s="76">
        <f t="shared" si="39"/>
        <v>1940.8700000000001</v>
      </c>
      <c r="E624" s="76">
        <f t="shared" si="39"/>
        <v>1936.69</v>
      </c>
      <c r="F624" s="76">
        <f t="shared" si="39"/>
        <v>1995.08</v>
      </c>
      <c r="G624" s="76">
        <f t="shared" si="39"/>
        <v>2104.77</v>
      </c>
      <c r="H624" s="76">
        <f t="shared" si="39"/>
        <v>2293.48</v>
      </c>
      <c r="I624" s="76">
        <f t="shared" si="39"/>
        <v>2532.87</v>
      </c>
      <c r="J624" s="76">
        <f t="shared" si="39"/>
        <v>2652.08</v>
      </c>
      <c r="K624" s="76">
        <f t="shared" si="39"/>
        <v>2702.4</v>
      </c>
      <c r="L624" s="76">
        <f t="shared" si="39"/>
        <v>2702.71</v>
      </c>
      <c r="M624" s="76">
        <f t="shared" si="39"/>
        <v>2727.35</v>
      </c>
      <c r="N624" s="76">
        <f t="shared" si="39"/>
        <v>2714.22</v>
      </c>
      <c r="O624" s="76">
        <f t="shared" si="39"/>
        <v>2718.12</v>
      </c>
      <c r="P624" s="76">
        <f t="shared" si="39"/>
        <v>2707.01</v>
      </c>
      <c r="Q624" s="76">
        <f t="shared" si="39"/>
        <v>2687.56</v>
      </c>
      <c r="R624" s="76">
        <f t="shared" si="39"/>
        <v>2632.4</v>
      </c>
      <c r="S624" s="76">
        <f t="shared" si="39"/>
        <v>2608.1999999999998</v>
      </c>
      <c r="T624" s="76">
        <f t="shared" si="39"/>
        <v>2644.14</v>
      </c>
      <c r="U624" s="76">
        <f t="shared" si="39"/>
        <v>2694.5</v>
      </c>
      <c r="V624" s="76">
        <f t="shared" si="39"/>
        <v>2656.94</v>
      </c>
      <c r="W624" s="76">
        <f t="shared" si="39"/>
        <v>2552.61</v>
      </c>
      <c r="X624" s="76">
        <f t="shared" si="39"/>
        <v>2322.2599999999998</v>
      </c>
      <c r="Y624" s="76">
        <f t="shared" si="39"/>
        <v>2118.5299999999997</v>
      </c>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row>
    <row r="625" spans="1:75" ht="12" x14ac:dyDescent="0.2">
      <c r="A625" s="60">
        <v>14</v>
      </c>
      <c r="B625" s="76">
        <f t="shared" si="39"/>
        <v>2020.6200000000001</v>
      </c>
      <c r="C625" s="76">
        <f t="shared" si="39"/>
        <v>1981.63</v>
      </c>
      <c r="D625" s="76">
        <f t="shared" si="39"/>
        <v>1953.98</v>
      </c>
      <c r="E625" s="76">
        <f t="shared" si="39"/>
        <v>1953.74</v>
      </c>
      <c r="F625" s="76">
        <f t="shared" si="39"/>
        <v>1994.29</v>
      </c>
      <c r="G625" s="76">
        <f t="shared" si="39"/>
        <v>2067.56</v>
      </c>
      <c r="H625" s="76">
        <f t="shared" si="39"/>
        <v>2250.41</v>
      </c>
      <c r="I625" s="76">
        <f t="shared" si="39"/>
        <v>2444.89</v>
      </c>
      <c r="J625" s="76">
        <f t="shared" si="39"/>
        <v>2617.96</v>
      </c>
      <c r="K625" s="76">
        <f t="shared" si="39"/>
        <v>2690.97</v>
      </c>
      <c r="L625" s="76">
        <f t="shared" si="39"/>
        <v>2699.97</v>
      </c>
      <c r="M625" s="76">
        <f t="shared" si="39"/>
        <v>2750.33</v>
      </c>
      <c r="N625" s="76">
        <f t="shared" si="39"/>
        <v>2733.35</v>
      </c>
      <c r="O625" s="76">
        <f t="shared" si="39"/>
        <v>2734.45</v>
      </c>
      <c r="P625" s="76">
        <f t="shared" si="39"/>
        <v>2718.39</v>
      </c>
      <c r="Q625" s="76">
        <f t="shared" si="39"/>
        <v>2693.42</v>
      </c>
      <c r="R625" s="76">
        <f t="shared" si="39"/>
        <v>2683.97</v>
      </c>
      <c r="S625" s="76">
        <f t="shared" si="39"/>
        <v>2606.38</v>
      </c>
      <c r="T625" s="76">
        <f t="shared" si="39"/>
        <v>2622.47</v>
      </c>
      <c r="U625" s="76">
        <f t="shared" si="39"/>
        <v>2604.63</v>
      </c>
      <c r="V625" s="76">
        <f t="shared" si="39"/>
        <v>2693.42</v>
      </c>
      <c r="W625" s="76">
        <f t="shared" si="39"/>
        <v>2623.56</v>
      </c>
      <c r="X625" s="76">
        <f t="shared" si="39"/>
        <v>2381.29</v>
      </c>
      <c r="Y625" s="76">
        <f t="shared" si="39"/>
        <v>2299.4499999999998</v>
      </c>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row>
    <row r="626" spans="1:75" ht="12" x14ac:dyDescent="0.2">
      <c r="A626" s="60">
        <v>15</v>
      </c>
      <c r="B626" s="76">
        <f t="shared" si="39"/>
        <v>2126.88</v>
      </c>
      <c r="C626" s="76">
        <f t="shared" si="39"/>
        <v>2038.31</v>
      </c>
      <c r="D626" s="76">
        <f t="shared" si="39"/>
        <v>1998.13</v>
      </c>
      <c r="E626" s="76">
        <f t="shared" si="39"/>
        <v>1997.65</v>
      </c>
      <c r="F626" s="76">
        <f t="shared" si="39"/>
        <v>1984.08</v>
      </c>
      <c r="G626" s="76">
        <f t="shared" si="39"/>
        <v>2015.29</v>
      </c>
      <c r="H626" s="76">
        <f t="shared" si="39"/>
        <v>2041.73</v>
      </c>
      <c r="I626" s="76">
        <f t="shared" si="39"/>
        <v>2129.1799999999998</v>
      </c>
      <c r="J626" s="76">
        <f t="shared" si="39"/>
        <v>2503.23</v>
      </c>
      <c r="K626" s="76">
        <f t="shared" si="39"/>
        <v>2602.64</v>
      </c>
      <c r="L626" s="76">
        <f t="shared" si="39"/>
        <v>2688.44</v>
      </c>
      <c r="M626" s="76">
        <f t="shared" si="39"/>
        <v>2659.93</v>
      </c>
      <c r="N626" s="76">
        <f t="shared" si="39"/>
        <v>2624.78</v>
      </c>
      <c r="O626" s="76">
        <f t="shared" si="39"/>
        <v>2606.2400000000002</v>
      </c>
      <c r="P626" s="76">
        <f t="shared" si="39"/>
        <v>2456.0499999999997</v>
      </c>
      <c r="Q626" s="76">
        <f t="shared" si="39"/>
        <v>2373.5899999999997</v>
      </c>
      <c r="R626" s="76">
        <f t="shared" si="39"/>
        <v>2397.16</v>
      </c>
      <c r="S626" s="76">
        <f t="shared" si="39"/>
        <v>2416.81</v>
      </c>
      <c r="T626" s="76">
        <f t="shared" si="39"/>
        <v>2543.94</v>
      </c>
      <c r="U626" s="76">
        <f t="shared" si="39"/>
        <v>2517.35</v>
      </c>
      <c r="V626" s="76">
        <f t="shared" si="39"/>
        <v>2546.81</v>
      </c>
      <c r="W626" s="76">
        <f t="shared" si="39"/>
        <v>2400.61</v>
      </c>
      <c r="X626" s="76">
        <f t="shared" si="39"/>
        <v>2134.23</v>
      </c>
      <c r="Y626" s="76">
        <f t="shared" si="39"/>
        <v>2068.1999999999998</v>
      </c>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row>
    <row r="627" spans="1:75" ht="12" x14ac:dyDescent="0.2">
      <c r="A627" s="60">
        <v>16</v>
      </c>
      <c r="B627" s="76">
        <f t="shared" si="39"/>
        <v>2060.86</v>
      </c>
      <c r="C627" s="76">
        <f t="shared" si="39"/>
        <v>1973.6</v>
      </c>
      <c r="D627" s="76">
        <f t="shared" si="39"/>
        <v>1913.6100000000001</v>
      </c>
      <c r="E627" s="76">
        <f t="shared" si="39"/>
        <v>1898.82</v>
      </c>
      <c r="F627" s="76">
        <f t="shared" si="39"/>
        <v>1908.33</v>
      </c>
      <c r="G627" s="76">
        <f t="shared" si="39"/>
        <v>1974.27</v>
      </c>
      <c r="H627" s="76">
        <f t="shared" si="39"/>
        <v>1969.24</v>
      </c>
      <c r="I627" s="76">
        <f t="shared" si="39"/>
        <v>1983.69</v>
      </c>
      <c r="J627" s="76">
        <f t="shared" si="39"/>
        <v>2172.94</v>
      </c>
      <c r="K627" s="76">
        <f t="shared" si="39"/>
        <v>2366.2399999999998</v>
      </c>
      <c r="L627" s="76">
        <f t="shared" si="39"/>
        <v>2402.1799999999998</v>
      </c>
      <c r="M627" s="76">
        <f t="shared" si="39"/>
        <v>2405.7399999999998</v>
      </c>
      <c r="N627" s="76">
        <f t="shared" si="39"/>
        <v>2383.0699999999997</v>
      </c>
      <c r="O627" s="76">
        <f t="shared" si="39"/>
        <v>2375.0099999999998</v>
      </c>
      <c r="P627" s="76">
        <f t="shared" si="39"/>
        <v>2320.2599999999998</v>
      </c>
      <c r="Q627" s="76">
        <f t="shared" si="39"/>
        <v>2238.44</v>
      </c>
      <c r="R627" s="76">
        <f t="shared" si="39"/>
        <v>2324.67</v>
      </c>
      <c r="S627" s="76">
        <f t="shared" si="39"/>
        <v>2359.9499999999998</v>
      </c>
      <c r="T627" s="76">
        <f t="shared" si="39"/>
        <v>2418.2599999999998</v>
      </c>
      <c r="U627" s="76">
        <f t="shared" si="39"/>
        <v>2442.8399999999997</v>
      </c>
      <c r="V627" s="76">
        <f t="shared" si="39"/>
        <v>2546.5</v>
      </c>
      <c r="W627" s="76">
        <f t="shared" si="39"/>
        <v>2416.5899999999997</v>
      </c>
      <c r="X627" s="76">
        <f t="shared" si="39"/>
        <v>2132.08</v>
      </c>
      <c r="Y627" s="76">
        <f t="shared" si="39"/>
        <v>2065.25</v>
      </c>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row>
    <row r="628" spans="1:75" ht="12" x14ac:dyDescent="0.2">
      <c r="A628" s="60">
        <v>17</v>
      </c>
      <c r="B628" s="76">
        <f t="shared" si="39"/>
        <v>2000.1</v>
      </c>
      <c r="C628" s="76">
        <f t="shared" si="39"/>
        <v>1934.9</v>
      </c>
      <c r="D628" s="76">
        <f t="shared" si="39"/>
        <v>1888.58</v>
      </c>
      <c r="E628" s="76">
        <f t="shared" si="39"/>
        <v>1886.2</v>
      </c>
      <c r="F628" s="76">
        <f t="shared" si="39"/>
        <v>1937.53</v>
      </c>
      <c r="G628" s="76">
        <f t="shared" si="39"/>
        <v>2057.87</v>
      </c>
      <c r="H628" s="76">
        <f t="shared" si="39"/>
        <v>2107.44</v>
      </c>
      <c r="I628" s="76">
        <f t="shared" si="39"/>
        <v>2364.1</v>
      </c>
      <c r="J628" s="76">
        <f t="shared" si="39"/>
        <v>2545.4299999999998</v>
      </c>
      <c r="K628" s="76">
        <f t="shared" si="39"/>
        <v>2554.8200000000002</v>
      </c>
      <c r="L628" s="76">
        <f t="shared" si="39"/>
        <v>2517.58</v>
      </c>
      <c r="M628" s="76">
        <f t="shared" si="39"/>
        <v>2697.84</v>
      </c>
      <c r="N628" s="76">
        <f t="shared" si="39"/>
        <v>2658.7400000000002</v>
      </c>
      <c r="O628" s="76">
        <f t="shared" si="39"/>
        <v>2671.08</v>
      </c>
      <c r="P628" s="76">
        <f t="shared" si="39"/>
        <v>2660.14</v>
      </c>
      <c r="Q628" s="76">
        <f t="shared" si="39"/>
        <v>2640.03</v>
      </c>
      <c r="R628" s="76">
        <f t="shared" si="39"/>
        <v>2628.9900000000002</v>
      </c>
      <c r="S628" s="76">
        <f t="shared" si="39"/>
        <v>2545.44</v>
      </c>
      <c r="T628" s="76">
        <f t="shared" si="39"/>
        <v>2551.6999999999998</v>
      </c>
      <c r="U628" s="76">
        <f t="shared" si="39"/>
        <v>2483.77</v>
      </c>
      <c r="V628" s="76">
        <f t="shared" si="39"/>
        <v>2600.3200000000002</v>
      </c>
      <c r="W628" s="76">
        <f t="shared" si="39"/>
        <v>2441.12</v>
      </c>
      <c r="X628" s="76">
        <f t="shared" si="39"/>
        <v>2145.88</v>
      </c>
      <c r="Y628" s="76">
        <f t="shared" si="39"/>
        <v>2102.29</v>
      </c>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row>
    <row r="629" spans="1:75" ht="12" x14ac:dyDescent="0.2">
      <c r="A629" s="60">
        <v>18</v>
      </c>
      <c r="B629" s="76">
        <f t="shared" si="39"/>
        <v>1962.5</v>
      </c>
      <c r="C629" s="76">
        <f t="shared" si="39"/>
        <v>1900.43</v>
      </c>
      <c r="D629" s="76">
        <f t="shared" si="39"/>
        <v>1859.01</v>
      </c>
      <c r="E629" s="76">
        <f t="shared" si="39"/>
        <v>1862.69</v>
      </c>
      <c r="F629" s="76">
        <f t="shared" si="39"/>
        <v>1883.9</v>
      </c>
      <c r="G629" s="76">
        <f t="shared" si="39"/>
        <v>2048.8900000000003</v>
      </c>
      <c r="H629" s="76">
        <f t="shared" si="39"/>
        <v>2062.13</v>
      </c>
      <c r="I629" s="76">
        <f t="shared" si="39"/>
        <v>2162.5</v>
      </c>
      <c r="J629" s="76">
        <f t="shared" si="39"/>
        <v>2412.58</v>
      </c>
      <c r="K629" s="76">
        <f t="shared" si="39"/>
        <v>2456.71</v>
      </c>
      <c r="L629" s="76">
        <f t="shared" si="39"/>
        <v>2461.71</v>
      </c>
      <c r="M629" s="76">
        <f t="shared" si="39"/>
        <v>2513.2800000000002</v>
      </c>
      <c r="N629" s="76">
        <f t="shared" si="39"/>
        <v>2469.7399999999998</v>
      </c>
      <c r="O629" s="76">
        <f t="shared" si="39"/>
        <v>2483.16</v>
      </c>
      <c r="P629" s="76">
        <f t="shared" si="39"/>
        <v>2469.79</v>
      </c>
      <c r="Q629" s="76">
        <f t="shared" si="39"/>
        <v>2455.87</v>
      </c>
      <c r="R629" s="76">
        <f t="shared" si="39"/>
        <v>2439.94</v>
      </c>
      <c r="S629" s="76">
        <f t="shared" si="39"/>
        <v>2379.6999999999998</v>
      </c>
      <c r="T629" s="76">
        <f t="shared" si="39"/>
        <v>2416.7999999999997</v>
      </c>
      <c r="U629" s="76">
        <f t="shared" si="39"/>
        <v>2432.62</v>
      </c>
      <c r="V629" s="76">
        <f t="shared" si="39"/>
        <v>2448.3399999999997</v>
      </c>
      <c r="W629" s="76">
        <f t="shared" si="39"/>
        <v>2258.38</v>
      </c>
      <c r="X629" s="76">
        <f t="shared" si="39"/>
        <v>2096.44</v>
      </c>
      <c r="Y629" s="76">
        <f t="shared" si="39"/>
        <v>2029.76</v>
      </c>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row>
    <row r="630" spans="1:75" ht="12" x14ac:dyDescent="0.2">
      <c r="A630" s="60">
        <v>19</v>
      </c>
      <c r="B630" s="76">
        <f t="shared" si="39"/>
        <v>1960.93</v>
      </c>
      <c r="C630" s="76">
        <f t="shared" si="39"/>
        <v>1860.6200000000001</v>
      </c>
      <c r="D630" s="76">
        <f t="shared" si="39"/>
        <v>1823</v>
      </c>
      <c r="E630" s="76">
        <f t="shared" si="39"/>
        <v>1838.98</v>
      </c>
      <c r="F630" s="76">
        <f t="shared" si="39"/>
        <v>1893.81</v>
      </c>
      <c r="G630" s="76">
        <f t="shared" si="39"/>
        <v>2021.98</v>
      </c>
      <c r="H630" s="76">
        <f t="shared" si="39"/>
        <v>2095.19</v>
      </c>
      <c r="I630" s="76">
        <f t="shared" si="39"/>
        <v>2279.12</v>
      </c>
      <c r="J630" s="76">
        <f t="shared" si="39"/>
        <v>2498.91</v>
      </c>
      <c r="K630" s="76">
        <f t="shared" si="39"/>
        <v>2554.56</v>
      </c>
      <c r="L630" s="76">
        <f t="shared" si="39"/>
        <v>2559.12</v>
      </c>
      <c r="M630" s="76">
        <f t="shared" si="39"/>
        <v>2653.59</v>
      </c>
      <c r="N630" s="76">
        <f t="shared" si="39"/>
        <v>2586.37</v>
      </c>
      <c r="O630" s="76">
        <f t="shared" si="39"/>
        <v>2591.62</v>
      </c>
      <c r="P630" s="76">
        <f t="shared" si="39"/>
        <v>2581.19</v>
      </c>
      <c r="Q630" s="76">
        <f t="shared" si="39"/>
        <v>2563.9499999999998</v>
      </c>
      <c r="R630" s="76">
        <f t="shared" si="39"/>
        <v>2552.2199999999998</v>
      </c>
      <c r="S630" s="76">
        <f t="shared" si="39"/>
        <v>2485.6999999999998</v>
      </c>
      <c r="T630" s="76">
        <f t="shared" si="39"/>
        <v>2499.11</v>
      </c>
      <c r="U630" s="76">
        <f t="shared" si="39"/>
        <v>2522.19</v>
      </c>
      <c r="V630" s="76">
        <f t="shared" si="39"/>
        <v>2532.81</v>
      </c>
      <c r="W630" s="76">
        <f t="shared" si="39"/>
        <v>2412.23</v>
      </c>
      <c r="X630" s="76">
        <f t="shared" si="39"/>
        <v>2145.81</v>
      </c>
      <c r="Y630" s="76">
        <f t="shared" si="39"/>
        <v>2077.9499999999998</v>
      </c>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row>
    <row r="631" spans="1:75" ht="12" x14ac:dyDescent="0.2">
      <c r="A631" s="60">
        <v>20</v>
      </c>
      <c r="B631" s="76">
        <f t="shared" si="39"/>
        <v>2023.44</v>
      </c>
      <c r="C631" s="76">
        <f t="shared" si="39"/>
        <v>1898.38</v>
      </c>
      <c r="D631" s="76">
        <f t="shared" si="39"/>
        <v>1895.17</v>
      </c>
      <c r="E631" s="76">
        <f t="shared" si="39"/>
        <v>1899.73</v>
      </c>
      <c r="F631" s="76">
        <f t="shared" si="39"/>
        <v>1941.6200000000001</v>
      </c>
      <c r="G631" s="76">
        <f t="shared" si="39"/>
        <v>2076.31</v>
      </c>
      <c r="H631" s="76">
        <f t="shared" si="39"/>
        <v>2142.2399999999998</v>
      </c>
      <c r="I631" s="76">
        <f t="shared" si="39"/>
        <v>2460.4699999999998</v>
      </c>
      <c r="J631" s="76">
        <f t="shared" si="39"/>
        <v>2552.66</v>
      </c>
      <c r="K631" s="76">
        <f t="shared" si="39"/>
        <v>2608</v>
      </c>
      <c r="L631" s="76">
        <f t="shared" si="39"/>
        <v>2612.5300000000002</v>
      </c>
      <c r="M631" s="76">
        <f t="shared" si="39"/>
        <v>2654.17</v>
      </c>
      <c r="N631" s="76">
        <f t="shared" si="39"/>
        <v>2619.48</v>
      </c>
      <c r="O631" s="76">
        <f t="shared" si="39"/>
        <v>2613.1999999999998</v>
      </c>
      <c r="P631" s="76">
        <f t="shared" si="39"/>
        <v>2608.9299999999998</v>
      </c>
      <c r="Q631" s="76">
        <f t="shared" si="39"/>
        <v>2584.96</v>
      </c>
      <c r="R631" s="76">
        <f t="shared" si="39"/>
        <v>2578.4900000000002</v>
      </c>
      <c r="S631" s="76">
        <f t="shared" si="39"/>
        <v>2510.86</v>
      </c>
      <c r="T631" s="76">
        <f t="shared" si="39"/>
        <v>2536.38</v>
      </c>
      <c r="U631" s="76">
        <f t="shared" si="39"/>
        <v>2557.9299999999998</v>
      </c>
      <c r="V631" s="76">
        <f t="shared" si="39"/>
        <v>2585.5</v>
      </c>
      <c r="W631" s="76">
        <f t="shared" si="39"/>
        <v>2500.23</v>
      </c>
      <c r="X631" s="76">
        <f t="shared" si="39"/>
        <v>2148.1999999999998</v>
      </c>
      <c r="Y631" s="76">
        <f t="shared" si="39"/>
        <v>2082.0299999999997</v>
      </c>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row>
    <row r="632" spans="1:75" ht="12" x14ac:dyDescent="0.2">
      <c r="A632" s="60">
        <v>21</v>
      </c>
      <c r="B632" s="76">
        <f t="shared" si="39"/>
        <v>2030.4</v>
      </c>
      <c r="C632" s="76">
        <f t="shared" si="39"/>
        <v>1901.2</v>
      </c>
      <c r="D632" s="76">
        <f t="shared" si="39"/>
        <v>1853.88</v>
      </c>
      <c r="E632" s="76">
        <f t="shared" si="39"/>
        <v>1868.09</v>
      </c>
      <c r="F632" s="76">
        <f t="shared" si="39"/>
        <v>1946.15</v>
      </c>
      <c r="G632" s="76">
        <f t="shared" si="39"/>
        <v>2064.1999999999998</v>
      </c>
      <c r="H632" s="76">
        <f t="shared" si="39"/>
        <v>2144.98</v>
      </c>
      <c r="I632" s="76">
        <f t="shared" si="39"/>
        <v>2433.4499999999998</v>
      </c>
      <c r="J632" s="76">
        <f t="shared" si="39"/>
        <v>2533.96</v>
      </c>
      <c r="K632" s="76">
        <f t="shared" si="39"/>
        <v>2586.08</v>
      </c>
      <c r="L632" s="76">
        <f t="shared" si="39"/>
        <v>2585.89</v>
      </c>
      <c r="M632" s="76">
        <f t="shared" si="39"/>
        <v>2654.95</v>
      </c>
      <c r="N632" s="76">
        <f t="shared" si="39"/>
        <v>2597.96</v>
      </c>
      <c r="O632" s="76">
        <f t="shared" si="39"/>
        <v>2596.37</v>
      </c>
      <c r="P632" s="76">
        <f t="shared" si="39"/>
        <v>2587.38</v>
      </c>
      <c r="Q632" s="76">
        <f t="shared" si="39"/>
        <v>2568.19</v>
      </c>
      <c r="R632" s="76">
        <f t="shared" si="39"/>
        <v>2548.64</v>
      </c>
      <c r="S632" s="76">
        <f t="shared" si="39"/>
        <v>2497.8200000000002</v>
      </c>
      <c r="T632" s="76">
        <f t="shared" si="39"/>
        <v>2521.58</v>
      </c>
      <c r="U632" s="76">
        <f t="shared" si="39"/>
        <v>2540.8200000000002</v>
      </c>
      <c r="V632" s="76">
        <f t="shared" si="39"/>
        <v>2573.6799999999998</v>
      </c>
      <c r="W632" s="76">
        <f t="shared" si="39"/>
        <v>2476.5</v>
      </c>
      <c r="X632" s="76">
        <f t="shared" si="39"/>
        <v>2294.17</v>
      </c>
      <c r="Y632" s="76">
        <f t="shared" si="39"/>
        <v>2137.73</v>
      </c>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row>
    <row r="633" spans="1:75" ht="12" x14ac:dyDescent="0.2">
      <c r="A633" s="60">
        <v>22</v>
      </c>
      <c r="B633" s="76">
        <f t="shared" si="39"/>
        <v>2101.15</v>
      </c>
      <c r="C633" s="76">
        <f t="shared" si="39"/>
        <v>2054.66</v>
      </c>
      <c r="D633" s="76">
        <f t="shared" si="39"/>
        <v>1996.25</v>
      </c>
      <c r="E633" s="76">
        <f t="shared" si="39"/>
        <v>1978.1200000000001</v>
      </c>
      <c r="F633" s="76">
        <f t="shared" si="39"/>
        <v>2011.23</v>
      </c>
      <c r="G633" s="76">
        <f t="shared" si="39"/>
        <v>2036.63</v>
      </c>
      <c r="H633" s="76">
        <f t="shared" si="39"/>
        <v>2018.04</v>
      </c>
      <c r="I633" s="76">
        <f t="shared" si="39"/>
        <v>2119.67</v>
      </c>
      <c r="J633" s="76">
        <f t="shared" si="39"/>
        <v>2524.08</v>
      </c>
      <c r="K633" s="76">
        <f t="shared" si="39"/>
        <v>2654.64</v>
      </c>
      <c r="L633" s="76">
        <f t="shared" si="39"/>
        <v>2709.06</v>
      </c>
      <c r="M633" s="76">
        <f t="shared" si="39"/>
        <v>2712.91</v>
      </c>
      <c r="N633" s="76">
        <f t="shared" si="39"/>
        <v>2686.05</v>
      </c>
      <c r="O633" s="76">
        <f t="shared" si="39"/>
        <v>2674.82</v>
      </c>
      <c r="P633" s="76">
        <f t="shared" si="39"/>
        <v>2625.73</v>
      </c>
      <c r="Q633" s="76">
        <f t="shared" si="39"/>
        <v>2553</v>
      </c>
      <c r="R633" s="76">
        <f t="shared" si="39"/>
        <v>2554.0300000000002</v>
      </c>
      <c r="S633" s="76">
        <f t="shared" si="39"/>
        <v>2554.98</v>
      </c>
      <c r="T633" s="76">
        <f t="shared" si="39"/>
        <v>2633.69</v>
      </c>
      <c r="U633" s="76">
        <f t="shared" si="39"/>
        <v>2634.01</v>
      </c>
      <c r="V633" s="76">
        <f t="shared" si="39"/>
        <v>2673.36</v>
      </c>
      <c r="W633" s="76">
        <f t="shared" si="39"/>
        <v>2527.5</v>
      </c>
      <c r="X633" s="76">
        <f t="shared" si="39"/>
        <v>2325.66</v>
      </c>
      <c r="Y633" s="76">
        <f t="shared" si="39"/>
        <v>2160.2599999999998</v>
      </c>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row>
    <row r="634" spans="1:75" ht="12" x14ac:dyDescent="0.2">
      <c r="A634" s="60">
        <v>23</v>
      </c>
      <c r="B634" s="76">
        <f t="shared" si="39"/>
        <v>2090.67</v>
      </c>
      <c r="C634" s="76">
        <f t="shared" si="39"/>
        <v>1994.24</v>
      </c>
      <c r="D634" s="76">
        <f t="shared" si="39"/>
        <v>1920.74</v>
      </c>
      <c r="E634" s="76">
        <f t="shared" si="39"/>
        <v>1916.99</v>
      </c>
      <c r="F634" s="76">
        <f t="shared" si="39"/>
        <v>1934.1100000000001</v>
      </c>
      <c r="G634" s="76">
        <f t="shared" si="39"/>
        <v>1970.66</v>
      </c>
      <c r="H634" s="76">
        <f t="shared" si="39"/>
        <v>1940.27</v>
      </c>
      <c r="I634" s="76">
        <f t="shared" si="39"/>
        <v>2078.1999999999998</v>
      </c>
      <c r="J634" s="76">
        <f t="shared" si="39"/>
        <v>2322.1999999999998</v>
      </c>
      <c r="K634" s="76">
        <f t="shared" si="39"/>
        <v>2463.64</v>
      </c>
      <c r="L634" s="76">
        <f t="shared" si="39"/>
        <v>2504.16</v>
      </c>
      <c r="M634" s="76">
        <f t="shared" si="39"/>
        <v>2514.48</v>
      </c>
      <c r="N634" s="76">
        <f t="shared" si="39"/>
        <v>2506.7199999999998</v>
      </c>
      <c r="O634" s="76">
        <f t="shared" si="39"/>
        <v>2497.91</v>
      </c>
      <c r="P634" s="76">
        <f t="shared" si="39"/>
        <v>2467.61</v>
      </c>
      <c r="Q634" s="76">
        <f t="shared" ref="Q634:Y634" si="40">Q600</f>
        <v>2431.23</v>
      </c>
      <c r="R634" s="76">
        <f t="shared" si="40"/>
        <v>2442.1</v>
      </c>
      <c r="S634" s="76">
        <f t="shared" si="40"/>
        <v>2457.2399999999998</v>
      </c>
      <c r="T634" s="76">
        <f t="shared" si="40"/>
        <v>2518.6799999999998</v>
      </c>
      <c r="U634" s="76">
        <f t="shared" si="40"/>
        <v>2528.9299999999998</v>
      </c>
      <c r="V634" s="76">
        <f t="shared" si="40"/>
        <v>2572.6</v>
      </c>
      <c r="W634" s="76">
        <f t="shared" si="40"/>
        <v>2437.9699999999998</v>
      </c>
      <c r="X634" s="76">
        <f t="shared" si="40"/>
        <v>2154.11</v>
      </c>
      <c r="Y634" s="76">
        <f t="shared" si="40"/>
        <v>2103.2999999999997</v>
      </c>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row>
    <row r="635" spans="1:75" ht="12" x14ac:dyDescent="0.2">
      <c r="A635" s="60">
        <v>24</v>
      </c>
      <c r="B635" s="76">
        <f t="shared" ref="B635:Y642" si="41">B601</f>
        <v>2096.04</v>
      </c>
      <c r="C635" s="76">
        <f t="shared" si="41"/>
        <v>1892.32</v>
      </c>
      <c r="D635" s="76">
        <f t="shared" si="41"/>
        <v>1863.57</v>
      </c>
      <c r="E635" s="76">
        <f t="shared" si="41"/>
        <v>1889.66</v>
      </c>
      <c r="F635" s="76">
        <f t="shared" si="41"/>
        <v>1942.96</v>
      </c>
      <c r="G635" s="76">
        <f t="shared" si="41"/>
        <v>2106.0699999999997</v>
      </c>
      <c r="H635" s="76">
        <f t="shared" si="41"/>
        <v>2134.3199999999997</v>
      </c>
      <c r="I635" s="76">
        <f t="shared" si="41"/>
        <v>2435.67</v>
      </c>
      <c r="J635" s="76">
        <f t="shared" si="41"/>
        <v>2601.1</v>
      </c>
      <c r="K635" s="76">
        <f t="shared" si="41"/>
        <v>2691.26</v>
      </c>
      <c r="L635" s="76">
        <f t="shared" si="41"/>
        <v>2714.63</v>
      </c>
      <c r="M635" s="76">
        <f t="shared" si="41"/>
        <v>2756.31</v>
      </c>
      <c r="N635" s="76">
        <f t="shared" si="41"/>
        <v>2719.7400000000002</v>
      </c>
      <c r="O635" s="76">
        <f t="shared" si="41"/>
        <v>2720.83</v>
      </c>
      <c r="P635" s="76">
        <f t="shared" si="41"/>
        <v>2682.71</v>
      </c>
      <c r="Q635" s="76">
        <f t="shared" si="41"/>
        <v>2642</v>
      </c>
      <c r="R635" s="76">
        <f t="shared" si="41"/>
        <v>2613.54</v>
      </c>
      <c r="S635" s="76">
        <f t="shared" si="41"/>
        <v>2499.21</v>
      </c>
      <c r="T635" s="76">
        <f t="shared" si="41"/>
        <v>2541.67</v>
      </c>
      <c r="U635" s="76">
        <f t="shared" si="41"/>
        <v>2621.76</v>
      </c>
      <c r="V635" s="76">
        <f t="shared" si="41"/>
        <v>2638.45</v>
      </c>
      <c r="W635" s="76">
        <f t="shared" si="41"/>
        <v>2464.7999999999997</v>
      </c>
      <c r="X635" s="76">
        <f t="shared" si="41"/>
        <v>2166.39</v>
      </c>
      <c r="Y635" s="76">
        <f t="shared" si="41"/>
        <v>2106.38</v>
      </c>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row>
    <row r="636" spans="1:75" ht="12" x14ac:dyDescent="0.2">
      <c r="A636" s="60">
        <v>25</v>
      </c>
      <c r="B636" s="76">
        <f t="shared" si="41"/>
        <v>1997.75</v>
      </c>
      <c r="C636" s="76">
        <f t="shared" si="41"/>
        <v>1863.82</v>
      </c>
      <c r="D636" s="76">
        <f t="shared" si="41"/>
        <v>1856.56</v>
      </c>
      <c r="E636" s="76">
        <f t="shared" si="41"/>
        <v>1864.58</v>
      </c>
      <c r="F636" s="76">
        <f t="shared" si="41"/>
        <v>1932.45</v>
      </c>
      <c r="G636" s="76">
        <f t="shared" si="41"/>
        <v>2088.96</v>
      </c>
      <c r="H636" s="76">
        <f t="shared" si="41"/>
        <v>2151.81</v>
      </c>
      <c r="I636" s="76">
        <f t="shared" si="41"/>
        <v>2461.6999999999998</v>
      </c>
      <c r="J636" s="76">
        <f t="shared" si="41"/>
        <v>2683.04</v>
      </c>
      <c r="K636" s="76">
        <f t="shared" si="41"/>
        <v>2726.81</v>
      </c>
      <c r="L636" s="76">
        <f t="shared" si="41"/>
        <v>2735.8</v>
      </c>
      <c r="M636" s="76">
        <f t="shared" si="41"/>
        <v>2784.51</v>
      </c>
      <c r="N636" s="76">
        <f t="shared" si="41"/>
        <v>2764.12</v>
      </c>
      <c r="O636" s="76">
        <f t="shared" si="41"/>
        <v>2770.3</v>
      </c>
      <c r="P636" s="76">
        <f t="shared" si="41"/>
        <v>2769.65</v>
      </c>
      <c r="Q636" s="76">
        <f t="shared" si="41"/>
        <v>2740.65</v>
      </c>
      <c r="R636" s="76">
        <f t="shared" si="41"/>
        <v>2736.37</v>
      </c>
      <c r="S636" s="76">
        <f t="shared" si="41"/>
        <v>2657.57</v>
      </c>
      <c r="T636" s="76">
        <f t="shared" si="41"/>
        <v>2684.63</v>
      </c>
      <c r="U636" s="76">
        <f t="shared" si="41"/>
        <v>2710.68</v>
      </c>
      <c r="V636" s="76">
        <f t="shared" si="41"/>
        <v>2735.58</v>
      </c>
      <c r="W636" s="76">
        <f t="shared" si="41"/>
        <v>2587.5300000000002</v>
      </c>
      <c r="X636" s="76">
        <f t="shared" si="41"/>
        <v>2186.35</v>
      </c>
      <c r="Y636" s="76">
        <f t="shared" si="41"/>
        <v>2141.5699999999997</v>
      </c>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row>
    <row r="637" spans="1:75" ht="12" x14ac:dyDescent="0.2">
      <c r="A637" s="60">
        <v>26</v>
      </c>
      <c r="B637" s="76">
        <f t="shared" si="41"/>
        <v>2093.77</v>
      </c>
      <c r="C637" s="76">
        <f t="shared" si="41"/>
        <v>1959.2</v>
      </c>
      <c r="D637" s="76">
        <f t="shared" si="41"/>
        <v>1899.33</v>
      </c>
      <c r="E637" s="76">
        <f t="shared" si="41"/>
        <v>1923.67</v>
      </c>
      <c r="F637" s="76">
        <f t="shared" si="41"/>
        <v>2024.42</v>
      </c>
      <c r="G637" s="76">
        <f t="shared" si="41"/>
        <v>2101.89</v>
      </c>
      <c r="H637" s="76">
        <f t="shared" si="41"/>
        <v>2187.64</v>
      </c>
      <c r="I637" s="76">
        <f t="shared" si="41"/>
        <v>2535.5100000000002</v>
      </c>
      <c r="J637" s="76">
        <f t="shared" si="41"/>
        <v>2730.41</v>
      </c>
      <c r="K637" s="76">
        <f t="shared" si="41"/>
        <v>2786.56</v>
      </c>
      <c r="L637" s="76">
        <f t="shared" si="41"/>
        <v>2798.63</v>
      </c>
      <c r="M637" s="76">
        <f t="shared" si="41"/>
        <v>2855.76</v>
      </c>
      <c r="N637" s="76">
        <f t="shared" si="41"/>
        <v>2829.14</v>
      </c>
      <c r="O637" s="76">
        <f t="shared" si="41"/>
        <v>2826.47</v>
      </c>
      <c r="P637" s="76">
        <f t="shared" si="41"/>
        <v>2806.71</v>
      </c>
      <c r="Q637" s="76">
        <f t="shared" si="41"/>
        <v>2793.59</v>
      </c>
      <c r="R637" s="76">
        <f t="shared" si="41"/>
        <v>2784.54</v>
      </c>
      <c r="S637" s="76">
        <f t="shared" si="41"/>
        <v>2705.48</v>
      </c>
      <c r="T637" s="76">
        <f t="shared" si="41"/>
        <v>2717.9900000000002</v>
      </c>
      <c r="U637" s="76">
        <f t="shared" si="41"/>
        <v>2737.73</v>
      </c>
      <c r="V637" s="76">
        <f t="shared" si="41"/>
        <v>2761.73</v>
      </c>
      <c r="W637" s="76">
        <f t="shared" si="41"/>
        <v>2641.54</v>
      </c>
      <c r="X637" s="76">
        <f t="shared" si="41"/>
        <v>2351.0499999999997</v>
      </c>
      <c r="Y637" s="76">
        <f t="shared" si="41"/>
        <v>2161.1799999999998</v>
      </c>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row>
    <row r="638" spans="1:75" ht="12" x14ac:dyDescent="0.2">
      <c r="A638" s="60">
        <v>27</v>
      </c>
      <c r="B638" s="76">
        <f t="shared" si="41"/>
        <v>2098.7199999999998</v>
      </c>
      <c r="C638" s="76">
        <f t="shared" si="41"/>
        <v>2046.95</v>
      </c>
      <c r="D638" s="76">
        <f t="shared" si="41"/>
        <v>1953.92</v>
      </c>
      <c r="E638" s="76">
        <f t="shared" si="41"/>
        <v>1973.8700000000001</v>
      </c>
      <c r="F638" s="76">
        <f t="shared" si="41"/>
        <v>2043.4</v>
      </c>
      <c r="G638" s="76">
        <f t="shared" si="41"/>
        <v>2115.44</v>
      </c>
      <c r="H638" s="76">
        <f t="shared" si="41"/>
        <v>2178.38</v>
      </c>
      <c r="I638" s="76">
        <f t="shared" si="41"/>
        <v>2513.4900000000002</v>
      </c>
      <c r="J638" s="76">
        <f t="shared" si="41"/>
        <v>2711.41</v>
      </c>
      <c r="K638" s="76">
        <f t="shared" si="41"/>
        <v>2757.35</v>
      </c>
      <c r="L638" s="76">
        <f t="shared" si="41"/>
        <v>2759.79</v>
      </c>
      <c r="M638" s="76">
        <f t="shared" si="41"/>
        <v>2809.77</v>
      </c>
      <c r="N638" s="76">
        <f t="shared" si="41"/>
        <v>2781.76</v>
      </c>
      <c r="O638" s="76">
        <f t="shared" si="41"/>
        <v>2799.9900000000002</v>
      </c>
      <c r="P638" s="76">
        <f t="shared" si="41"/>
        <v>2784.2</v>
      </c>
      <c r="Q638" s="76">
        <f t="shared" si="41"/>
        <v>2763.7400000000002</v>
      </c>
      <c r="R638" s="76">
        <f t="shared" si="41"/>
        <v>2751.66</v>
      </c>
      <c r="S638" s="76">
        <f t="shared" si="41"/>
        <v>2692.71</v>
      </c>
      <c r="T638" s="76">
        <f t="shared" si="41"/>
        <v>2707.86</v>
      </c>
      <c r="U638" s="76">
        <f t="shared" si="41"/>
        <v>2725.45</v>
      </c>
      <c r="V638" s="76">
        <f t="shared" si="41"/>
        <v>2743.58</v>
      </c>
      <c r="W638" s="76">
        <f t="shared" si="41"/>
        <v>2638.05</v>
      </c>
      <c r="X638" s="76">
        <f t="shared" si="41"/>
        <v>2399.3399999999997</v>
      </c>
      <c r="Y638" s="76">
        <f t="shared" si="41"/>
        <v>2190.3399999999997</v>
      </c>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row>
    <row r="639" spans="1:75" ht="12" x14ac:dyDescent="0.2">
      <c r="A639" s="60">
        <v>28</v>
      </c>
      <c r="B639" s="76">
        <f t="shared" si="41"/>
        <v>2101.13</v>
      </c>
      <c r="C639" s="76">
        <f t="shared" si="41"/>
        <v>2055.0699999999997</v>
      </c>
      <c r="D639" s="76">
        <f t="shared" si="41"/>
        <v>1967.18</v>
      </c>
      <c r="E639" s="76">
        <f t="shared" si="41"/>
        <v>1902.88</v>
      </c>
      <c r="F639" s="76">
        <f t="shared" si="41"/>
        <v>1917.57</v>
      </c>
      <c r="G639" s="76">
        <f t="shared" si="41"/>
        <v>2100.94</v>
      </c>
      <c r="H639" s="76">
        <f t="shared" si="41"/>
        <v>2120.46</v>
      </c>
      <c r="I639" s="76">
        <f t="shared" si="41"/>
        <v>2430.11</v>
      </c>
      <c r="J639" s="76">
        <f t="shared" si="41"/>
        <v>2623.58</v>
      </c>
      <c r="K639" s="76">
        <f t="shared" si="41"/>
        <v>2671.83</v>
      </c>
      <c r="L639" s="76">
        <f t="shared" si="41"/>
        <v>2688.89</v>
      </c>
      <c r="M639" s="76">
        <f t="shared" si="41"/>
        <v>2731.06</v>
      </c>
      <c r="N639" s="76">
        <f t="shared" si="41"/>
        <v>2713.71</v>
      </c>
      <c r="O639" s="76">
        <f t="shared" si="41"/>
        <v>2719.01</v>
      </c>
      <c r="P639" s="76">
        <f t="shared" si="41"/>
        <v>2712.64</v>
      </c>
      <c r="Q639" s="76">
        <f t="shared" si="41"/>
        <v>2687.13</v>
      </c>
      <c r="R639" s="76">
        <f t="shared" si="41"/>
        <v>2683.38</v>
      </c>
      <c r="S639" s="76">
        <f t="shared" si="41"/>
        <v>2599.86</v>
      </c>
      <c r="T639" s="76">
        <f t="shared" si="41"/>
        <v>2605.8000000000002</v>
      </c>
      <c r="U639" s="76">
        <f t="shared" si="41"/>
        <v>2621.69</v>
      </c>
      <c r="V639" s="76">
        <f t="shared" si="41"/>
        <v>2661.71</v>
      </c>
      <c r="W639" s="76">
        <f t="shared" si="41"/>
        <v>2549.37</v>
      </c>
      <c r="X639" s="76">
        <f t="shared" si="41"/>
        <v>2339.4299999999998</v>
      </c>
      <c r="Y639" s="76">
        <f t="shared" si="41"/>
        <v>2153.42</v>
      </c>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row>
    <row r="640" spans="1:75" ht="12" x14ac:dyDescent="0.2">
      <c r="A640" s="60">
        <v>29</v>
      </c>
      <c r="B640" s="76">
        <f t="shared" si="41"/>
        <v>2061.7599999999998</v>
      </c>
      <c r="C640" s="76">
        <f t="shared" si="41"/>
        <v>1917.83</v>
      </c>
      <c r="D640" s="76">
        <f t="shared" si="41"/>
        <v>1844.03</v>
      </c>
      <c r="E640" s="76">
        <f t="shared" si="41"/>
        <v>1844.85</v>
      </c>
      <c r="F640" s="76">
        <f t="shared" si="41"/>
        <v>1902.22</v>
      </c>
      <c r="G640" s="76">
        <f t="shared" si="41"/>
        <v>1937.29</v>
      </c>
      <c r="H640" s="76">
        <f t="shared" si="41"/>
        <v>1934.8600000000001</v>
      </c>
      <c r="I640" s="76">
        <f t="shared" si="41"/>
        <v>2072.7599999999998</v>
      </c>
      <c r="J640" s="76">
        <f t="shared" si="41"/>
        <v>2334.0099999999998</v>
      </c>
      <c r="K640" s="76">
        <f t="shared" si="41"/>
        <v>2419.71</v>
      </c>
      <c r="L640" s="76">
        <f t="shared" si="41"/>
        <v>2468.62</v>
      </c>
      <c r="M640" s="76">
        <f t="shared" si="41"/>
        <v>2467.77</v>
      </c>
      <c r="N640" s="76">
        <f t="shared" si="41"/>
        <v>2444.1999999999998</v>
      </c>
      <c r="O640" s="76">
        <f t="shared" si="41"/>
        <v>2433.16</v>
      </c>
      <c r="P640" s="76">
        <f t="shared" si="41"/>
        <v>2395.1999999999998</v>
      </c>
      <c r="Q640" s="76">
        <f t="shared" si="41"/>
        <v>2351.54</v>
      </c>
      <c r="R640" s="76">
        <f t="shared" si="41"/>
        <v>2340.77</v>
      </c>
      <c r="S640" s="76">
        <f t="shared" si="41"/>
        <v>2349.6</v>
      </c>
      <c r="T640" s="76">
        <f t="shared" si="41"/>
        <v>2381.71</v>
      </c>
      <c r="U640" s="76">
        <f t="shared" si="41"/>
        <v>2404.9299999999998</v>
      </c>
      <c r="V640" s="76">
        <f t="shared" si="41"/>
        <v>2482.11</v>
      </c>
      <c r="W640" s="76">
        <f t="shared" si="41"/>
        <v>2419.7599999999998</v>
      </c>
      <c r="X640" s="76">
        <f t="shared" si="41"/>
        <v>2165.87</v>
      </c>
      <c r="Y640" s="76">
        <f t="shared" si="41"/>
        <v>2074.23</v>
      </c>
      <c r="Z640" s="46">
        <f>IFERROR(Y640,"скрыть")</f>
        <v>2074.23</v>
      </c>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row>
    <row r="641" spans="1:75" ht="12" x14ac:dyDescent="0.2">
      <c r="A641" s="60">
        <v>30</v>
      </c>
      <c r="B641" s="76">
        <f t="shared" si="41"/>
        <v>2005.15</v>
      </c>
      <c r="C641" s="76">
        <f t="shared" si="41"/>
        <v>1846.1</v>
      </c>
      <c r="D641" s="76">
        <f t="shared" si="41"/>
        <v>1836.59</v>
      </c>
      <c r="E641" s="76">
        <f t="shared" si="41"/>
        <v>1825.38</v>
      </c>
      <c r="F641" s="76">
        <f t="shared" si="41"/>
        <v>1843.02</v>
      </c>
      <c r="G641" s="76">
        <f t="shared" si="41"/>
        <v>1920.97</v>
      </c>
      <c r="H641" s="76">
        <f t="shared" si="41"/>
        <v>1865.97</v>
      </c>
      <c r="I641" s="76">
        <f t="shared" si="41"/>
        <v>2018.14</v>
      </c>
      <c r="J641" s="76">
        <f t="shared" si="41"/>
        <v>2326.4</v>
      </c>
      <c r="K641" s="76">
        <f t="shared" si="41"/>
        <v>2404.21</v>
      </c>
      <c r="L641" s="76">
        <f t="shared" si="41"/>
        <v>2431.2999999999997</v>
      </c>
      <c r="M641" s="76">
        <f t="shared" si="41"/>
        <v>2435.71</v>
      </c>
      <c r="N641" s="76">
        <f t="shared" si="41"/>
        <v>2429.39</v>
      </c>
      <c r="O641" s="76">
        <f t="shared" si="41"/>
        <v>2423.9299999999998</v>
      </c>
      <c r="P641" s="76">
        <f t="shared" si="41"/>
        <v>2419.31</v>
      </c>
      <c r="Q641" s="76">
        <f t="shared" si="41"/>
        <v>2397.08</v>
      </c>
      <c r="R641" s="76">
        <f t="shared" si="41"/>
        <v>2379.29</v>
      </c>
      <c r="S641" s="76">
        <f t="shared" si="41"/>
        <v>2383.56</v>
      </c>
      <c r="T641" s="76">
        <f t="shared" si="41"/>
        <v>2408.17</v>
      </c>
      <c r="U641" s="76">
        <f t="shared" si="41"/>
        <v>2439.0699999999997</v>
      </c>
      <c r="V641" s="76">
        <f t="shared" si="41"/>
        <v>2445.85</v>
      </c>
      <c r="W641" s="76">
        <f t="shared" si="41"/>
        <v>2429.2199999999998</v>
      </c>
      <c r="X641" s="76">
        <f t="shared" si="41"/>
        <v>2249.9499999999998</v>
      </c>
      <c r="Y641" s="76">
        <f t="shared" si="41"/>
        <v>2051.44</v>
      </c>
      <c r="Z641" s="46">
        <f>IFERROR(Y641,"скрыть")</f>
        <v>2051.44</v>
      </c>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row>
    <row r="642" spans="1:75" ht="12" x14ac:dyDescent="0.2">
      <c r="A642" s="60">
        <v>31</v>
      </c>
      <c r="B642" s="76">
        <f t="shared" si="41"/>
        <v>2045.3700000000001</v>
      </c>
      <c r="C642" s="76">
        <f t="shared" si="41"/>
        <v>1943.4</v>
      </c>
      <c r="D642" s="76">
        <f t="shared" si="41"/>
        <v>1845.26</v>
      </c>
      <c r="E642" s="76">
        <f t="shared" si="41"/>
        <v>1816.16</v>
      </c>
      <c r="F642" s="76">
        <f t="shared" si="41"/>
        <v>1913.8</v>
      </c>
      <c r="G642" s="76">
        <f t="shared" si="41"/>
        <v>2092.27</v>
      </c>
      <c r="H642" s="76">
        <f t="shared" si="41"/>
        <v>2071.27</v>
      </c>
      <c r="I642" s="76">
        <f t="shared" si="41"/>
        <v>2478.96</v>
      </c>
      <c r="J642" s="76">
        <f t="shared" si="41"/>
        <v>2607.81</v>
      </c>
      <c r="K642" s="76">
        <f t="shared" si="41"/>
        <v>2500.9499999999998</v>
      </c>
      <c r="L642" s="76">
        <f t="shared" si="41"/>
        <v>2429.0299999999997</v>
      </c>
      <c r="M642" s="76">
        <f t="shared" si="41"/>
        <v>2698.48</v>
      </c>
      <c r="N642" s="76">
        <f t="shared" si="41"/>
        <v>2674.16</v>
      </c>
      <c r="O642" s="76">
        <f t="shared" si="41"/>
        <v>2676.12</v>
      </c>
      <c r="P642" s="76">
        <f t="shared" si="41"/>
        <v>2664.83</v>
      </c>
      <c r="Q642" s="76">
        <f t="shared" si="41"/>
        <v>2644.43</v>
      </c>
      <c r="R642" s="76">
        <f t="shared" si="41"/>
        <v>2619.85</v>
      </c>
      <c r="S642" s="76">
        <f t="shared" si="41"/>
        <v>2601.9</v>
      </c>
      <c r="T642" s="76">
        <f t="shared" si="41"/>
        <v>2391.44</v>
      </c>
      <c r="U642" s="76">
        <f t="shared" si="41"/>
        <v>2472.6799999999998</v>
      </c>
      <c r="V642" s="76">
        <f t="shared" si="41"/>
        <v>2615.86</v>
      </c>
      <c r="W642" s="76">
        <f t="shared" si="41"/>
        <v>2492.58</v>
      </c>
      <c r="X642" s="76">
        <f t="shared" si="41"/>
        <v>2107.2799999999997</v>
      </c>
      <c r="Y642" s="76">
        <f t="shared" si="41"/>
        <v>2062.89</v>
      </c>
      <c r="Z642" s="46">
        <f>IFERROR(Y642,"скрыть")</f>
        <v>2062.89</v>
      </c>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row>
    <row r="643" spans="1:75" ht="11.25" customHeight="1" x14ac:dyDescent="0.2">
      <c r="A643" s="56"/>
      <c r="B643" s="57" t="s">
        <v>109</v>
      </c>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row>
    <row r="644" spans="1:75" ht="11.25" customHeight="1" x14ac:dyDescent="0.2">
      <c r="A644" s="56"/>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row>
    <row r="645" spans="1:75" s="52" customFormat="1" ht="32.65" customHeight="1" x14ac:dyDescent="0.2">
      <c r="A645" s="58" t="s">
        <v>83</v>
      </c>
      <c r="B645" s="59" t="s">
        <v>84</v>
      </c>
      <c r="C645" s="59" t="s">
        <v>85</v>
      </c>
      <c r="D645" s="59" t="s">
        <v>86</v>
      </c>
      <c r="E645" s="59" t="s">
        <v>87</v>
      </c>
      <c r="F645" s="59" t="s">
        <v>88</v>
      </c>
      <c r="G645" s="59" t="s">
        <v>89</v>
      </c>
      <c r="H645" s="59" t="s">
        <v>90</v>
      </c>
      <c r="I645" s="59" t="s">
        <v>91</v>
      </c>
      <c r="J645" s="59" t="s">
        <v>92</v>
      </c>
      <c r="K645" s="59" t="s">
        <v>93</v>
      </c>
      <c r="L645" s="59" t="s">
        <v>94</v>
      </c>
      <c r="M645" s="59" t="s">
        <v>95</v>
      </c>
      <c r="N645" s="59" t="s">
        <v>96</v>
      </c>
      <c r="O645" s="59" t="s">
        <v>97</v>
      </c>
      <c r="P645" s="59" t="s">
        <v>98</v>
      </c>
      <c r="Q645" s="59" t="s">
        <v>99</v>
      </c>
      <c r="R645" s="59" t="s">
        <v>100</v>
      </c>
      <c r="S645" s="59" t="s">
        <v>101</v>
      </c>
      <c r="T645" s="59" t="s">
        <v>102</v>
      </c>
      <c r="U645" s="59" t="s">
        <v>103</v>
      </c>
      <c r="V645" s="59" t="s">
        <v>104</v>
      </c>
      <c r="W645" s="59" t="s">
        <v>105</v>
      </c>
      <c r="X645" s="59" t="s">
        <v>106</v>
      </c>
      <c r="Y645" s="59" t="s">
        <v>107</v>
      </c>
      <c r="Z645" s="51"/>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row>
    <row r="646" spans="1:75" ht="12" x14ac:dyDescent="0.2">
      <c r="A646" s="60">
        <v>1</v>
      </c>
      <c r="B646" s="76">
        <f>B578</f>
        <v>2203.0499999999997</v>
      </c>
      <c r="C646" s="76">
        <f t="shared" ref="C646:Y646" si="42">C578</f>
        <v>2069.5099999999998</v>
      </c>
      <c r="D646" s="76">
        <f t="shared" si="42"/>
        <v>2012.48</v>
      </c>
      <c r="E646" s="76">
        <f t="shared" si="42"/>
        <v>2001.76</v>
      </c>
      <c r="F646" s="76">
        <f t="shared" si="42"/>
        <v>2015.3</v>
      </c>
      <c r="G646" s="76">
        <f t="shared" si="42"/>
        <v>2089.29</v>
      </c>
      <c r="H646" s="76">
        <f t="shared" si="42"/>
        <v>2138.83</v>
      </c>
      <c r="I646" s="76">
        <f t="shared" si="42"/>
        <v>2284.39</v>
      </c>
      <c r="J646" s="76">
        <f t="shared" si="42"/>
        <v>2482.63</v>
      </c>
      <c r="K646" s="76">
        <f t="shared" si="42"/>
        <v>2560.4</v>
      </c>
      <c r="L646" s="76">
        <f t="shared" si="42"/>
        <v>2597.9</v>
      </c>
      <c r="M646" s="76">
        <f t="shared" si="42"/>
        <v>2601.2600000000002</v>
      </c>
      <c r="N646" s="76">
        <f t="shared" si="42"/>
        <v>2590.31</v>
      </c>
      <c r="O646" s="76">
        <f t="shared" si="42"/>
        <v>2579.9</v>
      </c>
      <c r="P646" s="76">
        <f t="shared" si="42"/>
        <v>2552.94</v>
      </c>
      <c r="Q646" s="76">
        <f t="shared" si="42"/>
        <v>2529.31</v>
      </c>
      <c r="R646" s="76">
        <f t="shared" si="42"/>
        <v>2536.9299999999998</v>
      </c>
      <c r="S646" s="76">
        <f t="shared" si="42"/>
        <v>2544.0100000000002</v>
      </c>
      <c r="T646" s="76">
        <f t="shared" si="42"/>
        <v>2602.67</v>
      </c>
      <c r="U646" s="76">
        <f t="shared" si="42"/>
        <v>2589.54</v>
      </c>
      <c r="V646" s="76">
        <f t="shared" si="42"/>
        <v>2575.54</v>
      </c>
      <c r="W646" s="76">
        <f t="shared" si="42"/>
        <v>2459.64</v>
      </c>
      <c r="X646" s="76">
        <f t="shared" si="42"/>
        <v>2324.96</v>
      </c>
      <c r="Y646" s="76">
        <f t="shared" si="42"/>
        <v>2244.2799999999997</v>
      </c>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row>
    <row r="647" spans="1:75" ht="12" x14ac:dyDescent="0.2">
      <c r="A647" s="60">
        <v>2</v>
      </c>
      <c r="B647" s="76">
        <f t="shared" ref="B647:Y657" si="43">B579</f>
        <v>2128.71</v>
      </c>
      <c r="C647" s="76">
        <f t="shared" si="43"/>
        <v>2009.79</v>
      </c>
      <c r="D647" s="76">
        <f t="shared" si="43"/>
        <v>1928.01</v>
      </c>
      <c r="E647" s="76">
        <f t="shared" si="43"/>
        <v>1922.09</v>
      </c>
      <c r="F647" s="76">
        <f t="shared" si="43"/>
        <v>1949.32</v>
      </c>
      <c r="G647" s="76">
        <f t="shared" si="43"/>
        <v>2013.9</v>
      </c>
      <c r="H647" s="76">
        <f t="shared" si="43"/>
        <v>2073.15</v>
      </c>
      <c r="I647" s="76">
        <f t="shared" si="43"/>
        <v>2148.0299999999997</v>
      </c>
      <c r="J647" s="76">
        <f t="shared" si="43"/>
        <v>2343.5899999999997</v>
      </c>
      <c r="K647" s="76">
        <f t="shared" si="43"/>
        <v>2452.5299999999997</v>
      </c>
      <c r="L647" s="76">
        <f t="shared" si="43"/>
        <v>2496.3200000000002</v>
      </c>
      <c r="M647" s="76">
        <f t="shared" si="43"/>
        <v>2508.0300000000002</v>
      </c>
      <c r="N647" s="76">
        <f t="shared" si="43"/>
        <v>2501.61</v>
      </c>
      <c r="O647" s="76">
        <f t="shared" si="43"/>
        <v>2494.25</v>
      </c>
      <c r="P647" s="76">
        <f t="shared" si="43"/>
        <v>2466.96</v>
      </c>
      <c r="Q647" s="76">
        <f t="shared" si="43"/>
        <v>2442.91</v>
      </c>
      <c r="R647" s="76">
        <f t="shared" si="43"/>
        <v>2442.5299999999997</v>
      </c>
      <c r="S647" s="76">
        <f t="shared" si="43"/>
        <v>2456.5699999999997</v>
      </c>
      <c r="T647" s="76">
        <f t="shared" si="43"/>
        <v>2519.75</v>
      </c>
      <c r="U647" s="76">
        <f t="shared" si="43"/>
        <v>2524.1</v>
      </c>
      <c r="V647" s="76">
        <f t="shared" si="43"/>
        <v>2526.2199999999998</v>
      </c>
      <c r="W647" s="76">
        <f t="shared" si="43"/>
        <v>2460.2199999999998</v>
      </c>
      <c r="X647" s="76">
        <f t="shared" si="43"/>
        <v>2308.7999999999997</v>
      </c>
      <c r="Y647" s="76">
        <f t="shared" si="43"/>
        <v>2199.7599999999998</v>
      </c>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row>
    <row r="648" spans="1:75" ht="12" x14ac:dyDescent="0.2">
      <c r="A648" s="60">
        <v>3</v>
      </c>
      <c r="B648" s="76">
        <f t="shared" si="43"/>
        <v>2147.12</v>
      </c>
      <c r="C648" s="76">
        <f t="shared" si="43"/>
        <v>2070.7999999999997</v>
      </c>
      <c r="D648" s="76">
        <f t="shared" si="43"/>
        <v>2012.46</v>
      </c>
      <c r="E648" s="76">
        <f t="shared" si="43"/>
        <v>2018.9</v>
      </c>
      <c r="F648" s="76">
        <f t="shared" si="43"/>
        <v>2071.77</v>
      </c>
      <c r="G648" s="76">
        <f t="shared" si="43"/>
        <v>2212.3199999999997</v>
      </c>
      <c r="H648" s="76">
        <f t="shared" si="43"/>
        <v>2386.87</v>
      </c>
      <c r="I648" s="76">
        <f t="shared" si="43"/>
        <v>2641.96</v>
      </c>
      <c r="J648" s="76">
        <f t="shared" si="43"/>
        <v>2716.47</v>
      </c>
      <c r="K648" s="76">
        <f t="shared" si="43"/>
        <v>2724.43</v>
      </c>
      <c r="L648" s="76">
        <f t="shared" si="43"/>
        <v>2726.72</v>
      </c>
      <c r="M648" s="76">
        <f t="shared" si="43"/>
        <v>2746.73</v>
      </c>
      <c r="N648" s="76">
        <f t="shared" si="43"/>
        <v>2738.41</v>
      </c>
      <c r="O648" s="76">
        <f t="shared" si="43"/>
        <v>2738.47</v>
      </c>
      <c r="P648" s="76">
        <f t="shared" si="43"/>
        <v>2735.61</v>
      </c>
      <c r="Q648" s="76">
        <f t="shared" si="43"/>
        <v>2728.12</v>
      </c>
      <c r="R648" s="76">
        <f t="shared" si="43"/>
        <v>2697.09</v>
      </c>
      <c r="S648" s="76">
        <f t="shared" si="43"/>
        <v>2679.59</v>
      </c>
      <c r="T648" s="76">
        <f t="shared" si="43"/>
        <v>2704.84</v>
      </c>
      <c r="U648" s="76">
        <f t="shared" si="43"/>
        <v>2724.26</v>
      </c>
      <c r="V648" s="76">
        <f t="shared" si="43"/>
        <v>2713.53</v>
      </c>
      <c r="W648" s="76">
        <f t="shared" si="43"/>
        <v>2617.7400000000002</v>
      </c>
      <c r="X648" s="76">
        <f t="shared" si="43"/>
        <v>2306.83</v>
      </c>
      <c r="Y648" s="76">
        <f t="shared" si="43"/>
        <v>2182.56</v>
      </c>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row>
    <row r="649" spans="1:75" ht="12" x14ac:dyDescent="0.2">
      <c r="A649" s="60">
        <v>4</v>
      </c>
      <c r="B649" s="76">
        <f t="shared" si="43"/>
        <v>2107.27</v>
      </c>
      <c r="C649" s="76">
        <f t="shared" si="43"/>
        <v>2017.1100000000001</v>
      </c>
      <c r="D649" s="76">
        <f t="shared" si="43"/>
        <v>1946.3</v>
      </c>
      <c r="E649" s="76">
        <f t="shared" si="43"/>
        <v>1945.68</v>
      </c>
      <c r="F649" s="76">
        <f t="shared" si="43"/>
        <v>2022.13</v>
      </c>
      <c r="G649" s="76">
        <f t="shared" si="43"/>
        <v>2112.96</v>
      </c>
      <c r="H649" s="76">
        <f t="shared" si="43"/>
        <v>2296.94</v>
      </c>
      <c r="I649" s="76">
        <f t="shared" si="43"/>
        <v>2457.1799999999998</v>
      </c>
      <c r="J649" s="76">
        <f t="shared" si="43"/>
        <v>2545.73</v>
      </c>
      <c r="K649" s="76">
        <f t="shared" si="43"/>
        <v>2702.69</v>
      </c>
      <c r="L649" s="76">
        <f t="shared" si="43"/>
        <v>2740.7</v>
      </c>
      <c r="M649" s="76">
        <f t="shared" si="43"/>
        <v>2762.5</v>
      </c>
      <c r="N649" s="76">
        <f t="shared" si="43"/>
        <v>2744.47</v>
      </c>
      <c r="O649" s="76">
        <f t="shared" si="43"/>
        <v>2744.09</v>
      </c>
      <c r="P649" s="76">
        <f t="shared" si="43"/>
        <v>2631.85</v>
      </c>
      <c r="Q649" s="76">
        <f t="shared" si="43"/>
        <v>2616.64</v>
      </c>
      <c r="R649" s="76">
        <f t="shared" si="43"/>
        <v>2553.8200000000002</v>
      </c>
      <c r="S649" s="76">
        <f t="shared" si="43"/>
        <v>2540.42</v>
      </c>
      <c r="T649" s="76">
        <f t="shared" si="43"/>
        <v>2577.39</v>
      </c>
      <c r="U649" s="76">
        <f t="shared" si="43"/>
        <v>2634.37</v>
      </c>
      <c r="V649" s="76">
        <f t="shared" si="43"/>
        <v>2598.46</v>
      </c>
      <c r="W649" s="76">
        <f t="shared" si="43"/>
        <v>2524.79</v>
      </c>
      <c r="X649" s="76">
        <f t="shared" si="43"/>
        <v>2290.5699999999997</v>
      </c>
      <c r="Y649" s="76">
        <f t="shared" si="43"/>
        <v>2138.1</v>
      </c>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row>
    <row r="650" spans="1:75" ht="12" x14ac:dyDescent="0.2">
      <c r="A650" s="60">
        <v>5</v>
      </c>
      <c r="B650" s="76">
        <f t="shared" si="43"/>
        <v>2093.7599999999998</v>
      </c>
      <c r="C650" s="76">
        <f t="shared" si="43"/>
        <v>2003.72</v>
      </c>
      <c r="D650" s="76">
        <f t="shared" si="43"/>
        <v>1957.48</v>
      </c>
      <c r="E650" s="76">
        <f t="shared" si="43"/>
        <v>1950.6</v>
      </c>
      <c r="F650" s="76">
        <f t="shared" si="43"/>
        <v>1990.58</v>
      </c>
      <c r="G650" s="76">
        <f t="shared" si="43"/>
        <v>2133.0299999999997</v>
      </c>
      <c r="H650" s="76">
        <f t="shared" si="43"/>
        <v>2310.1999999999998</v>
      </c>
      <c r="I650" s="76">
        <f t="shared" si="43"/>
        <v>2570.41</v>
      </c>
      <c r="J650" s="76">
        <f t="shared" si="43"/>
        <v>2711.61</v>
      </c>
      <c r="K650" s="76">
        <f t="shared" si="43"/>
        <v>2730.16</v>
      </c>
      <c r="L650" s="76">
        <f t="shared" si="43"/>
        <v>2734.13</v>
      </c>
      <c r="M650" s="76">
        <f t="shared" si="43"/>
        <v>2757.2400000000002</v>
      </c>
      <c r="N650" s="76">
        <f t="shared" si="43"/>
        <v>2752.77</v>
      </c>
      <c r="O650" s="76">
        <f t="shared" si="43"/>
        <v>2756.94</v>
      </c>
      <c r="P650" s="76">
        <f t="shared" si="43"/>
        <v>2750.4900000000002</v>
      </c>
      <c r="Q650" s="76">
        <f t="shared" si="43"/>
        <v>2739.7400000000002</v>
      </c>
      <c r="R650" s="76">
        <f t="shared" si="43"/>
        <v>2718.27</v>
      </c>
      <c r="S650" s="76">
        <f t="shared" si="43"/>
        <v>2700.15</v>
      </c>
      <c r="T650" s="76">
        <f t="shared" si="43"/>
        <v>2718.73</v>
      </c>
      <c r="U650" s="76">
        <f t="shared" si="43"/>
        <v>2733.28</v>
      </c>
      <c r="V650" s="76">
        <f t="shared" si="43"/>
        <v>2720.38</v>
      </c>
      <c r="W650" s="76">
        <f t="shared" si="43"/>
        <v>2621.13</v>
      </c>
      <c r="X650" s="76">
        <f t="shared" si="43"/>
        <v>2384.21</v>
      </c>
      <c r="Y650" s="76">
        <f t="shared" si="43"/>
        <v>2246.52</v>
      </c>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row>
    <row r="651" spans="1:75" ht="12" x14ac:dyDescent="0.2">
      <c r="A651" s="60">
        <v>6</v>
      </c>
      <c r="B651" s="76">
        <f t="shared" si="43"/>
        <v>2100.19</v>
      </c>
      <c r="C651" s="76">
        <f t="shared" si="43"/>
        <v>2041.55</v>
      </c>
      <c r="D651" s="76">
        <f t="shared" si="43"/>
        <v>2003.8700000000001</v>
      </c>
      <c r="E651" s="76">
        <f t="shared" si="43"/>
        <v>2008.54</v>
      </c>
      <c r="F651" s="76">
        <f t="shared" si="43"/>
        <v>2026.99</v>
      </c>
      <c r="G651" s="76">
        <f t="shared" si="43"/>
        <v>2157.6</v>
      </c>
      <c r="H651" s="76">
        <f t="shared" si="43"/>
        <v>2321.73</v>
      </c>
      <c r="I651" s="76">
        <f t="shared" si="43"/>
        <v>2544.3200000000002</v>
      </c>
      <c r="J651" s="76">
        <f t="shared" si="43"/>
        <v>2670.65</v>
      </c>
      <c r="K651" s="76">
        <f t="shared" si="43"/>
        <v>2714.87</v>
      </c>
      <c r="L651" s="76">
        <f t="shared" si="43"/>
        <v>2721.21</v>
      </c>
      <c r="M651" s="76">
        <f t="shared" si="43"/>
        <v>2739.91</v>
      </c>
      <c r="N651" s="76">
        <f t="shared" si="43"/>
        <v>2744.2400000000002</v>
      </c>
      <c r="O651" s="76">
        <f t="shared" si="43"/>
        <v>2747.97</v>
      </c>
      <c r="P651" s="76">
        <f t="shared" si="43"/>
        <v>2745.67</v>
      </c>
      <c r="Q651" s="76">
        <f t="shared" si="43"/>
        <v>2731.96</v>
      </c>
      <c r="R651" s="76">
        <f t="shared" si="43"/>
        <v>2700.66</v>
      </c>
      <c r="S651" s="76">
        <f t="shared" si="43"/>
        <v>2675.51</v>
      </c>
      <c r="T651" s="76">
        <f t="shared" si="43"/>
        <v>2697.32</v>
      </c>
      <c r="U651" s="76">
        <f t="shared" si="43"/>
        <v>2720.93</v>
      </c>
      <c r="V651" s="76">
        <f t="shared" si="43"/>
        <v>2700.63</v>
      </c>
      <c r="W651" s="76">
        <f t="shared" si="43"/>
        <v>2595.89</v>
      </c>
      <c r="X651" s="76">
        <f t="shared" si="43"/>
        <v>2366.5</v>
      </c>
      <c r="Y651" s="76">
        <f t="shared" si="43"/>
        <v>2267.71</v>
      </c>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row>
    <row r="652" spans="1:75" ht="12" x14ac:dyDescent="0.2">
      <c r="A652" s="60">
        <v>7</v>
      </c>
      <c r="B652" s="76">
        <f t="shared" si="43"/>
        <v>2231.89</v>
      </c>
      <c r="C652" s="76">
        <f t="shared" si="43"/>
        <v>2101.1999999999998</v>
      </c>
      <c r="D652" s="76">
        <f t="shared" si="43"/>
        <v>2084.37</v>
      </c>
      <c r="E652" s="76">
        <f t="shared" si="43"/>
        <v>2083.5899999999997</v>
      </c>
      <c r="F652" s="76">
        <f t="shared" si="43"/>
        <v>2158.83</v>
      </c>
      <c r="G652" s="76">
        <f t="shared" si="43"/>
        <v>2316.3199999999997</v>
      </c>
      <c r="H652" s="76">
        <f t="shared" si="43"/>
        <v>2476.36</v>
      </c>
      <c r="I652" s="76">
        <f t="shared" si="43"/>
        <v>2694.6</v>
      </c>
      <c r="J652" s="76">
        <f t="shared" si="43"/>
        <v>2754.93</v>
      </c>
      <c r="K652" s="76">
        <f t="shared" si="43"/>
        <v>2778.11</v>
      </c>
      <c r="L652" s="76">
        <f t="shared" si="43"/>
        <v>2777.58</v>
      </c>
      <c r="M652" s="76">
        <f t="shared" si="43"/>
        <v>2826.68</v>
      </c>
      <c r="N652" s="76">
        <f t="shared" si="43"/>
        <v>2802.77</v>
      </c>
      <c r="O652" s="76">
        <f t="shared" si="43"/>
        <v>2798.85</v>
      </c>
      <c r="P652" s="76">
        <f t="shared" si="43"/>
        <v>2787.98</v>
      </c>
      <c r="Q652" s="76">
        <f t="shared" si="43"/>
        <v>2775.67</v>
      </c>
      <c r="R652" s="76">
        <f t="shared" si="43"/>
        <v>2748.4</v>
      </c>
      <c r="S652" s="76">
        <f t="shared" si="43"/>
        <v>2733.42</v>
      </c>
      <c r="T652" s="76">
        <f t="shared" si="43"/>
        <v>2750.41</v>
      </c>
      <c r="U652" s="76">
        <f t="shared" si="43"/>
        <v>2803.77</v>
      </c>
      <c r="V652" s="76">
        <f t="shared" si="43"/>
        <v>2783.1</v>
      </c>
      <c r="W652" s="76">
        <f t="shared" si="43"/>
        <v>2751</v>
      </c>
      <c r="X652" s="76">
        <f t="shared" si="43"/>
        <v>2558.65</v>
      </c>
      <c r="Y652" s="76">
        <f t="shared" si="43"/>
        <v>2412</v>
      </c>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row>
    <row r="653" spans="1:75" ht="12" x14ac:dyDescent="0.2">
      <c r="A653" s="60">
        <v>8</v>
      </c>
      <c r="B653" s="76">
        <f t="shared" si="43"/>
        <v>2312.89</v>
      </c>
      <c r="C653" s="76">
        <f t="shared" si="43"/>
        <v>2254.42</v>
      </c>
      <c r="D653" s="76">
        <f t="shared" si="43"/>
        <v>2249.29</v>
      </c>
      <c r="E653" s="76">
        <f t="shared" si="43"/>
        <v>2196.13</v>
      </c>
      <c r="F653" s="76">
        <f t="shared" si="43"/>
        <v>2250.37</v>
      </c>
      <c r="G653" s="76">
        <f t="shared" si="43"/>
        <v>2266.15</v>
      </c>
      <c r="H653" s="76">
        <f t="shared" si="43"/>
        <v>2300.52</v>
      </c>
      <c r="I653" s="76">
        <f t="shared" si="43"/>
        <v>2412.9699999999998</v>
      </c>
      <c r="J653" s="76">
        <f t="shared" si="43"/>
        <v>2700.21</v>
      </c>
      <c r="K653" s="76">
        <f t="shared" si="43"/>
        <v>2787.1</v>
      </c>
      <c r="L653" s="76">
        <f t="shared" si="43"/>
        <v>2805.42</v>
      </c>
      <c r="M653" s="76">
        <f t="shared" si="43"/>
        <v>2807.58</v>
      </c>
      <c r="N653" s="76">
        <f t="shared" si="43"/>
        <v>2799.11</v>
      </c>
      <c r="O653" s="76">
        <f t="shared" si="43"/>
        <v>2789.04</v>
      </c>
      <c r="P653" s="76">
        <f t="shared" si="43"/>
        <v>2761.35</v>
      </c>
      <c r="Q653" s="76">
        <f t="shared" si="43"/>
        <v>2735.87</v>
      </c>
      <c r="R653" s="76">
        <f t="shared" si="43"/>
        <v>2740.47</v>
      </c>
      <c r="S653" s="76">
        <f t="shared" si="43"/>
        <v>2746.13</v>
      </c>
      <c r="T653" s="76">
        <f t="shared" si="43"/>
        <v>2773.89</v>
      </c>
      <c r="U653" s="76">
        <f t="shared" si="43"/>
        <v>2774.15</v>
      </c>
      <c r="V653" s="76">
        <f t="shared" si="43"/>
        <v>2790.5</v>
      </c>
      <c r="W653" s="76">
        <f t="shared" si="43"/>
        <v>2732.71</v>
      </c>
      <c r="X653" s="76">
        <f t="shared" si="43"/>
        <v>2435.7199999999998</v>
      </c>
      <c r="Y653" s="76">
        <f t="shared" si="43"/>
        <v>2373.6999999999998</v>
      </c>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row>
    <row r="654" spans="1:75" ht="12" x14ac:dyDescent="0.2">
      <c r="A654" s="60">
        <v>9</v>
      </c>
      <c r="B654" s="76">
        <f t="shared" si="43"/>
        <v>2264.33</v>
      </c>
      <c r="C654" s="76">
        <f t="shared" si="43"/>
        <v>2126.71</v>
      </c>
      <c r="D654" s="76">
        <f t="shared" si="43"/>
        <v>2087.0499999999997</v>
      </c>
      <c r="E654" s="76">
        <f t="shared" si="43"/>
        <v>2069.69</v>
      </c>
      <c r="F654" s="76">
        <f t="shared" si="43"/>
        <v>2085.02</v>
      </c>
      <c r="G654" s="76">
        <f t="shared" si="43"/>
        <v>2092.13</v>
      </c>
      <c r="H654" s="76">
        <f t="shared" si="43"/>
        <v>2097.1799999999998</v>
      </c>
      <c r="I654" s="76">
        <f t="shared" si="43"/>
        <v>2271.7999999999997</v>
      </c>
      <c r="J654" s="76">
        <f t="shared" si="43"/>
        <v>2428.8199999999997</v>
      </c>
      <c r="K654" s="76">
        <f t="shared" si="43"/>
        <v>2537.5100000000002</v>
      </c>
      <c r="L654" s="76">
        <f t="shared" si="43"/>
        <v>2572.81</v>
      </c>
      <c r="M654" s="76">
        <f t="shared" si="43"/>
        <v>2578.4499999999998</v>
      </c>
      <c r="N654" s="76">
        <f t="shared" si="43"/>
        <v>2567.94</v>
      </c>
      <c r="O654" s="76">
        <f t="shared" si="43"/>
        <v>2561.35</v>
      </c>
      <c r="P654" s="76">
        <f t="shared" si="43"/>
        <v>2523.37</v>
      </c>
      <c r="Q654" s="76">
        <f t="shared" si="43"/>
        <v>2482.73</v>
      </c>
      <c r="R654" s="76">
        <f t="shared" si="43"/>
        <v>2521.88</v>
      </c>
      <c r="S654" s="76">
        <f t="shared" si="43"/>
        <v>2532.39</v>
      </c>
      <c r="T654" s="76">
        <f t="shared" si="43"/>
        <v>2575.21</v>
      </c>
      <c r="U654" s="76">
        <f t="shared" si="43"/>
        <v>2588.62</v>
      </c>
      <c r="V654" s="76">
        <f t="shared" si="43"/>
        <v>2621.98</v>
      </c>
      <c r="W654" s="76">
        <f t="shared" si="43"/>
        <v>2576.59</v>
      </c>
      <c r="X654" s="76">
        <f t="shared" si="43"/>
        <v>2389.5499999999997</v>
      </c>
      <c r="Y654" s="76">
        <f t="shared" si="43"/>
        <v>2301.66</v>
      </c>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row>
    <row r="655" spans="1:75" ht="12" x14ac:dyDescent="0.2">
      <c r="A655" s="60">
        <v>10</v>
      </c>
      <c r="B655" s="76">
        <f t="shared" si="43"/>
        <v>2222.9</v>
      </c>
      <c r="C655" s="76">
        <f t="shared" si="43"/>
        <v>2116.35</v>
      </c>
      <c r="D655" s="76">
        <f t="shared" si="43"/>
        <v>2076.35</v>
      </c>
      <c r="E655" s="76">
        <f t="shared" si="43"/>
        <v>2066.62</v>
      </c>
      <c r="F655" s="76">
        <f t="shared" si="43"/>
        <v>2080.5699999999997</v>
      </c>
      <c r="G655" s="76">
        <f t="shared" si="43"/>
        <v>2197.15</v>
      </c>
      <c r="H655" s="76">
        <f t="shared" si="43"/>
        <v>2300.52</v>
      </c>
      <c r="I655" s="76">
        <f t="shared" si="43"/>
        <v>2430.1999999999998</v>
      </c>
      <c r="J655" s="76">
        <f t="shared" si="43"/>
        <v>2616.73</v>
      </c>
      <c r="K655" s="76">
        <f t="shared" si="43"/>
        <v>2670.88</v>
      </c>
      <c r="L655" s="76">
        <f t="shared" si="43"/>
        <v>2676.13</v>
      </c>
      <c r="M655" s="76">
        <f t="shared" si="43"/>
        <v>2721.16</v>
      </c>
      <c r="N655" s="76">
        <f t="shared" si="43"/>
        <v>2717.28</v>
      </c>
      <c r="O655" s="76">
        <f t="shared" si="43"/>
        <v>2723.67</v>
      </c>
      <c r="P655" s="76">
        <f t="shared" si="43"/>
        <v>2715.86</v>
      </c>
      <c r="Q655" s="76">
        <f t="shared" si="43"/>
        <v>2705.86</v>
      </c>
      <c r="R655" s="76">
        <f t="shared" si="43"/>
        <v>2657.69</v>
      </c>
      <c r="S655" s="76">
        <f t="shared" si="43"/>
        <v>2608.25</v>
      </c>
      <c r="T655" s="76">
        <f t="shared" si="43"/>
        <v>2629.3</v>
      </c>
      <c r="U655" s="76">
        <f t="shared" si="43"/>
        <v>2687.5</v>
      </c>
      <c r="V655" s="76">
        <f t="shared" si="43"/>
        <v>2653.65</v>
      </c>
      <c r="W655" s="76">
        <f t="shared" si="43"/>
        <v>2534.5500000000002</v>
      </c>
      <c r="X655" s="76">
        <f t="shared" si="43"/>
        <v>2310.08</v>
      </c>
      <c r="Y655" s="76">
        <f t="shared" si="43"/>
        <v>2214.33</v>
      </c>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row>
    <row r="656" spans="1:75" ht="12" x14ac:dyDescent="0.2">
      <c r="A656" s="60">
        <v>11</v>
      </c>
      <c r="B656" s="76">
        <f t="shared" si="43"/>
        <v>2060.77</v>
      </c>
      <c r="C656" s="76">
        <f t="shared" si="43"/>
        <v>1966.39</v>
      </c>
      <c r="D656" s="76">
        <f t="shared" si="43"/>
        <v>1942.72</v>
      </c>
      <c r="E656" s="76">
        <f t="shared" si="43"/>
        <v>1942.6200000000001</v>
      </c>
      <c r="F656" s="76">
        <f t="shared" si="43"/>
        <v>1949.43</v>
      </c>
      <c r="G656" s="76">
        <f t="shared" si="43"/>
        <v>2068.66</v>
      </c>
      <c r="H656" s="76">
        <f t="shared" si="43"/>
        <v>2222.7199999999998</v>
      </c>
      <c r="I656" s="76">
        <f t="shared" si="43"/>
        <v>2430.8399999999997</v>
      </c>
      <c r="J656" s="76">
        <f t="shared" si="43"/>
        <v>2541.4900000000002</v>
      </c>
      <c r="K656" s="76">
        <f t="shared" si="43"/>
        <v>2583.3200000000002</v>
      </c>
      <c r="L656" s="76">
        <f t="shared" si="43"/>
        <v>2601.38</v>
      </c>
      <c r="M656" s="76">
        <f t="shared" si="43"/>
        <v>2636.56</v>
      </c>
      <c r="N656" s="76">
        <f t="shared" si="43"/>
        <v>2635.62</v>
      </c>
      <c r="O656" s="76">
        <f t="shared" si="43"/>
        <v>2636.03</v>
      </c>
      <c r="P656" s="76">
        <f t="shared" si="43"/>
        <v>2595.73</v>
      </c>
      <c r="Q656" s="76">
        <f t="shared" si="43"/>
        <v>2569.44</v>
      </c>
      <c r="R656" s="76">
        <f t="shared" si="43"/>
        <v>2491.8200000000002</v>
      </c>
      <c r="S656" s="76">
        <f t="shared" si="43"/>
        <v>2491.96</v>
      </c>
      <c r="T656" s="76">
        <f t="shared" si="43"/>
        <v>2551.85</v>
      </c>
      <c r="U656" s="76">
        <f t="shared" si="43"/>
        <v>2601.75</v>
      </c>
      <c r="V656" s="76">
        <f t="shared" si="43"/>
        <v>2558.7600000000002</v>
      </c>
      <c r="W656" s="76">
        <f t="shared" si="43"/>
        <v>2392.36</v>
      </c>
      <c r="X656" s="76">
        <f t="shared" si="43"/>
        <v>2165.83</v>
      </c>
      <c r="Y656" s="76">
        <f t="shared" si="43"/>
        <v>2105.4699999999998</v>
      </c>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row>
    <row r="657" spans="1:75" ht="12" x14ac:dyDescent="0.2">
      <c r="A657" s="60">
        <v>12</v>
      </c>
      <c r="B657" s="76">
        <f t="shared" si="43"/>
        <v>2032.15</v>
      </c>
      <c r="C657" s="76">
        <f t="shared" si="43"/>
        <v>1977.45</v>
      </c>
      <c r="D657" s="76">
        <f t="shared" si="43"/>
        <v>1963.38</v>
      </c>
      <c r="E657" s="76">
        <f t="shared" si="43"/>
        <v>1962.28</v>
      </c>
      <c r="F657" s="76">
        <f t="shared" si="43"/>
        <v>1994.55</v>
      </c>
      <c r="G657" s="76">
        <f t="shared" si="43"/>
        <v>2104.11</v>
      </c>
      <c r="H657" s="76">
        <f t="shared" si="43"/>
        <v>2322.83</v>
      </c>
      <c r="I657" s="76">
        <f t="shared" si="43"/>
        <v>2579.2600000000002</v>
      </c>
      <c r="J657" s="76">
        <f t="shared" si="43"/>
        <v>2694.56</v>
      </c>
      <c r="K657" s="76">
        <f t="shared" si="43"/>
        <v>2749.9</v>
      </c>
      <c r="L657" s="76">
        <f t="shared" si="43"/>
        <v>2745.54</v>
      </c>
      <c r="M657" s="76">
        <f t="shared" si="43"/>
        <v>2766.1</v>
      </c>
      <c r="N657" s="76">
        <f t="shared" si="43"/>
        <v>2749.98</v>
      </c>
      <c r="O657" s="76">
        <f t="shared" si="43"/>
        <v>2757.71</v>
      </c>
      <c r="P657" s="76">
        <f t="shared" si="43"/>
        <v>2747.84</v>
      </c>
      <c r="Q657" s="76">
        <f t="shared" ref="Q657:Y657" si="44">Q589</f>
        <v>2740.71</v>
      </c>
      <c r="R657" s="76">
        <f t="shared" si="44"/>
        <v>2683.73</v>
      </c>
      <c r="S657" s="76">
        <f t="shared" si="44"/>
        <v>2658.56</v>
      </c>
      <c r="T657" s="76">
        <f t="shared" si="44"/>
        <v>2701.14</v>
      </c>
      <c r="U657" s="76">
        <f t="shared" si="44"/>
        <v>2748.28</v>
      </c>
      <c r="V657" s="76">
        <f t="shared" si="44"/>
        <v>2696.18</v>
      </c>
      <c r="W657" s="76">
        <f t="shared" si="44"/>
        <v>2588.0100000000002</v>
      </c>
      <c r="X657" s="76">
        <f t="shared" si="44"/>
        <v>2350.46</v>
      </c>
      <c r="Y657" s="76">
        <f t="shared" si="44"/>
        <v>2164.64</v>
      </c>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row>
    <row r="658" spans="1:75" ht="12" x14ac:dyDescent="0.2">
      <c r="A658" s="60">
        <v>13</v>
      </c>
      <c r="B658" s="76">
        <f t="shared" ref="B658:Y668" si="45">B590</f>
        <v>2024.75</v>
      </c>
      <c r="C658" s="76">
        <f t="shared" si="45"/>
        <v>1986.25</v>
      </c>
      <c r="D658" s="76">
        <f t="shared" si="45"/>
        <v>1940.8700000000001</v>
      </c>
      <c r="E658" s="76">
        <f t="shared" si="45"/>
        <v>1936.69</v>
      </c>
      <c r="F658" s="76">
        <f t="shared" si="45"/>
        <v>1995.08</v>
      </c>
      <c r="G658" s="76">
        <f t="shared" si="45"/>
        <v>2104.77</v>
      </c>
      <c r="H658" s="76">
        <f t="shared" si="45"/>
        <v>2293.48</v>
      </c>
      <c r="I658" s="76">
        <f t="shared" si="45"/>
        <v>2532.87</v>
      </c>
      <c r="J658" s="76">
        <f t="shared" si="45"/>
        <v>2652.08</v>
      </c>
      <c r="K658" s="76">
        <f t="shared" si="45"/>
        <v>2702.4</v>
      </c>
      <c r="L658" s="76">
        <f t="shared" si="45"/>
        <v>2702.71</v>
      </c>
      <c r="M658" s="76">
        <f t="shared" si="45"/>
        <v>2727.35</v>
      </c>
      <c r="N658" s="76">
        <f t="shared" si="45"/>
        <v>2714.22</v>
      </c>
      <c r="O658" s="76">
        <f t="shared" si="45"/>
        <v>2718.12</v>
      </c>
      <c r="P658" s="76">
        <f t="shared" si="45"/>
        <v>2707.01</v>
      </c>
      <c r="Q658" s="76">
        <f t="shared" si="45"/>
        <v>2687.56</v>
      </c>
      <c r="R658" s="76">
        <f t="shared" si="45"/>
        <v>2632.4</v>
      </c>
      <c r="S658" s="76">
        <f t="shared" si="45"/>
        <v>2608.1999999999998</v>
      </c>
      <c r="T658" s="76">
        <f t="shared" si="45"/>
        <v>2644.14</v>
      </c>
      <c r="U658" s="76">
        <f t="shared" si="45"/>
        <v>2694.5</v>
      </c>
      <c r="V658" s="76">
        <f t="shared" si="45"/>
        <v>2656.94</v>
      </c>
      <c r="W658" s="76">
        <f t="shared" si="45"/>
        <v>2552.61</v>
      </c>
      <c r="X658" s="76">
        <f t="shared" si="45"/>
        <v>2322.2599999999998</v>
      </c>
      <c r="Y658" s="76">
        <f t="shared" si="45"/>
        <v>2118.5299999999997</v>
      </c>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row>
    <row r="659" spans="1:75" ht="12" x14ac:dyDescent="0.2">
      <c r="A659" s="60">
        <v>14</v>
      </c>
      <c r="B659" s="76">
        <f t="shared" si="45"/>
        <v>2020.6200000000001</v>
      </c>
      <c r="C659" s="76">
        <f t="shared" si="45"/>
        <v>1981.63</v>
      </c>
      <c r="D659" s="76">
        <f t="shared" si="45"/>
        <v>1953.98</v>
      </c>
      <c r="E659" s="76">
        <f t="shared" si="45"/>
        <v>1953.74</v>
      </c>
      <c r="F659" s="76">
        <f t="shared" si="45"/>
        <v>1994.29</v>
      </c>
      <c r="G659" s="76">
        <f t="shared" si="45"/>
        <v>2067.56</v>
      </c>
      <c r="H659" s="76">
        <f t="shared" si="45"/>
        <v>2250.41</v>
      </c>
      <c r="I659" s="76">
        <f t="shared" si="45"/>
        <v>2444.89</v>
      </c>
      <c r="J659" s="76">
        <f t="shared" si="45"/>
        <v>2617.96</v>
      </c>
      <c r="K659" s="76">
        <f t="shared" si="45"/>
        <v>2690.97</v>
      </c>
      <c r="L659" s="76">
        <f t="shared" si="45"/>
        <v>2699.97</v>
      </c>
      <c r="M659" s="76">
        <f t="shared" si="45"/>
        <v>2750.33</v>
      </c>
      <c r="N659" s="76">
        <f t="shared" si="45"/>
        <v>2733.35</v>
      </c>
      <c r="O659" s="76">
        <f t="shared" si="45"/>
        <v>2734.45</v>
      </c>
      <c r="P659" s="76">
        <f t="shared" si="45"/>
        <v>2718.39</v>
      </c>
      <c r="Q659" s="76">
        <f t="shared" si="45"/>
        <v>2693.42</v>
      </c>
      <c r="R659" s="76">
        <f t="shared" si="45"/>
        <v>2683.97</v>
      </c>
      <c r="S659" s="76">
        <f t="shared" si="45"/>
        <v>2606.38</v>
      </c>
      <c r="T659" s="76">
        <f t="shared" si="45"/>
        <v>2622.47</v>
      </c>
      <c r="U659" s="76">
        <f t="shared" si="45"/>
        <v>2604.63</v>
      </c>
      <c r="V659" s="76">
        <f t="shared" si="45"/>
        <v>2693.42</v>
      </c>
      <c r="W659" s="76">
        <f t="shared" si="45"/>
        <v>2623.56</v>
      </c>
      <c r="X659" s="76">
        <f t="shared" si="45"/>
        <v>2381.29</v>
      </c>
      <c r="Y659" s="76">
        <f t="shared" si="45"/>
        <v>2299.4499999999998</v>
      </c>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row>
    <row r="660" spans="1:75" ht="12" x14ac:dyDescent="0.2">
      <c r="A660" s="60">
        <v>15</v>
      </c>
      <c r="B660" s="76">
        <f t="shared" si="45"/>
        <v>2126.88</v>
      </c>
      <c r="C660" s="76">
        <f t="shared" si="45"/>
        <v>2038.31</v>
      </c>
      <c r="D660" s="76">
        <f t="shared" si="45"/>
        <v>1998.13</v>
      </c>
      <c r="E660" s="76">
        <f t="shared" si="45"/>
        <v>1997.65</v>
      </c>
      <c r="F660" s="76">
        <f t="shared" si="45"/>
        <v>1984.08</v>
      </c>
      <c r="G660" s="76">
        <f t="shared" si="45"/>
        <v>2015.29</v>
      </c>
      <c r="H660" s="76">
        <f t="shared" si="45"/>
        <v>2041.73</v>
      </c>
      <c r="I660" s="76">
        <f t="shared" si="45"/>
        <v>2129.1799999999998</v>
      </c>
      <c r="J660" s="76">
        <f t="shared" si="45"/>
        <v>2503.23</v>
      </c>
      <c r="K660" s="76">
        <f t="shared" si="45"/>
        <v>2602.64</v>
      </c>
      <c r="L660" s="76">
        <f t="shared" si="45"/>
        <v>2688.44</v>
      </c>
      <c r="M660" s="76">
        <f t="shared" si="45"/>
        <v>2659.93</v>
      </c>
      <c r="N660" s="76">
        <f t="shared" si="45"/>
        <v>2624.78</v>
      </c>
      <c r="O660" s="76">
        <f t="shared" si="45"/>
        <v>2606.2400000000002</v>
      </c>
      <c r="P660" s="76">
        <f t="shared" si="45"/>
        <v>2456.0499999999997</v>
      </c>
      <c r="Q660" s="76">
        <f t="shared" si="45"/>
        <v>2373.5899999999997</v>
      </c>
      <c r="R660" s="76">
        <f t="shared" si="45"/>
        <v>2397.16</v>
      </c>
      <c r="S660" s="76">
        <f t="shared" si="45"/>
        <v>2416.81</v>
      </c>
      <c r="T660" s="76">
        <f t="shared" si="45"/>
        <v>2543.94</v>
      </c>
      <c r="U660" s="76">
        <f t="shared" si="45"/>
        <v>2517.35</v>
      </c>
      <c r="V660" s="76">
        <f t="shared" si="45"/>
        <v>2546.81</v>
      </c>
      <c r="W660" s="76">
        <f t="shared" si="45"/>
        <v>2400.61</v>
      </c>
      <c r="X660" s="76">
        <f t="shared" si="45"/>
        <v>2134.23</v>
      </c>
      <c r="Y660" s="76">
        <f t="shared" si="45"/>
        <v>2068.1999999999998</v>
      </c>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row>
    <row r="661" spans="1:75" ht="12" x14ac:dyDescent="0.2">
      <c r="A661" s="60">
        <v>16</v>
      </c>
      <c r="B661" s="76">
        <f t="shared" si="45"/>
        <v>2060.86</v>
      </c>
      <c r="C661" s="76">
        <f t="shared" si="45"/>
        <v>1973.6</v>
      </c>
      <c r="D661" s="76">
        <f t="shared" si="45"/>
        <v>1913.6100000000001</v>
      </c>
      <c r="E661" s="76">
        <f t="shared" si="45"/>
        <v>1898.82</v>
      </c>
      <c r="F661" s="76">
        <f t="shared" si="45"/>
        <v>1908.33</v>
      </c>
      <c r="G661" s="76">
        <f t="shared" si="45"/>
        <v>1974.27</v>
      </c>
      <c r="H661" s="76">
        <f t="shared" si="45"/>
        <v>1969.24</v>
      </c>
      <c r="I661" s="76">
        <f t="shared" si="45"/>
        <v>1983.69</v>
      </c>
      <c r="J661" s="76">
        <f t="shared" si="45"/>
        <v>2172.94</v>
      </c>
      <c r="K661" s="76">
        <f t="shared" si="45"/>
        <v>2366.2399999999998</v>
      </c>
      <c r="L661" s="76">
        <f t="shared" si="45"/>
        <v>2402.1799999999998</v>
      </c>
      <c r="M661" s="76">
        <f t="shared" si="45"/>
        <v>2405.7399999999998</v>
      </c>
      <c r="N661" s="76">
        <f t="shared" si="45"/>
        <v>2383.0699999999997</v>
      </c>
      <c r="O661" s="76">
        <f t="shared" si="45"/>
        <v>2375.0099999999998</v>
      </c>
      <c r="P661" s="76">
        <f t="shared" si="45"/>
        <v>2320.2599999999998</v>
      </c>
      <c r="Q661" s="76">
        <f t="shared" si="45"/>
        <v>2238.44</v>
      </c>
      <c r="R661" s="76">
        <f t="shared" si="45"/>
        <v>2324.67</v>
      </c>
      <c r="S661" s="76">
        <f t="shared" si="45"/>
        <v>2359.9499999999998</v>
      </c>
      <c r="T661" s="76">
        <f t="shared" si="45"/>
        <v>2418.2599999999998</v>
      </c>
      <c r="U661" s="76">
        <f t="shared" si="45"/>
        <v>2442.8399999999997</v>
      </c>
      <c r="V661" s="76">
        <f t="shared" si="45"/>
        <v>2546.5</v>
      </c>
      <c r="W661" s="76">
        <f t="shared" si="45"/>
        <v>2416.5899999999997</v>
      </c>
      <c r="X661" s="76">
        <f t="shared" si="45"/>
        <v>2132.08</v>
      </c>
      <c r="Y661" s="76">
        <f t="shared" si="45"/>
        <v>2065.25</v>
      </c>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row>
    <row r="662" spans="1:75" ht="12" x14ac:dyDescent="0.2">
      <c r="A662" s="60">
        <v>17</v>
      </c>
      <c r="B662" s="76">
        <f t="shared" si="45"/>
        <v>2000.1</v>
      </c>
      <c r="C662" s="76">
        <f t="shared" si="45"/>
        <v>1934.9</v>
      </c>
      <c r="D662" s="76">
        <f t="shared" si="45"/>
        <v>1888.58</v>
      </c>
      <c r="E662" s="76">
        <f t="shared" si="45"/>
        <v>1886.2</v>
      </c>
      <c r="F662" s="76">
        <f t="shared" si="45"/>
        <v>1937.53</v>
      </c>
      <c r="G662" s="76">
        <f t="shared" si="45"/>
        <v>2057.87</v>
      </c>
      <c r="H662" s="76">
        <f t="shared" si="45"/>
        <v>2107.44</v>
      </c>
      <c r="I662" s="76">
        <f t="shared" si="45"/>
        <v>2364.1</v>
      </c>
      <c r="J662" s="76">
        <f t="shared" si="45"/>
        <v>2545.4299999999998</v>
      </c>
      <c r="K662" s="76">
        <f t="shared" si="45"/>
        <v>2554.8200000000002</v>
      </c>
      <c r="L662" s="76">
        <f t="shared" si="45"/>
        <v>2517.58</v>
      </c>
      <c r="M662" s="76">
        <f t="shared" si="45"/>
        <v>2697.84</v>
      </c>
      <c r="N662" s="76">
        <f t="shared" si="45"/>
        <v>2658.7400000000002</v>
      </c>
      <c r="O662" s="76">
        <f t="shared" si="45"/>
        <v>2671.08</v>
      </c>
      <c r="P662" s="76">
        <f t="shared" si="45"/>
        <v>2660.14</v>
      </c>
      <c r="Q662" s="76">
        <f t="shared" si="45"/>
        <v>2640.03</v>
      </c>
      <c r="R662" s="76">
        <f t="shared" si="45"/>
        <v>2628.9900000000002</v>
      </c>
      <c r="S662" s="76">
        <f t="shared" si="45"/>
        <v>2545.44</v>
      </c>
      <c r="T662" s="76">
        <f t="shared" si="45"/>
        <v>2551.6999999999998</v>
      </c>
      <c r="U662" s="76">
        <f t="shared" si="45"/>
        <v>2483.77</v>
      </c>
      <c r="V662" s="76">
        <f t="shared" si="45"/>
        <v>2600.3200000000002</v>
      </c>
      <c r="W662" s="76">
        <f t="shared" si="45"/>
        <v>2441.12</v>
      </c>
      <c r="X662" s="76">
        <f t="shared" si="45"/>
        <v>2145.88</v>
      </c>
      <c r="Y662" s="76">
        <f t="shared" si="45"/>
        <v>2102.29</v>
      </c>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row>
    <row r="663" spans="1:75" ht="12" x14ac:dyDescent="0.2">
      <c r="A663" s="60">
        <v>18</v>
      </c>
      <c r="B663" s="76">
        <f t="shared" si="45"/>
        <v>1962.5</v>
      </c>
      <c r="C663" s="76">
        <f t="shared" si="45"/>
        <v>1900.43</v>
      </c>
      <c r="D663" s="76">
        <f t="shared" si="45"/>
        <v>1859.01</v>
      </c>
      <c r="E663" s="76">
        <f t="shared" si="45"/>
        <v>1862.69</v>
      </c>
      <c r="F663" s="76">
        <f t="shared" si="45"/>
        <v>1883.9</v>
      </c>
      <c r="G663" s="76">
        <f t="shared" si="45"/>
        <v>2048.8900000000003</v>
      </c>
      <c r="H663" s="76">
        <f t="shared" si="45"/>
        <v>2062.13</v>
      </c>
      <c r="I663" s="76">
        <f t="shared" si="45"/>
        <v>2162.5</v>
      </c>
      <c r="J663" s="76">
        <f t="shared" si="45"/>
        <v>2412.58</v>
      </c>
      <c r="K663" s="76">
        <f t="shared" si="45"/>
        <v>2456.71</v>
      </c>
      <c r="L663" s="76">
        <f t="shared" si="45"/>
        <v>2461.71</v>
      </c>
      <c r="M663" s="76">
        <f t="shared" si="45"/>
        <v>2513.2800000000002</v>
      </c>
      <c r="N663" s="76">
        <f t="shared" si="45"/>
        <v>2469.7399999999998</v>
      </c>
      <c r="O663" s="76">
        <f t="shared" si="45"/>
        <v>2483.16</v>
      </c>
      <c r="P663" s="76">
        <f t="shared" si="45"/>
        <v>2469.79</v>
      </c>
      <c r="Q663" s="76">
        <f t="shared" si="45"/>
        <v>2455.87</v>
      </c>
      <c r="R663" s="76">
        <f t="shared" si="45"/>
        <v>2439.94</v>
      </c>
      <c r="S663" s="76">
        <f t="shared" si="45"/>
        <v>2379.6999999999998</v>
      </c>
      <c r="T663" s="76">
        <f t="shared" si="45"/>
        <v>2416.7999999999997</v>
      </c>
      <c r="U663" s="76">
        <f t="shared" si="45"/>
        <v>2432.62</v>
      </c>
      <c r="V663" s="76">
        <f t="shared" si="45"/>
        <v>2448.3399999999997</v>
      </c>
      <c r="W663" s="76">
        <f t="shared" si="45"/>
        <v>2258.38</v>
      </c>
      <c r="X663" s="76">
        <f t="shared" si="45"/>
        <v>2096.44</v>
      </c>
      <c r="Y663" s="76">
        <f t="shared" si="45"/>
        <v>2029.76</v>
      </c>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row>
    <row r="664" spans="1:75" ht="12" x14ac:dyDescent="0.2">
      <c r="A664" s="60">
        <v>19</v>
      </c>
      <c r="B664" s="76">
        <f t="shared" si="45"/>
        <v>1960.93</v>
      </c>
      <c r="C664" s="76">
        <f t="shared" si="45"/>
        <v>1860.6200000000001</v>
      </c>
      <c r="D664" s="76">
        <f t="shared" si="45"/>
        <v>1823</v>
      </c>
      <c r="E664" s="76">
        <f t="shared" si="45"/>
        <v>1838.98</v>
      </c>
      <c r="F664" s="76">
        <f t="shared" si="45"/>
        <v>1893.81</v>
      </c>
      <c r="G664" s="76">
        <f t="shared" si="45"/>
        <v>2021.98</v>
      </c>
      <c r="H664" s="76">
        <f t="shared" si="45"/>
        <v>2095.19</v>
      </c>
      <c r="I664" s="76">
        <f t="shared" si="45"/>
        <v>2279.12</v>
      </c>
      <c r="J664" s="76">
        <f t="shared" si="45"/>
        <v>2498.91</v>
      </c>
      <c r="K664" s="76">
        <f t="shared" si="45"/>
        <v>2554.56</v>
      </c>
      <c r="L664" s="76">
        <f t="shared" si="45"/>
        <v>2559.12</v>
      </c>
      <c r="M664" s="76">
        <f t="shared" si="45"/>
        <v>2653.59</v>
      </c>
      <c r="N664" s="76">
        <f t="shared" si="45"/>
        <v>2586.37</v>
      </c>
      <c r="O664" s="76">
        <f t="shared" si="45"/>
        <v>2591.62</v>
      </c>
      <c r="P664" s="76">
        <f t="shared" si="45"/>
        <v>2581.19</v>
      </c>
      <c r="Q664" s="76">
        <f t="shared" si="45"/>
        <v>2563.9499999999998</v>
      </c>
      <c r="R664" s="76">
        <f t="shared" si="45"/>
        <v>2552.2199999999998</v>
      </c>
      <c r="S664" s="76">
        <f t="shared" si="45"/>
        <v>2485.6999999999998</v>
      </c>
      <c r="T664" s="76">
        <f t="shared" si="45"/>
        <v>2499.11</v>
      </c>
      <c r="U664" s="76">
        <f t="shared" si="45"/>
        <v>2522.19</v>
      </c>
      <c r="V664" s="76">
        <f t="shared" si="45"/>
        <v>2532.81</v>
      </c>
      <c r="W664" s="76">
        <f t="shared" si="45"/>
        <v>2412.23</v>
      </c>
      <c r="X664" s="76">
        <f t="shared" si="45"/>
        <v>2145.81</v>
      </c>
      <c r="Y664" s="76">
        <f t="shared" si="45"/>
        <v>2077.9499999999998</v>
      </c>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row>
    <row r="665" spans="1:75" ht="12" x14ac:dyDescent="0.2">
      <c r="A665" s="60">
        <v>20</v>
      </c>
      <c r="B665" s="76">
        <f t="shared" si="45"/>
        <v>2023.44</v>
      </c>
      <c r="C665" s="76">
        <f t="shared" si="45"/>
        <v>1898.38</v>
      </c>
      <c r="D665" s="76">
        <f t="shared" si="45"/>
        <v>1895.17</v>
      </c>
      <c r="E665" s="76">
        <f t="shared" si="45"/>
        <v>1899.73</v>
      </c>
      <c r="F665" s="76">
        <f t="shared" si="45"/>
        <v>1941.6200000000001</v>
      </c>
      <c r="G665" s="76">
        <f t="shared" si="45"/>
        <v>2076.31</v>
      </c>
      <c r="H665" s="76">
        <f t="shared" si="45"/>
        <v>2142.2399999999998</v>
      </c>
      <c r="I665" s="76">
        <f t="shared" si="45"/>
        <v>2460.4699999999998</v>
      </c>
      <c r="J665" s="76">
        <f t="shared" si="45"/>
        <v>2552.66</v>
      </c>
      <c r="K665" s="76">
        <f t="shared" si="45"/>
        <v>2608</v>
      </c>
      <c r="L665" s="76">
        <f t="shared" si="45"/>
        <v>2612.5300000000002</v>
      </c>
      <c r="M665" s="76">
        <f t="shared" si="45"/>
        <v>2654.17</v>
      </c>
      <c r="N665" s="76">
        <f t="shared" si="45"/>
        <v>2619.48</v>
      </c>
      <c r="O665" s="76">
        <f t="shared" si="45"/>
        <v>2613.1999999999998</v>
      </c>
      <c r="P665" s="76">
        <f t="shared" si="45"/>
        <v>2608.9299999999998</v>
      </c>
      <c r="Q665" s="76">
        <f t="shared" si="45"/>
        <v>2584.96</v>
      </c>
      <c r="R665" s="76">
        <f t="shared" si="45"/>
        <v>2578.4900000000002</v>
      </c>
      <c r="S665" s="76">
        <f t="shared" si="45"/>
        <v>2510.86</v>
      </c>
      <c r="T665" s="76">
        <f t="shared" si="45"/>
        <v>2536.38</v>
      </c>
      <c r="U665" s="76">
        <f t="shared" si="45"/>
        <v>2557.9299999999998</v>
      </c>
      <c r="V665" s="76">
        <f t="shared" si="45"/>
        <v>2585.5</v>
      </c>
      <c r="W665" s="76">
        <f t="shared" si="45"/>
        <v>2500.23</v>
      </c>
      <c r="X665" s="76">
        <f t="shared" si="45"/>
        <v>2148.1999999999998</v>
      </c>
      <c r="Y665" s="76">
        <f t="shared" si="45"/>
        <v>2082.0299999999997</v>
      </c>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row>
    <row r="666" spans="1:75" ht="12" x14ac:dyDescent="0.2">
      <c r="A666" s="60">
        <v>21</v>
      </c>
      <c r="B666" s="76">
        <f t="shared" si="45"/>
        <v>2030.4</v>
      </c>
      <c r="C666" s="76">
        <f t="shared" si="45"/>
        <v>1901.2</v>
      </c>
      <c r="D666" s="76">
        <f t="shared" si="45"/>
        <v>1853.88</v>
      </c>
      <c r="E666" s="76">
        <f t="shared" si="45"/>
        <v>1868.09</v>
      </c>
      <c r="F666" s="76">
        <f t="shared" si="45"/>
        <v>1946.15</v>
      </c>
      <c r="G666" s="76">
        <f t="shared" si="45"/>
        <v>2064.1999999999998</v>
      </c>
      <c r="H666" s="76">
        <f t="shared" si="45"/>
        <v>2144.98</v>
      </c>
      <c r="I666" s="76">
        <f t="shared" si="45"/>
        <v>2433.4499999999998</v>
      </c>
      <c r="J666" s="76">
        <f t="shared" si="45"/>
        <v>2533.96</v>
      </c>
      <c r="K666" s="76">
        <f t="shared" si="45"/>
        <v>2586.08</v>
      </c>
      <c r="L666" s="76">
        <f t="shared" si="45"/>
        <v>2585.89</v>
      </c>
      <c r="M666" s="76">
        <f t="shared" si="45"/>
        <v>2654.95</v>
      </c>
      <c r="N666" s="76">
        <f t="shared" si="45"/>
        <v>2597.96</v>
      </c>
      <c r="O666" s="76">
        <f t="shared" si="45"/>
        <v>2596.37</v>
      </c>
      <c r="P666" s="76">
        <f t="shared" si="45"/>
        <v>2587.38</v>
      </c>
      <c r="Q666" s="76">
        <f t="shared" si="45"/>
        <v>2568.19</v>
      </c>
      <c r="R666" s="76">
        <f t="shared" si="45"/>
        <v>2548.64</v>
      </c>
      <c r="S666" s="76">
        <f t="shared" si="45"/>
        <v>2497.8200000000002</v>
      </c>
      <c r="T666" s="76">
        <f t="shared" si="45"/>
        <v>2521.58</v>
      </c>
      <c r="U666" s="76">
        <f t="shared" si="45"/>
        <v>2540.8200000000002</v>
      </c>
      <c r="V666" s="76">
        <f t="shared" si="45"/>
        <v>2573.6799999999998</v>
      </c>
      <c r="W666" s="76">
        <f t="shared" si="45"/>
        <v>2476.5</v>
      </c>
      <c r="X666" s="76">
        <f t="shared" si="45"/>
        <v>2294.17</v>
      </c>
      <c r="Y666" s="76">
        <f t="shared" si="45"/>
        <v>2137.73</v>
      </c>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row>
    <row r="667" spans="1:75" ht="12" x14ac:dyDescent="0.2">
      <c r="A667" s="60">
        <v>22</v>
      </c>
      <c r="B667" s="76">
        <f t="shared" si="45"/>
        <v>2101.15</v>
      </c>
      <c r="C667" s="76">
        <f t="shared" si="45"/>
        <v>2054.66</v>
      </c>
      <c r="D667" s="76">
        <f t="shared" si="45"/>
        <v>1996.25</v>
      </c>
      <c r="E667" s="76">
        <f t="shared" si="45"/>
        <v>1978.1200000000001</v>
      </c>
      <c r="F667" s="76">
        <f t="shared" si="45"/>
        <v>2011.23</v>
      </c>
      <c r="G667" s="76">
        <f t="shared" si="45"/>
        <v>2036.63</v>
      </c>
      <c r="H667" s="76">
        <f t="shared" si="45"/>
        <v>2018.04</v>
      </c>
      <c r="I667" s="76">
        <f t="shared" si="45"/>
        <v>2119.67</v>
      </c>
      <c r="J667" s="76">
        <f t="shared" si="45"/>
        <v>2524.08</v>
      </c>
      <c r="K667" s="76">
        <f t="shared" si="45"/>
        <v>2654.64</v>
      </c>
      <c r="L667" s="76">
        <f t="shared" si="45"/>
        <v>2709.06</v>
      </c>
      <c r="M667" s="76">
        <f t="shared" si="45"/>
        <v>2712.91</v>
      </c>
      <c r="N667" s="76">
        <f t="shared" si="45"/>
        <v>2686.05</v>
      </c>
      <c r="O667" s="76">
        <f t="shared" si="45"/>
        <v>2674.82</v>
      </c>
      <c r="P667" s="76">
        <f t="shared" si="45"/>
        <v>2625.73</v>
      </c>
      <c r="Q667" s="76">
        <f t="shared" si="45"/>
        <v>2553</v>
      </c>
      <c r="R667" s="76">
        <f t="shared" si="45"/>
        <v>2554.0300000000002</v>
      </c>
      <c r="S667" s="76">
        <f t="shared" si="45"/>
        <v>2554.98</v>
      </c>
      <c r="T667" s="76">
        <f t="shared" si="45"/>
        <v>2633.69</v>
      </c>
      <c r="U667" s="76">
        <f t="shared" si="45"/>
        <v>2634.01</v>
      </c>
      <c r="V667" s="76">
        <f t="shared" si="45"/>
        <v>2673.36</v>
      </c>
      <c r="W667" s="76">
        <f t="shared" si="45"/>
        <v>2527.5</v>
      </c>
      <c r="X667" s="76">
        <f t="shared" si="45"/>
        <v>2325.66</v>
      </c>
      <c r="Y667" s="76">
        <f t="shared" si="45"/>
        <v>2160.2599999999998</v>
      </c>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row>
    <row r="668" spans="1:75" ht="12" x14ac:dyDescent="0.2">
      <c r="A668" s="60">
        <v>23</v>
      </c>
      <c r="B668" s="76">
        <f t="shared" si="45"/>
        <v>2090.67</v>
      </c>
      <c r="C668" s="76">
        <f t="shared" si="45"/>
        <v>1994.24</v>
      </c>
      <c r="D668" s="76">
        <f t="shared" si="45"/>
        <v>1920.74</v>
      </c>
      <c r="E668" s="76">
        <f t="shared" si="45"/>
        <v>1916.99</v>
      </c>
      <c r="F668" s="76">
        <f t="shared" si="45"/>
        <v>1934.1100000000001</v>
      </c>
      <c r="G668" s="76">
        <f t="shared" si="45"/>
        <v>1970.66</v>
      </c>
      <c r="H668" s="76">
        <f t="shared" si="45"/>
        <v>1940.27</v>
      </c>
      <c r="I668" s="76">
        <f t="shared" si="45"/>
        <v>2078.1999999999998</v>
      </c>
      <c r="J668" s="76">
        <f t="shared" si="45"/>
        <v>2322.1999999999998</v>
      </c>
      <c r="K668" s="76">
        <f t="shared" si="45"/>
        <v>2463.64</v>
      </c>
      <c r="L668" s="76">
        <f t="shared" si="45"/>
        <v>2504.16</v>
      </c>
      <c r="M668" s="76">
        <f t="shared" si="45"/>
        <v>2514.48</v>
      </c>
      <c r="N668" s="76">
        <f t="shared" si="45"/>
        <v>2506.7199999999998</v>
      </c>
      <c r="O668" s="76">
        <f t="shared" si="45"/>
        <v>2497.91</v>
      </c>
      <c r="P668" s="76">
        <f t="shared" si="45"/>
        <v>2467.61</v>
      </c>
      <c r="Q668" s="76">
        <f t="shared" ref="Q668:Y668" si="46">Q600</f>
        <v>2431.23</v>
      </c>
      <c r="R668" s="76">
        <f t="shared" si="46"/>
        <v>2442.1</v>
      </c>
      <c r="S668" s="76">
        <f t="shared" si="46"/>
        <v>2457.2399999999998</v>
      </c>
      <c r="T668" s="76">
        <f t="shared" si="46"/>
        <v>2518.6799999999998</v>
      </c>
      <c r="U668" s="76">
        <f t="shared" si="46"/>
        <v>2528.9299999999998</v>
      </c>
      <c r="V668" s="76">
        <f t="shared" si="46"/>
        <v>2572.6</v>
      </c>
      <c r="W668" s="76">
        <f t="shared" si="46"/>
        <v>2437.9699999999998</v>
      </c>
      <c r="X668" s="76">
        <f t="shared" si="46"/>
        <v>2154.11</v>
      </c>
      <c r="Y668" s="76">
        <f t="shared" si="46"/>
        <v>2103.2999999999997</v>
      </c>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row>
    <row r="669" spans="1:75" ht="12" x14ac:dyDescent="0.2">
      <c r="A669" s="60">
        <v>24</v>
      </c>
      <c r="B669" s="76">
        <f t="shared" ref="B669:Y676" si="47">B601</f>
        <v>2096.04</v>
      </c>
      <c r="C669" s="76">
        <f t="shared" si="47"/>
        <v>1892.32</v>
      </c>
      <c r="D669" s="76">
        <f t="shared" si="47"/>
        <v>1863.57</v>
      </c>
      <c r="E669" s="76">
        <f t="shared" si="47"/>
        <v>1889.66</v>
      </c>
      <c r="F669" s="76">
        <f t="shared" si="47"/>
        <v>1942.96</v>
      </c>
      <c r="G669" s="76">
        <f t="shared" si="47"/>
        <v>2106.0699999999997</v>
      </c>
      <c r="H669" s="76">
        <f t="shared" si="47"/>
        <v>2134.3199999999997</v>
      </c>
      <c r="I669" s="76">
        <f t="shared" si="47"/>
        <v>2435.67</v>
      </c>
      <c r="J669" s="76">
        <f t="shared" si="47"/>
        <v>2601.1</v>
      </c>
      <c r="K669" s="76">
        <f t="shared" si="47"/>
        <v>2691.26</v>
      </c>
      <c r="L669" s="76">
        <f t="shared" si="47"/>
        <v>2714.63</v>
      </c>
      <c r="M669" s="76">
        <f t="shared" si="47"/>
        <v>2756.31</v>
      </c>
      <c r="N669" s="76">
        <f t="shared" si="47"/>
        <v>2719.7400000000002</v>
      </c>
      <c r="O669" s="76">
        <f t="shared" si="47"/>
        <v>2720.83</v>
      </c>
      <c r="P669" s="76">
        <f t="shared" si="47"/>
        <v>2682.71</v>
      </c>
      <c r="Q669" s="76">
        <f t="shared" si="47"/>
        <v>2642</v>
      </c>
      <c r="R669" s="76">
        <f t="shared" si="47"/>
        <v>2613.54</v>
      </c>
      <c r="S669" s="76">
        <f t="shared" si="47"/>
        <v>2499.21</v>
      </c>
      <c r="T669" s="76">
        <f t="shared" si="47"/>
        <v>2541.67</v>
      </c>
      <c r="U669" s="76">
        <f t="shared" si="47"/>
        <v>2621.76</v>
      </c>
      <c r="V669" s="76">
        <f t="shared" si="47"/>
        <v>2638.45</v>
      </c>
      <c r="W669" s="76">
        <f t="shared" si="47"/>
        <v>2464.7999999999997</v>
      </c>
      <c r="X669" s="76">
        <f t="shared" si="47"/>
        <v>2166.39</v>
      </c>
      <c r="Y669" s="76">
        <f t="shared" si="47"/>
        <v>2106.38</v>
      </c>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row>
    <row r="670" spans="1:75" ht="12" x14ac:dyDescent="0.2">
      <c r="A670" s="60">
        <v>25</v>
      </c>
      <c r="B670" s="76">
        <f t="shared" si="47"/>
        <v>1997.75</v>
      </c>
      <c r="C670" s="76">
        <f t="shared" si="47"/>
        <v>1863.82</v>
      </c>
      <c r="D670" s="76">
        <f t="shared" si="47"/>
        <v>1856.56</v>
      </c>
      <c r="E670" s="76">
        <f t="shared" si="47"/>
        <v>1864.58</v>
      </c>
      <c r="F670" s="76">
        <f t="shared" si="47"/>
        <v>1932.45</v>
      </c>
      <c r="G670" s="76">
        <f t="shared" si="47"/>
        <v>2088.96</v>
      </c>
      <c r="H670" s="76">
        <f t="shared" si="47"/>
        <v>2151.81</v>
      </c>
      <c r="I670" s="76">
        <f t="shared" si="47"/>
        <v>2461.6999999999998</v>
      </c>
      <c r="J670" s="76">
        <f t="shared" si="47"/>
        <v>2683.04</v>
      </c>
      <c r="K670" s="76">
        <f t="shared" si="47"/>
        <v>2726.81</v>
      </c>
      <c r="L670" s="76">
        <f t="shared" si="47"/>
        <v>2735.8</v>
      </c>
      <c r="M670" s="76">
        <f t="shared" si="47"/>
        <v>2784.51</v>
      </c>
      <c r="N670" s="76">
        <f t="shared" si="47"/>
        <v>2764.12</v>
      </c>
      <c r="O670" s="76">
        <f t="shared" si="47"/>
        <v>2770.3</v>
      </c>
      <c r="P670" s="76">
        <f t="shared" si="47"/>
        <v>2769.65</v>
      </c>
      <c r="Q670" s="76">
        <f t="shared" si="47"/>
        <v>2740.65</v>
      </c>
      <c r="R670" s="76">
        <f t="shared" si="47"/>
        <v>2736.37</v>
      </c>
      <c r="S670" s="76">
        <f t="shared" si="47"/>
        <v>2657.57</v>
      </c>
      <c r="T670" s="76">
        <f t="shared" si="47"/>
        <v>2684.63</v>
      </c>
      <c r="U670" s="76">
        <f t="shared" si="47"/>
        <v>2710.68</v>
      </c>
      <c r="V670" s="76">
        <f t="shared" si="47"/>
        <v>2735.58</v>
      </c>
      <c r="W670" s="76">
        <f t="shared" si="47"/>
        <v>2587.5300000000002</v>
      </c>
      <c r="X670" s="76">
        <f t="shared" si="47"/>
        <v>2186.35</v>
      </c>
      <c r="Y670" s="76">
        <f t="shared" si="47"/>
        <v>2141.5699999999997</v>
      </c>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row>
    <row r="671" spans="1:75" ht="12" x14ac:dyDescent="0.2">
      <c r="A671" s="60">
        <v>26</v>
      </c>
      <c r="B671" s="76">
        <f t="shared" si="47"/>
        <v>2093.77</v>
      </c>
      <c r="C671" s="76">
        <f t="shared" si="47"/>
        <v>1959.2</v>
      </c>
      <c r="D671" s="76">
        <f t="shared" si="47"/>
        <v>1899.33</v>
      </c>
      <c r="E671" s="76">
        <f t="shared" si="47"/>
        <v>1923.67</v>
      </c>
      <c r="F671" s="76">
        <f t="shared" si="47"/>
        <v>2024.42</v>
      </c>
      <c r="G671" s="76">
        <f t="shared" si="47"/>
        <v>2101.89</v>
      </c>
      <c r="H671" s="76">
        <f t="shared" si="47"/>
        <v>2187.64</v>
      </c>
      <c r="I671" s="76">
        <f t="shared" si="47"/>
        <v>2535.5100000000002</v>
      </c>
      <c r="J671" s="76">
        <f t="shared" si="47"/>
        <v>2730.41</v>
      </c>
      <c r="K671" s="76">
        <f t="shared" si="47"/>
        <v>2786.56</v>
      </c>
      <c r="L671" s="76">
        <f t="shared" si="47"/>
        <v>2798.63</v>
      </c>
      <c r="M671" s="76">
        <f t="shared" si="47"/>
        <v>2855.76</v>
      </c>
      <c r="N671" s="76">
        <f t="shared" si="47"/>
        <v>2829.14</v>
      </c>
      <c r="O671" s="76">
        <f t="shared" si="47"/>
        <v>2826.47</v>
      </c>
      <c r="P671" s="76">
        <f t="shared" si="47"/>
        <v>2806.71</v>
      </c>
      <c r="Q671" s="76">
        <f t="shared" si="47"/>
        <v>2793.59</v>
      </c>
      <c r="R671" s="76">
        <f t="shared" si="47"/>
        <v>2784.54</v>
      </c>
      <c r="S671" s="76">
        <f t="shared" si="47"/>
        <v>2705.48</v>
      </c>
      <c r="T671" s="76">
        <f t="shared" si="47"/>
        <v>2717.9900000000002</v>
      </c>
      <c r="U671" s="76">
        <f t="shared" si="47"/>
        <v>2737.73</v>
      </c>
      <c r="V671" s="76">
        <f t="shared" si="47"/>
        <v>2761.73</v>
      </c>
      <c r="W671" s="76">
        <f t="shared" si="47"/>
        <v>2641.54</v>
      </c>
      <c r="X671" s="76">
        <f t="shared" si="47"/>
        <v>2351.0499999999997</v>
      </c>
      <c r="Y671" s="76">
        <f t="shared" si="47"/>
        <v>2161.1799999999998</v>
      </c>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row>
    <row r="672" spans="1:75" ht="12" x14ac:dyDescent="0.2">
      <c r="A672" s="60">
        <v>27</v>
      </c>
      <c r="B672" s="76">
        <f t="shared" si="47"/>
        <v>2098.7199999999998</v>
      </c>
      <c r="C672" s="76">
        <f t="shared" si="47"/>
        <v>2046.95</v>
      </c>
      <c r="D672" s="76">
        <f t="shared" si="47"/>
        <v>1953.92</v>
      </c>
      <c r="E672" s="76">
        <f t="shared" si="47"/>
        <v>1973.8700000000001</v>
      </c>
      <c r="F672" s="76">
        <f t="shared" si="47"/>
        <v>2043.4</v>
      </c>
      <c r="G672" s="76">
        <f t="shared" si="47"/>
        <v>2115.44</v>
      </c>
      <c r="H672" s="76">
        <f t="shared" si="47"/>
        <v>2178.38</v>
      </c>
      <c r="I672" s="76">
        <f t="shared" si="47"/>
        <v>2513.4900000000002</v>
      </c>
      <c r="J672" s="76">
        <f t="shared" si="47"/>
        <v>2711.41</v>
      </c>
      <c r="K672" s="76">
        <f t="shared" si="47"/>
        <v>2757.35</v>
      </c>
      <c r="L672" s="76">
        <f t="shared" si="47"/>
        <v>2759.79</v>
      </c>
      <c r="M672" s="76">
        <f t="shared" si="47"/>
        <v>2809.77</v>
      </c>
      <c r="N672" s="76">
        <f t="shared" si="47"/>
        <v>2781.76</v>
      </c>
      <c r="O672" s="76">
        <f t="shared" si="47"/>
        <v>2799.9900000000002</v>
      </c>
      <c r="P672" s="76">
        <f t="shared" si="47"/>
        <v>2784.2</v>
      </c>
      <c r="Q672" s="76">
        <f t="shared" si="47"/>
        <v>2763.7400000000002</v>
      </c>
      <c r="R672" s="76">
        <f t="shared" si="47"/>
        <v>2751.66</v>
      </c>
      <c r="S672" s="76">
        <f t="shared" si="47"/>
        <v>2692.71</v>
      </c>
      <c r="T672" s="76">
        <f t="shared" si="47"/>
        <v>2707.86</v>
      </c>
      <c r="U672" s="76">
        <f t="shared" si="47"/>
        <v>2725.45</v>
      </c>
      <c r="V672" s="76">
        <f t="shared" si="47"/>
        <v>2743.58</v>
      </c>
      <c r="W672" s="76">
        <f t="shared" si="47"/>
        <v>2638.05</v>
      </c>
      <c r="X672" s="76">
        <f t="shared" si="47"/>
        <v>2399.3399999999997</v>
      </c>
      <c r="Y672" s="76">
        <f t="shared" si="47"/>
        <v>2190.3399999999997</v>
      </c>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row>
    <row r="673" spans="1:75" ht="12" x14ac:dyDescent="0.2">
      <c r="A673" s="60">
        <v>28</v>
      </c>
      <c r="B673" s="76">
        <f t="shared" si="47"/>
        <v>2101.13</v>
      </c>
      <c r="C673" s="76">
        <f t="shared" si="47"/>
        <v>2055.0699999999997</v>
      </c>
      <c r="D673" s="76">
        <f t="shared" si="47"/>
        <v>1967.18</v>
      </c>
      <c r="E673" s="76">
        <f t="shared" si="47"/>
        <v>1902.88</v>
      </c>
      <c r="F673" s="76">
        <f t="shared" si="47"/>
        <v>1917.57</v>
      </c>
      <c r="G673" s="76">
        <f t="shared" si="47"/>
        <v>2100.94</v>
      </c>
      <c r="H673" s="76">
        <f t="shared" si="47"/>
        <v>2120.46</v>
      </c>
      <c r="I673" s="76">
        <f t="shared" si="47"/>
        <v>2430.11</v>
      </c>
      <c r="J673" s="76">
        <f t="shared" si="47"/>
        <v>2623.58</v>
      </c>
      <c r="K673" s="76">
        <f t="shared" si="47"/>
        <v>2671.83</v>
      </c>
      <c r="L673" s="76">
        <f t="shared" si="47"/>
        <v>2688.89</v>
      </c>
      <c r="M673" s="76">
        <f t="shared" si="47"/>
        <v>2731.06</v>
      </c>
      <c r="N673" s="76">
        <f t="shared" si="47"/>
        <v>2713.71</v>
      </c>
      <c r="O673" s="76">
        <f t="shared" si="47"/>
        <v>2719.01</v>
      </c>
      <c r="P673" s="76">
        <f t="shared" si="47"/>
        <v>2712.64</v>
      </c>
      <c r="Q673" s="76">
        <f t="shared" si="47"/>
        <v>2687.13</v>
      </c>
      <c r="R673" s="76">
        <f t="shared" si="47"/>
        <v>2683.38</v>
      </c>
      <c r="S673" s="76">
        <f t="shared" si="47"/>
        <v>2599.86</v>
      </c>
      <c r="T673" s="76">
        <f t="shared" si="47"/>
        <v>2605.8000000000002</v>
      </c>
      <c r="U673" s="76">
        <f t="shared" si="47"/>
        <v>2621.69</v>
      </c>
      <c r="V673" s="76">
        <f t="shared" si="47"/>
        <v>2661.71</v>
      </c>
      <c r="W673" s="76">
        <f t="shared" si="47"/>
        <v>2549.37</v>
      </c>
      <c r="X673" s="76">
        <f t="shared" si="47"/>
        <v>2339.4299999999998</v>
      </c>
      <c r="Y673" s="76">
        <f t="shared" si="47"/>
        <v>2153.42</v>
      </c>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row>
    <row r="674" spans="1:75" ht="12" x14ac:dyDescent="0.2">
      <c r="A674" s="60">
        <v>29</v>
      </c>
      <c r="B674" s="76">
        <f t="shared" si="47"/>
        <v>2061.7599999999998</v>
      </c>
      <c r="C674" s="76">
        <f t="shared" si="47"/>
        <v>1917.83</v>
      </c>
      <c r="D674" s="76">
        <f t="shared" si="47"/>
        <v>1844.03</v>
      </c>
      <c r="E674" s="76">
        <f t="shared" si="47"/>
        <v>1844.85</v>
      </c>
      <c r="F674" s="76">
        <f t="shared" si="47"/>
        <v>1902.22</v>
      </c>
      <c r="G674" s="76">
        <f t="shared" si="47"/>
        <v>1937.29</v>
      </c>
      <c r="H674" s="76">
        <f t="shared" si="47"/>
        <v>1934.8600000000001</v>
      </c>
      <c r="I674" s="76">
        <f t="shared" si="47"/>
        <v>2072.7599999999998</v>
      </c>
      <c r="J674" s="76">
        <f t="shared" si="47"/>
        <v>2334.0099999999998</v>
      </c>
      <c r="K674" s="76">
        <f t="shared" si="47"/>
        <v>2419.71</v>
      </c>
      <c r="L674" s="76">
        <f t="shared" si="47"/>
        <v>2468.62</v>
      </c>
      <c r="M674" s="76">
        <f t="shared" si="47"/>
        <v>2467.77</v>
      </c>
      <c r="N674" s="76">
        <f t="shared" si="47"/>
        <v>2444.1999999999998</v>
      </c>
      <c r="O674" s="76">
        <f t="shared" si="47"/>
        <v>2433.16</v>
      </c>
      <c r="P674" s="76">
        <f t="shared" si="47"/>
        <v>2395.1999999999998</v>
      </c>
      <c r="Q674" s="76">
        <f t="shared" si="47"/>
        <v>2351.54</v>
      </c>
      <c r="R674" s="76">
        <f t="shared" si="47"/>
        <v>2340.77</v>
      </c>
      <c r="S674" s="76">
        <f t="shared" si="47"/>
        <v>2349.6</v>
      </c>
      <c r="T674" s="76">
        <f t="shared" si="47"/>
        <v>2381.71</v>
      </c>
      <c r="U674" s="76">
        <f t="shared" si="47"/>
        <v>2404.9299999999998</v>
      </c>
      <c r="V674" s="76">
        <f t="shared" si="47"/>
        <v>2482.11</v>
      </c>
      <c r="W674" s="76">
        <f t="shared" si="47"/>
        <v>2419.7599999999998</v>
      </c>
      <c r="X674" s="76">
        <f t="shared" si="47"/>
        <v>2165.87</v>
      </c>
      <c r="Y674" s="76">
        <f t="shared" si="47"/>
        <v>2074.23</v>
      </c>
      <c r="Z674" s="46">
        <f>IFERROR(Y674,"скрыть")</f>
        <v>2074.23</v>
      </c>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row>
    <row r="675" spans="1:75" ht="12" x14ac:dyDescent="0.2">
      <c r="A675" s="60">
        <v>30</v>
      </c>
      <c r="B675" s="76">
        <f t="shared" si="47"/>
        <v>2005.15</v>
      </c>
      <c r="C675" s="76">
        <f t="shared" si="47"/>
        <v>1846.1</v>
      </c>
      <c r="D675" s="76">
        <f t="shared" si="47"/>
        <v>1836.59</v>
      </c>
      <c r="E675" s="76">
        <f t="shared" si="47"/>
        <v>1825.38</v>
      </c>
      <c r="F675" s="76">
        <f t="shared" si="47"/>
        <v>1843.02</v>
      </c>
      <c r="G675" s="76">
        <f t="shared" si="47"/>
        <v>1920.97</v>
      </c>
      <c r="H675" s="76">
        <f t="shared" si="47"/>
        <v>1865.97</v>
      </c>
      <c r="I675" s="76">
        <f t="shared" si="47"/>
        <v>2018.14</v>
      </c>
      <c r="J675" s="76">
        <f t="shared" si="47"/>
        <v>2326.4</v>
      </c>
      <c r="K675" s="76">
        <f t="shared" si="47"/>
        <v>2404.21</v>
      </c>
      <c r="L675" s="76">
        <f t="shared" si="47"/>
        <v>2431.2999999999997</v>
      </c>
      <c r="M675" s="76">
        <f t="shared" si="47"/>
        <v>2435.71</v>
      </c>
      <c r="N675" s="76">
        <f t="shared" si="47"/>
        <v>2429.39</v>
      </c>
      <c r="O675" s="76">
        <f t="shared" si="47"/>
        <v>2423.9299999999998</v>
      </c>
      <c r="P675" s="76">
        <f t="shared" si="47"/>
        <v>2419.31</v>
      </c>
      <c r="Q675" s="76">
        <f t="shared" si="47"/>
        <v>2397.08</v>
      </c>
      <c r="R675" s="76">
        <f t="shared" si="47"/>
        <v>2379.29</v>
      </c>
      <c r="S675" s="76">
        <f t="shared" si="47"/>
        <v>2383.56</v>
      </c>
      <c r="T675" s="76">
        <f t="shared" si="47"/>
        <v>2408.17</v>
      </c>
      <c r="U675" s="76">
        <f t="shared" si="47"/>
        <v>2439.0699999999997</v>
      </c>
      <c r="V675" s="76">
        <f t="shared" si="47"/>
        <v>2445.85</v>
      </c>
      <c r="W675" s="76">
        <f t="shared" si="47"/>
        <v>2429.2199999999998</v>
      </c>
      <c r="X675" s="76">
        <f t="shared" si="47"/>
        <v>2249.9499999999998</v>
      </c>
      <c r="Y675" s="76">
        <f t="shared" si="47"/>
        <v>2051.44</v>
      </c>
      <c r="Z675" s="46">
        <f>IFERROR(Y675,"скрыть")</f>
        <v>2051.44</v>
      </c>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row>
    <row r="676" spans="1:75" ht="12" x14ac:dyDescent="0.2">
      <c r="A676" s="60">
        <v>31</v>
      </c>
      <c r="B676" s="76">
        <f t="shared" si="47"/>
        <v>2045.3700000000001</v>
      </c>
      <c r="C676" s="76">
        <f t="shared" si="47"/>
        <v>1943.4</v>
      </c>
      <c r="D676" s="76">
        <f t="shared" si="47"/>
        <v>1845.26</v>
      </c>
      <c r="E676" s="76">
        <f t="shared" si="47"/>
        <v>1816.16</v>
      </c>
      <c r="F676" s="76">
        <f t="shared" si="47"/>
        <v>1913.8</v>
      </c>
      <c r="G676" s="76">
        <f t="shared" si="47"/>
        <v>2092.27</v>
      </c>
      <c r="H676" s="76">
        <f t="shared" si="47"/>
        <v>2071.27</v>
      </c>
      <c r="I676" s="76">
        <f t="shared" si="47"/>
        <v>2478.96</v>
      </c>
      <c r="J676" s="76">
        <f t="shared" si="47"/>
        <v>2607.81</v>
      </c>
      <c r="K676" s="76">
        <f t="shared" si="47"/>
        <v>2500.9499999999998</v>
      </c>
      <c r="L676" s="76">
        <f t="shared" si="47"/>
        <v>2429.0299999999997</v>
      </c>
      <c r="M676" s="76">
        <f t="shared" si="47"/>
        <v>2698.48</v>
      </c>
      <c r="N676" s="76">
        <f t="shared" si="47"/>
        <v>2674.16</v>
      </c>
      <c r="O676" s="76">
        <f t="shared" si="47"/>
        <v>2676.12</v>
      </c>
      <c r="P676" s="76">
        <f t="shared" si="47"/>
        <v>2664.83</v>
      </c>
      <c r="Q676" s="76">
        <f t="shared" si="47"/>
        <v>2644.43</v>
      </c>
      <c r="R676" s="76">
        <f t="shared" si="47"/>
        <v>2619.85</v>
      </c>
      <c r="S676" s="76">
        <f t="shared" si="47"/>
        <v>2601.9</v>
      </c>
      <c r="T676" s="76">
        <f t="shared" si="47"/>
        <v>2391.44</v>
      </c>
      <c r="U676" s="76">
        <f t="shared" si="47"/>
        <v>2472.6799999999998</v>
      </c>
      <c r="V676" s="76">
        <f t="shared" si="47"/>
        <v>2615.86</v>
      </c>
      <c r="W676" s="76">
        <f t="shared" si="47"/>
        <v>2492.58</v>
      </c>
      <c r="X676" s="76">
        <f t="shared" si="47"/>
        <v>2107.2799999999997</v>
      </c>
      <c r="Y676" s="76">
        <f t="shared" si="47"/>
        <v>2062.89</v>
      </c>
      <c r="Z676" s="46">
        <f>IFERROR(Y676,"скрыть")</f>
        <v>2062.89</v>
      </c>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row>
    <row r="677" spans="1:75" ht="11.25" customHeight="1" x14ac:dyDescent="0.2">
      <c r="A677" s="56"/>
      <c r="B677" s="57" t="s">
        <v>110</v>
      </c>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row>
    <row r="678" spans="1:75" ht="11.25" customHeight="1" x14ac:dyDescent="0.2">
      <c r="A678" s="56"/>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row>
    <row r="679" spans="1:75" s="52" customFormat="1" ht="32.65" customHeight="1" x14ac:dyDescent="0.2">
      <c r="A679" s="58" t="s">
        <v>83</v>
      </c>
      <c r="B679" s="59" t="s">
        <v>84</v>
      </c>
      <c r="C679" s="59" t="s">
        <v>85</v>
      </c>
      <c r="D679" s="59" t="s">
        <v>86</v>
      </c>
      <c r="E679" s="59" t="s">
        <v>87</v>
      </c>
      <c r="F679" s="59" t="s">
        <v>88</v>
      </c>
      <c r="G679" s="59" t="s">
        <v>89</v>
      </c>
      <c r="H679" s="59" t="s">
        <v>90</v>
      </c>
      <c r="I679" s="59" t="s">
        <v>91</v>
      </c>
      <c r="J679" s="59" t="s">
        <v>92</v>
      </c>
      <c r="K679" s="59" t="s">
        <v>93</v>
      </c>
      <c r="L679" s="59" t="s">
        <v>94</v>
      </c>
      <c r="M679" s="59" t="s">
        <v>95</v>
      </c>
      <c r="N679" s="59" t="s">
        <v>96</v>
      </c>
      <c r="O679" s="59" t="s">
        <v>97</v>
      </c>
      <c r="P679" s="59" t="s">
        <v>98</v>
      </c>
      <c r="Q679" s="59" t="s">
        <v>99</v>
      </c>
      <c r="R679" s="59" t="s">
        <v>100</v>
      </c>
      <c r="S679" s="59" t="s">
        <v>101</v>
      </c>
      <c r="T679" s="59" t="s">
        <v>102</v>
      </c>
      <c r="U679" s="59" t="s">
        <v>103</v>
      </c>
      <c r="V679" s="59" t="s">
        <v>104</v>
      </c>
      <c r="W679" s="59" t="s">
        <v>105</v>
      </c>
      <c r="X679" s="59" t="s">
        <v>106</v>
      </c>
      <c r="Y679" s="59" t="s">
        <v>107</v>
      </c>
      <c r="Z679" s="51"/>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row>
    <row r="680" spans="1:75" ht="12" x14ac:dyDescent="0.2">
      <c r="A680" s="60">
        <v>1</v>
      </c>
      <c r="B680" s="76">
        <f>B578</f>
        <v>2203.0499999999997</v>
      </c>
      <c r="C680" s="76">
        <f t="shared" ref="C680:Y680" si="48">C578</f>
        <v>2069.5099999999998</v>
      </c>
      <c r="D680" s="76">
        <f t="shared" si="48"/>
        <v>2012.48</v>
      </c>
      <c r="E680" s="76">
        <f t="shared" si="48"/>
        <v>2001.76</v>
      </c>
      <c r="F680" s="76">
        <f t="shared" si="48"/>
        <v>2015.3</v>
      </c>
      <c r="G680" s="76">
        <f t="shared" si="48"/>
        <v>2089.29</v>
      </c>
      <c r="H680" s="76">
        <f t="shared" si="48"/>
        <v>2138.83</v>
      </c>
      <c r="I680" s="76">
        <f t="shared" si="48"/>
        <v>2284.39</v>
      </c>
      <c r="J680" s="76">
        <f t="shared" si="48"/>
        <v>2482.63</v>
      </c>
      <c r="K680" s="76">
        <f t="shared" si="48"/>
        <v>2560.4</v>
      </c>
      <c r="L680" s="76">
        <f t="shared" si="48"/>
        <v>2597.9</v>
      </c>
      <c r="M680" s="76">
        <f t="shared" si="48"/>
        <v>2601.2600000000002</v>
      </c>
      <c r="N680" s="76">
        <f t="shared" si="48"/>
        <v>2590.31</v>
      </c>
      <c r="O680" s="76">
        <f t="shared" si="48"/>
        <v>2579.9</v>
      </c>
      <c r="P680" s="76">
        <f t="shared" si="48"/>
        <v>2552.94</v>
      </c>
      <c r="Q680" s="76">
        <f t="shared" si="48"/>
        <v>2529.31</v>
      </c>
      <c r="R680" s="76">
        <f t="shared" si="48"/>
        <v>2536.9299999999998</v>
      </c>
      <c r="S680" s="76">
        <f t="shared" si="48"/>
        <v>2544.0100000000002</v>
      </c>
      <c r="T680" s="76">
        <f t="shared" si="48"/>
        <v>2602.67</v>
      </c>
      <c r="U680" s="76">
        <f t="shared" si="48"/>
        <v>2589.54</v>
      </c>
      <c r="V680" s="76">
        <f t="shared" si="48"/>
        <v>2575.54</v>
      </c>
      <c r="W680" s="76">
        <f t="shared" si="48"/>
        <v>2459.64</v>
      </c>
      <c r="X680" s="76">
        <f t="shared" si="48"/>
        <v>2324.96</v>
      </c>
      <c r="Y680" s="76">
        <f t="shared" si="48"/>
        <v>2244.2799999999997</v>
      </c>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row>
    <row r="681" spans="1:75" ht="12" x14ac:dyDescent="0.2">
      <c r="A681" s="60">
        <v>2</v>
      </c>
      <c r="B681" s="76">
        <f t="shared" ref="B681:Y691" si="49">B579</f>
        <v>2128.71</v>
      </c>
      <c r="C681" s="76">
        <f t="shared" si="49"/>
        <v>2009.79</v>
      </c>
      <c r="D681" s="76">
        <f t="shared" si="49"/>
        <v>1928.01</v>
      </c>
      <c r="E681" s="76">
        <f t="shared" si="49"/>
        <v>1922.09</v>
      </c>
      <c r="F681" s="76">
        <f t="shared" si="49"/>
        <v>1949.32</v>
      </c>
      <c r="G681" s="76">
        <f t="shared" si="49"/>
        <v>2013.9</v>
      </c>
      <c r="H681" s="76">
        <f t="shared" si="49"/>
        <v>2073.15</v>
      </c>
      <c r="I681" s="76">
        <f t="shared" si="49"/>
        <v>2148.0299999999997</v>
      </c>
      <c r="J681" s="76">
        <f t="shared" si="49"/>
        <v>2343.5899999999997</v>
      </c>
      <c r="K681" s="76">
        <f t="shared" si="49"/>
        <v>2452.5299999999997</v>
      </c>
      <c r="L681" s="76">
        <f t="shared" si="49"/>
        <v>2496.3200000000002</v>
      </c>
      <c r="M681" s="76">
        <f t="shared" si="49"/>
        <v>2508.0300000000002</v>
      </c>
      <c r="N681" s="76">
        <f t="shared" si="49"/>
        <v>2501.61</v>
      </c>
      <c r="O681" s="76">
        <f t="shared" si="49"/>
        <v>2494.25</v>
      </c>
      <c r="P681" s="76">
        <f t="shared" si="49"/>
        <v>2466.96</v>
      </c>
      <c r="Q681" s="76">
        <f t="shared" si="49"/>
        <v>2442.91</v>
      </c>
      <c r="R681" s="76">
        <f t="shared" si="49"/>
        <v>2442.5299999999997</v>
      </c>
      <c r="S681" s="76">
        <f t="shared" si="49"/>
        <v>2456.5699999999997</v>
      </c>
      <c r="T681" s="76">
        <f t="shared" si="49"/>
        <v>2519.75</v>
      </c>
      <c r="U681" s="76">
        <f t="shared" si="49"/>
        <v>2524.1</v>
      </c>
      <c r="V681" s="76">
        <f t="shared" si="49"/>
        <v>2526.2199999999998</v>
      </c>
      <c r="W681" s="76">
        <f t="shared" si="49"/>
        <v>2460.2199999999998</v>
      </c>
      <c r="X681" s="76">
        <f t="shared" si="49"/>
        <v>2308.7999999999997</v>
      </c>
      <c r="Y681" s="76">
        <f t="shared" si="49"/>
        <v>2199.7599999999998</v>
      </c>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row>
    <row r="682" spans="1:75" ht="12" x14ac:dyDescent="0.2">
      <c r="A682" s="60">
        <v>3</v>
      </c>
      <c r="B682" s="76">
        <f t="shared" si="49"/>
        <v>2147.12</v>
      </c>
      <c r="C682" s="76">
        <f t="shared" si="49"/>
        <v>2070.7999999999997</v>
      </c>
      <c r="D682" s="76">
        <f t="shared" si="49"/>
        <v>2012.46</v>
      </c>
      <c r="E682" s="76">
        <f t="shared" si="49"/>
        <v>2018.9</v>
      </c>
      <c r="F682" s="76">
        <f t="shared" si="49"/>
        <v>2071.77</v>
      </c>
      <c r="G682" s="76">
        <f t="shared" si="49"/>
        <v>2212.3199999999997</v>
      </c>
      <c r="H682" s="76">
        <f t="shared" si="49"/>
        <v>2386.87</v>
      </c>
      <c r="I682" s="76">
        <f t="shared" si="49"/>
        <v>2641.96</v>
      </c>
      <c r="J682" s="76">
        <f t="shared" si="49"/>
        <v>2716.47</v>
      </c>
      <c r="K682" s="76">
        <f t="shared" si="49"/>
        <v>2724.43</v>
      </c>
      <c r="L682" s="76">
        <f t="shared" si="49"/>
        <v>2726.72</v>
      </c>
      <c r="M682" s="76">
        <f t="shared" si="49"/>
        <v>2746.73</v>
      </c>
      <c r="N682" s="76">
        <f t="shared" si="49"/>
        <v>2738.41</v>
      </c>
      <c r="O682" s="76">
        <f t="shared" si="49"/>
        <v>2738.47</v>
      </c>
      <c r="P682" s="76">
        <f t="shared" si="49"/>
        <v>2735.61</v>
      </c>
      <c r="Q682" s="76">
        <f t="shared" si="49"/>
        <v>2728.12</v>
      </c>
      <c r="R682" s="76">
        <f t="shared" si="49"/>
        <v>2697.09</v>
      </c>
      <c r="S682" s="76">
        <f t="shared" si="49"/>
        <v>2679.59</v>
      </c>
      <c r="T682" s="76">
        <f t="shared" si="49"/>
        <v>2704.84</v>
      </c>
      <c r="U682" s="76">
        <f t="shared" si="49"/>
        <v>2724.26</v>
      </c>
      <c r="V682" s="76">
        <f t="shared" si="49"/>
        <v>2713.53</v>
      </c>
      <c r="W682" s="76">
        <f t="shared" si="49"/>
        <v>2617.7400000000002</v>
      </c>
      <c r="X682" s="76">
        <f t="shared" si="49"/>
        <v>2306.83</v>
      </c>
      <c r="Y682" s="76">
        <f t="shared" si="49"/>
        <v>2182.56</v>
      </c>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row>
    <row r="683" spans="1:75" ht="12" x14ac:dyDescent="0.2">
      <c r="A683" s="60">
        <v>4</v>
      </c>
      <c r="B683" s="76">
        <f t="shared" si="49"/>
        <v>2107.27</v>
      </c>
      <c r="C683" s="76">
        <f t="shared" si="49"/>
        <v>2017.1100000000001</v>
      </c>
      <c r="D683" s="76">
        <f t="shared" si="49"/>
        <v>1946.3</v>
      </c>
      <c r="E683" s="76">
        <f t="shared" si="49"/>
        <v>1945.68</v>
      </c>
      <c r="F683" s="76">
        <f t="shared" si="49"/>
        <v>2022.13</v>
      </c>
      <c r="G683" s="76">
        <f t="shared" si="49"/>
        <v>2112.96</v>
      </c>
      <c r="H683" s="76">
        <f t="shared" si="49"/>
        <v>2296.94</v>
      </c>
      <c r="I683" s="76">
        <f t="shared" si="49"/>
        <v>2457.1799999999998</v>
      </c>
      <c r="J683" s="76">
        <f t="shared" si="49"/>
        <v>2545.73</v>
      </c>
      <c r="K683" s="76">
        <f t="shared" si="49"/>
        <v>2702.69</v>
      </c>
      <c r="L683" s="76">
        <f t="shared" si="49"/>
        <v>2740.7</v>
      </c>
      <c r="M683" s="76">
        <f t="shared" si="49"/>
        <v>2762.5</v>
      </c>
      <c r="N683" s="76">
        <f t="shared" si="49"/>
        <v>2744.47</v>
      </c>
      <c r="O683" s="76">
        <f t="shared" si="49"/>
        <v>2744.09</v>
      </c>
      <c r="P683" s="76">
        <f t="shared" si="49"/>
        <v>2631.85</v>
      </c>
      <c r="Q683" s="76">
        <f t="shared" si="49"/>
        <v>2616.64</v>
      </c>
      <c r="R683" s="76">
        <f t="shared" si="49"/>
        <v>2553.8200000000002</v>
      </c>
      <c r="S683" s="76">
        <f t="shared" si="49"/>
        <v>2540.42</v>
      </c>
      <c r="T683" s="76">
        <f t="shared" si="49"/>
        <v>2577.39</v>
      </c>
      <c r="U683" s="76">
        <f t="shared" si="49"/>
        <v>2634.37</v>
      </c>
      <c r="V683" s="76">
        <f t="shared" si="49"/>
        <v>2598.46</v>
      </c>
      <c r="W683" s="76">
        <f t="shared" si="49"/>
        <v>2524.79</v>
      </c>
      <c r="X683" s="76">
        <f t="shared" si="49"/>
        <v>2290.5699999999997</v>
      </c>
      <c r="Y683" s="76">
        <f t="shared" si="49"/>
        <v>2138.1</v>
      </c>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row>
    <row r="684" spans="1:75" ht="12" x14ac:dyDescent="0.2">
      <c r="A684" s="60">
        <v>5</v>
      </c>
      <c r="B684" s="76">
        <f t="shared" si="49"/>
        <v>2093.7599999999998</v>
      </c>
      <c r="C684" s="76">
        <f t="shared" si="49"/>
        <v>2003.72</v>
      </c>
      <c r="D684" s="76">
        <f t="shared" si="49"/>
        <v>1957.48</v>
      </c>
      <c r="E684" s="76">
        <f t="shared" si="49"/>
        <v>1950.6</v>
      </c>
      <c r="F684" s="76">
        <f t="shared" si="49"/>
        <v>1990.58</v>
      </c>
      <c r="G684" s="76">
        <f t="shared" si="49"/>
        <v>2133.0299999999997</v>
      </c>
      <c r="H684" s="76">
        <f t="shared" si="49"/>
        <v>2310.1999999999998</v>
      </c>
      <c r="I684" s="76">
        <f t="shared" si="49"/>
        <v>2570.41</v>
      </c>
      <c r="J684" s="76">
        <f t="shared" si="49"/>
        <v>2711.61</v>
      </c>
      <c r="K684" s="76">
        <f t="shared" si="49"/>
        <v>2730.16</v>
      </c>
      <c r="L684" s="76">
        <f t="shared" si="49"/>
        <v>2734.13</v>
      </c>
      <c r="M684" s="76">
        <f t="shared" si="49"/>
        <v>2757.2400000000002</v>
      </c>
      <c r="N684" s="76">
        <f t="shared" si="49"/>
        <v>2752.77</v>
      </c>
      <c r="O684" s="76">
        <f t="shared" si="49"/>
        <v>2756.94</v>
      </c>
      <c r="P684" s="76">
        <f t="shared" si="49"/>
        <v>2750.4900000000002</v>
      </c>
      <c r="Q684" s="76">
        <f t="shared" si="49"/>
        <v>2739.7400000000002</v>
      </c>
      <c r="R684" s="76">
        <f t="shared" si="49"/>
        <v>2718.27</v>
      </c>
      <c r="S684" s="76">
        <f t="shared" si="49"/>
        <v>2700.15</v>
      </c>
      <c r="T684" s="76">
        <f t="shared" si="49"/>
        <v>2718.73</v>
      </c>
      <c r="U684" s="76">
        <f t="shared" si="49"/>
        <v>2733.28</v>
      </c>
      <c r="V684" s="76">
        <f t="shared" si="49"/>
        <v>2720.38</v>
      </c>
      <c r="W684" s="76">
        <f t="shared" si="49"/>
        <v>2621.13</v>
      </c>
      <c r="X684" s="76">
        <f t="shared" si="49"/>
        <v>2384.21</v>
      </c>
      <c r="Y684" s="76">
        <f t="shared" si="49"/>
        <v>2246.52</v>
      </c>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row>
    <row r="685" spans="1:75" ht="12" x14ac:dyDescent="0.2">
      <c r="A685" s="60">
        <v>6</v>
      </c>
      <c r="B685" s="76">
        <f t="shared" si="49"/>
        <v>2100.19</v>
      </c>
      <c r="C685" s="76">
        <f t="shared" si="49"/>
        <v>2041.55</v>
      </c>
      <c r="D685" s="76">
        <f t="shared" si="49"/>
        <v>2003.8700000000001</v>
      </c>
      <c r="E685" s="76">
        <f t="shared" si="49"/>
        <v>2008.54</v>
      </c>
      <c r="F685" s="76">
        <f t="shared" si="49"/>
        <v>2026.99</v>
      </c>
      <c r="G685" s="76">
        <f t="shared" si="49"/>
        <v>2157.6</v>
      </c>
      <c r="H685" s="76">
        <f t="shared" si="49"/>
        <v>2321.73</v>
      </c>
      <c r="I685" s="76">
        <f t="shared" si="49"/>
        <v>2544.3200000000002</v>
      </c>
      <c r="J685" s="76">
        <f t="shared" si="49"/>
        <v>2670.65</v>
      </c>
      <c r="K685" s="76">
        <f t="shared" si="49"/>
        <v>2714.87</v>
      </c>
      <c r="L685" s="76">
        <f t="shared" si="49"/>
        <v>2721.21</v>
      </c>
      <c r="M685" s="76">
        <f t="shared" si="49"/>
        <v>2739.91</v>
      </c>
      <c r="N685" s="76">
        <f t="shared" si="49"/>
        <v>2744.2400000000002</v>
      </c>
      <c r="O685" s="76">
        <f t="shared" si="49"/>
        <v>2747.97</v>
      </c>
      <c r="P685" s="76">
        <f t="shared" si="49"/>
        <v>2745.67</v>
      </c>
      <c r="Q685" s="76">
        <f t="shared" si="49"/>
        <v>2731.96</v>
      </c>
      <c r="R685" s="76">
        <f t="shared" si="49"/>
        <v>2700.66</v>
      </c>
      <c r="S685" s="76">
        <f t="shared" si="49"/>
        <v>2675.51</v>
      </c>
      <c r="T685" s="76">
        <f t="shared" si="49"/>
        <v>2697.32</v>
      </c>
      <c r="U685" s="76">
        <f t="shared" si="49"/>
        <v>2720.93</v>
      </c>
      <c r="V685" s="76">
        <f t="shared" si="49"/>
        <v>2700.63</v>
      </c>
      <c r="W685" s="76">
        <f t="shared" si="49"/>
        <v>2595.89</v>
      </c>
      <c r="X685" s="76">
        <f t="shared" si="49"/>
        <v>2366.5</v>
      </c>
      <c r="Y685" s="76">
        <f t="shared" si="49"/>
        <v>2267.71</v>
      </c>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row>
    <row r="686" spans="1:75" ht="12" x14ac:dyDescent="0.2">
      <c r="A686" s="60">
        <v>7</v>
      </c>
      <c r="B686" s="76">
        <f t="shared" si="49"/>
        <v>2231.89</v>
      </c>
      <c r="C686" s="76">
        <f t="shared" si="49"/>
        <v>2101.1999999999998</v>
      </c>
      <c r="D686" s="76">
        <f t="shared" si="49"/>
        <v>2084.37</v>
      </c>
      <c r="E686" s="76">
        <f t="shared" si="49"/>
        <v>2083.5899999999997</v>
      </c>
      <c r="F686" s="76">
        <f t="shared" si="49"/>
        <v>2158.83</v>
      </c>
      <c r="G686" s="76">
        <f t="shared" si="49"/>
        <v>2316.3199999999997</v>
      </c>
      <c r="H686" s="76">
        <f t="shared" si="49"/>
        <v>2476.36</v>
      </c>
      <c r="I686" s="76">
        <f t="shared" si="49"/>
        <v>2694.6</v>
      </c>
      <c r="J686" s="76">
        <f t="shared" si="49"/>
        <v>2754.93</v>
      </c>
      <c r="K686" s="76">
        <f t="shared" si="49"/>
        <v>2778.11</v>
      </c>
      <c r="L686" s="76">
        <f t="shared" si="49"/>
        <v>2777.58</v>
      </c>
      <c r="M686" s="76">
        <f t="shared" si="49"/>
        <v>2826.68</v>
      </c>
      <c r="N686" s="76">
        <f t="shared" si="49"/>
        <v>2802.77</v>
      </c>
      <c r="O686" s="76">
        <f t="shared" si="49"/>
        <v>2798.85</v>
      </c>
      <c r="P686" s="76">
        <f t="shared" si="49"/>
        <v>2787.98</v>
      </c>
      <c r="Q686" s="76">
        <f t="shared" si="49"/>
        <v>2775.67</v>
      </c>
      <c r="R686" s="76">
        <f t="shared" si="49"/>
        <v>2748.4</v>
      </c>
      <c r="S686" s="76">
        <f t="shared" si="49"/>
        <v>2733.42</v>
      </c>
      <c r="T686" s="76">
        <f t="shared" si="49"/>
        <v>2750.41</v>
      </c>
      <c r="U686" s="76">
        <f t="shared" si="49"/>
        <v>2803.77</v>
      </c>
      <c r="V686" s="76">
        <f t="shared" si="49"/>
        <v>2783.1</v>
      </c>
      <c r="W686" s="76">
        <f t="shared" si="49"/>
        <v>2751</v>
      </c>
      <c r="X686" s="76">
        <f t="shared" si="49"/>
        <v>2558.65</v>
      </c>
      <c r="Y686" s="76">
        <f t="shared" si="49"/>
        <v>2412</v>
      </c>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row>
    <row r="687" spans="1:75" ht="12" x14ac:dyDescent="0.2">
      <c r="A687" s="60">
        <v>8</v>
      </c>
      <c r="B687" s="76">
        <f t="shared" si="49"/>
        <v>2312.89</v>
      </c>
      <c r="C687" s="76">
        <f t="shared" si="49"/>
        <v>2254.42</v>
      </c>
      <c r="D687" s="76">
        <f t="shared" si="49"/>
        <v>2249.29</v>
      </c>
      <c r="E687" s="76">
        <f t="shared" si="49"/>
        <v>2196.13</v>
      </c>
      <c r="F687" s="76">
        <f t="shared" si="49"/>
        <v>2250.37</v>
      </c>
      <c r="G687" s="76">
        <f t="shared" si="49"/>
        <v>2266.15</v>
      </c>
      <c r="H687" s="76">
        <f t="shared" si="49"/>
        <v>2300.52</v>
      </c>
      <c r="I687" s="76">
        <f t="shared" si="49"/>
        <v>2412.9699999999998</v>
      </c>
      <c r="J687" s="76">
        <f t="shared" si="49"/>
        <v>2700.21</v>
      </c>
      <c r="K687" s="76">
        <f t="shared" si="49"/>
        <v>2787.1</v>
      </c>
      <c r="L687" s="76">
        <f t="shared" si="49"/>
        <v>2805.42</v>
      </c>
      <c r="M687" s="76">
        <f t="shared" si="49"/>
        <v>2807.58</v>
      </c>
      <c r="N687" s="76">
        <f t="shared" si="49"/>
        <v>2799.11</v>
      </c>
      <c r="O687" s="76">
        <f t="shared" si="49"/>
        <v>2789.04</v>
      </c>
      <c r="P687" s="76">
        <f t="shared" si="49"/>
        <v>2761.35</v>
      </c>
      <c r="Q687" s="76">
        <f t="shared" si="49"/>
        <v>2735.87</v>
      </c>
      <c r="R687" s="76">
        <f t="shared" si="49"/>
        <v>2740.47</v>
      </c>
      <c r="S687" s="76">
        <f t="shared" si="49"/>
        <v>2746.13</v>
      </c>
      <c r="T687" s="76">
        <f t="shared" si="49"/>
        <v>2773.89</v>
      </c>
      <c r="U687" s="76">
        <f t="shared" si="49"/>
        <v>2774.15</v>
      </c>
      <c r="V687" s="76">
        <f t="shared" si="49"/>
        <v>2790.5</v>
      </c>
      <c r="W687" s="76">
        <f t="shared" si="49"/>
        <v>2732.71</v>
      </c>
      <c r="X687" s="76">
        <f t="shared" si="49"/>
        <v>2435.7199999999998</v>
      </c>
      <c r="Y687" s="76">
        <f t="shared" si="49"/>
        <v>2373.6999999999998</v>
      </c>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row>
    <row r="688" spans="1:75" ht="12" x14ac:dyDescent="0.2">
      <c r="A688" s="60">
        <v>9</v>
      </c>
      <c r="B688" s="76">
        <f t="shared" si="49"/>
        <v>2264.33</v>
      </c>
      <c r="C688" s="76">
        <f t="shared" si="49"/>
        <v>2126.71</v>
      </c>
      <c r="D688" s="76">
        <f t="shared" si="49"/>
        <v>2087.0499999999997</v>
      </c>
      <c r="E688" s="76">
        <f t="shared" si="49"/>
        <v>2069.69</v>
      </c>
      <c r="F688" s="76">
        <f t="shared" si="49"/>
        <v>2085.02</v>
      </c>
      <c r="G688" s="76">
        <f t="shared" si="49"/>
        <v>2092.13</v>
      </c>
      <c r="H688" s="76">
        <f t="shared" si="49"/>
        <v>2097.1799999999998</v>
      </c>
      <c r="I688" s="76">
        <f t="shared" si="49"/>
        <v>2271.7999999999997</v>
      </c>
      <c r="J688" s="76">
        <f t="shared" si="49"/>
        <v>2428.8199999999997</v>
      </c>
      <c r="K688" s="76">
        <f t="shared" si="49"/>
        <v>2537.5100000000002</v>
      </c>
      <c r="L688" s="76">
        <f t="shared" si="49"/>
        <v>2572.81</v>
      </c>
      <c r="M688" s="76">
        <f t="shared" si="49"/>
        <v>2578.4499999999998</v>
      </c>
      <c r="N688" s="76">
        <f t="shared" si="49"/>
        <v>2567.94</v>
      </c>
      <c r="O688" s="76">
        <f t="shared" si="49"/>
        <v>2561.35</v>
      </c>
      <c r="P688" s="76">
        <f t="shared" si="49"/>
        <v>2523.37</v>
      </c>
      <c r="Q688" s="76">
        <f t="shared" si="49"/>
        <v>2482.73</v>
      </c>
      <c r="R688" s="76">
        <f t="shared" si="49"/>
        <v>2521.88</v>
      </c>
      <c r="S688" s="76">
        <f t="shared" si="49"/>
        <v>2532.39</v>
      </c>
      <c r="T688" s="76">
        <f t="shared" si="49"/>
        <v>2575.21</v>
      </c>
      <c r="U688" s="76">
        <f t="shared" si="49"/>
        <v>2588.62</v>
      </c>
      <c r="V688" s="76">
        <f t="shared" si="49"/>
        <v>2621.98</v>
      </c>
      <c r="W688" s="76">
        <f t="shared" si="49"/>
        <v>2576.59</v>
      </c>
      <c r="X688" s="76">
        <f t="shared" si="49"/>
        <v>2389.5499999999997</v>
      </c>
      <c r="Y688" s="76">
        <f t="shared" si="49"/>
        <v>2301.66</v>
      </c>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row>
    <row r="689" spans="1:75" ht="12" x14ac:dyDescent="0.2">
      <c r="A689" s="60">
        <v>10</v>
      </c>
      <c r="B689" s="76">
        <f t="shared" si="49"/>
        <v>2222.9</v>
      </c>
      <c r="C689" s="76">
        <f t="shared" si="49"/>
        <v>2116.35</v>
      </c>
      <c r="D689" s="76">
        <f t="shared" si="49"/>
        <v>2076.35</v>
      </c>
      <c r="E689" s="76">
        <f t="shared" si="49"/>
        <v>2066.62</v>
      </c>
      <c r="F689" s="76">
        <f t="shared" si="49"/>
        <v>2080.5699999999997</v>
      </c>
      <c r="G689" s="76">
        <f t="shared" si="49"/>
        <v>2197.15</v>
      </c>
      <c r="H689" s="76">
        <f t="shared" si="49"/>
        <v>2300.52</v>
      </c>
      <c r="I689" s="76">
        <f t="shared" si="49"/>
        <v>2430.1999999999998</v>
      </c>
      <c r="J689" s="76">
        <f t="shared" si="49"/>
        <v>2616.73</v>
      </c>
      <c r="K689" s="76">
        <f t="shared" si="49"/>
        <v>2670.88</v>
      </c>
      <c r="L689" s="76">
        <f t="shared" si="49"/>
        <v>2676.13</v>
      </c>
      <c r="M689" s="76">
        <f t="shared" si="49"/>
        <v>2721.16</v>
      </c>
      <c r="N689" s="76">
        <f t="shared" si="49"/>
        <v>2717.28</v>
      </c>
      <c r="O689" s="76">
        <f t="shared" si="49"/>
        <v>2723.67</v>
      </c>
      <c r="P689" s="76">
        <f t="shared" si="49"/>
        <v>2715.86</v>
      </c>
      <c r="Q689" s="76">
        <f t="shared" si="49"/>
        <v>2705.86</v>
      </c>
      <c r="R689" s="76">
        <f t="shared" si="49"/>
        <v>2657.69</v>
      </c>
      <c r="S689" s="76">
        <f t="shared" si="49"/>
        <v>2608.25</v>
      </c>
      <c r="T689" s="76">
        <f t="shared" si="49"/>
        <v>2629.3</v>
      </c>
      <c r="U689" s="76">
        <f t="shared" si="49"/>
        <v>2687.5</v>
      </c>
      <c r="V689" s="76">
        <f t="shared" si="49"/>
        <v>2653.65</v>
      </c>
      <c r="W689" s="76">
        <f t="shared" si="49"/>
        <v>2534.5500000000002</v>
      </c>
      <c r="X689" s="76">
        <f t="shared" si="49"/>
        <v>2310.08</v>
      </c>
      <c r="Y689" s="76">
        <f t="shared" si="49"/>
        <v>2214.33</v>
      </c>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row>
    <row r="690" spans="1:75" ht="12" x14ac:dyDescent="0.2">
      <c r="A690" s="60">
        <v>11</v>
      </c>
      <c r="B690" s="76">
        <f t="shared" si="49"/>
        <v>2060.77</v>
      </c>
      <c r="C690" s="76">
        <f t="shared" si="49"/>
        <v>1966.39</v>
      </c>
      <c r="D690" s="76">
        <f t="shared" si="49"/>
        <v>1942.72</v>
      </c>
      <c r="E690" s="76">
        <f t="shared" si="49"/>
        <v>1942.6200000000001</v>
      </c>
      <c r="F690" s="76">
        <f t="shared" si="49"/>
        <v>1949.43</v>
      </c>
      <c r="G690" s="76">
        <f t="shared" si="49"/>
        <v>2068.66</v>
      </c>
      <c r="H690" s="76">
        <f t="shared" si="49"/>
        <v>2222.7199999999998</v>
      </c>
      <c r="I690" s="76">
        <f t="shared" si="49"/>
        <v>2430.8399999999997</v>
      </c>
      <c r="J690" s="76">
        <f t="shared" si="49"/>
        <v>2541.4900000000002</v>
      </c>
      <c r="K690" s="76">
        <f t="shared" si="49"/>
        <v>2583.3200000000002</v>
      </c>
      <c r="L690" s="76">
        <f t="shared" si="49"/>
        <v>2601.38</v>
      </c>
      <c r="M690" s="76">
        <f t="shared" si="49"/>
        <v>2636.56</v>
      </c>
      <c r="N690" s="76">
        <f t="shared" si="49"/>
        <v>2635.62</v>
      </c>
      <c r="O690" s="76">
        <f t="shared" si="49"/>
        <v>2636.03</v>
      </c>
      <c r="P690" s="76">
        <f t="shared" si="49"/>
        <v>2595.73</v>
      </c>
      <c r="Q690" s="76">
        <f t="shared" si="49"/>
        <v>2569.44</v>
      </c>
      <c r="R690" s="76">
        <f t="shared" si="49"/>
        <v>2491.8200000000002</v>
      </c>
      <c r="S690" s="76">
        <f t="shared" si="49"/>
        <v>2491.96</v>
      </c>
      <c r="T690" s="76">
        <f t="shared" si="49"/>
        <v>2551.85</v>
      </c>
      <c r="U690" s="76">
        <f t="shared" si="49"/>
        <v>2601.75</v>
      </c>
      <c r="V690" s="76">
        <f t="shared" si="49"/>
        <v>2558.7600000000002</v>
      </c>
      <c r="W690" s="76">
        <f t="shared" si="49"/>
        <v>2392.36</v>
      </c>
      <c r="X690" s="76">
        <f t="shared" si="49"/>
        <v>2165.83</v>
      </c>
      <c r="Y690" s="76">
        <f t="shared" si="49"/>
        <v>2105.4699999999998</v>
      </c>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row>
    <row r="691" spans="1:75" ht="12" x14ac:dyDescent="0.2">
      <c r="A691" s="60">
        <v>12</v>
      </c>
      <c r="B691" s="76">
        <f t="shared" si="49"/>
        <v>2032.15</v>
      </c>
      <c r="C691" s="76">
        <f t="shared" si="49"/>
        <v>1977.45</v>
      </c>
      <c r="D691" s="76">
        <f t="shared" si="49"/>
        <v>1963.38</v>
      </c>
      <c r="E691" s="76">
        <f t="shared" si="49"/>
        <v>1962.28</v>
      </c>
      <c r="F691" s="76">
        <f t="shared" si="49"/>
        <v>1994.55</v>
      </c>
      <c r="G691" s="76">
        <f t="shared" si="49"/>
        <v>2104.11</v>
      </c>
      <c r="H691" s="76">
        <f t="shared" si="49"/>
        <v>2322.83</v>
      </c>
      <c r="I691" s="76">
        <f t="shared" si="49"/>
        <v>2579.2600000000002</v>
      </c>
      <c r="J691" s="76">
        <f t="shared" si="49"/>
        <v>2694.56</v>
      </c>
      <c r="K691" s="76">
        <f t="shared" si="49"/>
        <v>2749.9</v>
      </c>
      <c r="L691" s="76">
        <f t="shared" si="49"/>
        <v>2745.54</v>
      </c>
      <c r="M691" s="76">
        <f t="shared" si="49"/>
        <v>2766.1</v>
      </c>
      <c r="N691" s="76">
        <f t="shared" si="49"/>
        <v>2749.98</v>
      </c>
      <c r="O691" s="76">
        <f t="shared" si="49"/>
        <v>2757.71</v>
      </c>
      <c r="P691" s="76">
        <f t="shared" si="49"/>
        <v>2747.84</v>
      </c>
      <c r="Q691" s="76">
        <f t="shared" ref="Q691:Y691" si="50">Q589</f>
        <v>2740.71</v>
      </c>
      <c r="R691" s="76">
        <f t="shared" si="50"/>
        <v>2683.73</v>
      </c>
      <c r="S691" s="76">
        <f t="shared" si="50"/>
        <v>2658.56</v>
      </c>
      <c r="T691" s="76">
        <f t="shared" si="50"/>
        <v>2701.14</v>
      </c>
      <c r="U691" s="76">
        <f t="shared" si="50"/>
        <v>2748.28</v>
      </c>
      <c r="V691" s="76">
        <f t="shared" si="50"/>
        <v>2696.18</v>
      </c>
      <c r="W691" s="76">
        <f t="shared" si="50"/>
        <v>2588.0100000000002</v>
      </c>
      <c r="X691" s="76">
        <f t="shared" si="50"/>
        <v>2350.46</v>
      </c>
      <c r="Y691" s="76">
        <f t="shared" si="50"/>
        <v>2164.64</v>
      </c>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row>
    <row r="692" spans="1:75" ht="12" x14ac:dyDescent="0.2">
      <c r="A692" s="60">
        <v>13</v>
      </c>
      <c r="B692" s="76">
        <f t="shared" ref="B692:Y702" si="51">B590</f>
        <v>2024.75</v>
      </c>
      <c r="C692" s="76">
        <f t="shared" si="51"/>
        <v>1986.25</v>
      </c>
      <c r="D692" s="76">
        <f t="shared" si="51"/>
        <v>1940.8700000000001</v>
      </c>
      <c r="E692" s="76">
        <f t="shared" si="51"/>
        <v>1936.69</v>
      </c>
      <c r="F692" s="76">
        <f t="shared" si="51"/>
        <v>1995.08</v>
      </c>
      <c r="G692" s="76">
        <f t="shared" si="51"/>
        <v>2104.77</v>
      </c>
      <c r="H692" s="76">
        <f t="shared" si="51"/>
        <v>2293.48</v>
      </c>
      <c r="I692" s="76">
        <f t="shared" si="51"/>
        <v>2532.87</v>
      </c>
      <c r="J692" s="76">
        <f t="shared" si="51"/>
        <v>2652.08</v>
      </c>
      <c r="K692" s="76">
        <f t="shared" si="51"/>
        <v>2702.4</v>
      </c>
      <c r="L692" s="76">
        <f t="shared" si="51"/>
        <v>2702.71</v>
      </c>
      <c r="M692" s="76">
        <f t="shared" si="51"/>
        <v>2727.35</v>
      </c>
      <c r="N692" s="76">
        <f t="shared" si="51"/>
        <v>2714.22</v>
      </c>
      <c r="O692" s="76">
        <f t="shared" si="51"/>
        <v>2718.12</v>
      </c>
      <c r="P692" s="76">
        <f t="shared" si="51"/>
        <v>2707.01</v>
      </c>
      <c r="Q692" s="76">
        <f t="shared" si="51"/>
        <v>2687.56</v>
      </c>
      <c r="R692" s="76">
        <f t="shared" si="51"/>
        <v>2632.4</v>
      </c>
      <c r="S692" s="76">
        <f t="shared" si="51"/>
        <v>2608.1999999999998</v>
      </c>
      <c r="T692" s="76">
        <f t="shared" si="51"/>
        <v>2644.14</v>
      </c>
      <c r="U692" s="76">
        <f t="shared" si="51"/>
        <v>2694.5</v>
      </c>
      <c r="V692" s="76">
        <f t="shared" si="51"/>
        <v>2656.94</v>
      </c>
      <c r="W692" s="76">
        <f t="shared" si="51"/>
        <v>2552.61</v>
      </c>
      <c r="X692" s="76">
        <f t="shared" si="51"/>
        <v>2322.2599999999998</v>
      </c>
      <c r="Y692" s="76">
        <f t="shared" si="51"/>
        <v>2118.5299999999997</v>
      </c>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row>
    <row r="693" spans="1:75" ht="12" x14ac:dyDescent="0.2">
      <c r="A693" s="60">
        <v>14</v>
      </c>
      <c r="B693" s="76">
        <f t="shared" si="51"/>
        <v>2020.6200000000001</v>
      </c>
      <c r="C693" s="76">
        <f t="shared" si="51"/>
        <v>1981.63</v>
      </c>
      <c r="D693" s="76">
        <f t="shared" si="51"/>
        <v>1953.98</v>
      </c>
      <c r="E693" s="76">
        <f t="shared" si="51"/>
        <v>1953.74</v>
      </c>
      <c r="F693" s="76">
        <f t="shared" si="51"/>
        <v>1994.29</v>
      </c>
      <c r="G693" s="76">
        <f t="shared" si="51"/>
        <v>2067.56</v>
      </c>
      <c r="H693" s="76">
        <f t="shared" si="51"/>
        <v>2250.41</v>
      </c>
      <c r="I693" s="76">
        <f t="shared" si="51"/>
        <v>2444.89</v>
      </c>
      <c r="J693" s="76">
        <f t="shared" si="51"/>
        <v>2617.96</v>
      </c>
      <c r="K693" s="76">
        <f t="shared" si="51"/>
        <v>2690.97</v>
      </c>
      <c r="L693" s="76">
        <f t="shared" si="51"/>
        <v>2699.97</v>
      </c>
      <c r="M693" s="76">
        <f t="shared" si="51"/>
        <v>2750.33</v>
      </c>
      <c r="N693" s="76">
        <f t="shared" si="51"/>
        <v>2733.35</v>
      </c>
      <c r="O693" s="76">
        <f t="shared" si="51"/>
        <v>2734.45</v>
      </c>
      <c r="P693" s="76">
        <f t="shared" si="51"/>
        <v>2718.39</v>
      </c>
      <c r="Q693" s="76">
        <f t="shared" si="51"/>
        <v>2693.42</v>
      </c>
      <c r="R693" s="76">
        <f t="shared" si="51"/>
        <v>2683.97</v>
      </c>
      <c r="S693" s="76">
        <f t="shared" si="51"/>
        <v>2606.38</v>
      </c>
      <c r="T693" s="76">
        <f t="shared" si="51"/>
        <v>2622.47</v>
      </c>
      <c r="U693" s="76">
        <f t="shared" si="51"/>
        <v>2604.63</v>
      </c>
      <c r="V693" s="76">
        <f t="shared" si="51"/>
        <v>2693.42</v>
      </c>
      <c r="W693" s="76">
        <f t="shared" si="51"/>
        <v>2623.56</v>
      </c>
      <c r="X693" s="76">
        <f t="shared" si="51"/>
        <v>2381.29</v>
      </c>
      <c r="Y693" s="76">
        <f t="shared" si="51"/>
        <v>2299.4499999999998</v>
      </c>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row>
    <row r="694" spans="1:75" ht="12" x14ac:dyDescent="0.2">
      <c r="A694" s="60">
        <v>15</v>
      </c>
      <c r="B694" s="76">
        <f t="shared" si="51"/>
        <v>2126.88</v>
      </c>
      <c r="C694" s="76">
        <f t="shared" si="51"/>
        <v>2038.31</v>
      </c>
      <c r="D694" s="76">
        <f t="shared" si="51"/>
        <v>1998.13</v>
      </c>
      <c r="E694" s="76">
        <f t="shared" si="51"/>
        <v>1997.65</v>
      </c>
      <c r="F694" s="76">
        <f t="shared" si="51"/>
        <v>1984.08</v>
      </c>
      <c r="G694" s="76">
        <f t="shared" si="51"/>
        <v>2015.29</v>
      </c>
      <c r="H694" s="76">
        <f t="shared" si="51"/>
        <v>2041.73</v>
      </c>
      <c r="I694" s="76">
        <f t="shared" si="51"/>
        <v>2129.1799999999998</v>
      </c>
      <c r="J694" s="76">
        <f t="shared" si="51"/>
        <v>2503.23</v>
      </c>
      <c r="K694" s="76">
        <f t="shared" si="51"/>
        <v>2602.64</v>
      </c>
      <c r="L694" s="76">
        <f t="shared" si="51"/>
        <v>2688.44</v>
      </c>
      <c r="M694" s="76">
        <f t="shared" si="51"/>
        <v>2659.93</v>
      </c>
      <c r="N694" s="76">
        <f t="shared" si="51"/>
        <v>2624.78</v>
      </c>
      <c r="O694" s="76">
        <f t="shared" si="51"/>
        <v>2606.2400000000002</v>
      </c>
      <c r="P694" s="76">
        <f t="shared" si="51"/>
        <v>2456.0499999999997</v>
      </c>
      <c r="Q694" s="76">
        <f t="shared" si="51"/>
        <v>2373.5899999999997</v>
      </c>
      <c r="R694" s="76">
        <f t="shared" si="51"/>
        <v>2397.16</v>
      </c>
      <c r="S694" s="76">
        <f t="shared" si="51"/>
        <v>2416.81</v>
      </c>
      <c r="T694" s="76">
        <f t="shared" si="51"/>
        <v>2543.94</v>
      </c>
      <c r="U694" s="76">
        <f t="shared" si="51"/>
        <v>2517.35</v>
      </c>
      <c r="V694" s="76">
        <f t="shared" si="51"/>
        <v>2546.81</v>
      </c>
      <c r="W694" s="76">
        <f t="shared" si="51"/>
        <v>2400.61</v>
      </c>
      <c r="X694" s="76">
        <f t="shared" si="51"/>
        <v>2134.23</v>
      </c>
      <c r="Y694" s="76">
        <f t="shared" si="51"/>
        <v>2068.1999999999998</v>
      </c>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row>
    <row r="695" spans="1:75" ht="12" x14ac:dyDescent="0.2">
      <c r="A695" s="60">
        <v>16</v>
      </c>
      <c r="B695" s="76">
        <f t="shared" si="51"/>
        <v>2060.86</v>
      </c>
      <c r="C695" s="76">
        <f t="shared" si="51"/>
        <v>1973.6</v>
      </c>
      <c r="D695" s="76">
        <f t="shared" si="51"/>
        <v>1913.6100000000001</v>
      </c>
      <c r="E695" s="76">
        <f t="shared" si="51"/>
        <v>1898.82</v>
      </c>
      <c r="F695" s="76">
        <f t="shared" si="51"/>
        <v>1908.33</v>
      </c>
      <c r="G695" s="76">
        <f t="shared" si="51"/>
        <v>1974.27</v>
      </c>
      <c r="H695" s="76">
        <f t="shared" si="51"/>
        <v>1969.24</v>
      </c>
      <c r="I695" s="76">
        <f t="shared" si="51"/>
        <v>1983.69</v>
      </c>
      <c r="J695" s="76">
        <f t="shared" si="51"/>
        <v>2172.94</v>
      </c>
      <c r="K695" s="76">
        <f t="shared" si="51"/>
        <v>2366.2399999999998</v>
      </c>
      <c r="L695" s="76">
        <f t="shared" si="51"/>
        <v>2402.1799999999998</v>
      </c>
      <c r="M695" s="76">
        <f t="shared" si="51"/>
        <v>2405.7399999999998</v>
      </c>
      <c r="N695" s="76">
        <f t="shared" si="51"/>
        <v>2383.0699999999997</v>
      </c>
      <c r="O695" s="76">
        <f t="shared" si="51"/>
        <v>2375.0099999999998</v>
      </c>
      <c r="P695" s="76">
        <f t="shared" si="51"/>
        <v>2320.2599999999998</v>
      </c>
      <c r="Q695" s="76">
        <f t="shared" si="51"/>
        <v>2238.44</v>
      </c>
      <c r="R695" s="76">
        <f t="shared" si="51"/>
        <v>2324.67</v>
      </c>
      <c r="S695" s="76">
        <f t="shared" si="51"/>
        <v>2359.9499999999998</v>
      </c>
      <c r="T695" s="76">
        <f t="shared" si="51"/>
        <v>2418.2599999999998</v>
      </c>
      <c r="U695" s="76">
        <f t="shared" si="51"/>
        <v>2442.8399999999997</v>
      </c>
      <c r="V695" s="76">
        <f t="shared" si="51"/>
        <v>2546.5</v>
      </c>
      <c r="W695" s="76">
        <f t="shared" si="51"/>
        <v>2416.5899999999997</v>
      </c>
      <c r="X695" s="76">
        <f t="shared" si="51"/>
        <v>2132.08</v>
      </c>
      <c r="Y695" s="76">
        <f t="shared" si="51"/>
        <v>2065.25</v>
      </c>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row>
    <row r="696" spans="1:75" ht="12" x14ac:dyDescent="0.2">
      <c r="A696" s="60">
        <v>17</v>
      </c>
      <c r="B696" s="76">
        <f t="shared" si="51"/>
        <v>2000.1</v>
      </c>
      <c r="C696" s="76">
        <f t="shared" si="51"/>
        <v>1934.9</v>
      </c>
      <c r="D696" s="76">
        <f t="shared" si="51"/>
        <v>1888.58</v>
      </c>
      <c r="E696" s="76">
        <f t="shared" si="51"/>
        <v>1886.2</v>
      </c>
      <c r="F696" s="76">
        <f t="shared" si="51"/>
        <v>1937.53</v>
      </c>
      <c r="G696" s="76">
        <f t="shared" si="51"/>
        <v>2057.87</v>
      </c>
      <c r="H696" s="76">
        <f t="shared" si="51"/>
        <v>2107.44</v>
      </c>
      <c r="I696" s="76">
        <f t="shared" si="51"/>
        <v>2364.1</v>
      </c>
      <c r="J696" s="76">
        <f t="shared" si="51"/>
        <v>2545.4299999999998</v>
      </c>
      <c r="K696" s="76">
        <f t="shared" si="51"/>
        <v>2554.8200000000002</v>
      </c>
      <c r="L696" s="76">
        <f t="shared" si="51"/>
        <v>2517.58</v>
      </c>
      <c r="M696" s="76">
        <f t="shared" si="51"/>
        <v>2697.84</v>
      </c>
      <c r="N696" s="76">
        <f t="shared" si="51"/>
        <v>2658.7400000000002</v>
      </c>
      <c r="O696" s="76">
        <f t="shared" si="51"/>
        <v>2671.08</v>
      </c>
      <c r="P696" s="76">
        <f t="shared" si="51"/>
        <v>2660.14</v>
      </c>
      <c r="Q696" s="76">
        <f t="shared" si="51"/>
        <v>2640.03</v>
      </c>
      <c r="R696" s="76">
        <f t="shared" si="51"/>
        <v>2628.9900000000002</v>
      </c>
      <c r="S696" s="76">
        <f t="shared" si="51"/>
        <v>2545.44</v>
      </c>
      <c r="T696" s="76">
        <f t="shared" si="51"/>
        <v>2551.6999999999998</v>
      </c>
      <c r="U696" s="76">
        <f t="shared" si="51"/>
        <v>2483.77</v>
      </c>
      <c r="V696" s="76">
        <f t="shared" si="51"/>
        <v>2600.3200000000002</v>
      </c>
      <c r="W696" s="76">
        <f t="shared" si="51"/>
        <v>2441.12</v>
      </c>
      <c r="X696" s="76">
        <f t="shared" si="51"/>
        <v>2145.88</v>
      </c>
      <c r="Y696" s="76">
        <f t="shared" si="51"/>
        <v>2102.29</v>
      </c>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row>
    <row r="697" spans="1:75" ht="12" x14ac:dyDescent="0.2">
      <c r="A697" s="60">
        <v>18</v>
      </c>
      <c r="B697" s="76">
        <f t="shared" si="51"/>
        <v>1962.5</v>
      </c>
      <c r="C697" s="76">
        <f t="shared" si="51"/>
        <v>1900.43</v>
      </c>
      <c r="D697" s="76">
        <f t="shared" si="51"/>
        <v>1859.01</v>
      </c>
      <c r="E697" s="76">
        <f t="shared" si="51"/>
        <v>1862.69</v>
      </c>
      <c r="F697" s="76">
        <f t="shared" si="51"/>
        <v>1883.9</v>
      </c>
      <c r="G697" s="76">
        <f t="shared" si="51"/>
        <v>2048.8900000000003</v>
      </c>
      <c r="H697" s="76">
        <f t="shared" si="51"/>
        <v>2062.13</v>
      </c>
      <c r="I697" s="76">
        <f t="shared" si="51"/>
        <v>2162.5</v>
      </c>
      <c r="J697" s="76">
        <f t="shared" si="51"/>
        <v>2412.58</v>
      </c>
      <c r="K697" s="76">
        <f t="shared" si="51"/>
        <v>2456.71</v>
      </c>
      <c r="L697" s="76">
        <f t="shared" si="51"/>
        <v>2461.71</v>
      </c>
      <c r="M697" s="76">
        <f t="shared" si="51"/>
        <v>2513.2800000000002</v>
      </c>
      <c r="N697" s="76">
        <f t="shared" si="51"/>
        <v>2469.7399999999998</v>
      </c>
      <c r="O697" s="76">
        <f t="shared" si="51"/>
        <v>2483.16</v>
      </c>
      <c r="P697" s="76">
        <f t="shared" si="51"/>
        <v>2469.79</v>
      </c>
      <c r="Q697" s="76">
        <f t="shared" si="51"/>
        <v>2455.87</v>
      </c>
      <c r="R697" s="76">
        <f t="shared" si="51"/>
        <v>2439.94</v>
      </c>
      <c r="S697" s="76">
        <f t="shared" si="51"/>
        <v>2379.6999999999998</v>
      </c>
      <c r="T697" s="76">
        <f t="shared" si="51"/>
        <v>2416.7999999999997</v>
      </c>
      <c r="U697" s="76">
        <f t="shared" si="51"/>
        <v>2432.62</v>
      </c>
      <c r="V697" s="76">
        <f t="shared" si="51"/>
        <v>2448.3399999999997</v>
      </c>
      <c r="W697" s="76">
        <f t="shared" si="51"/>
        <v>2258.38</v>
      </c>
      <c r="X697" s="76">
        <f t="shared" si="51"/>
        <v>2096.44</v>
      </c>
      <c r="Y697" s="76">
        <f t="shared" si="51"/>
        <v>2029.76</v>
      </c>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row>
    <row r="698" spans="1:75" ht="12" x14ac:dyDescent="0.2">
      <c r="A698" s="60">
        <v>19</v>
      </c>
      <c r="B698" s="76">
        <f t="shared" si="51"/>
        <v>1960.93</v>
      </c>
      <c r="C698" s="76">
        <f t="shared" si="51"/>
        <v>1860.6200000000001</v>
      </c>
      <c r="D698" s="76">
        <f t="shared" si="51"/>
        <v>1823</v>
      </c>
      <c r="E698" s="76">
        <f t="shared" si="51"/>
        <v>1838.98</v>
      </c>
      <c r="F698" s="76">
        <f t="shared" si="51"/>
        <v>1893.81</v>
      </c>
      <c r="G698" s="76">
        <f t="shared" si="51"/>
        <v>2021.98</v>
      </c>
      <c r="H698" s="76">
        <f t="shared" si="51"/>
        <v>2095.19</v>
      </c>
      <c r="I698" s="76">
        <f t="shared" si="51"/>
        <v>2279.12</v>
      </c>
      <c r="J698" s="76">
        <f t="shared" si="51"/>
        <v>2498.91</v>
      </c>
      <c r="K698" s="76">
        <f t="shared" si="51"/>
        <v>2554.56</v>
      </c>
      <c r="L698" s="76">
        <f t="shared" si="51"/>
        <v>2559.12</v>
      </c>
      <c r="M698" s="76">
        <f t="shared" si="51"/>
        <v>2653.59</v>
      </c>
      <c r="N698" s="76">
        <f t="shared" si="51"/>
        <v>2586.37</v>
      </c>
      <c r="O698" s="76">
        <f t="shared" si="51"/>
        <v>2591.62</v>
      </c>
      <c r="P698" s="76">
        <f t="shared" si="51"/>
        <v>2581.19</v>
      </c>
      <c r="Q698" s="76">
        <f t="shared" si="51"/>
        <v>2563.9499999999998</v>
      </c>
      <c r="R698" s="76">
        <f t="shared" si="51"/>
        <v>2552.2199999999998</v>
      </c>
      <c r="S698" s="76">
        <f t="shared" si="51"/>
        <v>2485.6999999999998</v>
      </c>
      <c r="T698" s="76">
        <f t="shared" si="51"/>
        <v>2499.11</v>
      </c>
      <c r="U698" s="76">
        <f t="shared" si="51"/>
        <v>2522.19</v>
      </c>
      <c r="V698" s="76">
        <f t="shared" si="51"/>
        <v>2532.81</v>
      </c>
      <c r="W698" s="76">
        <f t="shared" si="51"/>
        <v>2412.23</v>
      </c>
      <c r="X698" s="76">
        <f t="shared" si="51"/>
        <v>2145.81</v>
      </c>
      <c r="Y698" s="76">
        <f t="shared" si="51"/>
        <v>2077.9499999999998</v>
      </c>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row>
    <row r="699" spans="1:75" ht="12" x14ac:dyDescent="0.2">
      <c r="A699" s="60">
        <v>20</v>
      </c>
      <c r="B699" s="76">
        <f t="shared" si="51"/>
        <v>2023.44</v>
      </c>
      <c r="C699" s="76">
        <f t="shared" si="51"/>
        <v>1898.38</v>
      </c>
      <c r="D699" s="76">
        <f t="shared" si="51"/>
        <v>1895.17</v>
      </c>
      <c r="E699" s="76">
        <f t="shared" si="51"/>
        <v>1899.73</v>
      </c>
      <c r="F699" s="76">
        <f t="shared" si="51"/>
        <v>1941.6200000000001</v>
      </c>
      <c r="G699" s="76">
        <f t="shared" si="51"/>
        <v>2076.31</v>
      </c>
      <c r="H699" s="76">
        <f t="shared" si="51"/>
        <v>2142.2399999999998</v>
      </c>
      <c r="I699" s="76">
        <f t="shared" si="51"/>
        <v>2460.4699999999998</v>
      </c>
      <c r="J699" s="76">
        <f t="shared" si="51"/>
        <v>2552.66</v>
      </c>
      <c r="K699" s="76">
        <f t="shared" si="51"/>
        <v>2608</v>
      </c>
      <c r="L699" s="76">
        <f t="shared" si="51"/>
        <v>2612.5300000000002</v>
      </c>
      <c r="M699" s="76">
        <f t="shared" si="51"/>
        <v>2654.17</v>
      </c>
      <c r="N699" s="76">
        <f t="shared" si="51"/>
        <v>2619.48</v>
      </c>
      <c r="O699" s="76">
        <f t="shared" si="51"/>
        <v>2613.1999999999998</v>
      </c>
      <c r="P699" s="76">
        <f t="shared" si="51"/>
        <v>2608.9299999999998</v>
      </c>
      <c r="Q699" s="76">
        <f t="shared" si="51"/>
        <v>2584.96</v>
      </c>
      <c r="R699" s="76">
        <f t="shared" si="51"/>
        <v>2578.4900000000002</v>
      </c>
      <c r="S699" s="76">
        <f t="shared" si="51"/>
        <v>2510.86</v>
      </c>
      <c r="T699" s="76">
        <f t="shared" si="51"/>
        <v>2536.38</v>
      </c>
      <c r="U699" s="76">
        <f t="shared" si="51"/>
        <v>2557.9299999999998</v>
      </c>
      <c r="V699" s="76">
        <f t="shared" si="51"/>
        <v>2585.5</v>
      </c>
      <c r="W699" s="76">
        <f t="shared" si="51"/>
        <v>2500.23</v>
      </c>
      <c r="X699" s="76">
        <f t="shared" si="51"/>
        <v>2148.1999999999998</v>
      </c>
      <c r="Y699" s="76">
        <f t="shared" si="51"/>
        <v>2082.0299999999997</v>
      </c>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row>
    <row r="700" spans="1:75" ht="12" x14ac:dyDescent="0.2">
      <c r="A700" s="60">
        <v>21</v>
      </c>
      <c r="B700" s="76">
        <f t="shared" si="51"/>
        <v>2030.4</v>
      </c>
      <c r="C700" s="76">
        <f t="shared" si="51"/>
        <v>1901.2</v>
      </c>
      <c r="D700" s="76">
        <f t="shared" si="51"/>
        <v>1853.88</v>
      </c>
      <c r="E700" s="76">
        <f t="shared" si="51"/>
        <v>1868.09</v>
      </c>
      <c r="F700" s="76">
        <f t="shared" si="51"/>
        <v>1946.15</v>
      </c>
      <c r="G700" s="76">
        <f t="shared" si="51"/>
        <v>2064.1999999999998</v>
      </c>
      <c r="H700" s="76">
        <f t="shared" si="51"/>
        <v>2144.98</v>
      </c>
      <c r="I700" s="76">
        <f t="shared" si="51"/>
        <v>2433.4499999999998</v>
      </c>
      <c r="J700" s="76">
        <f t="shared" si="51"/>
        <v>2533.96</v>
      </c>
      <c r="K700" s="76">
        <f t="shared" si="51"/>
        <v>2586.08</v>
      </c>
      <c r="L700" s="76">
        <f t="shared" si="51"/>
        <v>2585.89</v>
      </c>
      <c r="M700" s="76">
        <f t="shared" si="51"/>
        <v>2654.95</v>
      </c>
      <c r="N700" s="76">
        <f t="shared" si="51"/>
        <v>2597.96</v>
      </c>
      <c r="O700" s="76">
        <f t="shared" si="51"/>
        <v>2596.37</v>
      </c>
      <c r="P700" s="76">
        <f t="shared" si="51"/>
        <v>2587.38</v>
      </c>
      <c r="Q700" s="76">
        <f t="shared" si="51"/>
        <v>2568.19</v>
      </c>
      <c r="R700" s="76">
        <f t="shared" si="51"/>
        <v>2548.64</v>
      </c>
      <c r="S700" s="76">
        <f t="shared" si="51"/>
        <v>2497.8200000000002</v>
      </c>
      <c r="T700" s="76">
        <f t="shared" si="51"/>
        <v>2521.58</v>
      </c>
      <c r="U700" s="76">
        <f t="shared" si="51"/>
        <v>2540.8200000000002</v>
      </c>
      <c r="V700" s="76">
        <f t="shared" si="51"/>
        <v>2573.6799999999998</v>
      </c>
      <c r="W700" s="76">
        <f t="shared" si="51"/>
        <v>2476.5</v>
      </c>
      <c r="X700" s="76">
        <f t="shared" si="51"/>
        <v>2294.17</v>
      </c>
      <c r="Y700" s="76">
        <f t="shared" si="51"/>
        <v>2137.73</v>
      </c>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row>
    <row r="701" spans="1:75" ht="12" x14ac:dyDescent="0.2">
      <c r="A701" s="60">
        <v>22</v>
      </c>
      <c r="B701" s="76">
        <f t="shared" si="51"/>
        <v>2101.15</v>
      </c>
      <c r="C701" s="76">
        <f t="shared" si="51"/>
        <v>2054.66</v>
      </c>
      <c r="D701" s="76">
        <f t="shared" si="51"/>
        <v>1996.25</v>
      </c>
      <c r="E701" s="76">
        <f t="shared" si="51"/>
        <v>1978.1200000000001</v>
      </c>
      <c r="F701" s="76">
        <f t="shared" si="51"/>
        <v>2011.23</v>
      </c>
      <c r="G701" s="76">
        <f t="shared" si="51"/>
        <v>2036.63</v>
      </c>
      <c r="H701" s="76">
        <f t="shared" si="51"/>
        <v>2018.04</v>
      </c>
      <c r="I701" s="76">
        <f t="shared" si="51"/>
        <v>2119.67</v>
      </c>
      <c r="J701" s="76">
        <f t="shared" si="51"/>
        <v>2524.08</v>
      </c>
      <c r="K701" s="76">
        <f t="shared" si="51"/>
        <v>2654.64</v>
      </c>
      <c r="L701" s="76">
        <f t="shared" si="51"/>
        <v>2709.06</v>
      </c>
      <c r="M701" s="76">
        <f t="shared" si="51"/>
        <v>2712.91</v>
      </c>
      <c r="N701" s="76">
        <f t="shared" si="51"/>
        <v>2686.05</v>
      </c>
      <c r="O701" s="76">
        <f t="shared" si="51"/>
        <v>2674.82</v>
      </c>
      <c r="P701" s="76">
        <f t="shared" si="51"/>
        <v>2625.73</v>
      </c>
      <c r="Q701" s="76">
        <f t="shared" si="51"/>
        <v>2553</v>
      </c>
      <c r="R701" s="76">
        <f t="shared" si="51"/>
        <v>2554.0300000000002</v>
      </c>
      <c r="S701" s="76">
        <f t="shared" si="51"/>
        <v>2554.98</v>
      </c>
      <c r="T701" s="76">
        <f t="shared" si="51"/>
        <v>2633.69</v>
      </c>
      <c r="U701" s="76">
        <f t="shared" si="51"/>
        <v>2634.01</v>
      </c>
      <c r="V701" s="76">
        <f t="shared" si="51"/>
        <v>2673.36</v>
      </c>
      <c r="W701" s="76">
        <f t="shared" si="51"/>
        <v>2527.5</v>
      </c>
      <c r="X701" s="76">
        <f t="shared" si="51"/>
        <v>2325.66</v>
      </c>
      <c r="Y701" s="76">
        <f t="shared" si="51"/>
        <v>2160.2599999999998</v>
      </c>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row>
    <row r="702" spans="1:75" ht="12" x14ac:dyDescent="0.2">
      <c r="A702" s="60">
        <v>23</v>
      </c>
      <c r="B702" s="76">
        <f t="shared" si="51"/>
        <v>2090.67</v>
      </c>
      <c r="C702" s="76">
        <f t="shared" si="51"/>
        <v>1994.24</v>
      </c>
      <c r="D702" s="76">
        <f t="shared" si="51"/>
        <v>1920.74</v>
      </c>
      <c r="E702" s="76">
        <f t="shared" si="51"/>
        <v>1916.99</v>
      </c>
      <c r="F702" s="76">
        <f t="shared" si="51"/>
        <v>1934.1100000000001</v>
      </c>
      <c r="G702" s="76">
        <f t="shared" si="51"/>
        <v>1970.66</v>
      </c>
      <c r="H702" s="76">
        <f t="shared" si="51"/>
        <v>1940.27</v>
      </c>
      <c r="I702" s="76">
        <f t="shared" si="51"/>
        <v>2078.1999999999998</v>
      </c>
      <c r="J702" s="76">
        <f t="shared" si="51"/>
        <v>2322.1999999999998</v>
      </c>
      <c r="K702" s="76">
        <f t="shared" si="51"/>
        <v>2463.64</v>
      </c>
      <c r="L702" s="76">
        <f t="shared" si="51"/>
        <v>2504.16</v>
      </c>
      <c r="M702" s="76">
        <f t="shared" si="51"/>
        <v>2514.48</v>
      </c>
      <c r="N702" s="76">
        <f t="shared" si="51"/>
        <v>2506.7199999999998</v>
      </c>
      <c r="O702" s="76">
        <f t="shared" si="51"/>
        <v>2497.91</v>
      </c>
      <c r="P702" s="76">
        <f t="shared" si="51"/>
        <v>2467.61</v>
      </c>
      <c r="Q702" s="76">
        <f t="shared" ref="Q702:Y702" si="52">Q600</f>
        <v>2431.23</v>
      </c>
      <c r="R702" s="76">
        <f t="shared" si="52"/>
        <v>2442.1</v>
      </c>
      <c r="S702" s="76">
        <f t="shared" si="52"/>
        <v>2457.2399999999998</v>
      </c>
      <c r="T702" s="76">
        <f t="shared" si="52"/>
        <v>2518.6799999999998</v>
      </c>
      <c r="U702" s="76">
        <f t="shared" si="52"/>
        <v>2528.9299999999998</v>
      </c>
      <c r="V702" s="76">
        <f t="shared" si="52"/>
        <v>2572.6</v>
      </c>
      <c r="W702" s="76">
        <f t="shared" si="52"/>
        <v>2437.9699999999998</v>
      </c>
      <c r="X702" s="76">
        <f t="shared" si="52"/>
        <v>2154.11</v>
      </c>
      <c r="Y702" s="76">
        <f t="shared" si="52"/>
        <v>2103.2999999999997</v>
      </c>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row>
    <row r="703" spans="1:75" ht="12" x14ac:dyDescent="0.2">
      <c r="A703" s="60">
        <v>24</v>
      </c>
      <c r="B703" s="76">
        <f t="shared" ref="B703:Y710" si="53">B601</f>
        <v>2096.04</v>
      </c>
      <c r="C703" s="76">
        <f t="shared" si="53"/>
        <v>1892.32</v>
      </c>
      <c r="D703" s="76">
        <f t="shared" si="53"/>
        <v>1863.57</v>
      </c>
      <c r="E703" s="76">
        <f t="shared" si="53"/>
        <v>1889.66</v>
      </c>
      <c r="F703" s="76">
        <f t="shared" si="53"/>
        <v>1942.96</v>
      </c>
      <c r="G703" s="76">
        <f t="shared" si="53"/>
        <v>2106.0699999999997</v>
      </c>
      <c r="H703" s="76">
        <f t="shared" si="53"/>
        <v>2134.3199999999997</v>
      </c>
      <c r="I703" s="76">
        <f t="shared" si="53"/>
        <v>2435.67</v>
      </c>
      <c r="J703" s="76">
        <f t="shared" si="53"/>
        <v>2601.1</v>
      </c>
      <c r="K703" s="76">
        <f t="shared" si="53"/>
        <v>2691.26</v>
      </c>
      <c r="L703" s="76">
        <f t="shared" si="53"/>
        <v>2714.63</v>
      </c>
      <c r="M703" s="76">
        <f t="shared" si="53"/>
        <v>2756.31</v>
      </c>
      <c r="N703" s="76">
        <f t="shared" si="53"/>
        <v>2719.7400000000002</v>
      </c>
      <c r="O703" s="76">
        <f t="shared" si="53"/>
        <v>2720.83</v>
      </c>
      <c r="P703" s="76">
        <f t="shared" si="53"/>
        <v>2682.71</v>
      </c>
      <c r="Q703" s="76">
        <f t="shared" si="53"/>
        <v>2642</v>
      </c>
      <c r="R703" s="76">
        <f t="shared" si="53"/>
        <v>2613.54</v>
      </c>
      <c r="S703" s="76">
        <f t="shared" si="53"/>
        <v>2499.21</v>
      </c>
      <c r="T703" s="76">
        <f t="shared" si="53"/>
        <v>2541.67</v>
      </c>
      <c r="U703" s="76">
        <f t="shared" si="53"/>
        <v>2621.76</v>
      </c>
      <c r="V703" s="76">
        <f t="shared" si="53"/>
        <v>2638.45</v>
      </c>
      <c r="W703" s="76">
        <f t="shared" si="53"/>
        <v>2464.7999999999997</v>
      </c>
      <c r="X703" s="76">
        <f t="shared" si="53"/>
        <v>2166.39</v>
      </c>
      <c r="Y703" s="76">
        <f t="shared" si="53"/>
        <v>2106.38</v>
      </c>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row>
    <row r="704" spans="1:75" ht="12" x14ac:dyDescent="0.2">
      <c r="A704" s="60">
        <v>25</v>
      </c>
      <c r="B704" s="76">
        <f t="shared" si="53"/>
        <v>1997.75</v>
      </c>
      <c r="C704" s="76">
        <f t="shared" si="53"/>
        <v>1863.82</v>
      </c>
      <c r="D704" s="76">
        <f t="shared" si="53"/>
        <v>1856.56</v>
      </c>
      <c r="E704" s="76">
        <f t="shared" si="53"/>
        <v>1864.58</v>
      </c>
      <c r="F704" s="76">
        <f t="shared" si="53"/>
        <v>1932.45</v>
      </c>
      <c r="G704" s="76">
        <f t="shared" si="53"/>
        <v>2088.96</v>
      </c>
      <c r="H704" s="76">
        <f t="shared" si="53"/>
        <v>2151.81</v>
      </c>
      <c r="I704" s="76">
        <f t="shared" si="53"/>
        <v>2461.6999999999998</v>
      </c>
      <c r="J704" s="76">
        <f t="shared" si="53"/>
        <v>2683.04</v>
      </c>
      <c r="K704" s="76">
        <f t="shared" si="53"/>
        <v>2726.81</v>
      </c>
      <c r="L704" s="76">
        <f t="shared" si="53"/>
        <v>2735.8</v>
      </c>
      <c r="M704" s="76">
        <f t="shared" si="53"/>
        <v>2784.51</v>
      </c>
      <c r="N704" s="76">
        <f t="shared" si="53"/>
        <v>2764.12</v>
      </c>
      <c r="O704" s="76">
        <f t="shared" si="53"/>
        <v>2770.3</v>
      </c>
      <c r="P704" s="76">
        <f t="shared" si="53"/>
        <v>2769.65</v>
      </c>
      <c r="Q704" s="76">
        <f t="shared" si="53"/>
        <v>2740.65</v>
      </c>
      <c r="R704" s="76">
        <f t="shared" si="53"/>
        <v>2736.37</v>
      </c>
      <c r="S704" s="76">
        <f t="shared" si="53"/>
        <v>2657.57</v>
      </c>
      <c r="T704" s="76">
        <f t="shared" si="53"/>
        <v>2684.63</v>
      </c>
      <c r="U704" s="76">
        <f t="shared" si="53"/>
        <v>2710.68</v>
      </c>
      <c r="V704" s="76">
        <f t="shared" si="53"/>
        <v>2735.58</v>
      </c>
      <c r="W704" s="76">
        <f t="shared" si="53"/>
        <v>2587.5300000000002</v>
      </c>
      <c r="X704" s="76">
        <f t="shared" si="53"/>
        <v>2186.35</v>
      </c>
      <c r="Y704" s="76">
        <f t="shared" si="53"/>
        <v>2141.5699999999997</v>
      </c>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row>
    <row r="705" spans="1:75" ht="12" x14ac:dyDescent="0.2">
      <c r="A705" s="60">
        <v>26</v>
      </c>
      <c r="B705" s="76">
        <f t="shared" si="53"/>
        <v>2093.77</v>
      </c>
      <c r="C705" s="76">
        <f t="shared" si="53"/>
        <v>1959.2</v>
      </c>
      <c r="D705" s="76">
        <f t="shared" si="53"/>
        <v>1899.33</v>
      </c>
      <c r="E705" s="76">
        <f t="shared" si="53"/>
        <v>1923.67</v>
      </c>
      <c r="F705" s="76">
        <f t="shared" si="53"/>
        <v>2024.42</v>
      </c>
      <c r="G705" s="76">
        <f t="shared" si="53"/>
        <v>2101.89</v>
      </c>
      <c r="H705" s="76">
        <f t="shared" si="53"/>
        <v>2187.64</v>
      </c>
      <c r="I705" s="76">
        <f t="shared" si="53"/>
        <v>2535.5100000000002</v>
      </c>
      <c r="J705" s="76">
        <f t="shared" si="53"/>
        <v>2730.41</v>
      </c>
      <c r="K705" s="76">
        <f t="shared" si="53"/>
        <v>2786.56</v>
      </c>
      <c r="L705" s="76">
        <f t="shared" si="53"/>
        <v>2798.63</v>
      </c>
      <c r="M705" s="76">
        <f t="shared" si="53"/>
        <v>2855.76</v>
      </c>
      <c r="N705" s="76">
        <f t="shared" si="53"/>
        <v>2829.14</v>
      </c>
      <c r="O705" s="76">
        <f t="shared" si="53"/>
        <v>2826.47</v>
      </c>
      <c r="P705" s="76">
        <f t="shared" si="53"/>
        <v>2806.71</v>
      </c>
      <c r="Q705" s="76">
        <f t="shared" si="53"/>
        <v>2793.59</v>
      </c>
      <c r="R705" s="76">
        <f t="shared" si="53"/>
        <v>2784.54</v>
      </c>
      <c r="S705" s="76">
        <f t="shared" si="53"/>
        <v>2705.48</v>
      </c>
      <c r="T705" s="76">
        <f t="shared" si="53"/>
        <v>2717.9900000000002</v>
      </c>
      <c r="U705" s="76">
        <f t="shared" si="53"/>
        <v>2737.73</v>
      </c>
      <c r="V705" s="76">
        <f t="shared" si="53"/>
        <v>2761.73</v>
      </c>
      <c r="W705" s="76">
        <f t="shared" si="53"/>
        <v>2641.54</v>
      </c>
      <c r="X705" s="76">
        <f t="shared" si="53"/>
        <v>2351.0499999999997</v>
      </c>
      <c r="Y705" s="76">
        <f t="shared" si="53"/>
        <v>2161.1799999999998</v>
      </c>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row>
    <row r="706" spans="1:75" ht="12" x14ac:dyDescent="0.2">
      <c r="A706" s="60">
        <v>27</v>
      </c>
      <c r="B706" s="76">
        <f t="shared" si="53"/>
        <v>2098.7199999999998</v>
      </c>
      <c r="C706" s="76">
        <f t="shared" si="53"/>
        <v>2046.95</v>
      </c>
      <c r="D706" s="76">
        <f t="shared" si="53"/>
        <v>1953.92</v>
      </c>
      <c r="E706" s="76">
        <f t="shared" si="53"/>
        <v>1973.8700000000001</v>
      </c>
      <c r="F706" s="76">
        <f t="shared" si="53"/>
        <v>2043.4</v>
      </c>
      <c r="G706" s="76">
        <f t="shared" si="53"/>
        <v>2115.44</v>
      </c>
      <c r="H706" s="76">
        <f t="shared" si="53"/>
        <v>2178.38</v>
      </c>
      <c r="I706" s="76">
        <f t="shared" si="53"/>
        <v>2513.4900000000002</v>
      </c>
      <c r="J706" s="76">
        <f t="shared" si="53"/>
        <v>2711.41</v>
      </c>
      <c r="K706" s="76">
        <f t="shared" si="53"/>
        <v>2757.35</v>
      </c>
      <c r="L706" s="76">
        <f t="shared" si="53"/>
        <v>2759.79</v>
      </c>
      <c r="M706" s="76">
        <f t="shared" si="53"/>
        <v>2809.77</v>
      </c>
      <c r="N706" s="76">
        <f t="shared" si="53"/>
        <v>2781.76</v>
      </c>
      <c r="O706" s="76">
        <f t="shared" si="53"/>
        <v>2799.9900000000002</v>
      </c>
      <c r="P706" s="76">
        <f t="shared" si="53"/>
        <v>2784.2</v>
      </c>
      <c r="Q706" s="76">
        <f t="shared" si="53"/>
        <v>2763.7400000000002</v>
      </c>
      <c r="R706" s="76">
        <f t="shared" si="53"/>
        <v>2751.66</v>
      </c>
      <c r="S706" s="76">
        <f t="shared" si="53"/>
        <v>2692.71</v>
      </c>
      <c r="T706" s="76">
        <f t="shared" si="53"/>
        <v>2707.86</v>
      </c>
      <c r="U706" s="76">
        <f t="shared" si="53"/>
        <v>2725.45</v>
      </c>
      <c r="V706" s="76">
        <f t="shared" si="53"/>
        <v>2743.58</v>
      </c>
      <c r="W706" s="76">
        <f t="shared" si="53"/>
        <v>2638.05</v>
      </c>
      <c r="X706" s="76">
        <f t="shared" si="53"/>
        <v>2399.3399999999997</v>
      </c>
      <c r="Y706" s="76">
        <f t="shared" si="53"/>
        <v>2190.3399999999997</v>
      </c>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row>
    <row r="707" spans="1:75" ht="12" x14ac:dyDescent="0.2">
      <c r="A707" s="60">
        <v>28</v>
      </c>
      <c r="B707" s="76">
        <f t="shared" si="53"/>
        <v>2101.13</v>
      </c>
      <c r="C707" s="76">
        <f t="shared" si="53"/>
        <v>2055.0699999999997</v>
      </c>
      <c r="D707" s="76">
        <f t="shared" si="53"/>
        <v>1967.18</v>
      </c>
      <c r="E707" s="76">
        <f t="shared" si="53"/>
        <v>1902.88</v>
      </c>
      <c r="F707" s="76">
        <f t="shared" si="53"/>
        <v>1917.57</v>
      </c>
      <c r="G707" s="76">
        <f t="shared" si="53"/>
        <v>2100.94</v>
      </c>
      <c r="H707" s="76">
        <f t="shared" si="53"/>
        <v>2120.46</v>
      </c>
      <c r="I707" s="76">
        <f t="shared" si="53"/>
        <v>2430.11</v>
      </c>
      <c r="J707" s="76">
        <f t="shared" si="53"/>
        <v>2623.58</v>
      </c>
      <c r="K707" s="76">
        <f t="shared" si="53"/>
        <v>2671.83</v>
      </c>
      <c r="L707" s="76">
        <f t="shared" si="53"/>
        <v>2688.89</v>
      </c>
      <c r="M707" s="76">
        <f t="shared" si="53"/>
        <v>2731.06</v>
      </c>
      <c r="N707" s="76">
        <f t="shared" si="53"/>
        <v>2713.71</v>
      </c>
      <c r="O707" s="76">
        <f t="shared" si="53"/>
        <v>2719.01</v>
      </c>
      <c r="P707" s="76">
        <f t="shared" si="53"/>
        <v>2712.64</v>
      </c>
      <c r="Q707" s="76">
        <f t="shared" si="53"/>
        <v>2687.13</v>
      </c>
      <c r="R707" s="76">
        <f t="shared" si="53"/>
        <v>2683.38</v>
      </c>
      <c r="S707" s="76">
        <f t="shared" si="53"/>
        <v>2599.86</v>
      </c>
      <c r="T707" s="76">
        <f t="shared" si="53"/>
        <v>2605.8000000000002</v>
      </c>
      <c r="U707" s="76">
        <f t="shared" si="53"/>
        <v>2621.69</v>
      </c>
      <c r="V707" s="76">
        <f t="shared" si="53"/>
        <v>2661.71</v>
      </c>
      <c r="W707" s="76">
        <f t="shared" si="53"/>
        <v>2549.37</v>
      </c>
      <c r="X707" s="76">
        <f t="shared" si="53"/>
        <v>2339.4299999999998</v>
      </c>
      <c r="Y707" s="76">
        <f t="shared" si="53"/>
        <v>2153.42</v>
      </c>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row>
    <row r="708" spans="1:75" ht="12" x14ac:dyDescent="0.2">
      <c r="A708" s="60">
        <v>29</v>
      </c>
      <c r="B708" s="76">
        <f t="shared" si="53"/>
        <v>2061.7599999999998</v>
      </c>
      <c r="C708" s="76">
        <f t="shared" si="53"/>
        <v>1917.83</v>
      </c>
      <c r="D708" s="76">
        <f t="shared" si="53"/>
        <v>1844.03</v>
      </c>
      <c r="E708" s="76">
        <f t="shared" si="53"/>
        <v>1844.85</v>
      </c>
      <c r="F708" s="76">
        <f t="shared" si="53"/>
        <v>1902.22</v>
      </c>
      <c r="G708" s="76">
        <f t="shared" si="53"/>
        <v>1937.29</v>
      </c>
      <c r="H708" s="76">
        <f t="shared" si="53"/>
        <v>1934.8600000000001</v>
      </c>
      <c r="I708" s="76">
        <f t="shared" si="53"/>
        <v>2072.7599999999998</v>
      </c>
      <c r="J708" s="76">
        <f t="shared" si="53"/>
        <v>2334.0099999999998</v>
      </c>
      <c r="K708" s="76">
        <f t="shared" si="53"/>
        <v>2419.71</v>
      </c>
      <c r="L708" s="76">
        <f t="shared" si="53"/>
        <v>2468.62</v>
      </c>
      <c r="M708" s="76">
        <f t="shared" si="53"/>
        <v>2467.77</v>
      </c>
      <c r="N708" s="76">
        <f t="shared" si="53"/>
        <v>2444.1999999999998</v>
      </c>
      <c r="O708" s="76">
        <f t="shared" si="53"/>
        <v>2433.16</v>
      </c>
      <c r="P708" s="76">
        <f t="shared" si="53"/>
        <v>2395.1999999999998</v>
      </c>
      <c r="Q708" s="76">
        <f t="shared" si="53"/>
        <v>2351.54</v>
      </c>
      <c r="R708" s="76">
        <f t="shared" si="53"/>
        <v>2340.77</v>
      </c>
      <c r="S708" s="76">
        <f t="shared" si="53"/>
        <v>2349.6</v>
      </c>
      <c r="T708" s="76">
        <f t="shared" si="53"/>
        <v>2381.71</v>
      </c>
      <c r="U708" s="76">
        <f t="shared" si="53"/>
        <v>2404.9299999999998</v>
      </c>
      <c r="V708" s="76">
        <f t="shared" si="53"/>
        <v>2482.11</v>
      </c>
      <c r="W708" s="76">
        <f t="shared" si="53"/>
        <v>2419.7599999999998</v>
      </c>
      <c r="X708" s="76">
        <f t="shared" si="53"/>
        <v>2165.87</v>
      </c>
      <c r="Y708" s="76">
        <f t="shared" si="53"/>
        <v>2074.23</v>
      </c>
      <c r="Z708" s="46">
        <f>IFERROR(Y708,"скрыть")</f>
        <v>2074.23</v>
      </c>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row>
    <row r="709" spans="1:75" ht="12" x14ac:dyDescent="0.2">
      <c r="A709" s="60">
        <v>30</v>
      </c>
      <c r="B709" s="76">
        <f t="shared" si="53"/>
        <v>2005.15</v>
      </c>
      <c r="C709" s="76">
        <f t="shared" si="53"/>
        <v>1846.1</v>
      </c>
      <c r="D709" s="76">
        <f t="shared" si="53"/>
        <v>1836.59</v>
      </c>
      <c r="E709" s="76">
        <f t="shared" si="53"/>
        <v>1825.38</v>
      </c>
      <c r="F709" s="76">
        <f t="shared" si="53"/>
        <v>1843.02</v>
      </c>
      <c r="G709" s="76">
        <f t="shared" si="53"/>
        <v>1920.97</v>
      </c>
      <c r="H709" s="76">
        <f t="shared" si="53"/>
        <v>1865.97</v>
      </c>
      <c r="I709" s="76">
        <f t="shared" si="53"/>
        <v>2018.14</v>
      </c>
      <c r="J709" s="76">
        <f t="shared" si="53"/>
        <v>2326.4</v>
      </c>
      <c r="K709" s="76">
        <f t="shared" si="53"/>
        <v>2404.21</v>
      </c>
      <c r="L709" s="76">
        <f t="shared" si="53"/>
        <v>2431.2999999999997</v>
      </c>
      <c r="M709" s="76">
        <f t="shared" si="53"/>
        <v>2435.71</v>
      </c>
      <c r="N709" s="76">
        <f t="shared" si="53"/>
        <v>2429.39</v>
      </c>
      <c r="O709" s="76">
        <f t="shared" si="53"/>
        <v>2423.9299999999998</v>
      </c>
      <c r="P709" s="76">
        <f t="shared" si="53"/>
        <v>2419.31</v>
      </c>
      <c r="Q709" s="76">
        <f t="shared" si="53"/>
        <v>2397.08</v>
      </c>
      <c r="R709" s="76">
        <f t="shared" si="53"/>
        <v>2379.29</v>
      </c>
      <c r="S709" s="76">
        <f t="shared" si="53"/>
        <v>2383.56</v>
      </c>
      <c r="T709" s="76">
        <f t="shared" si="53"/>
        <v>2408.17</v>
      </c>
      <c r="U709" s="76">
        <f t="shared" si="53"/>
        <v>2439.0699999999997</v>
      </c>
      <c r="V709" s="76">
        <f t="shared" si="53"/>
        <v>2445.85</v>
      </c>
      <c r="W709" s="76">
        <f t="shared" si="53"/>
        <v>2429.2199999999998</v>
      </c>
      <c r="X709" s="76">
        <f t="shared" si="53"/>
        <v>2249.9499999999998</v>
      </c>
      <c r="Y709" s="76">
        <f t="shared" si="53"/>
        <v>2051.44</v>
      </c>
      <c r="Z709" s="46">
        <f>IFERROR(Y709,"скрыть")</f>
        <v>2051.44</v>
      </c>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row>
    <row r="710" spans="1:75" ht="12" x14ac:dyDescent="0.2">
      <c r="A710" s="60">
        <v>31</v>
      </c>
      <c r="B710" s="76">
        <f t="shared" si="53"/>
        <v>2045.3700000000001</v>
      </c>
      <c r="C710" s="76">
        <f t="shared" si="53"/>
        <v>1943.4</v>
      </c>
      <c r="D710" s="76">
        <f t="shared" si="53"/>
        <v>1845.26</v>
      </c>
      <c r="E710" s="76">
        <f t="shared" si="53"/>
        <v>1816.16</v>
      </c>
      <c r="F710" s="76">
        <f t="shared" si="53"/>
        <v>1913.8</v>
      </c>
      <c r="G710" s="76">
        <f t="shared" si="53"/>
        <v>2092.27</v>
      </c>
      <c r="H710" s="76">
        <f t="shared" si="53"/>
        <v>2071.27</v>
      </c>
      <c r="I710" s="76">
        <f t="shared" si="53"/>
        <v>2478.96</v>
      </c>
      <c r="J710" s="76">
        <f t="shared" si="53"/>
        <v>2607.81</v>
      </c>
      <c r="K710" s="76">
        <f t="shared" si="53"/>
        <v>2500.9499999999998</v>
      </c>
      <c r="L710" s="76">
        <f t="shared" si="53"/>
        <v>2429.0299999999997</v>
      </c>
      <c r="M710" s="76">
        <f t="shared" si="53"/>
        <v>2698.48</v>
      </c>
      <c r="N710" s="76">
        <f t="shared" si="53"/>
        <v>2674.16</v>
      </c>
      <c r="O710" s="76">
        <f t="shared" si="53"/>
        <v>2676.12</v>
      </c>
      <c r="P710" s="76">
        <f t="shared" si="53"/>
        <v>2664.83</v>
      </c>
      <c r="Q710" s="76">
        <f t="shared" si="53"/>
        <v>2644.43</v>
      </c>
      <c r="R710" s="76">
        <f t="shared" si="53"/>
        <v>2619.85</v>
      </c>
      <c r="S710" s="76">
        <f t="shared" si="53"/>
        <v>2601.9</v>
      </c>
      <c r="T710" s="76">
        <f t="shared" si="53"/>
        <v>2391.44</v>
      </c>
      <c r="U710" s="76">
        <f t="shared" si="53"/>
        <v>2472.6799999999998</v>
      </c>
      <c r="V710" s="76">
        <f t="shared" si="53"/>
        <v>2615.86</v>
      </c>
      <c r="W710" s="76">
        <f t="shared" si="53"/>
        <v>2492.58</v>
      </c>
      <c r="X710" s="76">
        <f t="shared" si="53"/>
        <v>2107.2799999999997</v>
      </c>
      <c r="Y710" s="76">
        <f t="shared" si="53"/>
        <v>2062.89</v>
      </c>
      <c r="Z710" s="46">
        <f>IFERROR(Y710,"скрыть")</f>
        <v>2062.89</v>
      </c>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row>
    <row r="711" spans="1:75" x14ac:dyDescent="0.2">
      <c r="A711" s="56"/>
      <c r="B711" s="57" t="s">
        <v>117</v>
      </c>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row>
    <row r="712" spans="1:75" x14ac:dyDescent="0.2">
      <c r="A712" s="56"/>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row>
    <row r="713" spans="1:75" s="52" customFormat="1" ht="32.65" customHeight="1" x14ac:dyDescent="0.2">
      <c r="A713" s="58" t="s">
        <v>83</v>
      </c>
      <c r="B713" s="59" t="s">
        <v>84</v>
      </c>
      <c r="C713" s="59" t="s">
        <v>85</v>
      </c>
      <c r="D713" s="59" t="s">
        <v>86</v>
      </c>
      <c r="E713" s="59" t="s">
        <v>87</v>
      </c>
      <c r="F713" s="59" t="s">
        <v>88</v>
      </c>
      <c r="G713" s="59" t="s">
        <v>89</v>
      </c>
      <c r="H713" s="59" t="s">
        <v>90</v>
      </c>
      <c r="I713" s="59" t="s">
        <v>91</v>
      </c>
      <c r="J713" s="59" t="s">
        <v>92</v>
      </c>
      <c r="K713" s="59" t="s">
        <v>93</v>
      </c>
      <c r="L713" s="59" t="s">
        <v>94</v>
      </c>
      <c r="M713" s="59" t="s">
        <v>95</v>
      </c>
      <c r="N713" s="59" t="s">
        <v>96</v>
      </c>
      <c r="O713" s="59" t="s">
        <v>97</v>
      </c>
      <c r="P713" s="59" t="s">
        <v>98</v>
      </c>
      <c r="Q713" s="59" t="s">
        <v>99</v>
      </c>
      <c r="R713" s="59" t="s">
        <v>100</v>
      </c>
      <c r="S713" s="59" t="s">
        <v>101</v>
      </c>
      <c r="T713" s="59" t="s">
        <v>102</v>
      </c>
      <c r="U713" s="59" t="s">
        <v>103</v>
      </c>
      <c r="V713" s="59" t="s">
        <v>104</v>
      </c>
      <c r="W713" s="59" t="s">
        <v>105</v>
      </c>
      <c r="X713" s="59" t="s">
        <v>106</v>
      </c>
      <c r="Y713" s="59" t="s">
        <v>107</v>
      </c>
      <c r="Z713" s="51"/>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row>
    <row r="714" spans="1:75" ht="12" x14ac:dyDescent="0.2">
      <c r="A714" s="60">
        <v>1</v>
      </c>
      <c r="B714" s="72">
        <f ca="1">B499</f>
        <v>0</v>
      </c>
      <c r="C714" s="72">
        <f t="shared" ref="C714:Y714" ca="1" si="54">C499</f>
        <v>0</v>
      </c>
      <c r="D714" s="72">
        <f t="shared" ca="1" si="54"/>
        <v>0</v>
      </c>
      <c r="E714" s="72">
        <f t="shared" ca="1" si="54"/>
        <v>22.35</v>
      </c>
      <c r="F714" s="72">
        <f t="shared" ca="1" si="54"/>
        <v>50.4</v>
      </c>
      <c r="G714" s="72">
        <f t="shared" ca="1" si="54"/>
        <v>73.569999999999993</v>
      </c>
      <c r="H714" s="72">
        <f t="shared" ca="1" si="54"/>
        <v>144.11000000000001</v>
      </c>
      <c r="I714" s="72">
        <f t="shared" ca="1" si="54"/>
        <v>117.77</v>
      </c>
      <c r="J714" s="72">
        <f t="shared" ca="1" si="54"/>
        <v>180.59</v>
      </c>
      <c r="K714" s="72">
        <f t="shared" ca="1" si="54"/>
        <v>179.19</v>
      </c>
      <c r="L714" s="72">
        <f t="shared" ca="1" si="54"/>
        <v>139.29</v>
      </c>
      <c r="M714" s="72">
        <f t="shared" ca="1" si="54"/>
        <v>122.36</v>
      </c>
      <c r="N714" s="72">
        <f t="shared" ca="1" si="54"/>
        <v>11.14</v>
      </c>
      <c r="O714" s="72">
        <f t="shared" ca="1" si="54"/>
        <v>0</v>
      </c>
      <c r="P714" s="72">
        <f t="shared" ca="1" si="54"/>
        <v>0</v>
      </c>
      <c r="Q714" s="72">
        <f t="shared" ca="1" si="54"/>
        <v>0</v>
      </c>
      <c r="R714" s="72">
        <f t="shared" ca="1" si="54"/>
        <v>0</v>
      </c>
      <c r="S714" s="72">
        <f t="shared" ca="1" si="54"/>
        <v>0.88</v>
      </c>
      <c r="T714" s="72">
        <f t="shared" ca="1" si="54"/>
        <v>0</v>
      </c>
      <c r="U714" s="72">
        <f t="shared" ca="1" si="54"/>
        <v>0</v>
      </c>
      <c r="V714" s="72">
        <f t="shared" ca="1" si="54"/>
        <v>0</v>
      </c>
      <c r="W714" s="72">
        <f t="shared" ca="1" si="54"/>
        <v>0</v>
      </c>
      <c r="X714" s="72">
        <f t="shared" ca="1" si="54"/>
        <v>0</v>
      </c>
      <c r="Y714" s="72">
        <f t="shared" ca="1" si="54"/>
        <v>0</v>
      </c>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row>
    <row r="715" spans="1:75" ht="12" x14ac:dyDescent="0.2">
      <c r="A715" s="60">
        <v>2</v>
      </c>
      <c r="B715" s="72">
        <f t="shared" ref="B715:Y725" ca="1" si="55">B500</f>
        <v>0</v>
      </c>
      <c r="C715" s="72">
        <f t="shared" ca="1" si="55"/>
        <v>18.93</v>
      </c>
      <c r="D715" s="72">
        <f t="shared" ca="1" si="55"/>
        <v>55.37</v>
      </c>
      <c r="E715" s="72">
        <f t="shared" ca="1" si="55"/>
        <v>63.64</v>
      </c>
      <c r="F715" s="72">
        <f t="shared" ca="1" si="55"/>
        <v>48.08</v>
      </c>
      <c r="G715" s="72">
        <f t="shared" ca="1" si="55"/>
        <v>92.44</v>
      </c>
      <c r="H715" s="72">
        <f t="shared" ca="1" si="55"/>
        <v>36.82</v>
      </c>
      <c r="I715" s="72">
        <f t="shared" ca="1" si="55"/>
        <v>128.78</v>
      </c>
      <c r="J715" s="72">
        <f t="shared" ca="1" si="55"/>
        <v>145.44</v>
      </c>
      <c r="K715" s="72">
        <f t="shared" ca="1" si="55"/>
        <v>153.33000000000001</v>
      </c>
      <c r="L715" s="72">
        <f t="shared" ca="1" si="55"/>
        <v>154.79</v>
      </c>
      <c r="M715" s="72">
        <f t="shared" ca="1" si="55"/>
        <v>156.56</v>
      </c>
      <c r="N715" s="72">
        <f t="shared" ca="1" si="55"/>
        <v>90.88</v>
      </c>
      <c r="O715" s="72">
        <f t="shared" ca="1" si="55"/>
        <v>71.290000000000006</v>
      </c>
      <c r="P715" s="72">
        <f t="shared" ca="1" si="55"/>
        <v>133.63</v>
      </c>
      <c r="Q715" s="72">
        <f t="shared" ca="1" si="55"/>
        <v>154.24</v>
      </c>
      <c r="R715" s="72">
        <f t="shared" ca="1" si="55"/>
        <v>150.26</v>
      </c>
      <c r="S715" s="72">
        <f t="shared" ca="1" si="55"/>
        <v>259.02999999999997</v>
      </c>
      <c r="T715" s="72">
        <f t="shared" ca="1" si="55"/>
        <v>236.05</v>
      </c>
      <c r="U715" s="72">
        <f t="shared" ca="1" si="55"/>
        <v>121.13</v>
      </c>
      <c r="V715" s="72">
        <f t="shared" ca="1" si="55"/>
        <v>163.81</v>
      </c>
      <c r="W715" s="72">
        <f t="shared" ca="1" si="55"/>
        <v>0</v>
      </c>
      <c r="X715" s="72">
        <f t="shared" ca="1" si="55"/>
        <v>0</v>
      </c>
      <c r="Y715" s="72">
        <f t="shared" ca="1" si="55"/>
        <v>0</v>
      </c>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row>
    <row r="716" spans="1:75" ht="12" x14ac:dyDescent="0.2">
      <c r="A716" s="60">
        <v>3</v>
      </c>
      <c r="B716" s="72">
        <f t="shared" ca="1" si="55"/>
        <v>0</v>
      </c>
      <c r="C716" s="72">
        <f t="shared" ca="1" si="55"/>
        <v>0</v>
      </c>
      <c r="D716" s="72">
        <f t="shared" ca="1" si="55"/>
        <v>7.1</v>
      </c>
      <c r="E716" s="72">
        <f t="shared" ca="1" si="55"/>
        <v>3.52</v>
      </c>
      <c r="F716" s="72">
        <f t="shared" ca="1" si="55"/>
        <v>55.2</v>
      </c>
      <c r="G716" s="72">
        <f t="shared" ca="1" si="55"/>
        <v>147.81</v>
      </c>
      <c r="H716" s="72">
        <f t="shared" ca="1" si="55"/>
        <v>136.55000000000001</v>
      </c>
      <c r="I716" s="72">
        <f t="shared" ca="1" si="55"/>
        <v>78.83</v>
      </c>
      <c r="J716" s="72">
        <f t="shared" ca="1" si="55"/>
        <v>42.75</v>
      </c>
      <c r="K716" s="72">
        <f t="shared" ca="1" si="55"/>
        <v>25.53</v>
      </c>
      <c r="L716" s="72">
        <f t="shared" ca="1" si="55"/>
        <v>12.84</v>
      </c>
      <c r="M716" s="72">
        <f t="shared" ca="1" si="55"/>
        <v>12.09</v>
      </c>
      <c r="N716" s="72">
        <f t="shared" ca="1" si="55"/>
        <v>41.14</v>
      </c>
      <c r="O716" s="72">
        <f t="shared" ca="1" si="55"/>
        <v>22.24</v>
      </c>
      <c r="P716" s="72">
        <f t="shared" ca="1" si="55"/>
        <v>21.24</v>
      </c>
      <c r="Q716" s="72">
        <f t="shared" ca="1" si="55"/>
        <v>57.41</v>
      </c>
      <c r="R716" s="72">
        <f t="shared" ca="1" si="55"/>
        <v>12.47</v>
      </c>
      <c r="S716" s="72">
        <f t="shared" ca="1" si="55"/>
        <v>114.49</v>
      </c>
      <c r="T716" s="72">
        <f t="shared" ca="1" si="55"/>
        <v>53.32</v>
      </c>
      <c r="U716" s="72">
        <f t="shared" ca="1" si="55"/>
        <v>44.87</v>
      </c>
      <c r="V716" s="72">
        <f t="shared" ca="1" si="55"/>
        <v>0</v>
      </c>
      <c r="W716" s="72">
        <f t="shared" ca="1" si="55"/>
        <v>0</v>
      </c>
      <c r="X716" s="72">
        <f t="shared" ca="1" si="55"/>
        <v>0</v>
      </c>
      <c r="Y716" s="72">
        <f t="shared" ca="1" si="55"/>
        <v>0</v>
      </c>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row>
    <row r="717" spans="1:75" ht="12" x14ac:dyDescent="0.2">
      <c r="A717" s="60">
        <v>4</v>
      </c>
      <c r="B717" s="72">
        <f t="shared" ca="1" si="55"/>
        <v>0</v>
      </c>
      <c r="C717" s="72">
        <f t="shared" ca="1" si="55"/>
        <v>7.85</v>
      </c>
      <c r="D717" s="72">
        <f t="shared" ca="1" si="55"/>
        <v>0</v>
      </c>
      <c r="E717" s="72">
        <f t="shared" ca="1" si="55"/>
        <v>0</v>
      </c>
      <c r="F717" s="72">
        <f t="shared" ca="1" si="55"/>
        <v>58.29</v>
      </c>
      <c r="G717" s="72">
        <f t="shared" ca="1" si="55"/>
        <v>260.41000000000003</v>
      </c>
      <c r="H717" s="72">
        <f t="shared" ca="1" si="55"/>
        <v>182.96</v>
      </c>
      <c r="I717" s="72">
        <f t="shared" ca="1" si="55"/>
        <v>125.11</v>
      </c>
      <c r="J717" s="72">
        <f t="shared" ca="1" si="55"/>
        <v>122.75</v>
      </c>
      <c r="K717" s="72">
        <f t="shared" ca="1" si="55"/>
        <v>0</v>
      </c>
      <c r="L717" s="72">
        <f t="shared" ca="1" si="55"/>
        <v>0</v>
      </c>
      <c r="M717" s="72">
        <f t="shared" ca="1" si="55"/>
        <v>0</v>
      </c>
      <c r="N717" s="72">
        <f t="shared" ca="1" si="55"/>
        <v>0</v>
      </c>
      <c r="O717" s="72">
        <f t="shared" ca="1" si="55"/>
        <v>0</v>
      </c>
      <c r="P717" s="72">
        <f t="shared" ca="1" si="55"/>
        <v>63.02</v>
      </c>
      <c r="Q717" s="72">
        <f t="shared" ca="1" si="55"/>
        <v>86.77</v>
      </c>
      <c r="R717" s="72">
        <f t="shared" ca="1" si="55"/>
        <v>75.84</v>
      </c>
      <c r="S717" s="72">
        <f t="shared" ca="1" si="55"/>
        <v>168.46</v>
      </c>
      <c r="T717" s="72">
        <f t="shared" ca="1" si="55"/>
        <v>180.44</v>
      </c>
      <c r="U717" s="72">
        <f t="shared" ca="1" si="55"/>
        <v>84.74</v>
      </c>
      <c r="V717" s="72">
        <f t="shared" ca="1" si="55"/>
        <v>0</v>
      </c>
      <c r="W717" s="72">
        <f t="shared" ca="1" si="55"/>
        <v>0</v>
      </c>
      <c r="X717" s="72">
        <f t="shared" ca="1" si="55"/>
        <v>0</v>
      </c>
      <c r="Y717" s="72">
        <f t="shared" ca="1" si="55"/>
        <v>0</v>
      </c>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row>
    <row r="718" spans="1:75" ht="12" x14ac:dyDescent="0.2">
      <c r="A718" s="60">
        <v>5</v>
      </c>
      <c r="B718" s="72">
        <f t="shared" ca="1" si="55"/>
        <v>0</v>
      </c>
      <c r="C718" s="72">
        <f t="shared" ca="1" si="55"/>
        <v>0</v>
      </c>
      <c r="D718" s="72">
        <f t="shared" ca="1" si="55"/>
        <v>0</v>
      </c>
      <c r="E718" s="72">
        <f t="shared" ca="1" si="55"/>
        <v>26.27</v>
      </c>
      <c r="F718" s="72">
        <f t="shared" ca="1" si="55"/>
        <v>98.57</v>
      </c>
      <c r="G718" s="72">
        <f t="shared" ca="1" si="55"/>
        <v>229.67</v>
      </c>
      <c r="H718" s="72">
        <f t="shared" ca="1" si="55"/>
        <v>228.55</v>
      </c>
      <c r="I718" s="72">
        <f t="shared" ca="1" si="55"/>
        <v>166.72</v>
      </c>
      <c r="J718" s="72">
        <f t="shared" ca="1" si="55"/>
        <v>46.76</v>
      </c>
      <c r="K718" s="72">
        <f t="shared" ca="1" si="55"/>
        <v>18.690000000000001</v>
      </c>
      <c r="L718" s="72">
        <f t="shared" ca="1" si="55"/>
        <v>14.94</v>
      </c>
      <c r="M718" s="72">
        <f t="shared" ca="1" si="55"/>
        <v>43.92</v>
      </c>
      <c r="N718" s="72">
        <f t="shared" ca="1" si="55"/>
        <v>57.88</v>
      </c>
      <c r="O718" s="72">
        <f t="shared" ca="1" si="55"/>
        <v>83.15</v>
      </c>
      <c r="P718" s="72">
        <f t="shared" ca="1" si="55"/>
        <v>69.39</v>
      </c>
      <c r="Q718" s="72">
        <f t="shared" ca="1" si="55"/>
        <v>23.32</v>
      </c>
      <c r="R718" s="72">
        <f t="shared" ca="1" si="55"/>
        <v>11.47</v>
      </c>
      <c r="S718" s="72">
        <f t="shared" ca="1" si="55"/>
        <v>31.09</v>
      </c>
      <c r="T718" s="72">
        <f t="shared" ca="1" si="55"/>
        <v>19.98</v>
      </c>
      <c r="U718" s="72">
        <f t="shared" ca="1" si="55"/>
        <v>3.97</v>
      </c>
      <c r="V718" s="72">
        <f t="shared" ca="1" si="55"/>
        <v>11.03</v>
      </c>
      <c r="W718" s="72">
        <f t="shared" ca="1" si="55"/>
        <v>0</v>
      </c>
      <c r="X718" s="72">
        <f t="shared" ca="1" si="55"/>
        <v>0</v>
      </c>
      <c r="Y718" s="72">
        <f t="shared" ca="1" si="55"/>
        <v>0</v>
      </c>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row>
    <row r="719" spans="1:75" ht="12" x14ac:dyDescent="0.2">
      <c r="A719" s="60">
        <v>6</v>
      </c>
      <c r="B719" s="72">
        <f t="shared" ca="1" si="55"/>
        <v>0</v>
      </c>
      <c r="C719" s="72">
        <f t="shared" ca="1" si="55"/>
        <v>4.83</v>
      </c>
      <c r="D719" s="72">
        <f t="shared" ca="1" si="55"/>
        <v>2.64</v>
      </c>
      <c r="E719" s="72">
        <f t="shared" ca="1" si="55"/>
        <v>7.74</v>
      </c>
      <c r="F719" s="72">
        <f t="shared" ca="1" si="55"/>
        <v>78.23</v>
      </c>
      <c r="G719" s="72">
        <f t="shared" ca="1" si="55"/>
        <v>308.63</v>
      </c>
      <c r="H719" s="72">
        <f t="shared" ca="1" si="55"/>
        <v>250.71</v>
      </c>
      <c r="I719" s="72">
        <f t="shared" ca="1" si="55"/>
        <v>96.29</v>
      </c>
      <c r="J719" s="72">
        <f t="shared" ca="1" si="55"/>
        <v>67.45</v>
      </c>
      <c r="K719" s="72">
        <f t="shared" ca="1" si="55"/>
        <v>49</v>
      </c>
      <c r="L719" s="72">
        <f t="shared" ca="1" si="55"/>
        <v>42.77</v>
      </c>
      <c r="M719" s="72">
        <f t="shared" ca="1" si="55"/>
        <v>48.9</v>
      </c>
      <c r="N719" s="72">
        <f t="shared" ca="1" si="55"/>
        <v>84.72</v>
      </c>
      <c r="O719" s="72">
        <f t="shared" ca="1" si="55"/>
        <v>105.02</v>
      </c>
      <c r="P719" s="72">
        <f t="shared" ca="1" si="55"/>
        <v>97.49</v>
      </c>
      <c r="Q719" s="72">
        <f t="shared" ca="1" si="55"/>
        <v>109.37</v>
      </c>
      <c r="R719" s="72">
        <f t="shared" ca="1" si="55"/>
        <v>74.48</v>
      </c>
      <c r="S719" s="72">
        <f t="shared" ca="1" si="55"/>
        <v>95.89</v>
      </c>
      <c r="T719" s="72">
        <f t="shared" ca="1" si="55"/>
        <v>132.71</v>
      </c>
      <c r="U719" s="72">
        <f t="shared" ca="1" si="55"/>
        <v>67.52</v>
      </c>
      <c r="V719" s="72">
        <f t="shared" ca="1" si="55"/>
        <v>21.03</v>
      </c>
      <c r="W719" s="72">
        <f t="shared" ca="1" si="55"/>
        <v>0</v>
      </c>
      <c r="X719" s="72">
        <f t="shared" ca="1" si="55"/>
        <v>31.89</v>
      </c>
      <c r="Y719" s="72">
        <f t="shared" ca="1" si="55"/>
        <v>63.25</v>
      </c>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row>
    <row r="720" spans="1:75" ht="12" x14ac:dyDescent="0.2">
      <c r="A720" s="60">
        <v>7</v>
      </c>
      <c r="B720" s="72">
        <f t="shared" ca="1" si="55"/>
        <v>0</v>
      </c>
      <c r="C720" s="72">
        <f t="shared" ca="1" si="55"/>
        <v>0</v>
      </c>
      <c r="D720" s="72">
        <f t="shared" ca="1" si="55"/>
        <v>0</v>
      </c>
      <c r="E720" s="72">
        <f t="shared" ca="1" si="55"/>
        <v>34.51</v>
      </c>
      <c r="F720" s="72">
        <f t="shared" ca="1" si="55"/>
        <v>241.62</v>
      </c>
      <c r="G720" s="72">
        <f t="shared" ca="1" si="55"/>
        <v>263.64</v>
      </c>
      <c r="H720" s="72">
        <f t="shared" ca="1" si="55"/>
        <v>225.74</v>
      </c>
      <c r="I720" s="72">
        <f t="shared" ca="1" si="55"/>
        <v>63.91</v>
      </c>
      <c r="J720" s="72">
        <f t="shared" ca="1" si="55"/>
        <v>20.51</v>
      </c>
      <c r="K720" s="72">
        <f t="shared" ca="1" si="55"/>
        <v>48.82</v>
      </c>
      <c r="L720" s="72">
        <f t="shared" ca="1" si="55"/>
        <v>0.36</v>
      </c>
      <c r="M720" s="72">
        <f t="shared" ca="1" si="55"/>
        <v>0</v>
      </c>
      <c r="N720" s="72">
        <f t="shared" ca="1" si="55"/>
        <v>0</v>
      </c>
      <c r="O720" s="72">
        <f t="shared" ca="1" si="55"/>
        <v>0</v>
      </c>
      <c r="P720" s="72">
        <f t="shared" ca="1" si="55"/>
        <v>0</v>
      </c>
      <c r="Q720" s="72">
        <f t="shared" ca="1" si="55"/>
        <v>0</v>
      </c>
      <c r="R720" s="72">
        <f t="shared" ca="1" si="55"/>
        <v>0</v>
      </c>
      <c r="S720" s="72">
        <f t="shared" ca="1" si="55"/>
        <v>0</v>
      </c>
      <c r="T720" s="72">
        <f t="shared" ca="1" si="55"/>
        <v>0</v>
      </c>
      <c r="U720" s="72">
        <f t="shared" ca="1" si="55"/>
        <v>0</v>
      </c>
      <c r="V720" s="72">
        <f t="shared" ca="1" si="55"/>
        <v>0</v>
      </c>
      <c r="W720" s="72">
        <f t="shared" ca="1" si="55"/>
        <v>0</v>
      </c>
      <c r="X720" s="72">
        <f t="shared" ca="1" si="55"/>
        <v>0</v>
      </c>
      <c r="Y720" s="72">
        <f t="shared" ca="1" si="55"/>
        <v>0</v>
      </c>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row>
    <row r="721" spans="1:75" ht="12" x14ac:dyDescent="0.2">
      <c r="A721" s="60">
        <v>8</v>
      </c>
      <c r="B721" s="72">
        <f t="shared" ca="1" si="55"/>
        <v>0</v>
      </c>
      <c r="C721" s="72">
        <f t="shared" ca="1" si="55"/>
        <v>0</v>
      </c>
      <c r="D721" s="72">
        <f t="shared" ca="1" si="55"/>
        <v>0</v>
      </c>
      <c r="E721" s="72">
        <f t="shared" ca="1" si="55"/>
        <v>0</v>
      </c>
      <c r="F721" s="72">
        <f t="shared" ca="1" si="55"/>
        <v>0</v>
      </c>
      <c r="G721" s="72">
        <f t="shared" ca="1" si="55"/>
        <v>42.05</v>
      </c>
      <c r="H721" s="72">
        <f t="shared" ca="1" si="55"/>
        <v>0</v>
      </c>
      <c r="I721" s="72">
        <f t="shared" ca="1" si="55"/>
        <v>17.28</v>
      </c>
      <c r="J721" s="72">
        <f t="shared" ca="1" si="55"/>
        <v>0</v>
      </c>
      <c r="K721" s="72">
        <f t="shared" ca="1" si="55"/>
        <v>0</v>
      </c>
      <c r="L721" s="72">
        <f t="shared" ca="1" si="55"/>
        <v>0</v>
      </c>
      <c r="M721" s="72">
        <f t="shared" ca="1" si="55"/>
        <v>0</v>
      </c>
      <c r="N721" s="72">
        <f t="shared" ca="1" si="55"/>
        <v>0</v>
      </c>
      <c r="O721" s="72">
        <f t="shared" ca="1" si="55"/>
        <v>0</v>
      </c>
      <c r="P721" s="72">
        <f t="shared" ca="1" si="55"/>
        <v>0</v>
      </c>
      <c r="Q721" s="72">
        <f t="shared" ca="1" si="55"/>
        <v>0</v>
      </c>
      <c r="R721" s="72">
        <f t="shared" ca="1" si="55"/>
        <v>0</v>
      </c>
      <c r="S721" s="72">
        <f t="shared" ca="1" si="55"/>
        <v>0</v>
      </c>
      <c r="T721" s="72">
        <f t="shared" ca="1" si="55"/>
        <v>0</v>
      </c>
      <c r="U721" s="72">
        <f t="shared" ca="1" si="55"/>
        <v>0</v>
      </c>
      <c r="V721" s="72">
        <f t="shared" ca="1" si="55"/>
        <v>0</v>
      </c>
      <c r="W721" s="72">
        <f t="shared" ca="1" si="55"/>
        <v>0</v>
      </c>
      <c r="X721" s="72">
        <f t="shared" ca="1" si="55"/>
        <v>0</v>
      </c>
      <c r="Y721" s="72">
        <f t="shared" ca="1" si="55"/>
        <v>0</v>
      </c>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row>
    <row r="722" spans="1:75" ht="12" x14ac:dyDescent="0.2">
      <c r="A722" s="60">
        <v>9</v>
      </c>
      <c r="B722" s="72">
        <f t="shared" ca="1" si="55"/>
        <v>0</v>
      </c>
      <c r="C722" s="72">
        <f t="shared" ca="1" si="55"/>
        <v>0</v>
      </c>
      <c r="D722" s="72">
        <f t="shared" ca="1" si="55"/>
        <v>0</v>
      </c>
      <c r="E722" s="72">
        <f t="shared" ca="1" si="55"/>
        <v>0</v>
      </c>
      <c r="F722" s="72">
        <f t="shared" ca="1" si="55"/>
        <v>0</v>
      </c>
      <c r="G722" s="72">
        <f t="shared" ca="1" si="55"/>
        <v>0</v>
      </c>
      <c r="H722" s="72">
        <f t="shared" ca="1" si="55"/>
        <v>0</v>
      </c>
      <c r="I722" s="72">
        <f t="shared" ca="1" si="55"/>
        <v>0</v>
      </c>
      <c r="J722" s="72">
        <f t="shared" ca="1" si="55"/>
        <v>31.53</v>
      </c>
      <c r="K722" s="72">
        <f t="shared" ca="1" si="55"/>
        <v>0</v>
      </c>
      <c r="L722" s="72">
        <f t="shared" ca="1" si="55"/>
        <v>0</v>
      </c>
      <c r="M722" s="72">
        <f t="shared" ca="1" si="55"/>
        <v>0</v>
      </c>
      <c r="N722" s="72">
        <f t="shared" ca="1" si="55"/>
        <v>0</v>
      </c>
      <c r="O722" s="72">
        <f t="shared" ca="1" si="55"/>
        <v>0</v>
      </c>
      <c r="P722" s="72">
        <f t="shared" ca="1" si="55"/>
        <v>0</v>
      </c>
      <c r="Q722" s="72">
        <f t="shared" ca="1" si="55"/>
        <v>0</v>
      </c>
      <c r="R722" s="72">
        <f t="shared" ca="1" si="55"/>
        <v>0</v>
      </c>
      <c r="S722" s="72">
        <f t="shared" ca="1" si="55"/>
        <v>0</v>
      </c>
      <c r="T722" s="72">
        <f t="shared" ca="1" si="55"/>
        <v>0</v>
      </c>
      <c r="U722" s="72">
        <f t="shared" ca="1" si="55"/>
        <v>0</v>
      </c>
      <c r="V722" s="72">
        <f t="shared" ca="1" si="55"/>
        <v>0</v>
      </c>
      <c r="W722" s="72">
        <f t="shared" ca="1" si="55"/>
        <v>0</v>
      </c>
      <c r="X722" s="72">
        <f t="shared" ca="1" si="55"/>
        <v>0</v>
      </c>
      <c r="Y722" s="72">
        <f t="shared" ca="1" si="55"/>
        <v>0</v>
      </c>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row>
    <row r="723" spans="1:75" ht="12" x14ac:dyDescent="0.2">
      <c r="A723" s="60">
        <v>10</v>
      </c>
      <c r="B723" s="72">
        <f t="shared" ca="1" si="55"/>
        <v>0</v>
      </c>
      <c r="C723" s="72">
        <f t="shared" ca="1" si="55"/>
        <v>0</v>
      </c>
      <c r="D723" s="72">
        <f t="shared" ca="1" si="55"/>
        <v>0</v>
      </c>
      <c r="E723" s="72">
        <f t="shared" ca="1" si="55"/>
        <v>0</v>
      </c>
      <c r="F723" s="72">
        <f t="shared" ca="1" si="55"/>
        <v>55.47</v>
      </c>
      <c r="G723" s="72">
        <f t="shared" ca="1" si="55"/>
        <v>272.69</v>
      </c>
      <c r="H723" s="72">
        <f t="shared" ca="1" si="55"/>
        <v>145.87</v>
      </c>
      <c r="I723" s="72">
        <f t="shared" ca="1" si="55"/>
        <v>141.78</v>
      </c>
      <c r="J723" s="72">
        <f t="shared" ca="1" si="55"/>
        <v>35.69</v>
      </c>
      <c r="K723" s="72">
        <f t="shared" ca="1" si="55"/>
        <v>28.72</v>
      </c>
      <c r="L723" s="72">
        <f t="shared" ca="1" si="55"/>
        <v>0</v>
      </c>
      <c r="M723" s="72">
        <f t="shared" ca="1" si="55"/>
        <v>0</v>
      </c>
      <c r="N723" s="72">
        <f t="shared" ca="1" si="55"/>
        <v>5.8</v>
      </c>
      <c r="O723" s="72">
        <f t="shared" ca="1" si="55"/>
        <v>0.56999999999999995</v>
      </c>
      <c r="P723" s="72">
        <f t="shared" ca="1" si="55"/>
        <v>0</v>
      </c>
      <c r="Q723" s="72">
        <f t="shared" ca="1" si="55"/>
        <v>0</v>
      </c>
      <c r="R723" s="72">
        <f t="shared" ca="1" si="55"/>
        <v>0</v>
      </c>
      <c r="S723" s="72">
        <f t="shared" ca="1" si="55"/>
        <v>0</v>
      </c>
      <c r="T723" s="72">
        <f t="shared" ca="1" si="55"/>
        <v>55.41</v>
      </c>
      <c r="U723" s="72">
        <f t="shared" ca="1" si="55"/>
        <v>0</v>
      </c>
      <c r="V723" s="72">
        <f t="shared" ca="1" si="55"/>
        <v>0</v>
      </c>
      <c r="W723" s="72">
        <f t="shared" ca="1" si="55"/>
        <v>0</v>
      </c>
      <c r="X723" s="72">
        <f t="shared" ca="1" si="55"/>
        <v>0</v>
      </c>
      <c r="Y723" s="72">
        <f t="shared" ca="1" si="55"/>
        <v>0</v>
      </c>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row>
    <row r="724" spans="1:75" ht="12" x14ac:dyDescent="0.2">
      <c r="A724" s="60">
        <v>11</v>
      </c>
      <c r="B724" s="72">
        <f t="shared" ca="1" si="55"/>
        <v>0</v>
      </c>
      <c r="C724" s="72">
        <f t="shared" ca="1" si="55"/>
        <v>0</v>
      </c>
      <c r="D724" s="72">
        <f t="shared" ca="1" si="55"/>
        <v>0</v>
      </c>
      <c r="E724" s="72">
        <f t="shared" ca="1" si="55"/>
        <v>29.24</v>
      </c>
      <c r="F724" s="72">
        <f t="shared" ca="1" si="55"/>
        <v>76.19</v>
      </c>
      <c r="G724" s="72">
        <f t="shared" ca="1" si="55"/>
        <v>238.34</v>
      </c>
      <c r="H724" s="72">
        <f t="shared" ca="1" si="55"/>
        <v>274.64</v>
      </c>
      <c r="I724" s="72">
        <f t="shared" ca="1" si="55"/>
        <v>169.29</v>
      </c>
      <c r="J724" s="72">
        <f t="shared" ca="1" si="55"/>
        <v>155.63</v>
      </c>
      <c r="K724" s="72">
        <f t="shared" ca="1" si="55"/>
        <v>121.61</v>
      </c>
      <c r="L724" s="72">
        <f t="shared" ca="1" si="55"/>
        <v>96.33</v>
      </c>
      <c r="M724" s="72">
        <f t="shared" ca="1" si="55"/>
        <v>89.7</v>
      </c>
      <c r="N724" s="72">
        <f t="shared" ca="1" si="55"/>
        <v>82.59</v>
      </c>
      <c r="O724" s="72">
        <f t="shared" ca="1" si="55"/>
        <v>64.02</v>
      </c>
      <c r="P724" s="72">
        <f t="shared" ca="1" si="55"/>
        <v>81.349999999999994</v>
      </c>
      <c r="Q724" s="72">
        <f t="shared" ca="1" si="55"/>
        <v>104.43</v>
      </c>
      <c r="R724" s="72">
        <f t="shared" ca="1" si="55"/>
        <v>158.75</v>
      </c>
      <c r="S724" s="72">
        <f t="shared" ca="1" si="55"/>
        <v>191.28</v>
      </c>
      <c r="T724" s="72">
        <f t="shared" ca="1" si="55"/>
        <v>196.4</v>
      </c>
      <c r="U724" s="72">
        <f t="shared" ca="1" si="55"/>
        <v>135.69999999999999</v>
      </c>
      <c r="V724" s="72">
        <f t="shared" ca="1" si="55"/>
        <v>151.53</v>
      </c>
      <c r="W724" s="72">
        <f t="shared" ca="1" si="55"/>
        <v>82.53</v>
      </c>
      <c r="X724" s="72">
        <f t="shared" ca="1" si="55"/>
        <v>0</v>
      </c>
      <c r="Y724" s="72">
        <f t="shared" ca="1" si="55"/>
        <v>0</v>
      </c>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row>
    <row r="725" spans="1:75" ht="12" x14ac:dyDescent="0.2">
      <c r="A725" s="60">
        <v>12</v>
      </c>
      <c r="B725" s="72">
        <f t="shared" ca="1" si="55"/>
        <v>11.6</v>
      </c>
      <c r="C725" s="72">
        <f t="shared" ca="1" si="55"/>
        <v>33.94</v>
      </c>
      <c r="D725" s="72">
        <f t="shared" ca="1" si="55"/>
        <v>0</v>
      </c>
      <c r="E725" s="72">
        <f t="shared" ca="1" si="55"/>
        <v>2.61</v>
      </c>
      <c r="F725" s="72">
        <f t="shared" ca="1" si="55"/>
        <v>73.150000000000006</v>
      </c>
      <c r="G725" s="72">
        <f t="shared" ca="1" si="55"/>
        <v>233.88</v>
      </c>
      <c r="H725" s="72">
        <f t="shared" ca="1" si="55"/>
        <v>157.94999999999999</v>
      </c>
      <c r="I725" s="72">
        <f t="shared" ca="1" si="55"/>
        <v>60.33</v>
      </c>
      <c r="J725" s="72">
        <f t="shared" ca="1" si="55"/>
        <v>60.03</v>
      </c>
      <c r="K725" s="72">
        <f t="shared" ca="1" si="55"/>
        <v>7.19</v>
      </c>
      <c r="L725" s="72">
        <f t="shared" ca="1" si="55"/>
        <v>0.01</v>
      </c>
      <c r="M725" s="72">
        <f t="shared" ca="1" si="55"/>
        <v>0</v>
      </c>
      <c r="N725" s="72">
        <f t="shared" ca="1" si="55"/>
        <v>5</v>
      </c>
      <c r="O725" s="72">
        <f t="shared" ca="1" si="55"/>
        <v>13.44</v>
      </c>
      <c r="P725" s="72">
        <f t="shared" ca="1" si="55"/>
        <v>14.43</v>
      </c>
      <c r="Q725" s="72">
        <f t="shared" ref="Q725:AN725" ca="1" si="56">Q510</f>
        <v>34.4</v>
      </c>
      <c r="R725" s="72">
        <f t="shared" ca="1" si="56"/>
        <v>68.540000000000006</v>
      </c>
      <c r="S725" s="72">
        <f t="shared" ca="1" si="56"/>
        <v>91.14</v>
      </c>
      <c r="T725" s="72">
        <f t="shared" ca="1" si="56"/>
        <v>84.3</v>
      </c>
      <c r="U725" s="72">
        <f t="shared" ca="1" si="56"/>
        <v>19.66</v>
      </c>
      <c r="V725" s="72">
        <f t="shared" ca="1" si="56"/>
        <v>0</v>
      </c>
      <c r="W725" s="72">
        <f t="shared" ca="1" si="56"/>
        <v>0</v>
      </c>
      <c r="X725" s="72">
        <f t="shared" ca="1" si="56"/>
        <v>0</v>
      </c>
      <c r="Y725" s="72">
        <f t="shared" ca="1" si="56"/>
        <v>0</v>
      </c>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row>
    <row r="726" spans="1:75" ht="12" x14ac:dyDescent="0.2">
      <c r="A726" s="60">
        <v>13</v>
      </c>
      <c r="B726" s="72">
        <f t="shared" ref="B726:Y736" ca="1" si="57">B511</f>
        <v>0</v>
      </c>
      <c r="C726" s="72">
        <f t="shared" ca="1" si="57"/>
        <v>0</v>
      </c>
      <c r="D726" s="72">
        <f t="shared" ca="1" si="57"/>
        <v>0</v>
      </c>
      <c r="E726" s="72">
        <f t="shared" ca="1" si="57"/>
        <v>20.23</v>
      </c>
      <c r="F726" s="72">
        <f t="shared" ca="1" si="57"/>
        <v>70.3</v>
      </c>
      <c r="G726" s="72">
        <f t="shared" ca="1" si="57"/>
        <v>275.05</v>
      </c>
      <c r="H726" s="72">
        <f t="shared" ca="1" si="57"/>
        <v>207.13</v>
      </c>
      <c r="I726" s="72">
        <f t="shared" ca="1" si="57"/>
        <v>149.34</v>
      </c>
      <c r="J726" s="72">
        <f t="shared" ca="1" si="57"/>
        <v>142.83000000000001</v>
      </c>
      <c r="K726" s="72">
        <f t="shared" ca="1" si="57"/>
        <v>70.239999999999995</v>
      </c>
      <c r="L726" s="72">
        <f t="shared" ca="1" si="57"/>
        <v>64.37</v>
      </c>
      <c r="M726" s="72">
        <f t="shared" ca="1" si="57"/>
        <v>119.98</v>
      </c>
      <c r="N726" s="72">
        <f t="shared" ca="1" si="57"/>
        <v>133.1</v>
      </c>
      <c r="O726" s="72">
        <f t="shared" ca="1" si="57"/>
        <v>133.22999999999999</v>
      </c>
      <c r="P726" s="72">
        <f t="shared" ca="1" si="57"/>
        <v>123.75</v>
      </c>
      <c r="Q726" s="72">
        <f t="shared" ca="1" si="57"/>
        <v>152.58000000000001</v>
      </c>
      <c r="R726" s="72">
        <f t="shared" ca="1" si="57"/>
        <v>128.16999999999999</v>
      </c>
      <c r="S726" s="72">
        <f t="shared" ca="1" si="57"/>
        <v>159.63999999999999</v>
      </c>
      <c r="T726" s="72">
        <f t="shared" ca="1" si="57"/>
        <v>179.25</v>
      </c>
      <c r="U726" s="72">
        <f t="shared" ca="1" si="57"/>
        <v>103.98</v>
      </c>
      <c r="V726" s="72">
        <f t="shared" ca="1" si="57"/>
        <v>23.81</v>
      </c>
      <c r="W726" s="72">
        <f t="shared" ca="1" si="57"/>
        <v>0</v>
      </c>
      <c r="X726" s="72">
        <f t="shared" ca="1" si="57"/>
        <v>0</v>
      </c>
      <c r="Y726" s="72">
        <f t="shared" ca="1" si="57"/>
        <v>0</v>
      </c>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row>
    <row r="727" spans="1:75" ht="12" x14ac:dyDescent="0.2">
      <c r="A727" s="60">
        <v>14</v>
      </c>
      <c r="B727" s="72">
        <f t="shared" ca="1" si="57"/>
        <v>0</v>
      </c>
      <c r="C727" s="72">
        <f t="shared" ca="1" si="57"/>
        <v>0.06</v>
      </c>
      <c r="D727" s="72">
        <f t="shared" ca="1" si="57"/>
        <v>4.75</v>
      </c>
      <c r="E727" s="72">
        <f t="shared" ca="1" si="57"/>
        <v>34.35</v>
      </c>
      <c r="F727" s="72">
        <f t="shared" ca="1" si="57"/>
        <v>51.79</v>
      </c>
      <c r="G727" s="72">
        <f t="shared" ca="1" si="57"/>
        <v>283.49</v>
      </c>
      <c r="H727" s="72">
        <f t="shared" ca="1" si="57"/>
        <v>180.97</v>
      </c>
      <c r="I727" s="72">
        <f t="shared" ca="1" si="57"/>
        <v>160.97999999999999</v>
      </c>
      <c r="J727" s="72">
        <f t="shared" ca="1" si="57"/>
        <v>62.49</v>
      </c>
      <c r="K727" s="72">
        <f t="shared" ca="1" si="57"/>
        <v>11.82</v>
      </c>
      <c r="L727" s="72">
        <f t="shared" ca="1" si="57"/>
        <v>0</v>
      </c>
      <c r="M727" s="72">
        <f t="shared" ca="1" si="57"/>
        <v>0.44</v>
      </c>
      <c r="N727" s="72">
        <f t="shared" ca="1" si="57"/>
        <v>0.13</v>
      </c>
      <c r="O727" s="72">
        <f t="shared" ca="1" si="57"/>
        <v>0.01</v>
      </c>
      <c r="P727" s="72">
        <f t="shared" ca="1" si="57"/>
        <v>27.23</v>
      </c>
      <c r="Q727" s="72">
        <f t="shared" ca="1" si="57"/>
        <v>45.27</v>
      </c>
      <c r="R727" s="72">
        <f t="shared" ca="1" si="57"/>
        <v>54.69</v>
      </c>
      <c r="S727" s="72">
        <f t="shared" ca="1" si="57"/>
        <v>68.61</v>
      </c>
      <c r="T727" s="72">
        <f t="shared" ca="1" si="57"/>
        <v>51.66</v>
      </c>
      <c r="U727" s="72">
        <f t="shared" ca="1" si="57"/>
        <v>116.58</v>
      </c>
      <c r="V727" s="72">
        <f t="shared" ca="1" si="57"/>
        <v>18.649999999999999</v>
      </c>
      <c r="W727" s="72">
        <f t="shared" ca="1" si="57"/>
        <v>0</v>
      </c>
      <c r="X727" s="72">
        <f t="shared" ca="1" si="57"/>
        <v>0</v>
      </c>
      <c r="Y727" s="72">
        <f t="shared" ca="1" si="57"/>
        <v>0</v>
      </c>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row>
    <row r="728" spans="1:75" ht="12" x14ac:dyDescent="0.2">
      <c r="A728" s="60">
        <v>15</v>
      </c>
      <c r="B728" s="72">
        <f t="shared" ca="1" si="57"/>
        <v>0</v>
      </c>
      <c r="C728" s="72">
        <f t="shared" ca="1" si="57"/>
        <v>0</v>
      </c>
      <c r="D728" s="72">
        <f t="shared" ca="1" si="57"/>
        <v>0</v>
      </c>
      <c r="E728" s="72">
        <f t="shared" ca="1" si="57"/>
        <v>0.25</v>
      </c>
      <c r="F728" s="72">
        <f t="shared" ca="1" si="57"/>
        <v>18.12</v>
      </c>
      <c r="G728" s="72">
        <f t="shared" ca="1" si="57"/>
        <v>19.59</v>
      </c>
      <c r="H728" s="72">
        <f t="shared" ca="1" si="57"/>
        <v>35.44</v>
      </c>
      <c r="I728" s="72">
        <f t="shared" ca="1" si="57"/>
        <v>168.82</v>
      </c>
      <c r="J728" s="72">
        <f t="shared" ca="1" si="57"/>
        <v>151.16</v>
      </c>
      <c r="K728" s="72">
        <f t="shared" ca="1" si="57"/>
        <v>113.97</v>
      </c>
      <c r="L728" s="72">
        <f t="shared" ca="1" si="57"/>
        <v>87.23</v>
      </c>
      <c r="M728" s="72">
        <f t="shared" ca="1" si="57"/>
        <v>236.91</v>
      </c>
      <c r="N728" s="72">
        <f t="shared" ca="1" si="57"/>
        <v>535.03</v>
      </c>
      <c r="O728" s="72">
        <f t="shared" ca="1" si="57"/>
        <v>465.65</v>
      </c>
      <c r="P728" s="72">
        <f t="shared" ca="1" si="57"/>
        <v>278.94</v>
      </c>
      <c r="Q728" s="72">
        <f t="shared" ca="1" si="57"/>
        <v>110.26</v>
      </c>
      <c r="R728" s="72">
        <f t="shared" ca="1" si="57"/>
        <v>263.13</v>
      </c>
      <c r="S728" s="72">
        <f t="shared" ca="1" si="57"/>
        <v>202.69</v>
      </c>
      <c r="T728" s="72">
        <f t="shared" ca="1" si="57"/>
        <v>79.739999999999995</v>
      </c>
      <c r="U728" s="72">
        <f t="shared" ca="1" si="57"/>
        <v>3.25</v>
      </c>
      <c r="V728" s="72">
        <f t="shared" ca="1" si="57"/>
        <v>109.09</v>
      </c>
      <c r="W728" s="72">
        <f t="shared" ca="1" si="57"/>
        <v>0</v>
      </c>
      <c r="X728" s="72">
        <f t="shared" ca="1" si="57"/>
        <v>0</v>
      </c>
      <c r="Y728" s="72">
        <f t="shared" ca="1" si="57"/>
        <v>0</v>
      </c>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row>
    <row r="729" spans="1:75" ht="12" x14ac:dyDescent="0.2">
      <c r="A729" s="60">
        <v>16</v>
      </c>
      <c r="B729" s="72">
        <f t="shared" ca="1" si="57"/>
        <v>0</v>
      </c>
      <c r="C729" s="72">
        <f t="shared" ca="1" si="57"/>
        <v>0</v>
      </c>
      <c r="D729" s="72">
        <f t="shared" ca="1" si="57"/>
        <v>0</v>
      </c>
      <c r="E729" s="72">
        <f t="shared" ca="1" si="57"/>
        <v>0</v>
      </c>
      <c r="F729" s="72">
        <f t="shared" ca="1" si="57"/>
        <v>0</v>
      </c>
      <c r="G729" s="72">
        <f t="shared" ca="1" si="57"/>
        <v>21.98</v>
      </c>
      <c r="H729" s="72">
        <f t="shared" ca="1" si="57"/>
        <v>0</v>
      </c>
      <c r="I729" s="72">
        <f t="shared" ca="1" si="57"/>
        <v>14.5</v>
      </c>
      <c r="J729" s="72">
        <f t="shared" ca="1" si="57"/>
        <v>0</v>
      </c>
      <c r="K729" s="72">
        <f t="shared" ca="1" si="57"/>
        <v>0</v>
      </c>
      <c r="L729" s="72">
        <f t="shared" ca="1" si="57"/>
        <v>0</v>
      </c>
      <c r="M729" s="72">
        <f t="shared" ca="1" si="57"/>
        <v>0</v>
      </c>
      <c r="N729" s="72">
        <f t="shared" ca="1" si="57"/>
        <v>0</v>
      </c>
      <c r="O729" s="72">
        <f t="shared" ca="1" si="57"/>
        <v>0</v>
      </c>
      <c r="P729" s="72">
        <f t="shared" ca="1" si="57"/>
        <v>0</v>
      </c>
      <c r="Q729" s="72">
        <f t="shared" ca="1" si="57"/>
        <v>0</v>
      </c>
      <c r="R729" s="72">
        <f t="shared" ca="1" si="57"/>
        <v>0</v>
      </c>
      <c r="S729" s="72">
        <f t="shared" ca="1" si="57"/>
        <v>0</v>
      </c>
      <c r="T729" s="72">
        <f t="shared" ca="1" si="57"/>
        <v>140.15</v>
      </c>
      <c r="U729" s="72">
        <f t="shared" ca="1" si="57"/>
        <v>0</v>
      </c>
      <c r="V729" s="72">
        <f t="shared" ca="1" si="57"/>
        <v>0</v>
      </c>
      <c r="W729" s="72">
        <f t="shared" ca="1" si="57"/>
        <v>0</v>
      </c>
      <c r="X729" s="72">
        <f t="shared" ca="1" si="57"/>
        <v>0</v>
      </c>
      <c r="Y729" s="72">
        <f t="shared" ca="1" si="57"/>
        <v>0</v>
      </c>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row>
    <row r="730" spans="1:75" ht="12" x14ac:dyDescent="0.2">
      <c r="A730" s="60">
        <v>17</v>
      </c>
      <c r="B730" s="72">
        <f t="shared" ca="1" si="57"/>
        <v>0</v>
      </c>
      <c r="C730" s="72">
        <f t="shared" ca="1" si="57"/>
        <v>7.53</v>
      </c>
      <c r="D730" s="72">
        <f t="shared" ca="1" si="57"/>
        <v>0</v>
      </c>
      <c r="E730" s="72">
        <f t="shared" ca="1" si="57"/>
        <v>21.08</v>
      </c>
      <c r="F730" s="72">
        <f t="shared" ca="1" si="57"/>
        <v>109.43</v>
      </c>
      <c r="G730" s="72">
        <f t="shared" ca="1" si="57"/>
        <v>65.34</v>
      </c>
      <c r="H730" s="72">
        <f t="shared" ca="1" si="57"/>
        <v>253.81</v>
      </c>
      <c r="I730" s="72">
        <f t="shared" ca="1" si="57"/>
        <v>176</v>
      </c>
      <c r="J730" s="72">
        <f t="shared" ca="1" si="57"/>
        <v>151.88999999999999</v>
      </c>
      <c r="K730" s="72">
        <f t="shared" ca="1" si="57"/>
        <v>127.5</v>
      </c>
      <c r="L730" s="72">
        <f t="shared" ca="1" si="57"/>
        <v>38.92</v>
      </c>
      <c r="M730" s="72">
        <f t="shared" ca="1" si="57"/>
        <v>0</v>
      </c>
      <c r="N730" s="72">
        <f t="shared" ca="1" si="57"/>
        <v>52.08</v>
      </c>
      <c r="O730" s="72">
        <f t="shared" ca="1" si="57"/>
        <v>60.86</v>
      </c>
      <c r="P730" s="72">
        <f t="shared" ca="1" si="57"/>
        <v>45.3</v>
      </c>
      <c r="Q730" s="72">
        <f t="shared" ca="1" si="57"/>
        <v>0</v>
      </c>
      <c r="R730" s="72">
        <f t="shared" ca="1" si="57"/>
        <v>0</v>
      </c>
      <c r="S730" s="72">
        <f t="shared" ca="1" si="57"/>
        <v>0</v>
      </c>
      <c r="T730" s="72">
        <f t="shared" ca="1" si="57"/>
        <v>0.13</v>
      </c>
      <c r="U730" s="72">
        <f t="shared" ca="1" si="57"/>
        <v>0</v>
      </c>
      <c r="V730" s="72">
        <f t="shared" ca="1" si="57"/>
        <v>0</v>
      </c>
      <c r="W730" s="72">
        <f t="shared" ca="1" si="57"/>
        <v>0</v>
      </c>
      <c r="X730" s="72">
        <f t="shared" ca="1" si="57"/>
        <v>0</v>
      </c>
      <c r="Y730" s="72">
        <f t="shared" ca="1" si="57"/>
        <v>0</v>
      </c>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row>
    <row r="731" spans="1:75" ht="12" x14ac:dyDescent="0.2">
      <c r="A731" s="60">
        <v>18</v>
      </c>
      <c r="B731" s="72">
        <f t="shared" ca="1" si="57"/>
        <v>0</v>
      </c>
      <c r="C731" s="72">
        <f t="shared" ca="1" si="57"/>
        <v>0</v>
      </c>
      <c r="D731" s="72">
        <f t="shared" ca="1" si="57"/>
        <v>0</v>
      </c>
      <c r="E731" s="72">
        <f t="shared" ca="1" si="57"/>
        <v>0</v>
      </c>
      <c r="F731" s="72">
        <f t="shared" ca="1" si="57"/>
        <v>106.92</v>
      </c>
      <c r="G731" s="72">
        <f t="shared" ca="1" si="57"/>
        <v>57.18</v>
      </c>
      <c r="H731" s="72">
        <f t="shared" ca="1" si="57"/>
        <v>145.63999999999999</v>
      </c>
      <c r="I731" s="72">
        <f t="shared" ca="1" si="57"/>
        <v>344.13</v>
      </c>
      <c r="J731" s="72">
        <f t="shared" ca="1" si="57"/>
        <v>207.93</v>
      </c>
      <c r="K731" s="72">
        <f t="shared" ca="1" si="57"/>
        <v>14.85</v>
      </c>
      <c r="L731" s="72">
        <f t="shared" ca="1" si="57"/>
        <v>2.38</v>
      </c>
      <c r="M731" s="72">
        <f t="shared" ca="1" si="57"/>
        <v>8.8000000000000007</v>
      </c>
      <c r="N731" s="72">
        <f t="shared" ca="1" si="57"/>
        <v>54.19</v>
      </c>
      <c r="O731" s="72">
        <f t="shared" ca="1" si="57"/>
        <v>2.66</v>
      </c>
      <c r="P731" s="72">
        <f t="shared" ca="1" si="57"/>
        <v>0</v>
      </c>
      <c r="Q731" s="72">
        <f t="shared" ca="1" si="57"/>
        <v>0</v>
      </c>
      <c r="R731" s="72">
        <f t="shared" ca="1" si="57"/>
        <v>11.43</v>
      </c>
      <c r="S731" s="72">
        <f t="shared" ca="1" si="57"/>
        <v>23.7</v>
      </c>
      <c r="T731" s="72">
        <f t="shared" ca="1" si="57"/>
        <v>100.2</v>
      </c>
      <c r="U731" s="72">
        <f t="shared" ca="1" si="57"/>
        <v>44.57</v>
      </c>
      <c r="V731" s="72">
        <f t="shared" ca="1" si="57"/>
        <v>0</v>
      </c>
      <c r="W731" s="72">
        <f t="shared" ca="1" si="57"/>
        <v>0</v>
      </c>
      <c r="X731" s="72">
        <f t="shared" ca="1" si="57"/>
        <v>0</v>
      </c>
      <c r="Y731" s="72">
        <f t="shared" ca="1" si="57"/>
        <v>0</v>
      </c>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row>
    <row r="732" spans="1:75" ht="12" x14ac:dyDescent="0.2">
      <c r="A732" s="60">
        <v>19</v>
      </c>
      <c r="B732" s="72">
        <f t="shared" ca="1" si="57"/>
        <v>0</v>
      </c>
      <c r="C732" s="72">
        <f t="shared" ca="1" si="57"/>
        <v>0</v>
      </c>
      <c r="D732" s="72">
        <f t="shared" ca="1" si="57"/>
        <v>0</v>
      </c>
      <c r="E732" s="72">
        <f t="shared" ca="1" si="57"/>
        <v>0</v>
      </c>
      <c r="F732" s="72">
        <f t="shared" ca="1" si="57"/>
        <v>49.37</v>
      </c>
      <c r="G732" s="72">
        <f t="shared" ca="1" si="57"/>
        <v>63.69</v>
      </c>
      <c r="H732" s="72">
        <f t="shared" ca="1" si="57"/>
        <v>68.13</v>
      </c>
      <c r="I732" s="72">
        <f t="shared" ca="1" si="57"/>
        <v>208.27</v>
      </c>
      <c r="J732" s="72">
        <f t="shared" ca="1" si="57"/>
        <v>89.15</v>
      </c>
      <c r="K732" s="72">
        <f t="shared" ca="1" si="57"/>
        <v>22.67</v>
      </c>
      <c r="L732" s="72">
        <f t="shared" ca="1" si="57"/>
        <v>0</v>
      </c>
      <c r="M732" s="72">
        <f t="shared" ca="1" si="57"/>
        <v>0</v>
      </c>
      <c r="N732" s="72">
        <f t="shared" ca="1" si="57"/>
        <v>0</v>
      </c>
      <c r="O732" s="72">
        <f t="shared" ca="1" si="57"/>
        <v>0</v>
      </c>
      <c r="P732" s="72">
        <f t="shared" ca="1" si="57"/>
        <v>0</v>
      </c>
      <c r="Q732" s="72">
        <f t="shared" ca="1" si="57"/>
        <v>15.55</v>
      </c>
      <c r="R732" s="72">
        <f t="shared" ca="1" si="57"/>
        <v>39.200000000000003</v>
      </c>
      <c r="S732" s="72">
        <f t="shared" ca="1" si="57"/>
        <v>41.81</v>
      </c>
      <c r="T732" s="72">
        <f t="shared" ca="1" si="57"/>
        <v>64.7</v>
      </c>
      <c r="U732" s="72">
        <f t="shared" ca="1" si="57"/>
        <v>6.36</v>
      </c>
      <c r="V732" s="72">
        <f t="shared" ca="1" si="57"/>
        <v>0</v>
      </c>
      <c r="W732" s="72">
        <f t="shared" ca="1" si="57"/>
        <v>0</v>
      </c>
      <c r="X732" s="72">
        <f t="shared" ca="1" si="57"/>
        <v>0</v>
      </c>
      <c r="Y732" s="72">
        <f t="shared" ca="1" si="57"/>
        <v>0</v>
      </c>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row>
    <row r="733" spans="1:75" ht="12" x14ac:dyDescent="0.2">
      <c r="A733" s="60">
        <v>20</v>
      </c>
      <c r="B733" s="72">
        <f t="shared" ca="1" si="57"/>
        <v>0</v>
      </c>
      <c r="C733" s="72">
        <f t="shared" ca="1" si="57"/>
        <v>0</v>
      </c>
      <c r="D733" s="72">
        <f t="shared" ca="1" si="57"/>
        <v>6.02</v>
      </c>
      <c r="E733" s="72">
        <f t="shared" ca="1" si="57"/>
        <v>32.369999999999997</v>
      </c>
      <c r="F733" s="72">
        <f t="shared" ca="1" si="57"/>
        <v>95.15</v>
      </c>
      <c r="G733" s="72">
        <f t="shared" ca="1" si="57"/>
        <v>203.08</v>
      </c>
      <c r="H733" s="72">
        <f t="shared" ca="1" si="57"/>
        <v>296.75</v>
      </c>
      <c r="I733" s="72">
        <f t="shared" ca="1" si="57"/>
        <v>96.23</v>
      </c>
      <c r="J733" s="72">
        <f t="shared" ca="1" si="57"/>
        <v>71.56</v>
      </c>
      <c r="K733" s="72">
        <f t="shared" ca="1" si="57"/>
        <v>20.8</v>
      </c>
      <c r="L733" s="72">
        <f t="shared" ca="1" si="57"/>
        <v>0.64</v>
      </c>
      <c r="M733" s="72">
        <f t="shared" ca="1" si="57"/>
        <v>0</v>
      </c>
      <c r="N733" s="72">
        <f t="shared" ca="1" si="57"/>
        <v>0</v>
      </c>
      <c r="O733" s="72">
        <f t="shared" ca="1" si="57"/>
        <v>1.9</v>
      </c>
      <c r="P733" s="72">
        <f t="shared" ca="1" si="57"/>
        <v>7.64</v>
      </c>
      <c r="Q733" s="72">
        <f t="shared" ca="1" si="57"/>
        <v>40.909999999999997</v>
      </c>
      <c r="R733" s="72">
        <f t="shared" ca="1" si="57"/>
        <v>91.68</v>
      </c>
      <c r="S733" s="72">
        <f t="shared" ca="1" si="57"/>
        <v>115.97</v>
      </c>
      <c r="T733" s="72">
        <f t="shared" ca="1" si="57"/>
        <v>162.66</v>
      </c>
      <c r="U733" s="72">
        <f t="shared" ca="1" si="57"/>
        <v>83.2</v>
      </c>
      <c r="V733" s="72">
        <f t="shared" ca="1" si="57"/>
        <v>0</v>
      </c>
      <c r="W733" s="72">
        <f t="shared" ca="1" si="57"/>
        <v>0</v>
      </c>
      <c r="X733" s="72">
        <f t="shared" ca="1" si="57"/>
        <v>0</v>
      </c>
      <c r="Y733" s="72">
        <f t="shared" ca="1" si="57"/>
        <v>0</v>
      </c>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row>
    <row r="734" spans="1:75" ht="12" x14ac:dyDescent="0.2">
      <c r="A734" s="60">
        <v>21</v>
      </c>
      <c r="B734" s="72">
        <f t="shared" ca="1" si="57"/>
        <v>0</v>
      </c>
      <c r="C734" s="72">
        <f t="shared" ca="1" si="57"/>
        <v>0</v>
      </c>
      <c r="D734" s="72">
        <f t="shared" ca="1" si="57"/>
        <v>0</v>
      </c>
      <c r="E734" s="72">
        <f t="shared" ca="1" si="57"/>
        <v>67.989999999999995</v>
      </c>
      <c r="F734" s="72">
        <f t="shared" ca="1" si="57"/>
        <v>80.3</v>
      </c>
      <c r="G734" s="72">
        <f t="shared" ca="1" si="57"/>
        <v>83.18</v>
      </c>
      <c r="H734" s="72">
        <f t="shared" ca="1" si="57"/>
        <v>257.43</v>
      </c>
      <c r="I734" s="72">
        <f t="shared" ca="1" si="57"/>
        <v>83.79</v>
      </c>
      <c r="J734" s="72">
        <f t="shared" ca="1" si="57"/>
        <v>53.65</v>
      </c>
      <c r="K734" s="72">
        <f t="shared" ca="1" si="57"/>
        <v>0</v>
      </c>
      <c r="L734" s="72">
        <f t="shared" ca="1" si="57"/>
        <v>2.91</v>
      </c>
      <c r="M734" s="72">
        <f t="shared" ca="1" si="57"/>
        <v>0</v>
      </c>
      <c r="N734" s="72">
        <f t="shared" ca="1" si="57"/>
        <v>17.09</v>
      </c>
      <c r="O734" s="72">
        <f t="shared" ca="1" si="57"/>
        <v>1.26</v>
      </c>
      <c r="P734" s="72">
        <f t="shared" ca="1" si="57"/>
        <v>3.68</v>
      </c>
      <c r="Q734" s="72">
        <f t="shared" ca="1" si="57"/>
        <v>9.14</v>
      </c>
      <c r="R734" s="72">
        <f t="shared" ca="1" si="57"/>
        <v>0.12</v>
      </c>
      <c r="S734" s="72">
        <f t="shared" ca="1" si="57"/>
        <v>0</v>
      </c>
      <c r="T734" s="72">
        <f t="shared" ca="1" si="57"/>
        <v>0.03</v>
      </c>
      <c r="U734" s="72">
        <f t="shared" ca="1" si="57"/>
        <v>0</v>
      </c>
      <c r="V734" s="72">
        <f t="shared" ca="1" si="57"/>
        <v>0</v>
      </c>
      <c r="W734" s="72">
        <f t="shared" ca="1" si="57"/>
        <v>0</v>
      </c>
      <c r="X734" s="72">
        <f t="shared" ca="1" si="57"/>
        <v>0</v>
      </c>
      <c r="Y734" s="72">
        <f t="shared" ca="1" si="57"/>
        <v>0</v>
      </c>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row>
    <row r="735" spans="1:75" ht="12" x14ac:dyDescent="0.2">
      <c r="A735" s="60">
        <v>22</v>
      </c>
      <c r="B735" s="72">
        <f t="shared" ca="1" si="57"/>
        <v>0</v>
      </c>
      <c r="C735" s="72">
        <f t="shared" ca="1" si="57"/>
        <v>1.24</v>
      </c>
      <c r="D735" s="72">
        <f t="shared" ca="1" si="57"/>
        <v>6.82</v>
      </c>
      <c r="E735" s="72">
        <f t="shared" ca="1" si="57"/>
        <v>39.46</v>
      </c>
      <c r="F735" s="72">
        <f t="shared" ca="1" si="57"/>
        <v>52.88</v>
      </c>
      <c r="G735" s="72">
        <f t="shared" ca="1" si="57"/>
        <v>54.08</v>
      </c>
      <c r="H735" s="72">
        <f t="shared" ca="1" si="57"/>
        <v>92.47</v>
      </c>
      <c r="I735" s="72">
        <f t="shared" ca="1" si="57"/>
        <v>132.75</v>
      </c>
      <c r="J735" s="72">
        <f t="shared" ca="1" si="57"/>
        <v>162.57</v>
      </c>
      <c r="K735" s="72">
        <f t="shared" ca="1" si="57"/>
        <v>122.08</v>
      </c>
      <c r="L735" s="72">
        <f t="shared" ca="1" si="57"/>
        <v>52.6</v>
      </c>
      <c r="M735" s="72">
        <f t="shared" ca="1" si="57"/>
        <v>17.29</v>
      </c>
      <c r="N735" s="72">
        <f t="shared" ca="1" si="57"/>
        <v>23.98</v>
      </c>
      <c r="O735" s="72">
        <f t="shared" ca="1" si="57"/>
        <v>49.06</v>
      </c>
      <c r="P735" s="72">
        <f t="shared" ca="1" si="57"/>
        <v>77.400000000000006</v>
      </c>
      <c r="Q735" s="72">
        <f t="shared" ca="1" si="57"/>
        <v>124.58</v>
      </c>
      <c r="R735" s="72">
        <f t="shared" ca="1" si="57"/>
        <v>147.19</v>
      </c>
      <c r="S735" s="72">
        <f t="shared" ca="1" si="57"/>
        <v>194.23</v>
      </c>
      <c r="T735" s="72">
        <f t="shared" ca="1" si="57"/>
        <v>165.6</v>
      </c>
      <c r="U735" s="72">
        <f t="shared" ca="1" si="57"/>
        <v>100.97</v>
      </c>
      <c r="V735" s="72">
        <f t="shared" ca="1" si="57"/>
        <v>27.33</v>
      </c>
      <c r="W735" s="72">
        <f t="shared" ca="1" si="57"/>
        <v>0</v>
      </c>
      <c r="X735" s="72">
        <f t="shared" ca="1" si="57"/>
        <v>35.729999999999997</v>
      </c>
      <c r="Y735" s="72">
        <f t="shared" ca="1" si="57"/>
        <v>0</v>
      </c>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row>
    <row r="736" spans="1:75" ht="12" x14ac:dyDescent="0.2">
      <c r="A736" s="60">
        <v>23</v>
      </c>
      <c r="B736" s="72">
        <f t="shared" ca="1" si="57"/>
        <v>0</v>
      </c>
      <c r="C736" s="72">
        <f t="shared" ca="1" si="57"/>
        <v>0</v>
      </c>
      <c r="D736" s="72">
        <f t="shared" ca="1" si="57"/>
        <v>18.66</v>
      </c>
      <c r="E736" s="72">
        <f t="shared" ca="1" si="57"/>
        <v>0.36</v>
      </c>
      <c r="F736" s="72">
        <f t="shared" ca="1" si="57"/>
        <v>40.58</v>
      </c>
      <c r="G736" s="72">
        <f t="shared" ca="1" si="57"/>
        <v>81.7</v>
      </c>
      <c r="H736" s="72">
        <f t="shared" ca="1" si="57"/>
        <v>56.15</v>
      </c>
      <c r="I736" s="72">
        <f t="shared" ca="1" si="57"/>
        <v>79.209999999999994</v>
      </c>
      <c r="J736" s="72">
        <f t="shared" ca="1" si="57"/>
        <v>144.46</v>
      </c>
      <c r="K736" s="72">
        <f t="shared" ca="1" si="57"/>
        <v>52.95</v>
      </c>
      <c r="L736" s="72">
        <f t="shared" ca="1" si="57"/>
        <v>75.099999999999994</v>
      </c>
      <c r="M736" s="72">
        <f t="shared" ca="1" si="57"/>
        <v>159.99</v>
      </c>
      <c r="N736" s="72">
        <f t="shared" ca="1" si="57"/>
        <v>72.72</v>
      </c>
      <c r="O736" s="72">
        <f t="shared" ca="1" si="57"/>
        <v>80.42</v>
      </c>
      <c r="P736" s="72">
        <f t="shared" ca="1" si="57"/>
        <v>80.39</v>
      </c>
      <c r="Q736" s="72">
        <f t="shared" ref="Q736:AN736" ca="1" si="58">Q521</f>
        <v>54.98</v>
      </c>
      <c r="R736" s="72">
        <f t="shared" ca="1" si="58"/>
        <v>181.93</v>
      </c>
      <c r="S736" s="72">
        <f t="shared" ca="1" si="58"/>
        <v>308.5</v>
      </c>
      <c r="T736" s="72">
        <f t="shared" ca="1" si="58"/>
        <v>425.52</v>
      </c>
      <c r="U736" s="72">
        <f t="shared" ca="1" si="58"/>
        <v>384.02</v>
      </c>
      <c r="V736" s="72">
        <f t="shared" ca="1" si="58"/>
        <v>236.73</v>
      </c>
      <c r="W736" s="72">
        <f t="shared" ca="1" si="58"/>
        <v>0</v>
      </c>
      <c r="X736" s="72">
        <f t="shared" ca="1" si="58"/>
        <v>0</v>
      </c>
      <c r="Y736" s="72">
        <f t="shared" ca="1" si="58"/>
        <v>0</v>
      </c>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row>
    <row r="737" spans="1:75" ht="12" x14ac:dyDescent="0.2">
      <c r="A737" s="60">
        <v>24</v>
      </c>
      <c r="B737" s="72">
        <f t="shared" ref="B737:Y744" ca="1" si="59">B522</f>
        <v>0</v>
      </c>
      <c r="C737" s="72">
        <f t="shared" ca="1" si="59"/>
        <v>0</v>
      </c>
      <c r="D737" s="72">
        <f t="shared" ca="1" si="59"/>
        <v>3.97</v>
      </c>
      <c r="E737" s="72">
        <f t="shared" ca="1" si="59"/>
        <v>23.26</v>
      </c>
      <c r="F737" s="72">
        <f t="shared" ca="1" si="59"/>
        <v>101.02</v>
      </c>
      <c r="G737" s="72">
        <f t="shared" ca="1" si="59"/>
        <v>84.03</v>
      </c>
      <c r="H737" s="72">
        <f t="shared" ca="1" si="59"/>
        <v>193.83</v>
      </c>
      <c r="I737" s="72">
        <f t="shared" ca="1" si="59"/>
        <v>0.83</v>
      </c>
      <c r="J737" s="72">
        <f t="shared" ca="1" si="59"/>
        <v>0</v>
      </c>
      <c r="K737" s="72">
        <f t="shared" ca="1" si="59"/>
        <v>0</v>
      </c>
      <c r="L737" s="72">
        <f t="shared" ca="1" si="59"/>
        <v>0</v>
      </c>
      <c r="M737" s="72">
        <f t="shared" ca="1" si="59"/>
        <v>0</v>
      </c>
      <c r="N737" s="72">
        <f t="shared" ca="1" si="59"/>
        <v>0</v>
      </c>
      <c r="O737" s="72">
        <f t="shared" ca="1" si="59"/>
        <v>0</v>
      </c>
      <c r="P737" s="72">
        <f t="shared" ca="1" si="59"/>
        <v>0</v>
      </c>
      <c r="Q737" s="72">
        <f t="shared" ca="1" si="59"/>
        <v>0</v>
      </c>
      <c r="R737" s="72">
        <f t="shared" ca="1" si="59"/>
        <v>0</v>
      </c>
      <c r="S737" s="72">
        <f t="shared" ca="1" si="59"/>
        <v>0</v>
      </c>
      <c r="T737" s="72">
        <f t="shared" ca="1" si="59"/>
        <v>83.34</v>
      </c>
      <c r="U737" s="72">
        <f t="shared" ca="1" si="59"/>
        <v>0</v>
      </c>
      <c r="V737" s="72">
        <f t="shared" ca="1" si="59"/>
        <v>0</v>
      </c>
      <c r="W737" s="72">
        <f t="shared" ca="1" si="59"/>
        <v>0</v>
      </c>
      <c r="X737" s="72">
        <f t="shared" ca="1" si="59"/>
        <v>0</v>
      </c>
      <c r="Y737" s="72">
        <f t="shared" ca="1" si="59"/>
        <v>0</v>
      </c>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row>
    <row r="738" spans="1:75" ht="12" x14ac:dyDescent="0.2">
      <c r="A738" s="60">
        <v>25</v>
      </c>
      <c r="B738" s="72">
        <f t="shared" ca="1" si="59"/>
        <v>0</v>
      </c>
      <c r="C738" s="72">
        <f t="shared" ca="1" si="59"/>
        <v>0</v>
      </c>
      <c r="D738" s="72">
        <f t="shared" ca="1" si="59"/>
        <v>0</v>
      </c>
      <c r="E738" s="72">
        <f t="shared" ca="1" si="59"/>
        <v>0</v>
      </c>
      <c r="F738" s="72">
        <f t="shared" ca="1" si="59"/>
        <v>0</v>
      </c>
      <c r="G738" s="72">
        <f t="shared" ca="1" si="59"/>
        <v>6.09</v>
      </c>
      <c r="H738" s="72">
        <f t="shared" ca="1" si="59"/>
        <v>36.880000000000003</v>
      </c>
      <c r="I738" s="72">
        <f t="shared" ca="1" si="59"/>
        <v>81.91</v>
      </c>
      <c r="J738" s="72">
        <f t="shared" ca="1" si="59"/>
        <v>41.71</v>
      </c>
      <c r="K738" s="72">
        <f t="shared" ca="1" si="59"/>
        <v>0</v>
      </c>
      <c r="L738" s="72">
        <f t="shared" ca="1" si="59"/>
        <v>0</v>
      </c>
      <c r="M738" s="72">
        <f t="shared" ca="1" si="59"/>
        <v>0</v>
      </c>
      <c r="N738" s="72">
        <f t="shared" ca="1" si="59"/>
        <v>41.2</v>
      </c>
      <c r="O738" s="72">
        <f t="shared" ca="1" si="59"/>
        <v>63.71</v>
      </c>
      <c r="P738" s="72">
        <f t="shared" ca="1" si="59"/>
        <v>110.47</v>
      </c>
      <c r="Q738" s="72">
        <f t="shared" ca="1" si="59"/>
        <v>137.96</v>
      </c>
      <c r="R738" s="72">
        <f t="shared" ca="1" si="59"/>
        <v>124.46</v>
      </c>
      <c r="S738" s="72">
        <f t="shared" ca="1" si="59"/>
        <v>119.09</v>
      </c>
      <c r="T738" s="72">
        <f t="shared" ca="1" si="59"/>
        <v>84.39</v>
      </c>
      <c r="U738" s="72">
        <f t="shared" ca="1" si="59"/>
        <v>86.7</v>
      </c>
      <c r="V738" s="72">
        <f t="shared" ca="1" si="59"/>
        <v>44.08</v>
      </c>
      <c r="W738" s="72">
        <f t="shared" ca="1" si="59"/>
        <v>0</v>
      </c>
      <c r="X738" s="72">
        <f t="shared" ca="1" si="59"/>
        <v>0</v>
      </c>
      <c r="Y738" s="72">
        <f t="shared" ca="1" si="59"/>
        <v>0</v>
      </c>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row>
    <row r="739" spans="1:75" ht="12" x14ac:dyDescent="0.2">
      <c r="A739" s="60">
        <v>26</v>
      </c>
      <c r="B739" s="72">
        <f t="shared" ca="1" si="59"/>
        <v>0</v>
      </c>
      <c r="C739" s="72">
        <f t="shared" ca="1" si="59"/>
        <v>0</v>
      </c>
      <c r="D739" s="72">
        <f t="shared" ca="1" si="59"/>
        <v>0</v>
      </c>
      <c r="E739" s="72">
        <f t="shared" ca="1" si="59"/>
        <v>57.43</v>
      </c>
      <c r="F739" s="72">
        <f t="shared" ca="1" si="59"/>
        <v>44.21</v>
      </c>
      <c r="G739" s="72">
        <f t="shared" ca="1" si="59"/>
        <v>77.88</v>
      </c>
      <c r="H739" s="72">
        <f t="shared" ca="1" si="59"/>
        <v>167.21</v>
      </c>
      <c r="I739" s="72">
        <f t="shared" ca="1" si="59"/>
        <v>102.33</v>
      </c>
      <c r="J739" s="72">
        <f t="shared" ca="1" si="59"/>
        <v>74.52</v>
      </c>
      <c r="K739" s="72">
        <f t="shared" ca="1" si="59"/>
        <v>24.28</v>
      </c>
      <c r="L739" s="72">
        <f t="shared" ca="1" si="59"/>
        <v>0</v>
      </c>
      <c r="M739" s="72">
        <f t="shared" ca="1" si="59"/>
        <v>0.09</v>
      </c>
      <c r="N739" s="72">
        <f t="shared" ca="1" si="59"/>
        <v>72.180000000000007</v>
      </c>
      <c r="O739" s="72">
        <f t="shared" ca="1" si="59"/>
        <v>92.84</v>
      </c>
      <c r="P739" s="72">
        <f t="shared" ca="1" si="59"/>
        <v>76.849999999999994</v>
      </c>
      <c r="Q739" s="72">
        <f t="shared" ca="1" si="59"/>
        <v>64.010000000000005</v>
      </c>
      <c r="R739" s="72">
        <f t="shared" ca="1" si="59"/>
        <v>75.77</v>
      </c>
      <c r="S739" s="72">
        <f t="shared" ca="1" si="59"/>
        <v>75.39</v>
      </c>
      <c r="T739" s="72">
        <f t="shared" ca="1" si="59"/>
        <v>90.9</v>
      </c>
      <c r="U739" s="72">
        <f t="shared" ca="1" si="59"/>
        <v>0</v>
      </c>
      <c r="V739" s="72">
        <f t="shared" ca="1" si="59"/>
        <v>0</v>
      </c>
      <c r="W739" s="72">
        <f t="shared" ca="1" si="59"/>
        <v>0</v>
      </c>
      <c r="X739" s="72">
        <f t="shared" ca="1" si="59"/>
        <v>0</v>
      </c>
      <c r="Y739" s="72">
        <f t="shared" ca="1" si="59"/>
        <v>0</v>
      </c>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row>
    <row r="740" spans="1:75" ht="12" x14ac:dyDescent="0.2">
      <c r="A740" s="60">
        <v>27</v>
      </c>
      <c r="B740" s="72">
        <f t="shared" ca="1" si="59"/>
        <v>0.31</v>
      </c>
      <c r="C740" s="72">
        <f t="shared" ca="1" si="59"/>
        <v>0</v>
      </c>
      <c r="D740" s="72">
        <f t="shared" ca="1" si="59"/>
        <v>52.97</v>
      </c>
      <c r="E740" s="72">
        <f t="shared" ca="1" si="59"/>
        <v>23.97</v>
      </c>
      <c r="F740" s="72">
        <f t="shared" ca="1" si="59"/>
        <v>48.69</v>
      </c>
      <c r="G740" s="72">
        <f t="shared" ca="1" si="59"/>
        <v>67.010000000000005</v>
      </c>
      <c r="H740" s="72">
        <f t="shared" ca="1" si="59"/>
        <v>124.75</v>
      </c>
      <c r="I740" s="72">
        <f t="shared" ca="1" si="59"/>
        <v>60.54</v>
      </c>
      <c r="J740" s="72">
        <f t="shared" ca="1" si="59"/>
        <v>49.67</v>
      </c>
      <c r="K740" s="72">
        <f t="shared" ca="1" si="59"/>
        <v>46.93</v>
      </c>
      <c r="L740" s="72">
        <f t="shared" ca="1" si="59"/>
        <v>0.7</v>
      </c>
      <c r="M740" s="72">
        <f t="shared" ca="1" si="59"/>
        <v>10.6</v>
      </c>
      <c r="N740" s="72">
        <f t="shared" ca="1" si="59"/>
        <v>52.01</v>
      </c>
      <c r="O740" s="72">
        <f t="shared" ca="1" si="59"/>
        <v>14.65</v>
      </c>
      <c r="P740" s="72">
        <f t="shared" ca="1" si="59"/>
        <v>0</v>
      </c>
      <c r="Q740" s="72">
        <f t="shared" ca="1" si="59"/>
        <v>0.49</v>
      </c>
      <c r="R740" s="72">
        <f t="shared" ca="1" si="59"/>
        <v>0</v>
      </c>
      <c r="S740" s="72">
        <f t="shared" ca="1" si="59"/>
        <v>12.47</v>
      </c>
      <c r="T740" s="72">
        <f t="shared" ca="1" si="59"/>
        <v>28.23</v>
      </c>
      <c r="U740" s="72">
        <f t="shared" ca="1" si="59"/>
        <v>0</v>
      </c>
      <c r="V740" s="72">
        <f t="shared" ca="1" si="59"/>
        <v>0</v>
      </c>
      <c r="W740" s="72">
        <f t="shared" ca="1" si="59"/>
        <v>0</v>
      </c>
      <c r="X740" s="72">
        <f t="shared" ca="1" si="59"/>
        <v>0</v>
      </c>
      <c r="Y740" s="72">
        <f t="shared" ca="1" si="59"/>
        <v>0</v>
      </c>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row>
    <row r="741" spans="1:75" ht="12" x14ac:dyDescent="0.2">
      <c r="A741" s="60">
        <v>28</v>
      </c>
      <c r="B741" s="72">
        <f t="shared" ca="1" si="59"/>
        <v>0</v>
      </c>
      <c r="C741" s="72">
        <f t="shared" ca="1" si="59"/>
        <v>0</v>
      </c>
      <c r="D741" s="72">
        <f t="shared" ca="1" si="59"/>
        <v>0</v>
      </c>
      <c r="E741" s="72">
        <f t="shared" ca="1" si="59"/>
        <v>59.97</v>
      </c>
      <c r="F741" s="72">
        <f t="shared" ca="1" si="59"/>
        <v>138.76</v>
      </c>
      <c r="G741" s="72">
        <f t="shared" ca="1" si="59"/>
        <v>110.08</v>
      </c>
      <c r="H741" s="72">
        <f t="shared" ca="1" si="59"/>
        <v>104.02</v>
      </c>
      <c r="I741" s="72">
        <f t="shared" ca="1" si="59"/>
        <v>61.3</v>
      </c>
      <c r="J741" s="72">
        <f t="shared" ca="1" si="59"/>
        <v>1.22</v>
      </c>
      <c r="K741" s="72">
        <f t="shared" ca="1" si="59"/>
        <v>0</v>
      </c>
      <c r="L741" s="72">
        <f t="shared" ca="1" si="59"/>
        <v>0</v>
      </c>
      <c r="M741" s="72">
        <f t="shared" ca="1" si="59"/>
        <v>0</v>
      </c>
      <c r="N741" s="72">
        <f t="shared" ca="1" si="59"/>
        <v>0</v>
      </c>
      <c r="O741" s="72">
        <f t="shared" ca="1" si="59"/>
        <v>0</v>
      </c>
      <c r="P741" s="72">
        <f t="shared" ca="1" si="59"/>
        <v>0</v>
      </c>
      <c r="Q741" s="72">
        <f t="shared" ca="1" si="59"/>
        <v>0</v>
      </c>
      <c r="R741" s="72">
        <f t="shared" ca="1" si="59"/>
        <v>0</v>
      </c>
      <c r="S741" s="72">
        <f t="shared" ca="1" si="59"/>
        <v>0</v>
      </c>
      <c r="T741" s="72">
        <f t="shared" ca="1" si="59"/>
        <v>0</v>
      </c>
      <c r="U741" s="72">
        <f t="shared" ca="1" si="59"/>
        <v>0</v>
      </c>
      <c r="V741" s="72">
        <f t="shared" ca="1" si="59"/>
        <v>0</v>
      </c>
      <c r="W741" s="72">
        <f t="shared" ca="1" si="59"/>
        <v>0</v>
      </c>
      <c r="X741" s="72">
        <f t="shared" ca="1" si="59"/>
        <v>0</v>
      </c>
      <c r="Y741" s="72">
        <f t="shared" ca="1" si="59"/>
        <v>0</v>
      </c>
      <c r="Z741" s="68" t="str">
        <f ca="1">IF(Y741=0,"скрыть","")</f>
        <v>скрыть</v>
      </c>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row>
    <row r="742" spans="1:75" ht="12" x14ac:dyDescent="0.2">
      <c r="A742" s="60">
        <v>29</v>
      </c>
      <c r="B742" s="72">
        <f t="shared" ca="1" si="59"/>
        <v>0</v>
      </c>
      <c r="C742" s="72">
        <f t="shared" ca="1" si="59"/>
        <v>39.19</v>
      </c>
      <c r="D742" s="72">
        <f t="shared" ca="1" si="59"/>
        <v>0</v>
      </c>
      <c r="E742" s="72">
        <f t="shared" ca="1" si="59"/>
        <v>0</v>
      </c>
      <c r="F742" s="72">
        <f t="shared" ca="1" si="59"/>
        <v>0</v>
      </c>
      <c r="G742" s="72">
        <f t="shared" ca="1" si="59"/>
        <v>63.35</v>
      </c>
      <c r="H742" s="72">
        <f t="shared" ca="1" si="59"/>
        <v>0</v>
      </c>
      <c r="I742" s="72">
        <f t="shared" ca="1" si="59"/>
        <v>12.25</v>
      </c>
      <c r="J742" s="72">
        <f t="shared" ca="1" si="59"/>
        <v>45.84</v>
      </c>
      <c r="K742" s="72">
        <f t="shared" ca="1" si="59"/>
        <v>3.14</v>
      </c>
      <c r="L742" s="72">
        <f t="shared" ca="1" si="59"/>
        <v>0</v>
      </c>
      <c r="M742" s="72">
        <f t="shared" ca="1" si="59"/>
        <v>0</v>
      </c>
      <c r="N742" s="72">
        <f t="shared" ca="1" si="59"/>
        <v>0</v>
      </c>
      <c r="O742" s="72">
        <f t="shared" ca="1" si="59"/>
        <v>0</v>
      </c>
      <c r="P742" s="72">
        <f t="shared" ca="1" si="59"/>
        <v>0</v>
      </c>
      <c r="Q742" s="72">
        <f t="shared" ca="1" si="59"/>
        <v>0</v>
      </c>
      <c r="R742" s="72">
        <f t="shared" ca="1" si="59"/>
        <v>0</v>
      </c>
      <c r="S742" s="72">
        <f t="shared" ca="1" si="59"/>
        <v>0</v>
      </c>
      <c r="T742" s="72">
        <f t="shared" ca="1" si="59"/>
        <v>0</v>
      </c>
      <c r="U742" s="72">
        <f t="shared" ca="1" si="59"/>
        <v>0</v>
      </c>
      <c r="V742" s="72">
        <f t="shared" ca="1" si="59"/>
        <v>0</v>
      </c>
      <c r="W742" s="72">
        <f t="shared" ca="1" si="59"/>
        <v>0</v>
      </c>
      <c r="X742" s="72">
        <f t="shared" ca="1" si="59"/>
        <v>0</v>
      </c>
      <c r="Y742" s="72">
        <f t="shared" ca="1" si="59"/>
        <v>0</v>
      </c>
      <c r="Z742" s="68" t="str">
        <f ca="1">IF(Y742=0,"скрыть","")</f>
        <v>скрыть</v>
      </c>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row>
    <row r="743" spans="1:75" ht="12" x14ac:dyDescent="0.2">
      <c r="A743" s="60">
        <v>30</v>
      </c>
      <c r="B743" s="72">
        <f t="shared" ca="1" si="59"/>
        <v>0</v>
      </c>
      <c r="C743" s="72">
        <f t="shared" ca="1" si="59"/>
        <v>0</v>
      </c>
      <c r="D743" s="72">
        <f t="shared" ca="1" si="59"/>
        <v>0</v>
      </c>
      <c r="E743" s="72">
        <f t="shared" ca="1" si="59"/>
        <v>0</v>
      </c>
      <c r="F743" s="72">
        <f t="shared" ca="1" si="59"/>
        <v>0</v>
      </c>
      <c r="G743" s="72">
        <f t="shared" ca="1" si="59"/>
        <v>0</v>
      </c>
      <c r="H743" s="72">
        <f t="shared" ca="1" si="59"/>
        <v>0</v>
      </c>
      <c r="I743" s="72">
        <f t="shared" ca="1" si="59"/>
        <v>33.18</v>
      </c>
      <c r="J743" s="72">
        <f t="shared" ca="1" si="59"/>
        <v>59.98</v>
      </c>
      <c r="K743" s="72">
        <f t="shared" ca="1" si="59"/>
        <v>48.84</v>
      </c>
      <c r="L743" s="72">
        <f t="shared" ca="1" si="59"/>
        <v>25.05</v>
      </c>
      <c r="M743" s="72">
        <f t="shared" ca="1" si="59"/>
        <v>0</v>
      </c>
      <c r="N743" s="72">
        <f t="shared" ca="1" si="59"/>
        <v>0</v>
      </c>
      <c r="O743" s="72">
        <f t="shared" ca="1" si="59"/>
        <v>0</v>
      </c>
      <c r="P743" s="72">
        <f t="shared" ca="1" si="59"/>
        <v>0</v>
      </c>
      <c r="Q743" s="72">
        <f t="shared" ca="1" si="59"/>
        <v>0</v>
      </c>
      <c r="R743" s="72">
        <f t="shared" ca="1" si="59"/>
        <v>0</v>
      </c>
      <c r="S743" s="72">
        <f t="shared" ca="1" si="59"/>
        <v>0</v>
      </c>
      <c r="T743" s="72">
        <f t="shared" ca="1" si="59"/>
        <v>0</v>
      </c>
      <c r="U743" s="72">
        <f t="shared" ca="1" si="59"/>
        <v>0</v>
      </c>
      <c r="V743" s="72">
        <f t="shared" ca="1" si="59"/>
        <v>0</v>
      </c>
      <c r="W743" s="72">
        <f t="shared" ca="1" si="59"/>
        <v>0</v>
      </c>
      <c r="X743" s="72">
        <f t="shared" ca="1" si="59"/>
        <v>0</v>
      </c>
      <c r="Y743" s="72">
        <f t="shared" ca="1" si="59"/>
        <v>0</v>
      </c>
      <c r="Z743" s="68" t="str">
        <f ca="1">IF(Y743=0,"скрыть","")</f>
        <v>скрыть</v>
      </c>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row>
    <row r="744" spans="1:75" ht="12" x14ac:dyDescent="0.2">
      <c r="A744" s="60">
        <v>31</v>
      </c>
      <c r="B744" s="72">
        <f t="shared" ca="1" si="59"/>
        <v>0</v>
      </c>
      <c r="C744" s="72">
        <f t="shared" ca="1" si="59"/>
        <v>0</v>
      </c>
      <c r="D744" s="72">
        <f t="shared" ca="1" si="59"/>
        <v>0</v>
      </c>
      <c r="E744" s="72">
        <f t="shared" ca="1" si="59"/>
        <v>0</v>
      </c>
      <c r="F744" s="72">
        <f t="shared" ca="1" si="59"/>
        <v>0</v>
      </c>
      <c r="G744" s="72">
        <f t="shared" ca="1" si="59"/>
        <v>0</v>
      </c>
      <c r="H744" s="72">
        <f t="shared" ca="1" si="59"/>
        <v>35.729999999999997</v>
      </c>
      <c r="I744" s="72">
        <f t="shared" ca="1" si="59"/>
        <v>8.4600000000000009</v>
      </c>
      <c r="J744" s="72">
        <f t="shared" ca="1" si="59"/>
        <v>0</v>
      </c>
      <c r="K744" s="72">
        <f t="shared" ca="1" si="59"/>
        <v>0</v>
      </c>
      <c r="L744" s="72">
        <f t="shared" ca="1" si="59"/>
        <v>38.049999999999997</v>
      </c>
      <c r="M744" s="72">
        <f t="shared" ca="1" si="59"/>
        <v>0.2</v>
      </c>
      <c r="N744" s="72">
        <f t="shared" ca="1" si="59"/>
        <v>0</v>
      </c>
      <c r="O744" s="72">
        <f t="shared" ca="1" si="59"/>
        <v>0</v>
      </c>
      <c r="P744" s="72">
        <f t="shared" ca="1" si="59"/>
        <v>0</v>
      </c>
      <c r="Q744" s="72">
        <f t="shared" ca="1" si="59"/>
        <v>0</v>
      </c>
      <c r="R744" s="72">
        <f t="shared" ca="1" si="59"/>
        <v>0</v>
      </c>
      <c r="S744" s="72">
        <f t="shared" ca="1" si="59"/>
        <v>0</v>
      </c>
      <c r="T744" s="72">
        <f t="shared" ca="1" si="59"/>
        <v>0</v>
      </c>
      <c r="U744" s="72">
        <f t="shared" ca="1" si="59"/>
        <v>0</v>
      </c>
      <c r="V744" s="72">
        <f t="shared" ca="1" si="59"/>
        <v>0</v>
      </c>
      <c r="W744" s="72">
        <f t="shared" ca="1" si="59"/>
        <v>0</v>
      </c>
      <c r="X744" s="72">
        <f t="shared" ca="1" si="59"/>
        <v>0</v>
      </c>
      <c r="Y744" s="72">
        <f t="shared" ca="1" si="59"/>
        <v>0</v>
      </c>
      <c r="Z744" s="68" t="str">
        <f ca="1">IF(Y744=0,"скрыть","")</f>
        <v>скрыть</v>
      </c>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row>
    <row r="745" spans="1:75" x14ac:dyDescent="0.2">
      <c r="A745" s="56"/>
      <c r="B745" s="57" t="s">
        <v>118</v>
      </c>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row>
    <row r="746" spans="1:75" x14ac:dyDescent="0.2">
      <c r="A746" s="56"/>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row>
    <row r="747" spans="1:75" s="52" customFormat="1" ht="32.65" customHeight="1" x14ac:dyDescent="0.2">
      <c r="A747" s="58" t="s">
        <v>83</v>
      </c>
      <c r="B747" s="59" t="s">
        <v>84</v>
      </c>
      <c r="C747" s="59" t="s">
        <v>85</v>
      </c>
      <c r="D747" s="59" t="s">
        <v>86</v>
      </c>
      <c r="E747" s="59" t="s">
        <v>87</v>
      </c>
      <c r="F747" s="59" t="s">
        <v>88</v>
      </c>
      <c r="G747" s="59" t="s">
        <v>89</v>
      </c>
      <c r="H747" s="59" t="s">
        <v>90</v>
      </c>
      <c r="I747" s="59" t="s">
        <v>91</v>
      </c>
      <c r="J747" s="59" t="s">
        <v>92</v>
      </c>
      <c r="K747" s="59" t="s">
        <v>93</v>
      </c>
      <c r="L747" s="59" t="s">
        <v>94</v>
      </c>
      <c r="M747" s="59" t="s">
        <v>95</v>
      </c>
      <c r="N747" s="59" t="s">
        <v>96</v>
      </c>
      <c r="O747" s="59" t="s">
        <v>97</v>
      </c>
      <c r="P747" s="59" t="s">
        <v>98</v>
      </c>
      <c r="Q747" s="59" t="s">
        <v>99</v>
      </c>
      <c r="R747" s="59" t="s">
        <v>100</v>
      </c>
      <c r="S747" s="59" t="s">
        <v>101</v>
      </c>
      <c r="T747" s="59" t="s">
        <v>102</v>
      </c>
      <c r="U747" s="59" t="s">
        <v>103</v>
      </c>
      <c r="V747" s="59" t="s">
        <v>104</v>
      </c>
      <c r="W747" s="59" t="s">
        <v>105</v>
      </c>
      <c r="X747" s="59" t="s">
        <v>106</v>
      </c>
      <c r="Y747" s="59" t="s">
        <v>107</v>
      </c>
      <c r="Z747" s="51"/>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row>
    <row r="748" spans="1:75" ht="12" x14ac:dyDescent="0.2">
      <c r="A748" s="60">
        <v>1</v>
      </c>
      <c r="B748" s="72">
        <f ca="1">B533</f>
        <v>162.04</v>
      </c>
      <c r="C748" s="72">
        <f t="shared" ref="C748:Y748" ca="1" si="60">C533</f>
        <v>90.06</v>
      </c>
      <c r="D748" s="72">
        <f t="shared" ca="1" si="60"/>
        <v>21.33</v>
      </c>
      <c r="E748" s="72">
        <f t="shared" ca="1" si="60"/>
        <v>0</v>
      </c>
      <c r="F748" s="72">
        <f t="shared" ca="1" si="60"/>
        <v>0</v>
      </c>
      <c r="G748" s="72">
        <f t="shared" ca="1" si="60"/>
        <v>0</v>
      </c>
      <c r="H748" s="72">
        <f t="shared" ca="1" si="60"/>
        <v>0</v>
      </c>
      <c r="I748" s="72">
        <f t="shared" ca="1" si="60"/>
        <v>0</v>
      </c>
      <c r="J748" s="72">
        <f t="shared" ca="1" si="60"/>
        <v>0</v>
      </c>
      <c r="K748" s="72">
        <f t="shared" ca="1" si="60"/>
        <v>0</v>
      </c>
      <c r="L748" s="72">
        <f t="shared" ca="1" si="60"/>
        <v>0</v>
      </c>
      <c r="M748" s="72">
        <f t="shared" ca="1" si="60"/>
        <v>0</v>
      </c>
      <c r="N748" s="72">
        <f t="shared" ca="1" si="60"/>
        <v>0.09</v>
      </c>
      <c r="O748" s="72">
        <f t="shared" ca="1" si="60"/>
        <v>24.05</v>
      </c>
      <c r="P748" s="72">
        <f t="shared" ca="1" si="60"/>
        <v>41.39</v>
      </c>
      <c r="Q748" s="72">
        <f t="shared" ca="1" si="60"/>
        <v>20.41</v>
      </c>
      <c r="R748" s="72">
        <f t="shared" ca="1" si="60"/>
        <v>41.27</v>
      </c>
      <c r="S748" s="72">
        <f t="shared" ca="1" si="60"/>
        <v>9.4700000000000006</v>
      </c>
      <c r="T748" s="72">
        <f t="shared" ca="1" si="60"/>
        <v>8.77</v>
      </c>
      <c r="U748" s="72">
        <f t="shared" ca="1" si="60"/>
        <v>97.58</v>
      </c>
      <c r="V748" s="72">
        <f t="shared" ca="1" si="60"/>
        <v>177.44</v>
      </c>
      <c r="W748" s="72">
        <f t="shared" ca="1" si="60"/>
        <v>186.42</v>
      </c>
      <c r="X748" s="72">
        <f t="shared" ca="1" si="60"/>
        <v>210.72</v>
      </c>
      <c r="Y748" s="72">
        <f t="shared" ca="1" si="60"/>
        <v>145.32</v>
      </c>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row>
    <row r="749" spans="1:75" ht="12" x14ac:dyDescent="0.2">
      <c r="A749" s="60">
        <v>2</v>
      </c>
      <c r="B749" s="72">
        <f t="shared" ref="B749:Y759" ca="1" si="61">B534</f>
        <v>148.88</v>
      </c>
      <c r="C749" s="72">
        <f t="shared" ca="1" si="61"/>
        <v>0</v>
      </c>
      <c r="D749" s="72">
        <f t="shared" ca="1" si="61"/>
        <v>0</v>
      </c>
      <c r="E749" s="72">
        <f t="shared" ca="1" si="61"/>
        <v>0</v>
      </c>
      <c r="F749" s="72">
        <f t="shared" ca="1" si="61"/>
        <v>0</v>
      </c>
      <c r="G749" s="72">
        <f t="shared" ca="1" si="61"/>
        <v>0</v>
      </c>
      <c r="H749" s="72">
        <f t="shared" ca="1" si="61"/>
        <v>0</v>
      </c>
      <c r="I749" s="72">
        <f t="shared" ca="1" si="61"/>
        <v>0</v>
      </c>
      <c r="J749" s="72">
        <f t="shared" ca="1" si="61"/>
        <v>0</v>
      </c>
      <c r="K749" s="72">
        <f t="shared" ca="1" si="61"/>
        <v>0</v>
      </c>
      <c r="L749" s="72">
        <f t="shared" ca="1" si="61"/>
        <v>0</v>
      </c>
      <c r="M749" s="72">
        <f t="shared" ca="1" si="61"/>
        <v>0</v>
      </c>
      <c r="N749" s="72">
        <f t="shared" ca="1" si="61"/>
        <v>0</v>
      </c>
      <c r="O749" s="72">
        <f t="shared" ca="1" si="61"/>
        <v>0</v>
      </c>
      <c r="P749" s="72">
        <f t="shared" ca="1" si="61"/>
        <v>0</v>
      </c>
      <c r="Q749" s="72">
        <f t="shared" ca="1" si="61"/>
        <v>0</v>
      </c>
      <c r="R749" s="72">
        <f t="shared" ca="1" si="61"/>
        <v>0</v>
      </c>
      <c r="S749" s="72">
        <f t="shared" ca="1" si="61"/>
        <v>0</v>
      </c>
      <c r="T749" s="72">
        <f t="shared" ca="1" si="61"/>
        <v>0</v>
      </c>
      <c r="U749" s="72">
        <f t="shared" ca="1" si="61"/>
        <v>0</v>
      </c>
      <c r="V749" s="72">
        <f t="shared" ca="1" si="61"/>
        <v>0</v>
      </c>
      <c r="W749" s="72">
        <f t="shared" ca="1" si="61"/>
        <v>61.41</v>
      </c>
      <c r="X749" s="72">
        <f t="shared" ca="1" si="61"/>
        <v>275.13</v>
      </c>
      <c r="Y749" s="72">
        <f t="shared" ca="1" si="61"/>
        <v>311.23</v>
      </c>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row>
    <row r="750" spans="1:75" ht="12" x14ac:dyDescent="0.2">
      <c r="A750" s="60">
        <v>3</v>
      </c>
      <c r="B750" s="72">
        <f t="shared" ca="1" si="61"/>
        <v>134.25</v>
      </c>
      <c r="C750" s="72">
        <f t="shared" ca="1" si="61"/>
        <v>2.65</v>
      </c>
      <c r="D750" s="72">
        <f t="shared" ca="1" si="61"/>
        <v>0</v>
      </c>
      <c r="E750" s="72">
        <f t="shared" ca="1" si="61"/>
        <v>0</v>
      </c>
      <c r="F750" s="72">
        <f t="shared" ca="1" si="61"/>
        <v>0</v>
      </c>
      <c r="G750" s="72">
        <f t="shared" ca="1" si="61"/>
        <v>0</v>
      </c>
      <c r="H750" s="72">
        <f t="shared" ca="1" si="61"/>
        <v>0</v>
      </c>
      <c r="I750" s="72">
        <f t="shared" ca="1" si="61"/>
        <v>0</v>
      </c>
      <c r="J750" s="72">
        <f t="shared" ca="1" si="61"/>
        <v>0</v>
      </c>
      <c r="K750" s="72">
        <f t="shared" ca="1" si="61"/>
        <v>0</v>
      </c>
      <c r="L750" s="72">
        <f t="shared" ca="1" si="61"/>
        <v>0</v>
      </c>
      <c r="M750" s="72">
        <f t="shared" ca="1" si="61"/>
        <v>0.33</v>
      </c>
      <c r="N750" s="72">
        <f t="shared" ca="1" si="61"/>
        <v>0</v>
      </c>
      <c r="O750" s="72">
        <f t="shared" ca="1" si="61"/>
        <v>0</v>
      </c>
      <c r="P750" s="72">
        <f t="shared" ca="1" si="61"/>
        <v>0</v>
      </c>
      <c r="Q750" s="72">
        <f t="shared" ca="1" si="61"/>
        <v>0</v>
      </c>
      <c r="R750" s="72">
        <f t="shared" ca="1" si="61"/>
        <v>2.5099999999999998</v>
      </c>
      <c r="S750" s="72">
        <f t="shared" ca="1" si="61"/>
        <v>0</v>
      </c>
      <c r="T750" s="72">
        <f t="shared" ca="1" si="61"/>
        <v>4.5</v>
      </c>
      <c r="U750" s="72">
        <f t="shared" ca="1" si="61"/>
        <v>0</v>
      </c>
      <c r="V750" s="72">
        <f t="shared" ca="1" si="61"/>
        <v>27.31</v>
      </c>
      <c r="W750" s="72">
        <f t="shared" ca="1" si="61"/>
        <v>279.51</v>
      </c>
      <c r="X750" s="72">
        <f t="shared" ca="1" si="61"/>
        <v>250.43</v>
      </c>
      <c r="Y750" s="72">
        <f t="shared" ca="1" si="61"/>
        <v>181.49</v>
      </c>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row>
    <row r="751" spans="1:75" ht="12" x14ac:dyDescent="0.2">
      <c r="A751" s="60">
        <v>4</v>
      </c>
      <c r="B751" s="72">
        <f t="shared" ca="1" si="61"/>
        <v>52.73</v>
      </c>
      <c r="C751" s="72">
        <f t="shared" ca="1" si="61"/>
        <v>0</v>
      </c>
      <c r="D751" s="72">
        <f t="shared" ca="1" si="61"/>
        <v>11.44</v>
      </c>
      <c r="E751" s="72">
        <f t="shared" ca="1" si="61"/>
        <v>3.92</v>
      </c>
      <c r="F751" s="72">
        <f t="shared" ca="1" si="61"/>
        <v>0</v>
      </c>
      <c r="G751" s="72">
        <f t="shared" ca="1" si="61"/>
        <v>0</v>
      </c>
      <c r="H751" s="72">
        <f t="shared" ca="1" si="61"/>
        <v>0</v>
      </c>
      <c r="I751" s="72">
        <f t="shared" ca="1" si="61"/>
        <v>0</v>
      </c>
      <c r="J751" s="72">
        <f t="shared" ca="1" si="61"/>
        <v>0</v>
      </c>
      <c r="K751" s="72">
        <f t="shared" ca="1" si="61"/>
        <v>59.7</v>
      </c>
      <c r="L751" s="72">
        <f t="shared" ca="1" si="61"/>
        <v>76.8</v>
      </c>
      <c r="M751" s="72">
        <f t="shared" ca="1" si="61"/>
        <v>61.78</v>
      </c>
      <c r="N751" s="72">
        <f t="shared" ca="1" si="61"/>
        <v>77.95</v>
      </c>
      <c r="O751" s="72">
        <f t="shared" ca="1" si="61"/>
        <v>67.63</v>
      </c>
      <c r="P751" s="72">
        <f t="shared" ca="1" si="61"/>
        <v>0</v>
      </c>
      <c r="Q751" s="72">
        <f t="shared" ca="1" si="61"/>
        <v>0</v>
      </c>
      <c r="R751" s="72">
        <f t="shared" ca="1" si="61"/>
        <v>0</v>
      </c>
      <c r="S751" s="72">
        <f t="shared" ca="1" si="61"/>
        <v>0</v>
      </c>
      <c r="T751" s="72">
        <f t="shared" ca="1" si="61"/>
        <v>0</v>
      </c>
      <c r="U751" s="72">
        <f t="shared" ca="1" si="61"/>
        <v>0</v>
      </c>
      <c r="V751" s="72">
        <f t="shared" ca="1" si="61"/>
        <v>72.56</v>
      </c>
      <c r="W751" s="72">
        <f t="shared" ca="1" si="61"/>
        <v>266.18</v>
      </c>
      <c r="X751" s="72">
        <f t="shared" ca="1" si="61"/>
        <v>229.41</v>
      </c>
      <c r="Y751" s="72">
        <f t="shared" ca="1" si="61"/>
        <v>123.99</v>
      </c>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row>
    <row r="752" spans="1:75" ht="12" x14ac:dyDescent="0.2">
      <c r="A752" s="60">
        <v>5</v>
      </c>
      <c r="B752" s="72">
        <f t="shared" ca="1" si="61"/>
        <v>81.510000000000005</v>
      </c>
      <c r="C752" s="72">
        <f t="shared" ca="1" si="61"/>
        <v>41.75</v>
      </c>
      <c r="D752" s="72">
        <f t="shared" ca="1" si="61"/>
        <v>37.78</v>
      </c>
      <c r="E752" s="72">
        <f t="shared" ca="1" si="61"/>
        <v>0</v>
      </c>
      <c r="F752" s="72">
        <f t="shared" ca="1" si="61"/>
        <v>0</v>
      </c>
      <c r="G752" s="72">
        <f t="shared" ca="1" si="61"/>
        <v>0</v>
      </c>
      <c r="H752" s="72">
        <f t="shared" ca="1" si="61"/>
        <v>0</v>
      </c>
      <c r="I752" s="72">
        <f t="shared" ca="1" si="61"/>
        <v>0</v>
      </c>
      <c r="J752" s="72">
        <f t="shared" ca="1" si="61"/>
        <v>0</v>
      </c>
      <c r="K752" s="72">
        <f t="shared" ca="1" si="61"/>
        <v>0</v>
      </c>
      <c r="L752" s="72">
        <f t="shared" ca="1" si="61"/>
        <v>0</v>
      </c>
      <c r="M752" s="72">
        <f t="shared" ca="1" si="61"/>
        <v>0</v>
      </c>
      <c r="N752" s="72">
        <f t="shared" ca="1" si="61"/>
        <v>0</v>
      </c>
      <c r="O752" s="72">
        <f t="shared" ca="1" si="61"/>
        <v>0</v>
      </c>
      <c r="P752" s="72">
        <f t="shared" ca="1" si="61"/>
        <v>0</v>
      </c>
      <c r="Q752" s="72">
        <f t="shared" ca="1" si="61"/>
        <v>0</v>
      </c>
      <c r="R752" s="72">
        <f t="shared" ca="1" si="61"/>
        <v>0</v>
      </c>
      <c r="S752" s="72">
        <f t="shared" ca="1" si="61"/>
        <v>0</v>
      </c>
      <c r="T752" s="72">
        <f t="shared" ca="1" si="61"/>
        <v>0</v>
      </c>
      <c r="U752" s="72">
        <f t="shared" ca="1" si="61"/>
        <v>0.01</v>
      </c>
      <c r="V752" s="72">
        <f t="shared" ca="1" si="61"/>
        <v>0.02</v>
      </c>
      <c r="W752" s="72">
        <f t="shared" ca="1" si="61"/>
        <v>66.23</v>
      </c>
      <c r="X752" s="72">
        <f t="shared" ca="1" si="61"/>
        <v>28.28</v>
      </c>
      <c r="Y752" s="72">
        <f t="shared" ca="1" si="61"/>
        <v>155.4</v>
      </c>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row>
    <row r="753" spans="1:75" ht="12" x14ac:dyDescent="0.2">
      <c r="A753" s="60">
        <v>6</v>
      </c>
      <c r="B753" s="72">
        <f t="shared" ca="1" si="61"/>
        <v>56.78</v>
      </c>
      <c r="C753" s="72">
        <f t="shared" ca="1" si="61"/>
        <v>0.14000000000000001</v>
      </c>
      <c r="D753" s="72">
        <f t="shared" ca="1" si="61"/>
        <v>0.2</v>
      </c>
      <c r="E753" s="72">
        <f t="shared" ca="1" si="61"/>
        <v>0</v>
      </c>
      <c r="F753" s="72">
        <f t="shared" ca="1" si="61"/>
        <v>0</v>
      </c>
      <c r="G753" s="72">
        <f t="shared" ca="1" si="61"/>
        <v>0</v>
      </c>
      <c r="H753" s="72">
        <f t="shared" ca="1" si="61"/>
        <v>0</v>
      </c>
      <c r="I753" s="72">
        <f t="shared" ca="1" si="61"/>
        <v>0</v>
      </c>
      <c r="J753" s="72">
        <f t="shared" ca="1" si="61"/>
        <v>0</v>
      </c>
      <c r="K753" s="72">
        <f t="shared" ca="1" si="61"/>
        <v>0</v>
      </c>
      <c r="L753" s="72">
        <f t="shared" ca="1" si="61"/>
        <v>0</v>
      </c>
      <c r="M753" s="72">
        <f t="shared" ca="1" si="61"/>
        <v>0</v>
      </c>
      <c r="N753" s="72">
        <f t="shared" ca="1" si="61"/>
        <v>0</v>
      </c>
      <c r="O753" s="72">
        <f t="shared" ca="1" si="61"/>
        <v>0</v>
      </c>
      <c r="P753" s="72">
        <f t="shared" ca="1" si="61"/>
        <v>0</v>
      </c>
      <c r="Q753" s="72">
        <f t="shared" ca="1" si="61"/>
        <v>0</v>
      </c>
      <c r="R753" s="72">
        <f t="shared" ca="1" si="61"/>
        <v>0</v>
      </c>
      <c r="S753" s="72">
        <f t="shared" ca="1" si="61"/>
        <v>0</v>
      </c>
      <c r="T753" s="72">
        <f t="shared" ca="1" si="61"/>
        <v>0</v>
      </c>
      <c r="U753" s="72">
        <f t="shared" ca="1" si="61"/>
        <v>0</v>
      </c>
      <c r="V753" s="72">
        <f t="shared" ca="1" si="61"/>
        <v>0</v>
      </c>
      <c r="W753" s="72">
        <f t="shared" ca="1" si="61"/>
        <v>20.07</v>
      </c>
      <c r="X753" s="72">
        <f t="shared" ca="1" si="61"/>
        <v>0</v>
      </c>
      <c r="Y753" s="72">
        <f t="shared" ca="1" si="61"/>
        <v>0</v>
      </c>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row>
    <row r="754" spans="1:75" ht="12" x14ac:dyDescent="0.2">
      <c r="A754" s="60">
        <v>7</v>
      </c>
      <c r="B754" s="72">
        <f t="shared" ca="1" si="61"/>
        <v>135.96</v>
      </c>
      <c r="C754" s="72">
        <f t="shared" ca="1" si="61"/>
        <v>34.520000000000003</v>
      </c>
      <c r="D754" s="72">
        <f t="shared" ca="1" si="61"/>
        <v>8.39</v>
      </c>
      <c r="E754" s="72">
        <f t="shared" ca="1" si="61"/>
        <v>0</v>
      </c>
      <c r="F754" s="72">
        <f t="shared" ca="1" si="61"/>
        <v>0</v>
      </c>
      <c r="G754" s="72">
        <f t="shared" ca="1" si="61"/>
        <v>0</v>
      </c>
      <c r="H754" s="72">
        <f t="shared" ca="1" si="61"/>
        <v>0</v>
      </c>
      <c r="I754" s="72">
        <f t="shared" ca="1" si="61"/>
        <v>0</v>
      </c>
      <c r="J754" s="72">
        <f t="shared" ca="1" si="61"/>
        <v>0</v>
      </c>
      <c r="K754" s="72">
        <f t="shared" ca="1" si="61"/>
        <v>0</v>
      </c>
      <c r="L754" s="72">
        <f t="shared" ca="1" si="61"/>
        <v>4.3600000000000003</v>
      </c>
      <c r="M754" s="72">
        <f t="shared" ca="1" si="61"/>
        <v>79.319999999999993</v>
      </c>
      <c r="N754" s="72">
        <f t="shared" ca="1" si="61"/>
        <v>67.25</v>
      </c>
      <c r="O754" s="72">
        <f t="shared" ca="1" si="61"/>
        <v>75.06</v>
      </c>
      <c r="P754" s="72">
        <f t="shared" ca="1" si="61"/>
        <v>63.44</v>
      </c>
      <c r="Q754" s="72">
        <f t="shared" ca="1" si="61"/>
        <v>60.84</v>
      </c>
      <c r="R754" s="72">
        <f t="shared" ca="1" si="61"/>
        <v>122.86</v>
      </c>
      <c r="S754" s="72">
        <f t="shared" ca="1" si="61"/>
        <v>94.75</v>
      </c>
      <c r="T754" s="72">
        <f t="shared" ca="1" si="61"/>
        <v>62.57</v>
      </c>
      <c r="U754" s="72">
        <f t="shared" ca="1" si="61"/>
        <v>145.21</v>
      </c>
      <c r="V754" s="72">
        <f t="shared" ca="1" si="61"/>
        <v>264.31</v>
      </c>
      <c r="W754" s="72">
        <f t="shared" ca="1" si="61"/>
        <v>377.35</v>
      </c>
      <c r="X754" s="72">
        <f t="shared" ca="1" si="61"/>
        <v>302.67</v>
      </c>
      <c r="Y754" s="72">
        <f t="shared" ca="1" si="61"/>
        <v>248.35</v>
      </c>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row>
    <row r="755" spans="1:75" ht="12" x14ac:dyDescent="0.2">
      <c r="A755" s="60">
        <v>8</v>
      </c>
      <c r="B755" s="72">
        <f t="shared" ca="1" si="61"/>
        <v>8.91</v>
      </c>
      <c r="C755" s="72">
        <f t="shared" ca="1" si="61"/>
        <v>97.3</v>
      </c>
      <c r="D755" s="72">
        <f t="shared" ca="1" si="61"/>
        <v>264.48</v>
      </c>
      <c r="E755" s="72">
        <f t="shared" ca="1" si="61"/>
        <v>200.1</v>
      </c>
      <c r="F755" s="72">
        <f t="shared" ca="1" si="61"/>
        <v>143.49</v>
      </c>
      <c r="G755" s="72">
        <f t="shared" ca="1" si="61"/>
        <v>0</v>
      </c>
      <c r="H755" s="72">
        <f t="shared" ca="1" si="61"/>
        <v>33.43</v>
      </c>
      <c r="I755" s="72">
        <f t="shared" ca="1" si="61"/>
        <v>0</v>
      </c>
      <c r="J755" s="72">
        <f t="shared" ca="1" si="61"/>
        <v>12.73</v>
      </c>
      <c r="K755" s="72">
        <f t="shared" ca="1" si="61"/>
        <v>102.44</v>
      </c>
      <c r="L755" s="72">
        <f t="shared" ca="1" si="61"/>
        <v>160.21</v>
      </c>
      <c r="M755" s="72">
        <f t="shared" ca="1" si="61"/>
        <v>187.6</v>
      </c>
      <c r="N755" s="72">
        <f t="shared" ca="1" si="61"/>
        <v>227.5</v>
      </c>
      <c r="O755" s="72">
        <f t="shared" ca="1" si="61"/>
        <v>220.08</v>
      </c>
      <c r="P755" s="72">
        <f t="shared" ca="1" si="61"/>
        <v>176.17</v>
      </c>
      <c r="Q755" s="72">
        <f t="shared" ca="1" si="61"/>
        <v>236.75</v>
      </c>
      <c r="R755" s="72">
        <f t="shared" ca="1" si="61"/>
        <v>265.27</v>
      </c>
      <c r="S755" s="72">
        <f t="shared" ca="1" si="61"/>
        <v>270.49</v>
      </c>
      <c r="T755" s="72">
        <f t="shared" ca="1" si="61"/>
        <v>233.19</v>
      </c>
      <c r="U755" s="72">
        <f t="shared" ca="1" si="61"/>
        <v>347.27</v>
      </c>
      <c r="V755" s="72">
        <f t="shared" ca="1" si="61"/>
        <v>373.61</v>
      </c>
      <c r="W755" s="72">
        <f t="shared" ca="1" si="61"/>
        <v>536.5</v>
      </c>
      <c r="X755" s="72">
        <f t="shared" ca="1" si="61"/>
        <v>383.56</v>
      </c>
      <c r="Y755" s="72">
        <f t="shared" ca="1" si="61"/>
        <v>343.52</v>
      </c>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row>
    <row r="756" spans="1:75" ht="12" x14ac:dyDescent="0.2">
      <c r="A756" s="60">
        <v>9</v>
      </c>
      <c r="B756" s="72">
        <f t="shared" ca="1" si="61"/>
        <v>137.02000000000001</v>
      </c>
      <c r="C756" s="72">
        <f t="shared" ca="1" si="61"/>
        <v>149.91999999999999</v>
      </c>
      <c r="D756" s="72">
        <f t="shared" ca="1" si="61"/>
        <v>231.82</v>
      </c>
      <c r="E756" s="72">
        <f t="shared" ca="1" si="61"/>
        <v>134.91</v>
      </c>
      <c r="F756" s="72">
        <f t="shared" ca="1" si="61"/>
        <v>123.61</v>
      </c>
      <c r="G756" s="72">
        <f t="shared" ca="1" si="61"/>
        <v>52.06</v>
      </c>
      <c r="H756" s="72">
        <f t="shared" ca="1" si="61"/>
        <v>35.25</v>
      </c>
      <c r="I756" s="72">
        <f t="shared" ca="1" si="61"/>
        <v>24.03</v>
      </c>
      <c r="J756" s="72">
        <f t="shared" ca="1" si="61"/>
        <v>0</v>
      </c>
      <c r="K756" s="72">
        <f t="shared" ca="1" si="61"/>
        <v>53.38</v>
      </c>
      <c r="L756" s="72">
        <f t="shared" ca="1" si="61"/>
        <v>7.95</v>
      </c>
      <c r="M756" s="72">
        <f t="shared" ca="1" si="61"/>
        <v>92.67</v>
      </c>
      <c r="N756" s="72">
        <f t="shared" ca="1" si="61"/>
        <v>61.97</v>
      </c>
      <c r="O756" s="72">
        <f t="shared" ca="1" si="61"/>
        <v>93.84</v>
      </c>
      <c r="P756" s="72">
        <f t="shared" ca="1" si="61"/>
        <v>88.91</v>
      </c>
      <c r="Q756" s="72">
        <f t="shared" ca="1" si="61"/>
        <v>53.16</v>
      </c>
      <c r="R756" s="72">
        <f t="shared" ca="1" si="61"/>
        <v>22.62</v>
      </c>
      <c r="S756" s="72">
        <f t="shared" ca="1" si="61"/>
        <v>35.89</v>
      </c>
      <c r="T756" s="72">
        <f t="shared" ca="1" si="61"/>
        <v>53.75</v>
      </c>
      <c r="U756" s="72">
        <f t="shared" ca="1" si="61"/>
        <v>94.59</v>
      </c>
      <c r="V756" s="72">
        <f t="shared" ca="1" si="61"/>
        <v>139.9</v>
      </c>
      <c r="W756" s="72">
        <f t="shared" ca="1" si="61"/>
        <v>164.24</v>
      </c>
      <c r="X756" s="72">
        <f t="shared" ca="1" si="61"/>
        <v>141.34</v>
      </c>
      <c r="Y756" s="72">
        <f t="shared" ca="1" si="61"/>
        <v>359.66</v>
      </c>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row>
    <row r="757" spans="1:75" ht="12" x14ac:dyDescent="0.2">
      <c r="A757" s="60">
        <v>10</v>
      </c>
      <c r="B757" s="72">
        <f t="shared" ca="1" si="61"/>
        <v>151.55000000000001</v>
      </c>
      <c r="C757" s="72">
        <f t="shared" ca="1" si="61"/>
        <v>245.18</v>
      </c>
      <c r="D757" s="72">
        <f t="shared" ca="1" si="61"/>
        <v>198.39</v>
      </c>
      <c r="E757" s="72">
        <f t="shared" ca="1" si="61"/>
        <v>158.18</v>
      </c>
      <c r="F757" s="72">
        <f t="shared" ca="1" si="61"/>
        <v>0</v>
      </c>
      <c r="G757" s="72">
        <f t="shared" ca="1" si="61"/>
        <v>0</v>
      </c>
      <c r="H757" s="72">
        <f t="shared" ca="1" si="61"/>
        <v>0</v>
      </c>
      <c r="I757" s="72">
        <f t="shared" ca="1" si="61"/>
        <v>0</v>
      </c>
      <c r="J757" s="72">
        <f t="shared" ca="1" si="61"/>
        <v>0</v>
      </c>
      <c r="K757" s="72">
        <f t="shared" ca="1" si="61"/>
        <v>0</v>
      </c>
      <c r="L757" s="72">
        <f t="shared" ca="1" si="61"/>
        <v>23.04</v>
      </c>
      <c r="M757" s="72">
        <f t="shared" ca="1" si="61"/>
        <v>9.7899999999999991</v>
      </c>
      <c r="N757" s="72">
        <f t="shared" ca="1" si="61"/>
        <v>5.88</v>
      </c>
      <c r="O757" s="72">
        <f t="shared" ca="1" si="61"/>
        <v>11.51</v>
      </c>
      <c r="P757" s="72">
        <f t="shared" ca="1" si="61"/>
        <v>42.43</v>
      </c>
      <c r="Q757" s="72">
        <f t="shared" ca="1" si="61"/>
        <v>45.44</v>
      </c>
      <c r="R757" s="72">
        <f t="shared" ca="1" si="61"/>
        <v>19.190000000000001</v>
      </c>
      <c r="S757" s="72">
        <f t="shared" ca="1" si="61"/>
        <v>31.51</v>
      </c>
      <c r="T757" s="72">
        <f t="shared" ca="1" si="61"/>
        <v>0</v>
      </c>
      <c r="U757" s="72">
        <f t="shared" ca="1" si="61"/>
        <v>89.73</v>
      </c>
      <c r="V757" s="72">
        <f t="shared" ca="1" si="61"/>
        <v>130.94999999999999</v>
      </c>
      <c r="W757" s="72">
        <f t="shared" ca="1" si="61"/>
        <v>259.56</v>
      </c>
      <c r="X757" s="72">
        <f t="shared" ca="1" si="61"/>
        <v>319.52999999999997</v>
      </c>
      <c r="Y757" s="72">
        <f t="shared" ca="1" si="61"/>
        <v>338.41</v>
      </c>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row>
    <row r="758" spans="1:75" ht="12" x14ac:dyDescent="0.2">
      <c r="A758" s="60">
        <v>11</v>
      </c>
      <c r="B758" s="72">
        <f t="shared" ca="1" si="61"/>
        <v>130.19999999999999</v>
      </c>
      <c r="C758" s="72">
        <f t="shared" ca="1" si="61"/>
        <v>76.78</v>
      </c>
      <c r="D758" s="72">
        <f t="shared" ca="1" si="61"/>
        <v>77.34</v>
      </c>
      <c r="E758" s="72">
        <f t="shared" ca="1" si="61"/>
        <v>0</v>
      </c>
      <c r="F758" s="72">
        <f t="shared" ca="1" si="61"/>
        <v>0</v>
      </c>
      <c r="G758" s="72">
        <f t="shared" ca="1" si="61"/>
        <v>0</v>
      </c>
      <c r="H758" s="72">
        <f t="shared" ca="1" si="61"/>
        <v>0</v>
      </c>
      <c r="I758" s="72">
        <f t="shared" ca="1" si="61"/>
        <v>0</v>
      </c>
      <c r="J758" s="72">
        <f t="shared" ca="1" si="61"/>
        <v>0</v>
      </c>
      <c r="K758" s="72">
        <f t="shared" ca="1" si="61"/>
        <v>0</v>
      </c>
      <c r="L758" s="72">
        <f t="shared" ca="1" si="61"/>
        <v>0</v>
      </c>
      <c r="M758" s="72">
        <f t="shared" ca="1" si="61"/>
        <v>0</v>
      </c>
      <c r="N758" s="72">
        <f t="shared" ca="1" si="61"/>
        <v>0</v>
      </c>
      <c r="O758" s="72">
        <f t="shared" ca="1" si="61"/>
        <v>0</v>
      </c>
      <c r="P758" s="72">
        <f t="shared" ca="1" si="61"/>
        <v>0</v>
      </c>
      <c r="Q758" s="72">
        <f t="shared" ca="1" si="61"/>
        <v>0</v>
      </c>
      <c r="R758" s="72">
        <f t="shared" ca="1" si="61"/>
        <v>0</v>
      </c>
      <c r="S758" s="72">
        <f t="shared" ca="1" si="61"/>
        <v>0</v>
      </c>
      <c r="T758" s="72">
        <f t="shared" ca="1" si="61"/>
        <v>0</v>
      </c>
      <c r="U758" s="72">
        <f t="shared" ca="1" si="61"/>
        <v>0</v>
      </c>
      <c r="V758" s="72">
        <f t="shared" ca="1" si="61"/>
        <v>0</v>
      </c>
      <c r="W758" s="72">
        <f t="shared" ca="1" si="61"/>
        <v>0</v>
      </c>
      <c r="X758" s="72">
        <f t="shared" ca="1" si="61"/>
        <v>60.43</v>
      </c>
      <c r="Y758" s="72">
        <f t="shared" ca="1" si="61"/>
        <v>11.92</v>
      </c>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row>
    <row r="759" spans="1:75" ht="12" x14ac:dyDescent="0.2">
      <c r="A759" s="60">
        <v>12</v>
      </c>
      <c r="B759" s="72">
        <f t="shared" ca="1" si="61"/>
        <v>0.06</v>
      </c>
      <c r="C759" s="72">
        <f t="shared" ca="1" si="61"/>
        <v>0</v>
      </c>
      <c r="D759" s="72">
        <f t="shared" ca="1" si="61"/>
        <v>11.16</v>
      </c>
      <c r="E759" s="72">
        <f t="shared" ca="1" si="61"/>
        <v>6.26</v>
      </c>
      <c r="F759" s="72">
        <f t="shared" ca="1" si="61"/>
        <v>0</v>
      </c>
      <c r="G759" s="72">
        <f t="shared" ca="1" si="61"/>
        <v>0</v>
      </c>
      <c r="H759" s="72">
        <f t="shared" ca="1" si="61"/>
        <v>0</v>
      </c>
      <c r="I759" s="72">
        <f t="shared" ca="1" si="61"/>
        <v>0</v>
      </c>
      <c r="J759" s="72">
        <f t="shared" ca="1" si="61"/>
        <v>0</v>
      </c>
      <c r="K759" s="72">
        <f t="shared" ca="1" si="61"/>
        <v>0.77</v>
      </c>
      <c r="L759" s="72">
        <f t="shared" ca="1" si="61"/>
        <v>23.04</v>
      </c>
      <c r="M759" s="72">
        <f t="shared" ca="1" si="61"/>
        <v>27.8</v>
      </c>
      <c r="N759" s="72">
        <f t="shared" ca="1" si="61"/>
        <v>2.72</v>
      </c>
      <c r="O759" s="72">
        <f t="shared" ca="1" si="61"/>
        <v>0</v>
      </c>
      <c r="P759" s="72">
        <f t="shared" ca="1" si="61"/>
        <v>0</v>
      </c>
      <c r="Q759" s="72">
        <f t="shared" ref="Q759:AN759" ca="1" si="62">Q544</f>
        <v>0</v>
      </c>
      <c r="R759" s="72">
        <f t="shared" ca="1" si="62"/>
        <v>0</v>
      </c>
      <c r="S759" s="72">
        <f t="shared" ca="1" si="62"/>
        <v>0</v>
      </c>
      <c r="T759" s="72">
        <f t="shared" ca="1" si="62"/>
        <v>0</v>
      </c>
      <c r="U759" s="72">
        <f t="shared" ca="1" si="62"/>
        <v>0</v>
      </c>
      <c r="V759" s="72">
        <f t="shared" ca="1" si="62"/>
        <v>91.91</v>
      </c>
      <c r="W759" s="72">
        <f t="shared" ca="1" si="62"/>
        <v>241.71</v>
      </c>
      <c r="X759" s="72">
        <f t="shared" ca="1" si="62"/>
        <v>288.79000000000002</v>
      </c>
      <c r="Y759" s="72">
        <f t="shared" ca="1" si="62"/>
        <v>334.06</v>
      </c>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row>
    <row r="760" spans="1:75" ht="12" x14ac:dyDescent="0.2">
      <c r="A760" s="60">
        <v>13</v>
      </c>
      <c r="B760" s="72">
        <f t="shared" ref="B760:Y770" ca="1" si="63">B545</f>
        <v>9</v>
      </c>
      <c r="C760" s="72">
        <f t="shared" ca="1" si="63"/>
        <v>26.71</v>
      </c>
      <c r="D760" s="72">
        <f t="shared" ca="1" si="63"/>
        <v>19.64</v>
      </c>
      <c r="E760" s="72">
        <f t="shared" ca="1" si="63"/>
        <v>0</v>
      </c>
      <c r="F760" s="72">
        <f t="shared" ca="1" si="63"/>
        <v>0</v>
      </c>
      <c r="G760" s="72">
        <f t="shared" ca="1" si="63"/>
        <v>0</v>
      </c>
      <c r="H760" s="72">
        <f t="shared" ca="1" si="63"/>
        <v>0</v>
      </c>
      <c r="I760" s="72">
        <f t="shared" ca="1" si="63"/>
        <v>0</v>
      </c>
      <c r="J760" s="72">
        <f t="shared" ca="1" si="63"/>
        <v>0</v>
      </c>
      <c r="K760" s="72">
        <f t="shared" ca="1" si="63"/>
        <v>0</v>
      </c>
      <c r="L760" s="72">
        <f t="shared" ca="1" si="63"/>
        <v>0</v>
      </c>
      <c r="M760" s="72">
        <f t="shared" ca="1" si="63"/>
        <v>0</v>
      </c>
      <c r="N760" s="72">
        <f t="shared" ca="1" si="63"/>
        <v>0</v>
      </c>
      <c r="O760" s="72">
        <f t="shared" ca="1" si="63"/>
        <v>0</v>
      </c>
      <c r="P760" s="72">
        <f t="shared" ca="1" si="63"/>
        <v>0</v>
      </c>
      <c r="Q760" s="72">
        <f t="shared" ca="1" si="63"/>
        <v>0</v>
      </c>
      <c r="R760" s="72">
        <f t="shared" ca="1" si="63"/>
        <v>0</v>
      </c>
      <c r="S760" s="72">
        <f t="shared" ca="1" si="63"/>
        <v>0</v>
      </c>
      <c r="T760" s="72">
        <f t="shared" ca="1" si="63"/>
        <v>0</v>
      </c>
      <c r="U760" s="72">
        <f t="shared" ca="1" si="63"/>
        <v>0</v>
      </c>
      <c r="V760" s="72">
        <f t="shared" ca="1" si="63"/>
        <v>0.56000000000000005</v>
      </c>
      <c r="W760" s="72">
        <f t="shared" ca="1" si="63"/>
        <v>92.34</v>
      </c>
      <c r="X760" s="72">
        <f t="shared" ca="1" si="63"/>
        <v>334.28</v>
      </c>
      <c r="Y760" s="72">
        <f t="shared" ca="1" si="63"/>
        <v>406.14</v>
      </c>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row>
    <row r="761" spans="1:75" ht="12" x14ac:dyDescent="0.2">
      <c r="A761" s="60">
        <v>14</v>
      </c>
      <c r="B761" s="72">
        <f t="shared" ca="1" si="63"/>
        <v>35.36</v>
      </c>
      <c r="C761" s="72">
        <f t="shared" ca="1" si="63"/>
        <v>0.91</v>
      </c>
      <c r="D761" s="72">
        <f t="shared" ca="1" si="63"/>
        <v>0</v>
      </c>
      <c r="E761" s="72">
        <f t="shared" ca="1" si="63"/>
        <v>0</v>
      </c>
      <c r="F761" s="72">
        <f t="shared" ca="1" si="63"/>
        <v>0</v>
      </c>
      <c r="G761" s="72">
        <f t="shared" ca="1" si="63"/>
        <v>0</v>
      </c>
      <c r="H761" s="72">
        <f t="shared" ca="1" si="63"/>
        <v>0</v>
      </c>
      <c r="I761" s="72">
        <f t="shared" ca="1" si="63"/>
        <v>0</v>
      </c>
      <c r="J761" s="72">
        <f t="shared" ca="1" si="63"/>
        <v>0</v>
      </c>
      <c r="K761" s="72">
        <f t="shared" ca="1" si="63"/>
        <v>0</v>
      </c>
      <c r="L761" s="72">
        <f t="shared" ca="1" si="63"/>
        <v>64.34</v>
      </c>
      <c r="M761" s="72">
        <f t="shared" ca="1" si="63"/>
        <v>6.95</v>
      </c>
      <c r="N761" s="72">
        <f t="shared" ca="1" si="63"/>
        <v>8.81</v>
      </c>
      <c r="O761" s="72">
        <f t="shared" ca="1" si="63"/>
        <v>17.170000000000002</v>
      </c>
      <c r="P761" s="72">
        <f t="shared" ca="1" si="63"/>
        <v>0</v>
      </c>
      <c r="Q761" s="72">
        <f t="shared" ca="1" si="63"/>
        <v>0</v>
      </c>
      <c r="R761" s="72">
        <f t="shared" ca="1" si="63"/>
        <v>0</v>
      </c>
      <c r="S761" s="72">
        <f t="shared" ca="1" si="63"/>
        <v>0</v>
      </c>
      <c r="T761" s="72">
        <f t="shared" ca="1" si="63"/>
        <v>0</v>
      </c>
      <c r="U761" s="72">
        <f t="shared" ca="1" si="63"/>
        <v>0</v>
      </c>
      <c r="V761" s="72">
        <f t="shared" ca="1" si="63"/>
        <v>0</v>
      </c>
      <c r="W761" s="72">
        <f t="shared" ca="1" si="63"/>
        <v>157.97</v>
      </c>
      <c r="X761" s="72">
        <f t="shared" ca="1" si="63"/>
        <v>156.56</v>
      </c>
      <c r="Y761" s="72">
        <f t="shared" ca="1" si="63"/>
        <v>350.8</v>
      </c>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row>
    <row r="762" spans="1:75" ht="12" x14ac:dyDescent="0.2">
      <c r="A762" s="60">
        <v>15</v>
      </c>
      <c r="B762" s="72">
        <f t="shared" ca="1" si="63"/>
        <v>50.56</v>
      </c>
      <c r="C762" s="72">
        <f t="shared" ca="1" si="63"/>
        <v>40.39</v>
      </c>
      <c r="D762" s="72">
        <f t="shared" ca="1" si="63"/>
        <v>5.71</v>
      </c>
      <c r="E762" s="72">
        <f t="shared" ca="1" si="63"/>
        <v>0.82</v>
      </c>
      <c r="F762" s="72">
        <f t="shared" ca="1" si="63"/>
        <v>0</v>
      </c>
      <c r="G762" s="72">
        <f t="shared" ca="1" si="63"/>
        <v>0</v>
      </c>
      <c r="H762" s="72">
        <f t="shared" ca="1" si="63"/>
        <v>0</v>
      </c>
      <c r="I762" s="72">
        <f t="shared" ca="1" si="63"/>
        <v>0</v>
      </c>
      <c r="J762" s="72">
        <f t="shared" ca="1" si="63"/>
        <v>0</v>
      </c>
      <c r="K762" s="72">
        <f t="shared" ca="1" si="63"/>
        <v>0</v>
      </c>
      <c r="L762" s="72">
        <f t="shared" ca="1" si="63"/>
        <v>0</v>
      </c>
      <c r="M762" s="72">
        <f t="shared" ca="1" si="63"/>
        <v>0</v>
      </c>
      <c r="N762" s="72">
        <f t="shared" ca="1" si="63"/>
        <v>0</v>
      </c>
      <c r="O762" s="72">
        <f t="shared" ca="1" si="63"/>
        <v>0</v>
      </c>
      <c r="P762" s="72">
        <f t="shared" ca="1" si="63"/>
        <v>0</v>
      </c>
      <c r="Q762" s="72">
        <f t="shared" ca="1" si="63"/>
        <v>0</v>
      </c>
      <c r="R762" s="72">
        <f t="shared" ca="1" si="63"/>
        <v>0</v>
      </c>
      <c r="S762" s="72">
        <f t="shared" ca="1" si="63"/>
        <v>0</v>
      </c>
      <c r="T762" s="72">
        <f t="shared" ca="1" si="63"/>
        <v>0</v>
      </c>
      <c r="U762" s="72">
        <f t="shared" ca="1" si="63"/>
        <v>107.43</v>
      </c>
      <c r="V762" s="72">
        <f t="shared" ca="1" si="63"/>
        <v>0</v>
      </c>
      <c r="W762" s="72">
        <f t="shared" ca="1" si="63"/>
        <v>226.26</v>
      </c>
      <c r="X762" s="72">
        <f t="shared" ca="1" si="63"/>
        <v>168.36</v>
      </c>
      <c r="Y762" s="72">
        <f t="shared" ca="1" si="63"/>
        <v>112.03</v>
      </c>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row>
    <row r="763" spans="1:75" ht="12" x14ac:dyDescent="0.2">
      <c r="A763" s="60">
        <v>16</v>
      </c>
      <c r="B763" s="72">
        <f t="shared" ca="1" si="63"/>
        <v>74.17</v>
      </c>
      <c r="C763" s="72">
        <f t="shared" ca="1" si="63"/>
        <v>2.09</v>
      </c>
      <c r="D763" s="72">
        <f t="shared" ca="1" si="63"/>
        <v>79.94</v>
      </c>
      <c r="E763" s="72">
        <f t="shared" ca="1" si="63"/>
        <v>16.93</v>
      </c>
      <c r="F763" s="72">
        <f t="shared" ca="1" si="63"/>
        <v>9.35</v>
      </c>
      <c r="G763" s="72">
        <f t="shared" ca="1" si="63"/>
        <v>0</v>
      </c>
      <c r="H763" s="72">
        <f t="shared" ca="1" si="63"/>
        <v>35.31</v>
      </c>
      <c r="I763" s="72">
        <f t="shared" ca="1" si="63"/>
        <v>0</v>
      </c>
      <c r="J763" s="72">
        <f t="shared" ca="1" si="63"/>
        <v>66.3</v>
      </c>
      <c r="K763" s="72">
        <f t="shared" ca="1" si="63"/>
        <v>109.88</v>
      </c>
      <c r="L763" s="72">
        <f t="shared" ca="1" si="63"/>
        <v>155.25</v>
      </c>
      <c r="M763" s="72">
        <f t="shared" ca="1" si="63"/>
        <v>123.81</v>
      </c>
      <c r="N763" s="72">
        <f t="shared" ca="1" si="63"/>
        <v>129.32</v>
      </c>
      <c r="O763" s="72">
        <f t="shared" ca="1" si="63"/>
        <v>149.44</v>
      </c>
      <c r="P763" s="72">
        <f t="shared" ca="1" si="63"/>
        <v>148.6</v>
      </c>
      <c r="Q763" s="72">
        <f t="shared" ca="1" si="63"/>
        <v>169.94</v>
      </c>
      <c r="R763" s="72">
        <f t="shared" ca="1" si="63"/>
        <v>146.38</v>
      </c>
      <c r="S763" s="72">
        <f t="shared" ca="1" si="63"/>
        <v>20.11</v>
      </c>
      <c r="T763" s="72">
        <f t="shared" ca="1" si="63"/>
        <v>0</v>
      </c>
      <c r="U763" s="72">
        <f t="shared" ca="1" si="63"/>
        <v>34.67</v>
      </c>
      <c r="V763" s="72">
        <f t="shared" ca="1" si="63"/>
        <v>128.4</v>
      </c>
      <c r="W763" s="72">
        <f t="shared" ca="1" si="63"/>
        <v>182.92</v>
      </c>
      <c r="X763" s="72">
        <f t="shared" ca="1" si="63"/>
        <v>125.6</v>
      </c>
      <c r="Y763" s="72">
        <f t="shared" ca="1" si="63"/>
        <v>106.59</v>
      </c>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row>
    <row r="764" spans="1:75" ht="12" x14ac:dyDescent="0.2">
      <c r="A764" s="60">
        <v>17</v>
      </c>
      <c r="B764" s="72">
        <f t="shared" ca="1" si="63"/>
        <v>2.6</v>
      </c>
      <c r="C764" s="72">
        <f t="shared" ca="1" si="63"/>
        <v>0</v>
      </c>
      <c r="D764" s="72">
        <f t="shared" ca="1" si="63"/>
        <v>28.93</v>
      </c>
      <c r="E764" s="72">
        <f t="shared" ca="1" si="63"/>
        <v>0</v>
      </c>
      <c r="F764" s="72">
        <f t="shared" ca="1" si="63"/>
        <v>0</v>
      </c>
      <c r="G764" s="72">
        <f t="shared" ca="1" si="63"/>
        <v>0</v>
      </c>
      <c r="H764" s="72">
        <f t="shared" ca="1" si="63"/>
        <v>0</v>
      </c>
      <c r="I764" s="72">
        <f t="shared" ca="1" si="63"/>
        <v>0</v>
      </c>
      <c r="J764" s="72">
        <f t="shared" ca="1" si="63"/>
        <v>0</v>
      </c>
      <c r="K764" s="72">
        <f t="shared" ca="1" si="63"/>
        <v>2.2599999999999998</v>
      </c>
      <c r="L764" s="72">
        <f t="shared" ca="1" si="63"/>
        <v>34.619999999999997</v>
      </c>
      <c r="M764" s="72">
        <f t="shared" ca="1" si="63"/>
        <v>27.4</v>
      </c>
      <c r="N764" s="72">
        <f t="shared" ca="1" si="63"/>
        <v>0</v>
      </c>
      <c r="O764" s="72">
        <f t="shared" ca="1" si="63"/>
        <v>0</v>
      </c>
      <c r="P764" s="72">
        <f t="shared" ca="1" si="63"/>
        <v>0</v>
      </c>
      <c r="Q764" s="72">
        <f t="shared" ca="1" si="63"/>
        <v>31.66</v>
      </c>
      <c r="R764" s="72">
        <f t="shared" ca="1" si="63"/>
        <v>13.21</v>
      </c>
      <c r="S764" s="72">
        <f t="shared" ca="1" si="63"/>
        <v>39.04</v>
      </c>
      <c r="T764" s="72">
        <f t="shared" ca="1" si="63"/>
        <v>278.83999999999997</v>
      </c>
      <c r="U764" s="72">
        <f t="shared" ca="1" si="63"/>
        <v>230.24</v>
      </c>
      <c r="V764" s="72">
        <f t="shared" ca="1" si="63"/>
        <v>112.01</v>
      </c>
      <c r="W764" s="72">
        <f t="shared" ca="1" si="63"/>
        <v>351.28</v>
      </c>
      <c r="X764" s="72">
        <f t="shared" ca="1" si="63"/>
        <v>403.98</v>
      </c>
      <c r="Y764" s="72">
        <f t="shared" ca="1" si="63"/>
        <v>366.58</v>
      </c>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row>
    <row r="765" spans="1:75" ht="12" x14ac:dyDescent="0.2">
      <c r="A765" s="60">
        <v>18</v>
      </c>
      <c r="B765" s="72">
        <f t="shared" ca="1" si="63"/>
        <v>94.42</v>
      </c>
      <c r="C765" s="72">
        <f t="shared" ca="1" si="63"/>
        <v>108.14</v>
      </c>
      <c r="D765" s="72">
        <f t="shared" ca="1" si="63"/>
        <v>66.17</v>
      </c>
      <c r="E765" s="72">
        <f t="shared" ca="1" si="63"/>
        <v>14.25</v>
      </c>
      <c r="F765" s="72">
        <f t="shared" ca="1" si="63"/>
        <v>0</v>
      </c>
      <c r="G765" s="72">
        <f t="shared" ca="1" si="63"/>
        <v>0</v>
      </c>
      <c r="H765" s="72">
        <f t="shared" ca="1" si="63"/>
        <v>0</v>
      </c>
      <c r="I765" s="72">
        <f t="shared" ca="1" si="63"/>
        <v>0</v>
      </c>
      <c r="J765" s="72">
        <f t="shared" ca="1" si="63"/>
        <v>0</v>
      </c>
      <c r="K765" s="72">
        <f t="shared" ca="1" si="63"/>
        <v>0</v>
      </c>
      <c r="L765" s="72">
        <f t="shared" ca="1" si="63"/>
        <v>1.78</v>
      </c>
      <c r="M765" s="72">
        <f t="shared" ca="1" si="63"/>
        <v>0</v>
      </c>
      <c r="N765" s="72">
        <f t="shared" ca="1" si="63"/>
        <v>0</v>
      </c>
      <c r="O765" s="72">
        <f t="shared" ca="1" si="63"/>
        <v>0.19</v>
      </c>
      <c r="P765" s="72">
        <f t="shared" ca="1" si="63"/>
        <v>22.37</v>
      </c>
      <c r="Q765" s="72">
        <f t="shared" ca="1" si="63"/>
        <v>15.62</v>
      </c>
      <c r="R765" s="72">
        <f t="shared" ca="1" si="63"/>
        <v>0</v>
      </c>
      <c r="S765" s="72">
        <f t="shared" ca="1" si="63"/>
        <v>0</v>
      </c>
      <c r="T765" s="72">
        <f t="shared" ca="1" si="63"/>
        <v>0</v>
      </c>
      <c r="U765" s="72">
        <f t="shared" ca="1" si="63"/>
        <v>0</v>
      </c>
      <c r="V765" s="72">
        <f t="shared" ca="1" si="63"/>
        <v>210.17</v>
      </c>
      <c r="W765" s="72">
        <f t="shared" ca="1" si="63"/>
        <v>182.08</v>
      </c>
      <c r="X765" s="72">
        <f t="shared" ca="1" si="63"/>
        <v>209.24</v>
      </c>
      <c r="Y765" s="72">
        <f t="shared" ca="1" si="63"/>
        <v>310.85000000000002</v>
      </c>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row>
    <row r="766" spans="1:75" ht="12" x14ac:dyDescent="0.2">
      <c r="A766" s="60">
        <v>19</v>
      </c>
      <c r="B766" s="72">
        <f t="shared" ca="1" si="63"/>
        <v>114.61</v>
      </c>
      <c r="C766" s="72">
        <f t="shared" ca="1" si="63"/>
        <v>97.5</v>
      </c>
      <c r="D766" s="72">
        <f t="shared" ca="1" si="63"/>
        <v>83.99</v>
      </c>
      <c r="E766" s="72">
        <f t="shared" ca="1" si="63"/>
        <v>79.510000000000005</v>
      </c>
      <c r="F766" s="72">
        <f t="shared" ca="1" si="63"/>
        <v>0</v>
      </c>
      <c r="G766" s="72">
        <f t="shared" ca="1" si="63"/>
        <v>0</v>
      </c>
      <c r="H766" s="72">
        <f t="shared" ca="1" si="63"/>
        <v>0</v>
      </c>
      <c r="I766" s="72">
        <f t="shared" ca="1" si="63"/>
        <v>0</v>
      </c>
      <c r="J766" s="72">
        <f t="shared" ca="1" si="63"/>
        <v>0</v>
      </c>
      <c r="K766" s="72">
        <f t="shared" ca="1" si="63"/>
        <v>0</v>
      </c>
      <c r="L766" s="72">
        <f t="shared" ca="1" si="63"/>
        <v>6.28</v>
      </c>
      <c r="M766" s="72">
        <f t="shared" ca="1" si="63"/>
        <v>77.77</v>
      </c>
      <c r="N766" s="72">
        <f t="shared" ca="1" si="63"/>
        <v>3.19</v>
      </c>
      <c r="O766" s="72">
        <f t="shared" ca="1" si="63"/>
        <v>41.05</v>
      </c>
      <c r="P766" s="72">
        <f t="shared" ca="1" si="63"/>
        <v>43.84</v>
      </c>
      <c r="Q766" s="72">
        <f t="shared" ca="1" si="63"/>
        <v>0</v>
      </c>
      <c r="R766" s="72">
        <f t="shared" ca="1" si="63"/>
        <v>0</v>
      </c>
      <c r="S766" s="72">
        <f t="shared" ca="1" si="63"/>
        <v>0</v>
      </c>
      <c r="T766" s="72">
        <f t="shared" ca="1" si="63"/>
        <v>0</v>
      </c>
      <c r="U766" s="72">
        <f t="shared" ca="1" si="63"/>
        <v>0</v>
      </c>
      <c r="V766" s="72">
        <f t="shared" ca="1" si="63"/>
        <v>79.91</v>
      </c>
      <c r="W766" s="72">
        <f t="shared" ca="1" si="63"/>
        <v>230.31</v>
      </c>
      <c r="X766" s="72">
        <f t="shared" ca="1" si="63"/>
        <v>71.44</v>
      </c>
      <c r="Y766" s="72">
        <f t="shared" ca="1" si="63"/>
        <v>46.35</v>
      </c>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row>
    <row r="767" spans="1:75" ht="12" x14ac:dyDescent="0.2">
      <c r="A767" s="60">
        <v>20</v>
      </c>
      <c r="B767" s="72">
        <f t="shared" ca="1" si="63"/>
        <v>56.43</v>
      </c>
      <c r="C767" s="72">
        <f t="shared" ca="1" si="63"/>
        <v>13.58</v>
      </c>
      <c r="D767" s="72">
        <f t="shared" ca="1" si="63"/>
        <v>0</v>
      </c>
      <c r="E767" s="72">
        <f t="shared" ca="1" si="63"/>
        <v>0</v>
      </c>
      <c r="F767" s="72">
        <f t="shared" ca="1" si="63"/>
        <v>0</v>
      </c>
      <c r="G767" s="72">
        <f t="shared" ca="1" si="63"/>
        <v>0</v>
      </c>
      <c r="H767" s="72">
        <f t="shared" ca="1" si="63"/>
        <v>0</v>
      </c>
      <c r="I767" s="72">
        <f t="shared" ca="1" si="63"/>
        <v>0</v>
      </c>
      <c r="J767" s="72">
        <f t="shared" ca="1" si="63"/>
        <v>0</v>
      </c>
      <c r="K767" s="72">
        <f t="shared" ca="1" si="63"/>
        <v>0</v>
      </c>
      <c r="L767" s="72">
        <f t="shared" ca="1" si="63"/>
        <v>1.56</v>
      </c>
      <c r="M767" s="72">
        <f t="shared" ca="1" si="63"/>
        <v>14.56</v>
      </c>
      <c r="N767" s="72">
        <f t="shared" ca="1" si="63"/>
        <v>18.03</v>
      </c>
      <c r="O767" s="72">
        <f t="shared" ca="1" si="63"/>
        <v>0.03</v>
      </c>
      <c r="P767" s="72">
        <f t="shared" ca="1" si="63"/>
        <v>0</v>
      </c>
      <c r="Q767" s="72">
        <f t="shared" ca="1" si="63"/>
        <v>0</v>
      </c>
      <c r="R767" s="72">
        <f t="shared" ca="1" si="63"/>
        <v>0</v>
      </c>
      <c r="S767" s="72">
        <f t="shared" ca="1" si="63"/>
        <v>0</v>
      </c>
      <c r="T767" s="72">
        <f t="shared" ca="1" si="63"/>
        <v>0</v>
      </c>
      <c r="U767" s="72">
        <f t="shared" ca="1" si="63"/>
        <v>0</v>
      </c>
      <c r="V767" s="72">
        <f t="shared" ca="1" si="63"/>
        <v>40.5</v>
      </c>
      <c r="W767" s="72">
        <f t="shared" ca="1" si="63"/>
        <v>131.4</v>
      </c>
      <c r="X767" s="72">
        <f t="shared" ca="1" si="63"/>
        <v>75.260000000000005</v>
      </c>
      <c r="Y767" s="72">
        <f t="shared" ca="1" si="63"/>
        <v>94.85</v>
      </c>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row>
    <row r="768" spans="1:75" ht="12" x14ac:dyDescent="0.2">
      <c r="A768" s="60">
        <v>21</v>
      </c>
      <c r="B768" s="72">
        <f t="shared" ca="1" si="63"/>
        <v>90.52</v>
      </c>
      <c r="C768" s="72">
        <f t="shared" ca="1" si="63"/>
        <v>70.66</v>
      </c>
      <c r="D768" s="72">
        <f t="shared" ca="1" si="63"/>
        <v>75.400000000000006</v>
      </c>
      <c r="E768" s="72">
        <f t="shared" ca="1" si="63"/>
        <v>0</v>
      </c>
      <c r="F768" s="72">
        <f t="shared" ca="1" si="63"/>
        <v>0</v>
      </c>
      <c r="G768" s="72">
        <f t="shared" ca="1" si="63"/>
        <v>0</v>
      </c>
      <c r="H768" s="72">
        <f t="shared" ca="1" si="63"/>
        <v>0</v>
      </c>
      <c r="I768" s="72">
        <f t="shared" ca="1" si="63"/>
        <v>0</v>
      </c>
      <c r="J768" s="72">
        <f t="shared" ca="1" si="63"/>
        <v>0</v>
      </c>
      <c r="K768" s="72">
        <f t="shared" ca="1" si="63"/>
        <v>25.36</v>
      </c>
      <c r="L768" s="72">
        <f t="shared" ca="1" si="63"/>
        <v>3.5</v>
      </c>
      <c r="M768" s="72">
        <f t="shared" ca="1" si="63"/>
        <v>86.04</v>
      </c>
      <c r="N768" s="72">
        <f t="shared" ca="1" si="63"/>
        <v>0</v>
      </c>
      <c r="O768" s="72">
        <f t="shared" ca="1" si="63"/>
        <v>5.85</v>
      </c>
      <c r="P768" s="72">
        <f t="shared" ca="1" si="63"/>
        <v>2.36</v>
      </c>
      <c r="Q768" s="72">
        <f t="shared" ca="1" si="63"/>
        <v>0.17</v>
      </c>
      <c r="R768" s="72">
        <f t="shared" ca="1" si="63"/>
        <v>15.99</v>
      </c>
      <c r="S768" s="72">
        <f t="shared" ca="1" si="63"/>
        <v>47.42</v>
      </c>
      <c r="T768" s="72">
        <f t="shared" ca="1" si="63"/>
        <v>7.22</v>
      </c>
      <c r="U768" s="72">
        <f t="shared" ca="1" si="63"/>
        <v>99.49</v>
      </c>
      <c r="V768" s="72">
        <f t="shared" ca="1" si="63"/>
        <v>140.62</v>
      </c>
      <c r="W768" s="72">
        <f t="shared" ca="1" si="63"/>
        <v>217.29</v>
      </c>
      <c r="X768" s="72">
        <f t="shared" ca="1" si="63"/>
        <v>211.29</v>
      </c>
      <c r="Y768" s="72">
        <f t="shared" ca="1" si="63"/>
        <v>110.31</v>
      </c>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row>
    <row r="769" spans="1:75" ht="12" x14ac:dyDescent="0.2">
      <c r="A769" s="60">
        <v>22</v>
      </c>
      <c r="B769" s="72">
        <f t="shared" ca="1" si="63"/>
        <v>23.8</v>
      </c>
      <c r="C769" s="72">
        <f t="shared" ca="1" si="63"/>
        <v>1.64</v>
      </c>
      <c r="D769" s="72">
        <f t="shared" ca="1" si="63"/>
        <v>0</v>
      </c>
      <c r="E769" s="72">
        <f t="shared" ca="1" si="63"/>
        <v>0</v>
      </c>
      <c r="F769" s="72">
        <f t="shared" ca="1" si="63"/>
        <v>0</v>
      </c>
      <c r="G769" s="72">
        <f t="shared" ca="1" si="63"/>
        <v>0</v>
      </c>
      <c r="H769" s="72">
        <f t="shared" ca="1" si="63"/>
        <v>0</v>
      </c>
      <c r="I769" s="72">
        <f t="shared" ca="1" si="63"/>
        <v>0</v>
      </c>
      <c r="J769" s="72">
        <f t="shared" ca="1" si="63"/>
        <v>0</v>
      </c>
      <c r="K769" s="72">
        <f t="shared" ca="1" si="63"/>
        <v>0</v>
      </c>
      <c r="L769" s="72">
        <f t="shared" ca="1" si="63"/>
        <v>0</v>
      </c>
      <c r="M769" s="72">
        <f t="shared" ca="1" si="63"/>
        <v>0.06</v>
      </c>
      <c r="N769" s="72">
        <f t="shared" ca="1" si="63"/>
        <v>0</v>
      </c>
      <c r="O769" s="72">
        <f t="shared" ca="1" si="63"/>
        <v>0</v>
      </c>
      <c r="P769" s="72">
        <f t="shared" ca="1" si="63"/>
        <v>0</v>
      </c>
      <c r="Q769" s="72">
        <f t="shared" ca="1" si="63"/>
        <v>0</v>
      </c>
      <c r="R769" s="72">
        <f t="shared" ca="1" si="63"/>
        <v>0</v>
      </c>
      <c r="S769" s="72">
        <f t="shared" ca="1" si="63"/>
        <v>0</v>
      </c>
      <c r="T769" s="72">
        <f t="shared" ca="1" si="63"/>
        <v>0</v>
      </c>
      <c r="U769" s="72">
        <f t="shared" ca="1" si="63"/>
        <v>0</v>
      </c>
      <c r="V769" s="72">
        <f t="shared" ca="1" si="63"/>
        <v>0</v>
      </c>
      <c r="W769" s="72">
        <f t="shared" ca="1" si="63"/>
        <v>15.79</v>
      </c>
      <c r="X769" s="72">
        <f t="shared" ca="1" si="63"/>
        <v>0</v>
      </c>
      <c r="Y769" s="72">
        <f t="shared" ca="1" si="63"/>
        <v>63.32</v>
      </c>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row>
    <row r="770" spans="1:75" ht="12" x14ac:dyDescent="0.2">
      <c r="A770" s="60">
        <v>23</v>
      </c>
      <c r="B770" s="72">
        <f t="shared" ca="1" si="63"/>
        <v>46.48</v>
      </c>
      <c r="C770" s="72">
        <f t="shared" ca="1" si="63"/>
        <v>10.34</v>
      </c>
      <c r="D770" s="72">
        <f t="shared" ca="1" si="63"/>
        <v>0</v>
      </c>
      <c r="E770" s="72">
        <f t="shared" ca="1" si="63"/>
        <v>1.0900000000000001</v>
      </c>
      <c r="F770" s="72">
        <f t="shared" ca="1" si="63"/>
        <v>0</v>
      </c>
      <c r="G770" s="72">
        <f t="shared" ca="1" si="63"/>
        <v>0</v>
      </c>
      <c r="H770" s="72">
        <f t="shared" ca="1" si="63"/>
        <v>0</v>
      </c>
      <c r="I770" s="72">
        <f t="shared" ca="1" si="63"/>
        <v>0</v>
      </c>
      <c r="J770" s="72">
        <f t="shared" ca="1" si="63"/>
        <v>0</v>
      </c>
      <c r="K770" s="72">
        <f t="shared" ca="1" si="63"/>
        <v>0</v>
      </c>
      <c r="L770" s="72">
        <f t="shared" ca="1" si="63"/>
        <v>0</v>
      </c>
      <c r="M770" s="72">
        <f t="shared" ca="1" si="63"/>
        <v>0</v>
      </c>
      <c r="N770" s="72">
        <f t="shared" ca="1" si="63"/>
        <v>0</v>
      </c>
      <c r="O770" s="72">
        <f t="shared" ca="1" si="63"/>
        <v>0</v>
      </c>
      <c r="P770" s="72">
        <f t="shared" ca="1" si="63"/>
        <v>0</v>
      </c>
      <c r="Q770" s="72">
        <f t="shared" ref="Q770:AN770" ca="1" si="64">Q555</f>
        <v>0</v>
      </c>
      <c r="R770" s="72">
        <f t="shared" ca="1" si="64"/>
        <v>0</v>
      </c>
      <c r="S770" s="72">
        <f t="shared" ca="1" si="64"/>
        <v>0</v>
      </c>
      <c r="T770" s="72">
        <f t="shared" ca="1" si="64"/>
        <v>0</v>
      </c>
      <c r="U770" s="72">
        <f t="shared" ca="1" si="64"/>
        <v>0</v>
      </c>
      <c r="V770" s="72">
        <f t="shared" ca="1" si="64"/>
        <v>0</v>
      </c>
      <c r="W770" s="72">
        <f t="shared" ca="1" si="64"/>
        <v>34.979999999999997</v>
      </c>
      <c r="X770" s="72">
        <f t="shared" ca="1" si="64"/>
        <v>46.78</v>
      </c>
      <c r="Y770" s="72">
        <f t="shared" ca="1" si="64"/>
        <v>209.42</v>
      </c>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row>
    <row r="771" spans="1:75" ht="12" x14ac:dyDescent="0.2">
      <c r="A771" s="60">
        <v>24</v>
      </c>
      <c r="B771" s="72">
        <f t="shared" ref="B771:Y778" ca="1" si="65">B556</f>
        <v>67.459999999999994</v>
      </c>
      <c r="C771" s="72">
        <f t="shared" ca="1" si="65"/>
        <v>18.170000000000002</v>
      </c>
      <c r="D771" s="72">
        <f t="shared" ca="1" si="65"/>
        <v>0</v>
      </c>
      <c r="E771" s="72">
        <f t="shared" ca="1" si="65"/>
        <v>0</v>
      </c>
      <c r="F771" s="72">
        <f t="shared" ca="1" si="65"/>
        <v>0</v>
      </c>
      <c r="G771" s="72">
        <f t="shared" ca="1" si="65"/>
        <v>0</v>
      </c>
      <c r="H771" s="72">
        <f t="shared" ca="1" si="65"/>
        <v>0</v>
      </c>
      <c r="I771" s="72">
        <f t="shared" ca="1" si="65"/>
        <v>29.79</v>
      </c>
      <c r="J771" s="72">
        <f t="shared" ca="1" si="65"/>
        <v>9.6</v>
      </c>
      <c r="K771" s="72">
        <f t="shared" ca="1" si="65"/>
        <v>89.88</v>
      </c>
      <c r="L771" s="72">
        <f t="shared" ca="1" si="65"/>
        <v>104.76</v>
      </c>
      <c r="M771" s="72">
        <f t="shared" ca="1" si="65"/>
        <v>107.16</v>
      </c>
      <c r="N771" s="72">
        <f t="shared" ca="1" si="65"/>
        <v>98.4</v>
      </c>
      <c r="O771" s="72">
        <f t="shared" ca="1" si="65"/>
        <v>109.06</v>
      </c>
      <c r="P771" s="72">
        <f t="shared" ca="1" si="65"/>
        <v>125.39</v>
      </c>
      <c r="Q771" s="72">
        <f t="shared" ca="1" si="65"/>
        <v>77.63</v>
      </c>
      <c r="R771" s="72">
        <f t="shared" ca="1" si="65"/>
        <v>45.22</v>
      </c>
      <c r="S771" s="72">
        <f t="shared" ca="1" si="65"/>
        <v>31.54</v>
      </c>
      <c r="T771" s="72">
        <f t="shared" ca="1" si="65"/>
        <v>0</v>
      </c>
      <c r="U771" s="72">
        <f t="shared" ca="1" si="65"/>
        <v>149.86000000000001</v>
      </c>
      <c r="V771" s="72">
        <f t="shared" ca="1" si="65"/>
        <v>155.72999999999999</v>
      </c>
      <c r="W771" s="72">
        <f t="shared" ca="1" si="65"/>
        <v>330.04</v>
      </c>
      <c r="X771" s="72">
        <f t="shared" ca="1" si="65"/>
        <v>334.84</v>
      </c>
      <c r="Y771" s="72">
        <f t="shared" ca="1" si="65"/>
        <v>325.42</v>
      </c>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row>
    <row r="772" spans="1:75" ht="12" x14ac:dyDescent="0.2">
      <c r="A772" s="60">
        <v>25</v>
      </c>
      <c r="B772" s="72">
        <f t="shared" ca="1" si="65"/>
        <v>244.26</v>
      </c>
      <c r="C772" s="72">
        <f t="shared" ca="1" si="65"/>
        <v>129.62</v>
      </c>
      <c r="D772" s="72">
        <f t="shared" ca="1" si="65"/>
        <v>210.91</v>
      </c>
      <c r="E772" s="72">
        <f t="shared" ca="1" si="65"/>
        <v>155.1</v>
      </c>
      <c r="F772" s="72">
        <f t="shared" ca="1" si="65"/>
        <v>85.05</v>
      </c>
      <c r="G772" s="72">
        <f t="shared" ca="1" si="65"/>
        <v>0</v>
      </c>
      <c r="H772" s="72">
        <f t="shared" ca="1" si="65"/>
        <v>0</v>
      </c>
      <c r="I772" s="72">
        <f t="shared" ca="1" si="65"/>
        <v>0</v>
      </c>
      <c r="J772" s="72">
        <f t="shared" ca="1" si="65"/>
        <v>0</v>
      </c>
      <c r="K772" s="72">
        <f t="shared" ca="1" si="65"/>
        <v>19.02</v>
      </c>
      <c r="L772" s="72">
        <f t="shared" ca="1" si="65"/>
        <v>22.04</v>
      </c>
      <c r="M772" s="72">
        <f t="shared" ca="1" si="65"/>
        <v>16.899999999999999</v>
      </c>
      <c r="N772" s="72">
        <f t="shared" ca="1" si="65"/>
        <v>0</v>
      </c>
      <c r="O772" s="72">
        <f t="shared" ca="1" si="65"/>
        <v>0</v>
      </c>
      <c r="P772" s="72">
        <f t="shared" ca="1" si="65"/>
        <v>0</v>
      </c>
      <c r="Q772" s="72">
        <f t="shared" ca="1" si="65"/>
        <v>0</v>
      </c>
      <c r="R772" s="72">
        <f t="shared" ca="1" si="65"/>
        <v>0</v>
      </c>
      <c r="S772" s="72">
        <f t="shared" ca="1" si="65"/>
        <v>0</v>
      </c>
      <c r="T772" s="72">
        <f t="shared" ca="1" si="65"/>
        <v>0</v>
      </c>
      <c r="U772" s="72">
        <f t="shared" ca="1" si="65"/>
        <v>0</v>
      </c>
      <c r="V772" s="72">
        <f t="shared" ca="1" si="65"/>
        <v>0.08</v>
      </c>
      <c r="W772" s="72">
        <f t="shared" ca="1" si="65"/>
        <v>192.48</v>
      </c>
      <c r="X772" s="72">
        <f t="shared" ca="1" si="65"/>
        <v>305.57</v>
      </c>
      <c r="Y772" s="72">
        <f t="shared" ca="1" si="65"/>
        <v>256.93</v>
      </c>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row>
    <row r="773" spans="1:75" ht="12" x14ac:dyDescent="0.2">
      <c r="A773" s="60">
        <v>26</v>
      </c>
      <c r="B773" s="72">
        <f t="shared" ca="1" si="65"/>
        <v>127.46</v>
      </c>
      <c r="C773" s="72">
        <f t="shared" ca="1" si="65"/>
        <v>34.200000000000003</v>
      </c>
      <c r="D773" s="72">
        <f t="shared" ca="1" si="65"/>
        <v>28.34</v>
      </c>
      <c r="E773" s="72">
        <f t="shared" ca="1" si="65"/>
        <v>0</v>
      </c>
      <c r="F773" s="72">
        <f t="shared" ca="1" si="65"/>
        <v>0</v>
      </c>
      <c r="G773" s="72">
        <f t="shared" ca="1" si="65"/>
        <v>0</v>
      </c>
      <c r="H773" s="72">
        <f t="shared" ca="1" si="65"/>
        <v>0</v>
      </c>
      <c r="I773" s="72">
        <f t="shared" ca="1" si="65"/>
        <v>0</v>
      </c>
      <c r="J773" s="72">
        <f t="shared" ca="1" si="65"/>
        <v>0</v>
      </c>
      <c r="K773" s="72">
        <f t="shared" ca="1" si="65"/>
        <v>1.33</v>
      </c>
      <c r="L773" s="72">
        <f t="shared" ca="1" si="65"/>
        <v>61.8</v>
      </c>
      <c r="M773" s="72">
        <f t="shared" ca="1" si="65"/>
        <v>12.12</v>
      </c>
      <c r="N773" s="72">
        <f t="shared" ca="1" si="65"/>
        <v>0</v>
      </c>
      <c r="O773" s="72">
        <f t="shared" ca="1" si="65"/>
        <v>0</v>
      </c>
      <c r="P773" s="72">
        <f t="shared" ca="1" si="65"/>
        <v>0</v>
      </c>
      <c r="Q773" s="72">
        <f t="shared" ca="1" si="65"/>
        <v>0</v>
      </c>
      <c r="R773" s="72">
        <f t="shared" ca="1" si="65"/>
        <v>0</v>
      </c>
      <c r="S773" s="72">
        <f t="shared" ca="1" si="65"/>
        <v>0</v>
      </c>
      <c r="T773" s="72">
        <f t="shared" ca="1" si="65"/>
        <v>0</v>
      </c>
      <c r="U773" s="72">
        <f t="shared" ca="1" si="65"/>
        <v>34.729999999999997</v>
      </c>
      <c r="V773" s="72">
        <f t="shared" ca="1" si="65"/>
        <v>71.48</v>
      </c>
      <c r="W773" s="72">
        <f t="shared" ca="1" si="65"/>
        <v>204.49</v>
      </c>
      <c r="X773" s="72">
        <f t="shared" ca="1" si="65"/>
        <v>275.87</v>
      </c>
      <c r="Y773" s="72">
        <f t="shared" ca="1" si="65"/>
        <v>318.18</v>
      </c>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row>
    <row r="774" spans="1:75" ht="12" x14ac:dyDescent="0.2">
      <c r="A774" s="60">
        <v>27</v>
      </c>
      <c r="B774" s="72">
        <f t="shared" ca="1" si="65"/>
        <v>0.73</v>
      </c>
      <c r="C774" s="72">
        <f t="shared" ca="1" si="65"/>
        <v>4.62</v>
      </c>
      <c r="D774" s="72">
        <f t="shared" ca="1" si="65"/>
        <v>0</v>
      </c>
      <c r="E774" s="72">
        <f t="shared" ca="1" si="65"/>
        <v>0</v>
      </c>
      <c r="F774" s="72">
        <f t="shared" ca="1" si="65"/>
        <v>0</v>
      </c>
      <c r="G774" s="72">
        <f t="shared" ca="1" si="65"/>
        <v>0</v>
      </c>
      <c r="H774" s="72">
        <f t="shared" ca="1" si="65"/>
        <v>0</v>
      </c>
      <c r="I774" s="72">
        <f t="shared" ca="1" si="65"/>
        <v>0</v>
      </c>
      <c r="J774" s="72">
        <f t="shared" ca="1" si="65"/>
        <v>0</v>
      </c>
      <c r="K774" s="72">
        <f t="shared" ca="1" si="65"/>
        <v>0</v>
      </c>
      <c r="L774" s="72">
        <f t="shared" ca="1" si="65"/>
        <v>2.44</v>
      </c>
      <c r="M774" s="72">
        <f t="shared" ca="1" si="65"/>
        <v>0</v>
      </c>
      <c r="N774" s="72">
        <f t="shared" ca="1" si="65"/>
        <v>0</v>
      </c>
      <c r="O774" s="72">
        <f t="shared" ca="1" si="65"/>
        <v>0</v>
      </c>
      <c r="P774" s="72">
        <f t="shared" ca="1" si="65"/>
        <v>15.23</v>
      </c>
      <c r="Q774" s="72">
        <f t="shared" ca="1" si="65"/>
        <v>4.6399999999999997</v>
      </c>
      <c r="R774" s="72">
        <f t="shared" ca="1" si="65"/>
        <v>11.11</v>
      </c>
      <c r="S774" s="72">
        <f t="shared" ca="1" si="65"/>
        <v>0</v>
      </c>
      <c r="T774" s="72">
        <f t="shared" ca="1" si="65"/>
        <v>0</v>
      </c>
      <c r="U774" s="72">
        <f t="shared" ca="1" si="65"/>
        <v>22.35</v>
      </c>
      <c r="V774" s="72">
        <f t="shared" ca="1" si="65"/>
        <v>218.98</v>
      </c>
      <c r="W774" s="72">
        <f t="shared" ca="1" si="65"/>
        <v>220.22</v>
      </c>
      <c r="X774" s="72">
        <f t="shared" ca="1" si="65"/>
        <v>471.73</v>
      </c>
      <c r="Y774" s="72">
        <f t="shared" ca="1" si="65"/>
        <v>194.38</v>
      </c>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row>
    <row r="775" spans="1:75" ht="12" x14ac:dyDescent="0.2">
      <c r="A775" s="60">
        <v>28</v>
      </c>
      <c r="B775" s="72">
        <f t="shared" ca="1" si="65"/>
        <v>124.37</v>
      </c>
      <c r="C775" s="72">
        <f t="shared" ca="1" si="65"/>
        <v>66.709999999999994</v>
      </c>
      <c r="D775" s="72">
        <f t="shared" ca="1" si="65"/>
        <v>110.05</v>
      </c>
      <c r="E775" s="72">
        <f t="shared" ca="1" si="65"/>
        <v>0</v>
      </c>
      <c r="F775" s="72">
        <f t="shared" ca="1" si="65"/>
        <v>0</v>
      </c>
      <c r="G775" s="72">
        <f t="shared" ca="1" si="65"/>
        <v>0</v>
      </c>
      <c r="H775" s="72">
        <f t="shared" ca="1" si="65"/>
        <v>0</v>
      </c>
      <c r="I775" s="72">
        <f t="shared" ca="1" si="65"/>
        <v>0</v>
      </c>
      <c r="J775" s="72">
        <f t="shared" ca="1" si="65"/>
        <v>23.98</v>
      </c>
      <c r="K775" s="72">
        <f t="shared" ca="1" si="65"/>
        <v>90.74</v>
      </c>
      <c r="L775" s="72">
        <f t="shared" ca="1" si="65"/>
        <v>150.25</v>
      </c>
      <c r="M775" s="72">
        <f t="shared" ca="1" si="65"/>
        <v>133.93</v>
      </c>
      <c r="N775" s="72">
        <f t="shared" ca="1" si="65"/>
        <v>127.84</v>
      </c>
      <c r="O775" s="72">
        <f t="shared" ca="1" si="65"/>
        <v>144.54</v>
      </c>
      <c r="P775" s="72">
        <f t="shared" ca="1" si="65"/>
        <v>103.17</v>
      </c>
      <c r="Q775" s="72">
        <f t="shared" ca="1" si="65"/>
        <v>97.26</v>
      </c>
      <c r="R775" s="72">
        <f t="shared" ca="1" si="65"/>
        <v>95.23</v>
      </c>
      <c r="S775" s="72">
        <f t="shared" ca="1" si="65"/>
        <v>72.239999999999995</v>
      </c>
      <c r="T775" s="72">
        <f t="shared" ca="1" si="65"/>
        <v>197.47</v>
      </c>
      <c r="U775" s="72">
        <f t="shared" ca="1" si="65"/>
        <v>168.05</v>
      </c>
      <c r="V775" s="72">
        <f t="shared" ca="1" si="65"/>
        <v>275.92</v>
      </c>
      <c r="W775" s="72">
        <f t="shared" ca="1" si="65"/>
        <v>342.55</v>
      </c>
      <c r="X775" s="72">
        <f t="shared" ca="1" si="65"/>
        <v>461.89</v>
      </c>
      <c r="Y775" s="72">
        <f t="shared" ca="1" si="65"/>
        <v>260.52999999999997</v>
      </c>
      <c r="Z775" s="68" t="str">
        <f ca="1">IF(Y775=0,"скрыть","")</f>
        <v/>
      </c>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row>
    <row r="776" spans="1:75" ht="12" x14ac:dyDescent="0.2">
      <c r="A776" s="60">
        <v>29</v>
      </c>
      <c r="B776" s="72">
        <f t="shared" ca="1" si="65"/>
        <v>246.07</v>
      </c>
      <c r="C776" s="72">
        <f t="shared" ca="1" si="65"/>
        <v>0</v>
      </c>
      <c r="D776" s="72">
        <f t="shared" ca="1" si="65"/>
        <v>32.25</v>
      </c>
      <c r="E776" s="72">
        <f t="shared" ca="1" si="65"/>
        <v>76</v>
      </c>
      <c r="F776" s="72">
        <f t="shared" ca="1" si="65"/>
        <v>40.22</v>
      </c>
      <c r="G776" s="72">
        <f t="shared" ca="1" si="65"/>
        <v>0</v>
      </c>
      <c r="H776" s="72">
        <f t="shared" ca="1" si="65"/>
        <v>19.25</v>
      </c>
      <c r="I776" s="72">
        <f t="shared" ca="1" si="65"/>
        <v>0</v>
      </c>
      <c r="J776" s="72">
        <f t="shared" ca="1" si="65"/>
        <v>0</v>
      </c>
      <c r="K776" s="72">
        <f t="shared" ca="1" si="65"/>
        <v>0.03</v>
      </c>
      <c r="L776" s="72">
        <f t="shared" ca="1" si="65"/>
        <v>22.62</v>
      </c>
      <c r="M776" s="72">
        <f t="shared" ca="1" si="65"/>
        <v>37.799999999999997</v>
      </c>
      <c r="N776" s="72">
        <f t="shared" ca="1" si="65"/>
        <v>31.12</v>
      </c>
      <c r="O776" s="72">
        <f t="shared" ca="1" si="65"/>
        <v>40.520000000000003</v>
      </c>
      <c r="P776" s="72">
        <f t="shared" ca="1" si="65"/>
        <v>25.33</v>
      </c>
      <c r="Q776" s="72">
        <f t="shared" ca="1" si="65"/>
        <v>30.26</v>
      </c>
      <c r="R776" s="72">
        <f t="shared" ca="1" si="65"/>
        <v>16.899999999999999</v>
      </c>
      <c r="S776" s="72">
        <f t="shared" ca="1" si="65"/>
        <v>19.489999999999998</v>
      </c>
      <c r="T776" s="72">
        <f t="shared" ca="1" si="65"/>
        <v>27.12</v>
      </c>
      <c r="U776" s="72">
        <f t="shared" ca="1" si="65"/>
        <v>53.97</v>
      </c>
      <c r="V776" s="72">
        <f t="shared" ca="1" si="65"/>
        <v>167.29</v>
      </c>
      <c r="W776" s="72">
        <f t="shared" ca="1" si="65"/>
        <v>536.21</v>
      </c>
      <c r="X776" s="72">
        <f t="shared" ca="1" si="65"/>
        <v>383.13</v>
      </c>
      <c r="Y776" s="72">
        <f t="shared" ca="1" si="65"/>
        <v>276.61</v>
      </c>
      <c r="Z776" s="68" t="str">
        <f ca="1">IF(Y776=0,"скрыть","")</f>
        <v/>
      </c>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row>
    <row r="777" spans="1:75" ht="12" x14ac:dyDescent="0.2">
      <c r="A777" s="60">
        <v>30</v>
      </c>
      <c r="B777" s="72">
        <f t="shared" ca="1" si="65"/>
        <v>247.64</v>
      </c>
      <c r="C777" s="72">
        <f t="shared" ca="1" si="65"/>
        <v>146.94</v>
      </c>
      <c r="D777" s="72">
        <f t="shared" ca="1" si="65"/>
        <v>103.29</v>
      </c>
      <c r="E777" s="72">
        <f t="shared" ca="1" si="65"/>
        <v>47.89</v>
      </c>
      <c r="F777" s="72">
        <f t="shared" ca="1" si="65"/>
        <v>24.85</v>
      </c>
      <c r="G777" s="72">
        <f t="shared" ca="1" si="65"/>
        <v>33.39</v>
      </c>
      <c r="H777" s="72">
        <f t="shared" ca="1" si="65"/>
        <v>37.4</v>
      </c>
      <c r="I777" s="72">
        <f t="shared" ca="1" si="65"/>
        <v>0</v>
      </c>
      <c r="J777" s="72">
        <f t="shared" ca="1" si="65"/>
        <v>0</v>
      </c>
      <c r="K777" s="72">
        <f t="shared" ca="1" si="65"/>
        <v>0</v>
      </c>
      <c r="L777" s="72">
        <f t="shared" ca="1" si="65"/>
        <v>0</v>
      </c>
      <c r="M777" s="72">
        <f t="shared" ca="1" si="65"/>
        <v>13.78</v>
      </c>
      <c r="N777" s="72">
        <f t="shared" ca="1" si="65"/>
        <v>49.94</v>
      </c>
      <c r="O777" s="72">
        <f t="shared" ca="1" si="65"/>
        <v>76.849999999999994</v>
      </c>
      <c r="P777" s="72">
        <f t="shared" ca="1" si="65"/>
        <v>92.67</v>
      </c>
      <c r="Q777" s="72">
        <f t="shared" ca="1" si="65"/>
        <v>68.84</v>
      </c>
      <c r="R777" s="72">
        <f t="shared" ca="1" si="65"/>
        <v>57.83</v>
      </c>
      <c r="S777" s="72">
        <f t="shared" ca="1" si="65"/>
        <v>26.77</v>
      </c>
      <c r="T777" s="72">
        <f t="shared" ca="1" si="65"/>
        <v>8.11</v>
      </c>
      <c r="U777" s="72">
        <f t="shared" ca="1" si="65"/>
        <v>115.46</v>
      </c>
      <c r="V777" s="72">
        <f t="shared" ca="1" si="65"/>
        <v>199.26</v>
      </c>
      <c r="W777" s="72">
        <f t="shared" ca="1" si="65"/>
        <v>358.24</v>
      </c>
      <c r="X777" s="72">
        <f t="shared" ca="1" si="65"/>
        <v>537.61</v>
      </c>
      <c r="Y777" s="72">
        <f t="shared" ca="1" si="65"/>
        <v>511.43</v>
      </c>
      <c r="Z777" s="68" t="str">
        <f ca="1">IF(Y777=0,"скрыть","")</f>
        <v/>
      </c>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row>
    <row r="778" spans="1:75" ht="12" x14ac:dyDescent="0.2">
      <c r="A778" s="60">
        <v>31</v>
      </c>
      <c r="B778" s="72">
        <f t="shared" ca="1" si="65"/>
        <v>279.72000000000003</v>
      </c>
      <c r="C778" s="72">
        <f t="shared" ca="1" si="65"/>
        <v>253.68</v>
      </c>
      <c r="D778" s="72">
        <f t="shared" ca="1" si="65"/>
        <v>288.3</v>
      </c>
      <c r="E778" s="72">
        <f t="shared" ca="1" si="65"/>
        <v>200.9</v>
      </c>
      <c r="F778" s="72">
        <f t="shared" ca="1" si="65"/>
        <v>115.68</v>
      </c>
      <c r="G778" s="72">
        <f t="shared" ca="1" si="65"/>
        <v>121.3</v>
      </c>
      <c r="H778" s="72">
        <f t="shared" ca="1" si="65"/>
        <v>0</v>
      </c>
      <c r="I778" s="72">
        <f t="shared" ca="1" si="65"/>
        <v>15.78</v>
      </c>
      <c r="J778" s="72">
        <f t="shared" ca="1" si="65"/>
        <v>95.04</v>
      </c>
      <c r="K778" s="72">
        <f t="shared" ca="1" si="65"/>
        <v>21.85</v>
      </c>
      <c r="L778" s="72">
        <f t="shared" ca="1" si="65"/>
        <v>0.55000000000000004</v>
      </c>
      <c r="M778" s="72">
        <f t="shared" ca="1" si="65"/>
        <v>138.87</v>
      </c>
      <c r="N778" s="72">
        <f t="shared" ca="1" si="65"/>
        <v>142.16999999999999</v>
      </c>
      <c r="O778" s="72">
        <f t="shared" ca="1" si="65"/>
        <v>188.71</v>
      </c>
      <c r="P778" s="72">
        <f t="shared" ca="1" si="65"/>
        <v>294.11</v>
      </c>
      <c r="Q778" s="72">
        <f t="shared" ca="1" si="65"/>
        <v>261.8</v>
      </c>
      <c r="R778" s="72">
        <f t="shared" ca="1" si="65"/>
        <v>286.89999999999998</v>
      </c>
      <c r="S778" s="72">
        <f t="shared" ca="1" si="65"/>
        <v>250.97</v>
      </c>
      <c r="T778" s="72">
        <f t="shared" ca="1" si="65"/>
        <v>95.05</v>
      </c>
      <c r="U778" s="72">
        <f t="shared" ca="1" si="65"/>
        <v>238.38</v>
      </c>
      <c r="V778" s="72">
        <f t="shared" ca="1" si="65"/>
        <v>593.79</v>
      </c>
      <c r="W778" s="72">
        <f t="shared" ca="1" si="65"/>
        <v>721.92</v>
      </c>
      <c r="X778" s="72">
        <f t="shared" ca="1" si="65"/>
        <v>542.24</v>
      </c>
      <c r="Y778" s="72">
        <f t="shared" ca="1" si="65"/>
        <v>568.82000000000005</v>
      </c>
      <c r="Z778" s="68" t="str">
        <f ca="1">IF(Y778=0,"скрыть","")</f>
        <v/>
      </c>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row>
    <row r="779" spans="1:75" s="52" customFormat="1" ht="18.95" customHeight="1" x14ac:dyDescent="0.25">
      <c r="A779" s="32"/>
      <c r="B779" s="69" t="s">
        <v>119</v>
      </c>
      <c r="C779" s="69"/>
      <c r="D779" s="69"/>
      <c r="E779" s="69"/>
      <c r="F779" s="69"/>
      <c r="G779" s="69"/>
      <c r="H779" s="69"/>
      <c r="I779" s="69"/>
      <c r="J779" s="69"/>
      <c r="K779" s="69"/>
      <c r="L779" s="69"/>
      <c r="M779" s="69"/>
      <c r="N779" s="69"/>
      <c r="O779" s="69"/>
      <c r="P779" s="69"/>
      <c r="Q779" s="69"/>
      <c r="R779" s="69"/>
      <c r="S779" s="69"/>
      <c r="T779" s="69" t="s">
        <v>120</v>
      </c>
      <c r="U779" s="69"/>
      <c r="V779" s="69"/>
      <c r="W779" s="69"/>
      <c r="X779" s="69"/>
      <c r="Y779" s="69"/>
      <c r="Z779" s="51"/>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row>
    <row r="780" spans="1:75" s="52" customFormat="1" ht="21" customHeight="1" x14ac:dyDescent="0.2">
      <c r="A780" s="30"/>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51"/>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row>
    <row r="781" spans="1:75" s="52" customFormat="1" ht="20.25" customHeight="1" x14ac:dyDescent="0.25">
      <c r="A781" s="32"/>
      <c r="B781" s="33" t="s">
        <v>121</v>
      </c>
      <c r="C781" s="33"/>
      <c r="D781" s="33"/>
      <c r="E781" s="33"/>
      <c r="F781" s="33"/>
      <c r="G781" s="33"/>
      <c r="H781" s="33"/>
      <c r="I781" s="33"/>
      <c r="J781" s="33"/>
      <c r="K781" s="33"/>
      <c r="L781" s="33"/>
      <c r="M781" s="33"/>
      <c r="N781" s="33"/>
      <c r="O781" s="33"/>
      <c r="P781" s="33"/>
      <c r="Q781" s="33"/>
      <c r="R781" s="33"/>
      <c r="S781" s="33"/>
      <c r="T781" s="73">
        <f ca="1">T566</f>
        <v>-3.84</v>
      </c>
      <c r="U781" s="73"/>
      <c r="V781" s="73"/>
      <c r="W781" s="73"/>
      <c r="X781" s="73"/>
      <c r="Y781" s="73"/>
      <c r="Z781" s="51"/>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row>
    <row r="782" spans="1:75" s="52" customFormat="1" ht="20.25" customHeight="1" x14ac:dyDescent="0.2">
      <c r="A782" s="30"/>
      <c r="B782" s="33"/>
      <c r="C782" s="33"/>
      <c r="D782" s="33"/>
      <c r="E782" s="33"/>
      <c r="F782" s="33"/>
      <c r="G782" s="33"/>
      <c r="H782" s="33"/>
      <c r="I782" s="33"/>
      <c r="J782" s="33"/>
      <c r="K782" s="33"/>
      <c r="L782" s="33"/>
      <c r="M782" s="33"/>
      <c r="N782" s="33"/>
      <c r="O782" s="33"/>
      <c r="P782" s="33"/>
      <c r="Q782" s="33"/>
      <c r="R782" s="33"/>
      <c r="S782" s="33"/>
      <c r="T782" s="73"/>
      <c r="U782" s="73"/>
      <c r="V782" s="73"/>
      <c r="W782" s="73"/>
      <c r="X782" s="73"/>
      <c r="Y782" s="73"/>
      <c r="Z782" s="51"/>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row>
    <row r="783" spans="1:75" s="52" customFormat="1" ht="20.25" customHeight="1" x14ac:dyDescent="0.25">
      <c r="A783" s="32"/>
      <c r="B783" s="65" t="s">
        <v>126</v>
      </c>
      <c r="C783" s="65"/>
      <c r="D783" s="65"/>
      <c r="E783" s="65"/>
      <c r="F783" s="65"/>
      <c r="G783" s="65"/>
      <c r="H783" s="65"/>
      <c r="I783" s="65"/>
      <c r="J783" s="65"/>
      <c r="K783" s="65"/>
      <c r="L783" s="65"/>
      <c r="M783" s="65"/>
      <c r="N783" s="65"/>
      <c r="O783" s="65"/>
      <c r="P783" s="65"/>
      <c r="Q783" s="65"/>
      <c r="R783" s="65"/>
      <c r="S783" s="65"/>
      <c r="T783" s="73">
        <f ca="1">T568</f>
        <v>282.04000000000002</v>
      </c>
      <c r="U783" s="73"/>
      <c r="V783" s="73"/>
      <c r="W783" s="73"/>
      <c r="X783" s="73"/>
      <c r="Y783" s="73"/>
      <c r="Z783" s="51"/>
    </row>
    <row r="784" spans="1:75" s="52" customFormat="1" ht="20.25" customHeight="1" x14ac:dyDescent="0.2">
      <c r="A784" s="30"/>
      <c r="B784" s="65"/>
      <c r="C784" s="65"/>
      <c r="D784" s="65"/>
      <c r="E784" s="65"/>
      <c r="F784" s="65"/>
      <c r="G784" s="65"/>
      <c r="H784" s="65"/>
      <c r="I784" s="65"/>
      <c r="J784" s="65"/>
      <c r="K784" s="65"/>
      <c r="L784" s="65"/>
      <c r="M784" s="65"/>
      <c r="N784" s="65"/>
      <c r="O784" s="65"/>
      <c r="P784" s="65"/>
      <c r="Q784" s="65"/>
      <c r="R784" s="65"/>
      <c r="S784" s="65"/>
      <c r="T784" s="73"/>
      <c r="U784" s="73"/>
      <c r="V784" s="73"/>
      <c r="W784" s="73"/>
      <c r="X784" s="73"/>
      <c r="Y784" s="73"/>
      <c r="Z784" s="51"/>
    </row>
    <row r="785" spans="1:26" s="52" customFormat="1" ht="48" customHeight="1" x14ac:dyDescent="0.25">
      <c r="A785" s="30"/>
      <c r="B785" s="71" t="s">
        <v>123</v>
      </c>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51"/>
    </row>
    <row r="786" spans="1:26" ht="15.75" x14ac:dyDescent="0.25">
      <c r="B786" s="31" t="str">
        <f ca="1">'[1]Пред. уровни свыше 10МВт'!B790:Y790</f>
        <v>6.2. Ставка за мощность, предельного уровня нерегулируемых цен - 917 661,75 рублей/МВт в месяц без НДС</v>
      </c>
      <c r="C786" s="31"/>
      <c r="D786" s="31"/>
      <c r="E786" s="31"/>
      <c r="F786" s="31"/>
      <c r="G786" s="31"/>
      <c r="H786" s="31"/>
      <c r="I786" s="31"/>
      <c r="J786" s="31"/>
      <c r="K786" s="31"/>
      <c r="L786" s="31"/>
      <c r="M786" s="31"/>
      <c r="N786" s="31"/>
      <c r="O786" s="31"/>
      <c r="P786" s="31"/>
      <c r="Q786" s="31"/>
      <c r="R786" s="31"/>
      <c r="S786" s="31"/>
      <c r="T786" s="31"/>
      <c r="U786" s="31"/>
      <c r="V786" s="31"/>
      <c r="W786" s="31"/>
      <c r="X786" s="31"/>
      <c r="Y786" s="31"/>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J11" sqref="J11"/>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90"/>
      <c r="B1" s="90"/>
      <c r="C1" s="90"/>
      <c r="D1" s="90"/>
      <c r="E1" s="90"/>
      <c r="F1" s="90"/>
    </row>
    <row r="2" spans="1:12" ht="16.5" thickBot="1" x14ac:dyDescent="0.3">
      <c r="A2" s="91" t="s">
        <v>146</v>
      </c>
      <c r="B2" s="91"/>
      <c r="C2" s="92"/>
      <c r="D2" s="93"/>
      <c r="E2" s="93"/>
      <c r="F2" s="93"/>
      <c r="G2" s="94"/>
    </row>
    <row r="3" spans="1:12" ht="12.75" customHeight="1" x14ac:dyDescent="0.25">
      <c r="A3" s="95" t="s">
        <v>147</v>
      </c>
      <c r="B3" s="96" t="s">
        <v>148</v>
      </c>
      <c r="C3" s="97" t="s">
        <v>22</v>
      </c>
      <c r="D3" s="98"/>
      <c r="E3" s="98"/>
      <c r="F3" s="99"/>
      <c r="G3" s="100" t="s">
        <v>149</v>
      </c>
    </row>
    <row r="4" spans="1:12" ht="15.75" thickBot="1" x14ac:dyDescent="0.3">
      <c r="A4" s="101"/>
      <c r="B4" s="102"/>
      <c r="C4" s="103" t="s">
        <v>23</v>
      </c>
      <c r="D4" s="103" t="s">
        <v>150</v>
      </c>
      <c r="E4" s="103" t="s">
        <v>151</v>
      </c>
      <c r="F4" s="104" t="s">
        <v>26</v>
      </c>
      <c r="G4" s="105"/>
    </row>
    <row r="5" spans="1:12" ht="25.5" customHeight="1" x14ac:dyDescent="0.25">
      <c r="A5" s="106" t="s">
        <v>152</v>
      </c>
      <c r="B5" s="107"/>
      <c r="C5" s="108"/>
      <c r="D5" s="108"/>
      <c r="E5" s="108"/>
      <c r="F5" s="109"/>
      <c r="G5" s="110" t="s">
        <v>153</v>
      </c>
    </row>
    <row r="6" spans="1:12" x14ac:dyDescent="0.25">
      <c r="A6" s="111" t="s">
        <v>154</v>
      </c>
      <c r="B6" s="112" t="s">
        <v>155</v>
      </c>
      <c r="C6" s="113">
        <v>2224.34</v>
      </c>
      <c r="D6" s="113">
        <v>2984.15</v>
      </c>
      <c r="E6" s="113">
        <v>3548.87</v>
      </c>
      <c r="F6" s="114">
        <v>5018.96</v>
      </c>
      <c r="G6" s="115"/>
      <c r="I6" s="22"/>
      <c r="J6" s="22"/>
      <c r="K6" s="22"/>
      <c r="L6" s="22"/>
    </row>
    <row r="7" spans="1:12" x14ac:dyDescent="0.25">
      <c r="A7" s="111" t="s">
        <v>156</v>
      </c>
      <c r="B7" s="112"/>
      <c r="C7" s="113"/>
      <c r="D7" s="113"/>
      <c r="E7" s="113"/>
      <c r="F7" s="114"/>
      <c r="G7" s="115"/>
    </row>
    <row r="8" spans="1:12" x14ac:dyDescent="0.25">
      <c r="A8" s="116" t="s">
        <v>157</v>
      </c>
      <c r="B8" s="112" t="s">
        <v>158</v>
      </c>
      <c r="C8" s="113">
        <v>1069160.18</v>
      </c>
      <c r="D8" s="113">
        <v>1254987.44</v>
      </c>
      <c r="E8" s="113">
        <v>1812536.68</v>
      </c>
      <c r="F8" s="114">
        <v>2191744.89</v>
      </c>
      <c r="G8" s="115"/>
      <c r="I8" s="22"/>
      <c r="J8" s="22"/>
      <c r="K8" s="22"/>
      <c r="L8" s="22"/>
    </row>
    <row r="9" spans="1:12" ht="25.5" x14ac:dyDescent="0.25">
      <c r="A9" s="116" t="s">
        <v>159</v>
      </c>
      <c r="B9" s="112" t="s">
        <v>155</v>
      </c>
      <c r="C9" s="113">
        <v>206.02</v>
      </c>
      <c r="D9" s="113">
        <v>469.59</v>
      </c>
      <c r="E9" s="113">
        <v>540.11</v>
      </c>
      <c r="F9" s="114">
        <v>1026.27</v>
      </c>
      <c r="G9" s="115"/>
      <c r="I9" s="22"/>
      <c r="J9" s="22"/>
      <c r="K9" s="22"/>
      <c r="L9" s="22"/>
    </row>
    <row r="10" spans="1:12" ht="78.75" customHeight="1" x14ac:dyDescent="0.25">
      <c r="A10" s="117" t="s">
        <v>160</v>
      </c>
      <c r="B10" s="112"/>
      <c r="C10" s="118"/>
      <c r="D10" s="118"/>
      <c r="E10" s="118"/>
      <c r="F10" s="119"/>
      <c r="G10" s="115" t="s">
        <v>161</v>
      </c>
    </row>
    <row r="11" spans="1:12" ht="30" customHeight="1" x14ac:dyDescent="0.25">
      <c r="A11" s="120" t="s">
        <v>162</v>
      </c>
      <c r="B11" s="112" t="s">
        <v>155</v>
      </c>
      <c r="C11" s="113">
        <v>1281.51</v>
      </c>
      <c r="D11" s="113">
        <v>1281.51</v>
      </c>
      <c r="E11" s="113">
        <v>1281.51</v>
      </c>
      <c r="F11" s="113">
        <v>1281.51</v>
      </c>
      <c r="G11" s="115"/>
    </row>
    <row r="12" spans="1:12" ht="30" customHeight="1" x14ac:dyDescent="0.25">
      <c r="A12" s="120" t="s">
        <v>163</v>
      </c>
      <c r="B12" s="112" t="s">
        <v>155</v>
      </c>
      <c r="C12" s="113">
        <v>641.1</v>
      </c>
      <c r="D12" s="113">
        <v>641.1</v>
      </c>
      <c r="E12" s="113">
        <v>641.1</v>
      </c>
      <c r="F12" s="113">
        <v>641.1</v>
      </c>
      <c r="G12" s="115"/>
    </row>
    <row r="13" spans="1:12" ht="30" customHeight="1" x14ac:dyDescent="0.25">
      <c r="A13" s="120" t="s">
        <v>164</v>
      </c>
      <c r="B13" s="112" t="s">
        <v>155</v>
      </c>
      <c r="C13" s="113">
        <v>427.17</v>
      </c>
      <c r="D13" s="113">
        <v>427.17</v>
      </c>
      <c r="E13" s="113">
        <v>427.17</v>
      </c>
      <c r="F13" s="113">
        <v>427.17</v>
      </c>
      <c r="G13" s="115"/>
    </row>
    <row r="14" spans="1:12" ht="38.25" customHeight="1" x14ac:dyDescent="0.25">
      <c r="A14" s="117" t="s">
        <v>165</v>
      </c>
      <c r="B14" s="112" t="s">
        <v>155</v>
      </c>
      <c r="C14" s="121">
        <v>4.8099999999999996</v>
      </c>
      <c r="D14" s="121">
        <f t="shared" ref="D14:F15" si="0">C14</f>
        <v>4.8099999999999996</v>
      </c>
      <c r="E14" s="121">
        <f t="shared" si="0"/>
        <v>4.8099999999999996</v>
      </c>
      <c r="F14" s="122">
        <f t="shared" si="0"/>
        <v>4.8099999999999996</v>
      </c>
      <c r="G14" s="123" t="s">
        <v>166</v>
      </c>
    </row>
    <row r="15" spans="1:12" ht="50.25" customHeight="1" thickBot="1" x14ac:dyDescent="0.3">
      <c r="A15" s="124" t="s">
        <v>167</v>
      </c>
      <c r="B15" s="125" t="s">
        <v>155</v>
      </c>
      <c r="C15" s="126">
        <v>0.76</v>
      </c>
      <c r="D15" s="126">
        <f t="shared" si="0"/>
        <v>0.76</v>
      </c>
      <c r="E15" s="126">
        <f t="shared" si="0"/>
        <v>0.76</v>
      </c>
      <c r="F15" s="127">
        <f t="shared" si="0"/>
        <v>0.76</v>
      </c>
      <c r="G15" s="128" t="s">
        <v>168</v>
      </c>
    </row>
    <row r="17" spans="1:7" x14ac:dyDescent="0.25">
      <c r="C17" s="22"/>
      <c r="D17" s="22"/>
      <c r="E17" s="22"/>
      <c r="F17" s="22"/>
    </row>
    <row r="18" spans="1:7" x14ac:dyDescent="0.25">
      <c r="C18" s="22"/>
    </row>
    <row r="19" spans="1:7" x14ac:dyDescent="0.25">
      <c r="F19" s="22"/>
    </row>
    <row r="23" spans="1:7" x14ac:dyDescent="0.25">
      <c r="A23" s="94"/>
      <c r="B23" s="94"/>
      <c r="C23" s="94"/>
      <c r="D23" s="94"/>
      <c r="E23" s="94"/>
      <c r="F23" s="94"/>
      <c r="G23" s="94"/>
    </row>
    <row r="24" spans="1:7" x14ac:dyDescent="0.25">
      <c r="A24" s="94"/>
      <c r="B24" s="94"/>
      <c r="C24" s="94"/>
      <c r="D24" s="94"/>
      <c r="E24" s="94"/>
      <c r="F24" s="94"/>
      <c r="G24" s="94"/>
    </row>
    <row r="25" spans="1:7" x14ac:dyDescent="0.25">
      <c r="A25" s="94"/>
      <c r="B25" s="94"/>
      <c r="C25" s="94"/>
      <c r="D25" s="94"/>
      <c r="E25" s="94"/>
      <c r="F25" s="94"/>
      <c r="G25" s="94"/>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E7" sqref="E7"/>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1" t="s">
        <v>0</v>
      </c>
      <c r="B1" s="1"/>
      <c r="C1" s="1"/>
      <c r="D1" s="1"/>
      <c r="E1" s="1"/>
    </row>
    <row r="2" spans="1:9" x14ac:dyDescent="0.25">
      <c r="A2" s="2"/>
      <c r="B2" s="3"/>
      <c r="C2" s="3"/>
      <c r="D2" s="3"/>
      <c r="E2" s="3"/>
    </row>
    <row r="3" spans="1:9" s="6" customFormat="1" ht="15.75" x14ac:dyDescent="0.25">
      <c r="A3" s="4" t="s">
        <v>1</v>
      </c>
      <c r="B3" s="4"/>
      <c r="C3" s="5" t="s">
        <v>2</v>
      </c>
      <c r="D3" s="5"/>
      <c r="E3" s="5"/>
    </row>
    <row r="4" spans="1:9" s="6" customFormat="1" ht="15.75" x14ac:dyDescent="0.25">
      <c r="A4" s="4" t="s">
        <v>3</v>
      </c>
      <c r="B4" s="4"/>
      <c r="C4" s="5" t="s">
        <v>139</v>
      </c>
      <c r="D4" s="5"/>
      <c r="E4" s="5"/>
    </row>
    <row r="5" spans="1:9" ht="15.75" thickBot="1" x14ac:dyDescent="0.3">
      <c r="A5" s="7"/>
      <c r="B5" s="7"/>
      <c r="C5" s="8">
        <v>2025</v>
      </c>
      <c r="D5" s="9"/>
      <c r="E5" s="10"/>
    </row>
    <row r="6" spans="1:9" ht="16.5" thickBot="1" x14ac:dyDescent="0.3">
      <c r="A6" s="11" t="s">
        <v>4</v>
      </c>
      <c r="B6" s="12" t="s">
        <v>5</v>
      </c>
      <c r="C6" s="13"/>
      <c r="D6" s="12" t="s">
        <v>6</v>
      </c>
      <c r="E6" s="12" t="s">
        <v>7</v>
      </c>
    </row>
    <row r="7" spans="1:9" ht="48" customHeight="1" thickBot="1" x14ac:dyDescent="0.3">
      <c r="A7" s="14">
        <v>1</v>
      </c>
      <c r="B7" s="15" t="s">
        <v>8</v>
      </c>
      <c r="C7" s="16"/>
      <c r="D7" s="17" t="s">
        <v>9</v>
      </c>
      <c r="E7" s="18">
        <f>SUM(E8:E10)</f>
        <v>603314.92029000004</v>
      </c>
    </row>
    <row r="8" spans="1:9" ht="48" thickBot="1" x14ac:dyDescent="0.3">
      <c r="A8" s="19" t="s">
        <v>10</v>
      </c>
      <c r="B8" s="20" t="s">
        <v>11</v>
      </c>
      <c r="C8" s="21"/>
      <c r="D8" s="17" t="s">
        <v>9</v>
      </c>
      <c r="E8" s="18">
        <v>298208.87143</v>
      </c>
    </row>
    <row r="9" spans="1:9" ht="79.5" thickBot="1" x14ac:dyDescent="0.3">
      <c r="A9" s="19" t="s">
        <v>12</v>
      </c>
      <c r="B9" s="20" t="s">
        <v>13</v>
      </c>
      <c r="C9" s="21"/>
      <c r="D9" s="17" t="s">
        <v>9</v>
      </c>
      <c r="E9" s="18">
        <v>246041.12940999999</v>
      </c>
    </row>
    <row r="10" spans="1:9" ht="79.5" thickBot="1" x14ac:dyDescent="0.3">
      <c r="A10" s="19" t="s">
        <v>14</v>
      </c>
      <c r="B10" s="20" t="s">
        <v>15</v>
      </c>
      <c r="C10" s="21"/>
      <c r="D10" s="17" t="s">
        <v>9</v>
      </c>
      <c r="E10" s="18">
        <v>59064.919450000001</v>
      </c>
      <c r="F10" s="22"/>
      <c r="G10" s="22"/>
      <c r="H10" s="22"/>
      <c r="I10" s="23"/>
    </row>
    <row r="11" spans="1:9" ht="111" thickBot="1" x14ac:dyDescent="0.3">
      <c r="A11" s="14">
        <v>2</v>
      </c>
      <c r="B11" s="15" t="s">
        <v>16</v>
      </c>
      <c r="C11" s="21"/>
      <c r="D11" s="17" t="s">
        <v>17</v>
      </c>
      <c r="E11" s="24">
        <v>125403.226</v>
      </c>
    </row>
    <row r="12" spans="1:9" ht="48" thickBot="1" x14ac:dyDescent="0.3">
      <c r="A12" s="14">
        <v>3</v>
      </c>
      <c r="B12" s="15" t="s">
        <v>0</v>
      </c>
      <c r="C12" s="21"/>
      <c r="D12" s="17" t="s">
        <v>18</v>
      </c>
      <c r="E12" s="25">
        <f>ROUND((E8+E9+E10)/E11,2)</f>
        <v>4.8099999999999996</v>
      </c>
      <c r="H12" s="22"/>
    </row>
    <row r="16" spans="1:9" x14ac:dyDescent="0.25">
      <c r="I16" s="23"/>
    </row>
    <row r="18" spans="1:2" x14ac:dyDescent="0.25">
      <c r="A18" s="26"/>
      <c r="B18" s="26"/>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1035" r:id="rId2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8"/>
  <sheetViews>
    <sheetView zoomScale="80" zoomScaleNormal="80" workbookViewId="0">
      <selection activeCell="F10" sqref="F10"/>
    </sheetView>
  </sheetViews>
  <sheetFormatPr defaultColWidth="9.140625" defaultRowHeight="12.75" x14ac:dyDescent="0.25"/>
  <cols>
    <col min="1" max="1" width="18.28515625" style="81" customWidth="1"/>
    <col min="2" max="2" width="87.42578125" style="89" customWidth="1"/>
    <col min="3" max="4" width="17.85546875" style="87" customWidth="1"/>
    <col min="5" max="5" width="14.85546875" style="87" customWidth="1"/>
    <col min="6" max="6" width="13.28515625" style="87" customWidth="1"/>
    <col min="7" max="8" width="12.85546875" style="87" customWidth="1"/>
    <col min="9" max="9" width="12.7109375" style="87" customWidth="1"/>
    <col min="10" max="10" width="13.7109375" style="87" customWidth="1"/>
    <col min="11" max="11" width="12.7109375" style="87" customWidth="1"/>
    <col min="12" max="12" width="13.42578125" style="87" customWidth="1"/>
    <col min="13" max="13" width="13.28515625" style="87" customWidth="1"/>
    <col min="14" max="14" width="12.7109375" style="87" customWidth="1"/>
    <col min="15" max="15" width="17.28515625" style="81" customWidth="1"/>
    <col min="16" max="16" width="12.42578125" style="81" bestFit="1" customWidth="1"/>
    <col min="17" max="17" width="14.42578125" style="81" bestFit="1" customWidth="1"/>
    <col min="18" max="18" width="47.5703125" style="81" customWidth="1"/>
    <col min="19" max="19" width="14" style="81" customWidth="1"/>
    <col min="20" max="20" width="13.28515625" style="81" customWidth="1"/>
    <col min="21" max="28" width="9.140625" style="81"/>
    <col min="29" max="29" width="12.140625" style="81" customWidth="1"/>
    <col min="30" max="16384" width="9.140625" style="81"/>
  </cols>
  <sheetData>
    <row r="1" spans="1:20" ht="33" customHeight="1" x14ac:dyDescent="0.25">
      <c r="A1" s="1" t="s">
        <v>128</v>
      </c>
      <c r="B1" s="1"/>
      <c r="C1" s="1"/>
      <c r="D1" s="1"/>
      <c r="E1" s="80"/>
      <c r="F1"/>
      <c r="G1"/>
      <c r="H1"/>
      <c r="I1"/>
      <c r="J1"/>
      <c r="K1"/>
      <c r="L1"/>
      <c r="M1"/>
      <c r="N1"/>
      <c r="O1"/>
    </row>
    <row r="2" spans="1:20" ht="27.75" customHeight="1" x14ac:dyDescent="0.25">
      <c r="A2" s="2"/>
      <c r="B2" s="3"/>
      <c r="C2" s="3"/>
      <c r="D2" s="3"/>
      <c r="E2"/>
      <c r="F2"/>
      <c r="G2"/>
      <c r="H2"/>
      <c r="I2"/>
      <c r="J2"/>
      <c r="K2"/>
      <c r="L2"/>
      <c r="M2"/>
      <c r="N2"/>
      <c r="O2"/>
    </row>
    <row r="3" spans="1:20" ht="42" customHeight="1" x14ac:dyDescent="0.25">
      <c r="A3" s="4" t="s">
        <v>1</v>
      </c>
      <c r="B3" s="4"/>
      <c r="C3" s="82" t="str">
        <f>[1]ПиУ!$C$3</f>
        <v>АО "Энергосбыт Плюс" Владимирский филиал</v>
      </c>
      <c r="D3" s="82"/>
      <c r="E3"/>
      <c r="F3"/>
      <c r="G3"/>
      <c r="H3"/>
      <c r="I3"/>
      <c r="J3"/>
      <c r="K3"/>
      <c r="L3"/>
      <c r="M3"/>
      <c r="N3"/>
      <c r="O3"/>
    </row>
    <row r="4" spans="1:20" ht="27.75" customHeight="1" x14ac:dyDescent="0.25">
      <c r="A4" s="4" t="s">
        <v>3</v>
      </c>
      <c r="B4" s="4"/>
      <c r="C4" s="82" t="str">
        <f>[1]УРП!C4</f>
        <v>Март</v>
      </c>
      <c r="D4" s="82"/>
      <c r="E4"/>
      <c r="F4"/>
      <c r="G4"/>
      <c r="H4"/>
      <c r="I4"/>
      <c r="J4"/>
      <c r="K4"/>
      <c r="L4"/>
      <c r="M4"/>
      <c r="N4"/>
      <c r="O4"/>
    </row>
    <row r="5" spans="1:20" ht="19.5" customHeight="1" thickBot="1" x14ac:dyDescent="0.3">
      <c r="A5" s="7"/>
      <c r="B5" s="7"/>
      <c r="C5" s="9">
        <f>[1]УРП!C5</f>
        <v>2025</v>
      </c>
      <c r="D5" s="10"/>
      <c r="E5"/>
      <c r="F5"/>
      <c r="G5"/>
      <c r="H5"/>
      <c r="I5"/>
      <c r="J5"/>
      <c r="K5"/>
      <c r="L5"/>
      <c r="M5"/>
      <c r="N5"/>
      <c r="O5"/>
    </row>
    <row r="6" spans="1:20" ht="28.5" customHeight="1" thickBot="1" x14ac:dyDescent="0.3">
      <c r="A6" s="11" t="s">
        <v>4</v>
      </c>
      <c r="B6" s="12" t="s">
        <v>5</v>
      </c>
      <c r="C6" s="12" t="s">
        <v>6</v>
      </c>
      <c r="D6" s="12" t="s">
        <v>7</v>
      </c>
      <c r="E6"/>
      <c r="F6"/>
      <c r="G6"/>
      <c r="H6"/>
      <c r="I6"/>
      <c r="J6"/>
      <c r="K6"/>
      <c r="L6"/>
      <c r="M6"/>
      <c r="N6"/>
      <c r="O6"/>
    </row>
    <row r="7" spans="1:20" customFormat="1" ht="16.5" thickBot="1" x14ac:dyDescent="0.3">
      <c r="A7" s="14">
        <v>1</v>
      </c>
      <c r="B7" s="15" t="s">
        <v>129</v>
      </c>
      <c r="C7" s="17" t="s">
        <v>130</v>
      </c>
      <c r="D7" s="83">
        <f>ROUND(D8*D11,2)</f>
        <v>0.76</v>
      </c>
      <c r="Q7" s="81"/>
      <c r="R7" s="81"/>
      <c r="S7" s="81"/>
      <c r="T7" s="81"/>
    </row>
    <row r="8" spans="1:20" customFormat="1" ht="24.75" customHeight="1" thickBot="1" x14ac:dyDescent="0.3">
      <c r="A8" s="84" t="s">
        <v>12</v>
      </c>
      <c r="B8" s="20" t="s">
        <v>131</v>
      </c>
      <c r="C8" s="17" t="s">
        <v>38</v>
      </c>
      <c r="D8" s="85">
        <f>IFERROR(D10/D9,0)</f>
        <v>1.4059614267483958E-3</v>
      </c>
      <c r="Q8" s="81"/>
      <c r="R8" s="81"/>
      <c r="S8" s="81"/>
      <c r="T8" s="81"/>
    </row>
    <row r="9" spans="1:20" customFormat="1" ht="38.25" customHeight="1" thickBot="1" x14ac:dyDescent="0.3">
      <c r="A9" s="84" t="s">
        <v>132</v>
      </c>
      <c r="B9" s="20" t="s">
        <v>133</v>
      </c>
      <c r="C9" s="17" t="s">
        <v>134</v>
      </c>
      <c r="D9" s="24">
        <f>'[1]Приложение 5'!I25/1000</f>
        <v>66745.422830000054</v>
      </c>
      <c r="F9" s="22"/>
      <c r="Q9" s="81"/>
      <c r="R9" s="81"/>
      <c r="S9" s="81"/>
      <c r="T9" s="81"/>
    </row>
    <row r="10" spans="1:20" customFormat="1" ht="203.25" customHeight="1" thickBot="1" x14ac:dyDescent="0.3">
      <c r="A10" s="84" t="s">
        <v>135</v>
      </c>
      <c r="B10" s="20" t="s">
        <v>136</v>
      </c>
      <c r="C10" s="17" t="s">
        <v>40</v>
      </c>
      <c r="D10" s="24">
        <v>93.841489910991825</v>
      </c>
      <c r="Q10" s="81"/>
      <c r="R10" s="81"/>
      <c r="S10" s="81"/>
      <c r="T10" s="81"/>
    </row>
    <row r="11" spans="1:20" customFormat="1" ht="57" customHeight="1" thickBot="1" x14ac:dyDescent="0.3">
      <c r="A11" s="86">
        <v>2</v>
      </c>
      <c r="B11" s="15" t="s">
        <v>137</v>
      </c>
      <c r="C11" s="17" t="s">
        <v>138</v>
      </c>
      <c r="D11" s="25">
        <v>540.77</v>
      </c>
      <c r="Q11" s="81"/>
      <c r="R11" s="81"/>
      <c r="S11" s="81"/>
      <c r="T11" s="81"/>
    </row>
    <row r="12" spans="1:20" customFormat="1" ht="15" x14ac:dyDescent="0.25">
      <c r="Q12" s="81"/>
      <c r="R12" s="81"/>
      <c r="S12" s="81"/>
      <c r="T12" s="81"/>
    </row>
    <row r="13" spans="1:20" customFormat="1" ht="15" x14ac:dyDescent="0.25"/>
    <row r="14" spans="1:20" customFormat="1" ht="15" x14ac:dyDescent="0.25"/>
    <row r="15" spans="1:20" customFormat="1" ht="15" x14ac:dyDescent="0.25">
      <c r="Q15" s="81"/>
      <c r="R15" s="81"/>
      <c r="S15" s="81"/>
      <c r="T15" s="81"/>
    </row>
    <row r="16" spans="1:20" customFormat="1" ht="15" x14ac:dyDescent="0.25"/>
    <row r="17" spans="3:29" customFormat="1" ht="15" x14ac:dyDescent="0.25">
      <c r="C17" s="87"/>
      <c r="D17" s="87"/>
      <c r="E17" s="87"/>
      <c r="F17" s="87"/>
      <c r="G17" s="87"/>
      <c r="H17" s="87"/>
      <c r="I17" s="87"/>
      <c r="J17" s="87"/>
      <c r="K17" s="87"/>
      <c r="L17" s="87"/>
      <c r="M17" s="87"/>
      <c r="N17" s="87"/>
      <c r="O17" s="81"/>
      <c r="P17" s="81"/>
      <c r="Q17" s="81"/>
      <c r="R17" s="81"/>
      <c r="S17" s="81"/>
      <c r="T17" s="81"/>
      <c r="U17" s="81"/>
      <c r="V17" s="81"/>
      <c r="W17" s="81"/>
      <c r="X17" s="81"/>
      <c r="Y17" s="81"/>
      <c r="Z17" s="81"/>
      <c r="AA17" s="81"/>
      <c r="AB17" s="81"/>
      <c r="AC17" s="81"/>
    </row>
    <row r="18" spans="3:29" hidden="1" x14ac:dyDescent="0.25">
      <c r="C18" s="88" t="e">
        <f>#REF!+#REF!+#REF!</f>
        <v>#REF!</v>
      </c>
      <c r="D18" s="88" t="e">
        <f>#REF!+#REF!+#REF!</f>
        <v>#REF!</v>
      </c>
      <c r="E18" s="88" t="e">
        <f>#REF!+E2+#REF!</f>
        <v>#REF!</v>
      </c>
      <c r="F18" s="88" t="e">
        <f>#REF!+F2+#REF!</f>
        <v>#REF!</v>
      </c>
      <c r="G18" s="88" t="e">
        <f>#REF!+G2+#REF!</f>
        <v>#REF!</v>
      </c>
      <c r="H18" s="88" t="e">
        <f>#REF!+H2+#REF!</f>
        <v>#REF!</v>
      </c>
      <c r="I18" s="88" t="e">
        <f>#REF!+I2+#REF!</f>
        <v>#REF!</v>
      </c>
      <c r="J18" s="88" t="e">
        <f>#REF!+J2+#REF!</f>
        <v>#REF!</v>
      </c>
      <c r="K18" s="88" t="e">
        <f>#REF!+K2+#REF!</f>
        <v>#REF!</v>
      </c>
      <c r="L18" s="88" t="e">
        <f>#REF!+L2+#REF!</f>
        <v>#REF!</v>
      </c>
      <c r="M18" s="88" t="e">
        <f>#REF!+M2+#REF!</f>
        <v>#REF!</v>
      </c>
      <c r="N18" s="88" t="e">
        <f>#REF!+N2+#REF!</f>
        <v>#REF!</v>
      </c>
      <c r="O18" s="88" t="e">
        <f>#REF!+O2+#REF!</f>
        <v>#REF!</v>
      </c>
    </row>
    <row r="19" spans="3:29" hidden="1" x14ac:dyDescent="0.25">
      <c r="C19" s="88" t="e">
        <f>#REF!+#REF!+#REF!</f>
        <v>#REF!</v>
      </c>
      <c r="D19" s="88" t="e">
        <f>#REF!+#REF!+#REF!</f>
        <v>#REF!</v>
      </c>
      <c r="E19" s="88" t="e">
        <f>#REF!+E2+#REF!</f>
        <v>#REF!</v>
      </c>
      <c r="F19" s="88" t="e">
        <f>#REF!+F2+#REF!</f>
        <v>#REF!</v>
      </c>
      <c r="G19" s="88" t="e">
        <f>#REF!+G2+#REF!</f>
        <v>#REF!</v>
      </c>
      <c r="H19" s="88" t="e">
        <f>#REF!+H2+#REF!</f>
        <v>#REF!</v>
      </c>
      <c r="I19" s="88" t="e">
        <f>#REF!+I2+#REF!</f>
        <v>#REF!</v>
      </c>
      <c r="J19" s="88" t="e">
        <f>#REF!+J2+#REF!</f>
        <v>#REF!</v>
      </c>
      <c r="K19" s="88" t="e">
        <f>#REF!+K2+#REF!</f>
        <v>#REF!</v>
      </c>
      <c r="L19" s="88" t="e">
        <f>#REF!+L2+#REF!</f>
        <v>#REF!</v>
      </c>
      <c r="M19" s="88" t="e">
        <f>#REF!+M2+#REF!</f>
        <v>#REF!</v>
      </c>
      <c r="N19" s="88" t="e">
        <f>#REF!+N2+#REF!</f>
        <v>#REF!</v>
      </c>
      <c r="O19" s="88" t="e">
        <f>#REF!+O2+#REF!</f>
        <v>#REF!</v>
      </c>
    </row>
    <row r="20" spans="3:29" hidden="1" x14ac:dyDescent="0.25">
      <c r="C20" s="88">
        <v>1857.5</v>
      </c>
      <c r="D20" s="88">
        <v>1847.9599999999998</v>
      </c>
      <c r="E20" s="88">
        <v>1846.9600000000003</v>
      </c>
      <c r="F20" s="88">
        <v>1868.65</v>
      </c>
      <c r="G20" s="88">
        <v>1849.98</v>
      </c>
      <c r="H20" s="88">
        <v>1914.1200000000001</v>
      </c>
      <c r="I20" s="88">
        <v>2133.41</v>
      </c>
      <c r="J20" s="88">
        <v>2178.19</v>
      </c>
      <c r="K20" s="88">
        <v>2123.5999999999995</v>
      </c>
      <c r="L20" s="88">
        <v>2011.02</v>
      </c>
      <c r="M20" s="88">
        <v>1928.54</v>
      </c>
      <c r="N20" s="88">
        <v>1938.26</v>
      </c>
    </row>
    <row r="21" spans="3:29" hidden="1" x14ac:dyDescent="0.25">
      <c r="C21" s="88" t="e">
        <f>#REF!+#REF!+#REF!+#REF!</f>
        <v>#REF!</v>
      </c>
      <c r="D21" s="88" t="e">
        <f>#REF!+#REF!+#REF!+#REF!</f>
        <v>#REF!</v>
      </c>
      <c r="E21" s="88" t="e">
        <f>#REF!+E2+#REF!+#REF!</f>
        <v>#REF!</v>
      </c>
      <c r="F21" s="88" t="e">
        <f>#REF!+F2+#REF!+#REF!</f>
        <v>#REF!</v>
      </c>
      <c r="G21" s="88" t="e">
        <f>#REF!+G2+#REF!+#REF!</f>
        <v>#REF!</v>
      </c>
      <c r="H21" s="88" t="e">
        <f>#REF!+H2+#REF!+#REF!</f>
        <v>#REF!</v>
      </c>
      <c r="I21" s="88" t="e">
        <f>#REF!+I2+#REF!+#REF!</f>
        <v>#REF!</v>
      </c>
      <c r="J21" s="88" t="e">
        <f>#REF!+J2+#REF!+#REF!</f>
        <v>#REF!</v>
      </c>
      <c r="K21" s="88" t="e">
        <f>#REF!+K2+#REF!+#REF!</f>
        <v>#REF!</v>
      </c>
      <c r="L21" s="88" t="e">
        <f>#REF!+L2+#REF!+#REF!</f>
        <v>#REF!</v>
      </c>
      <c r="M21" s="88" t="e">
        <f>#REF!+M2+#REF!+#REF!</f>
        <v>#REF!</v>
      </c>
      <c r="N21" s="88" t="e">
        <f>#REF!+N2+#REF!+#REF!</f>
        <v>#REF!</v>
      </c>
      <c r="O21" s="88" t="e">
        <f>#REF!+O2+#REF!+#REF!</f>
        <v>#REF!</v>
      </c>
    </row>
    <row r="22" spans="3:29" hidden="1" x14ac:dyDescent="0.25">
      <c r="C22" s="87">
        <v>5772.8</v>
      </c>
      <c r="D22" s="87">
        <v>5763.26</v>
      </c>
      <c r="E22" s="87">
        <v>5762.26</v>
      </c>
      <c r="F22" s="87">
        <v>5783.95</v>
      </c>
      <c r="G22" s="87">
        <v>5765.28</v>
      </c>
      <c r="H22" s="87">
        <v>5829.42</v>
      </c>
      <c r="I22" s="87">
        <v>6166.17</v>
      </c>
      <c r="J22" s="87">
        <v>6210.9500000000007</v>
      </c>
      <c r="K22" s="87">
        <v>6156.36</v>
      </c>
      <c r="L22" s="87">
        <v>6043.78</v>
      </c>
      <c r="M22" s="87">
        <v>5961.3</v>
      </c>
      <c r="N22" s="87">
        <v>5971.0199999999995</v>
      </c>
    </row>
    <row r="26" spans="3:29" ht="15" customHeight="1" x14ac:dyDescent="0.25"/>
    <row r="28" spans="3:29" ht="15" customHeight="1" x14ac:dyDescent="0.25"/>
    <row r="29" spans="3:29" x14ac:dyDescent="0.25">
      <c r="C29" s="88"/>
      <c r="D29" s="88"/>
      <c r="E29" s="88"/>
      <c r="F29" s="88"/>
      <c r="G29" s="88"/>
      <c r="H29" s="88"/>
      <c r="I29" s="88"/>
      <c r="J29" s="88"/>
      <c r="K29" s="88"/>
      <c r="L29" s="88"/>
      <c r="M29" s="88"/>
      <c r="N29" s="88"/>
    </row>
    <row r="30" spans="3:29" x14ac:dyDescent="0.25">
      <c r="C30" s="88"/>
      <c r="D30" s="88"/>
      <c r="E30" s="88"/>
      <c r="F30" s="88"/>
      <c r="G30" s="88"/>
      <c r="H30" s="88"/>
      <c r="I30" s="88"/>
      <c r="J30" s="88"/>
      <c r="K30" s="88"/>
      <c r="L30" s="88"/>
      <c r="M30" s="88"/>
      <c r="N30" s="88"/>
    </row>
    <row r="31" spans="3:29" x14ac:dyDescent="0.25">
      <c r="C31" s="88"/>
      <c r="D31" s="88"/>
      <c r="E31" s="88"/>
      <c r="F31" s="88"/>
      <c r="G31" s="88"/>
      <c r="H31" s="88"/>
      <c r="I31" s="88"/>
      <c r="J31" s="88"/>
      <c r="K31" s="88"/>
      <c r="L31" s="88"/>
      <c r="M31" s="88"/>
      <c r="N31" s="88"/>
    </row>
    <row r="32" spans="3:29" x14ac:dyDescent="0.25">
      <c r="C32" s="88"/>
      <c r="D32" s="88"/>
      <c r="E32" s="88"/>
      <c r="F32" s="88"/>
      <c r="G32" s="88"/>
      <c r="H32" s="88"/>
      <c r="I32" s="88"/>
      <c r="J32" s="88"/>
      <c r="K32" s="88"/>
      <c r="L32" s="88"/>
      <c r="M32" s="88"/>
      <c r="N32" s="88"/>
    </row>
    <row r="33" spans="1:14" x14ac:dyDescent="0.25">
      <c r="C33" s="88"/>
      <c r="D33" s="88"/>
      <c r="E33" s="88"/>
      <c r="F33" s="88"/>
      <c r="G33" s="88"/>
      <c r="H33" s="88"/>
      <c r="I33" s="88"/>
      <c r="J33" s="88"/>
      <c r="K33" s="88"/>
      <c r="L33" s="88"/>
      <c r="M33" s="88"/>
      <c r="N33" s="88"/>
    </row>
    <row r="34" spans="1:14" x14ac:dyDescent="0.25">
      <c r="C34" s="88"/>
      <c r="D34" s="88"/>
      <c r="E34" s="88"/>
      <c r="F34" s="88"/>
      <c r="G34" s="88"/>
      <c r="H34" s="88"/>
      <c r="I34" s="88"/>
      <c r="J34" s="88"/>
      <c r="K34" s="88"/>
      <c r="L34" s="88"/>
      <c r="M34" s="88"/>
      <c r="N34" s="88"/>
    </row>
    <row r="35" spans="1:14" x14ac:dyDescent="0.25">
      <c r="B35" s="81"/>
      <c r="C35" s="81"/>
      <c r="D35" s="81"/>
      <c r="E35" s="81"/>
      <c r="F35" s="88"/>
      <c r="G35" s="88"/>
      <c r="H35" s="88"/>
      <c r="I35" s="88"/>
      <c r="J35" s="88"/>
      <c r="K35" s="88"/>
      <c r="L35" s="88"/>
      <c r="M35" s="88"/>
      <c r="N35" s="88"/>
    </row>
    <row r="36" spans="1:14" x14ac:dyDescent="0.25">
      <c r="B36" s="81"/>
      <c r="C36" s="81"/>
      <c r="D36" s="81"/>
      <c r="E36" s="81"/>
      <c r="F36" s="88"/>
      <c r="G36" s="88"/>
      <c r="H36" s="88"/>
      <c r="I36" s="88"/>
      <c r="J36" s="88"/>
      <c r="K36" s="88"/>
      <c r="L36" s="88"/>
      <c r="M36" s="88"/>
      <c r="N36" s="88"/>
    </row>
    <row r="37" spans="1:14" x14ac:dyDescent="0.25">
      <c r="B37" s="81"/>
      <c r="C37" s="81"/>
      <c r="D37" s="81"/>
      <c r="E37" s="81"/>
    </row>
    <row r="38" spans="1:14" x14ac:dyDescent="0.25">
      <c r="B38" s="81"/>
      <c r="C38" s="81"/>
      <c r="D38" s="81"/>
      <c r="E38" s="81"/>
    </row>
    <row r="39" spans="1:14" x14ac:dyDescent="0.25">
      <c r="B39" s="81"/>
      <c r="C39" s="81"/>
      <c r="D39" s="81"/>
      <c r="E39" s="81"/>
    </row>
    <row r="40" spans="1:14" x14ac:dyDescent="0.25">
      <c r="B40" s="81"/>
      <c r="C40" s="81"/>
      <c r="D40" s="81"/>
      <c r="E40" s="81"/>
    </row>
    <row r="41" spans="1:14" x14ac:dyDescent="0.25">
      <c r="B41" s="81"/>
      <c r="C41" s="81"/>
      <c r="D41" s="81"/>
      <c r="E41" s="81"/>
    </row>
    <row r="42" spans="1:14" x14ac:dyDescent="0.25">
      <c r="B42" s="81"/>
      <c r="C42" s="81"/>
      <c r="D42" s="81"/>
      <c r="E42" s="81"/>
    </row>
    <row r="43" spans="1:14" x14ac:dyDescent="0.25">
      <c r="B43" s="81"/>
      <c r="C43" s="81"/>
      <c r="D43" s="81"/>
      <c r="E43" s="81"/>
    </row>
    <row r="44" spans="1:14" x14ac:dyDescent="0.25">
      <c r="B44" s="81"/>
      <c r="C44" s="81"/>
      <c r="D44" s="81"/>
      <c r="E44" s="81"/>
    </row>
    <row r="45" spans="1:14" x14ac:dyDescent="0.25">
      <c r="B45" s="81"/>
      <c r="C45" s="81"/>
      <c r="D45" s="81"/>
      <c r="E45" s="81"/>
    </row>
    <row r="46" spans="1:14" x14ac:dyDescent="0.25">
      <c r="B46" s="81"/>
      <c r="C46" s="81"/>
      <c r="D46" s="81"/>
      <c r="E46" s="81"/>
    </row>
    <row r="47" spans="1:14" ht="15" x14ac:dyDescent="0.25">
      <c r="A47"/>
      <c r="B47"/>
      <c r="C47"/>
      <c r="D47"/>
      <c r="E47"/>
    </row>
    <row r="48" spans="1:14" ht="15" x14ac:dyDescent="0.25">
      <c r="A48"/>
      <c r="B48"/>
      <c r="C48"/>
      <c r="D48"/>
      <c r="E48"/>
    </row>
  </sheetData>
  <mergeCells count="6">
    <mergeCell ref="A1:D1"/>
    <mergeCell ref="A3:B3"/>
    <mergeCell ref="C3:D3"/>
    <mergeCell ref="A4:B4"/>
    <mergeCell ref="C4:D4"/>
    <mergeCell ref="C5:D5"/>
  </mergeCells>
  <pageMargins left="0.70866141732283472" right="0.70866141732283472" top="0.74803149606299213" bottom="0.74803149606299213" header="0.31496062992125984" footer="0.31496062992125984"/>
  <pageSetup paperSize="9" scale="58" orientation="landscape" r:id="rId1"/>
  <colBreaks count="1" manualBreakCount="1">
    <brk id="1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tabSelected="1" zoomScale="80" zoomScaleNormal="80" workbookViewId="0">
      <selection activeCell="W69" sqref="W69:Y69"/>
    </sheetView>
  </sheetViews>
  <sheetFormatPr defaultColWidth="9.140625" defaultRowHeight="11.25" x14ac:dyDescent="0.2"/>
  <cols>
    <col min="1" max="1" width="6" style="30" customWidth="1"/>
    <col min="2" max="2" width="9" style="30" customWidth="1"/>
    <col min="3" max="3" width="8.28515625" style="30" customWidth="1"/>
    <col min="4" max="25" width="14.140625" style="30" customWidth="1"/>
    <col min="26" max="26" width="0.85546875" style="46" customWidth="1"/>
    <col min="27" max="16384" width="9.140625" style="28"/>
  </cols>
  <sheetData>
    <row r="1" spans="1:26" ht="11.25" customHeight="1" x14ac:dyDescent="0.2">
      <c r="A1" s="27" t="s">
        <v>19</v>
      </c>
      <c r="B1" s="27"/>
      <c r="C1" s="27"/>
      <c r="D1" s="27"/>
      <c r="E1" s="27"/>
      <c r="F1" s="27"/>
      <c r="G1" s="27"/>
      <c r="H1" s="27"/>
      <c r="I1" s="27"/>
      <c r="J1" s="27"/>
      <c r="K1" s="27"/>
      <c r="L1" s="27"/>
      <c r="M1" s="27"/>
      <c r="N1" s="27"/>
      <c r="O1" s="27"/>
      <c r="P1" s="27"/>
      <c r="Q1" s="27"/>
      <c r="R1" s="27"/>
      <c r="S1" s="27"/>
      <c r="T1" s="27"/>
      <c r="U1" s="27"/>
      <c r="V1" s="27"/>
      <c r="W1" s="27"/>
      <c r="X1" s="27"/>
      <c r="Y1" s="27"/>
      <c r="Z1" s="28"/>
    </row>
    <row r="2" spans="1:26" ht="11.25" customHeight="1" x14ac:dyDescent="0.2">
      <c r="A2" s="27"/>
      <c r="B2" s="27"/>
      <c r="C2" s="27"/>
      <c r="D2" s="27"/>
      <c r="E2" s="27"/>
      <c r="F2" s="27"/>
      <c r="G2" s="27"/>
      <c r="H2" s="27"/>
      <c r="I2" s="27"/>
      <c r="J2" s="27"/>
      <c r="K2" s="27"/>
      <c r="L2" s="27"/>
      <c r="M2" s="27"/>
      <c r="N2" s="27"/>
      <c r="O2" s="27"/>
      <c r="P2" s="27"/>
      <c r="Q2" s="27"/>
      <c r="R2" s="27"/>
      <c r="S2" s="27"/>
      <c r="T2" s="27"/>
      <c r="U2" s="27"/>
      <c r="V2" s="27"/>
      <c r="W2" s="27"/>
      <c r="X2" s="27"/>
      <c r="Y2" s="27"/>
      <c r="Z2" s="28"/>
    </row>
    <row r="3" spans="1:26" ht="11.25" customHeight="1" x14ac:dyDescent="0.2">
      <c r="A3" s="27"/>
      <c r="B3" s="27"/>
      <c r="C3" s="27"/>
      <c r="D3" s="27"/>
      <c r="E3" s="27"/>
      <c r="F3" s="27"/>
      <c r="G3" s="27"/>
      <c r="H3" s="27"/>
      <c r="I3" s="27"/>
      <c r="J3" s="27"/>
      <c r="K3" s="27"/>
      <c r="L3" s="27"/>
      <c r="M3" s="27"/>
      <c r="N3" s="27"/>
      <c r="O3" s="27"/>
      <c r="P3" s="27"/>
      <c r="Q3" s="27"/>
      <c r="R3" s="27"/>
      <c r="S3" s="27"/>
      <c r="T3" s="27"/>
      <c r="U3" s="27"/>
      <c r="V3" s="27"/>
      <c r="W3" s="27"/>
      <c r="X3" s="27"/>
      <c r="Y3" s="27"/>
      <c r="Z3" s="28"/>
    </row>
    <row r="4" spans="1:26" ht="11.25" customHeight="1" x14ac:dyDescent="0.2">
      <c r="A4" s="29" t="s">
        <v>140</v>
      </c>
      <c r="B4" s="29"/>
      <c r="C4" s="29"/>
      <c r="D4" s="29"/>
      <c r="E4" s="29"/>
      <c r="F4" s="29"/>
      <c r="G4" s="29"/>
      <c r="H4" s="29"/>
      <c r="I4" s="29"/>
      <c r="J4" s="29"/>
      <c r="K4" s="29"/>
      <c r="L4" s="29"/>
      <c r="M4" s="29"/>
      <c r="N4" s="29"/>
      <c r="O4" s="29"/>
      <c r="P4" s="29"/>
      <c r="Q4" s="29"/>
      <c r="R4" s="29"/>
      <c r="S4" s="29"/>
      <c r="T4" s="29"/>
      <c r="U4" s="29"/>
      <c r="V4" s="29"/>
      <c r="W4" s="29"/>
      <c r="X4" s="29"/>
      <c r="Y4" s="29"/>
      <c r="Z4" s="28"/>
    </row>
    <row r="5" spans="1:26" ht="11.25" customHeight="1" x14ac:dyDescent="0.2">
      <c r="A5" s="29"/>
      <c r="B5" s="29"/>
      <c r="C5" s="29"/>
      <c r="D5" s="29"/>
      <c r="E5" s="29"/>
      <c r="F5" s="29"/>
      <c r="G5" s="29"/>
      <c r="H5" s="29"/>
      <c r="I5" s="29"/>
      <c r="J5" s="29"/>
      <c r="K5" s="29"/>
      <c r="L5" s="29"/>
      <c r="M5" s="29"/>
      <c r="N5" s="29"/>
      <c r="O5" s="29"/>
      <c r="P5" s="29"/>
      <c r="Q5" s="29"/>
      <c r="R5" s="29"/>
      <c r="S5" s="29"/>
      <c r="T5" s="29"/>
      <c r="U5" s="29"/>
      <c r="V5" s="29"/>
      <c r="W5" s="29"/>
      <c r="X5" s="29"/>
      <c r="Y5" s="29"/>
      <c r="Z5" s="28"/>
    </row>
    <row r="6" spans="1:26" ht="11.25" customHeight="1" x14ac:dyDescent="0.2">
      <c r="A6" s="29"/>
      <c r="B6" s="29"/>
      <c r="C6" s="29"/>
      <c r="D6" s="29"/>
      <c r="E6" s="29"/>
      <c r="F6" s="29"/>
      <c r="G6" s="29"/>
      <c r="H6" s="29"/>
      <c r="I6" s="29"/>
      <c r="J6" s="29"/>
      <c r="K6" s="29"/>
      <c r="L6" s="29"/>
      <c r="M6" s="29"/>
      <c r="N6" s="29"/>
      <c r="O6" s="29"/>
      <c r="P6" s="29"/>
      <c r="Q6" s="29"/>
      <c r="R6" s="29"/>
      <c r="S6" s="29"/>
      <c r="T6" s="29"/>
      <c r="U6" s="29"/>
      <c r="V6" s="29"/>
      <c r="W6" s="29"/>
      <c r="X6" s="29"/>
      <c r="Y6" s="29"/>
      <c r="Z6" s="28"/>
    </row>
    <row r="7" spans="1:26" ht="11.25" customHeight="1" x14ac:dyDescent="0.2">
      <c r="A7" s="29" t="s">
        <v>20</v>
      </c>
      <c r="B7" s="29"/>
      <c r="C7" s="29"/>
      <c r="D7" s="29"/>
      <c r="E7" s="29"/>
      <c r="F7" s="29"/>
      <c r="G7" s="29"/>
      <c r="H7" s="29"/>
      <c r="I7" s="29"/>
      <c r="J7" s="29"/>
      <c r="K7" s="29"/>
      <c r="L7" s="29"/>
      <c r="M7" s="29"/>
      <c r="N7" s="29"/>
      <c r="O7" s="29"/>
      <c r="P7" s="29"/>
      <c r="Q7" s="29"/>
      <c r="R7" s="29"/>
      <c r="S7" s="29"/>
      <c r="T7" s="29"/>
      <c r="U7" s="29"/>
      <c r="V7" s="29"/>
      <c r="W7" s="29"/>
      <c r="X7" s="29"/>
      <c r="Y7" s="29"/>
      <c r="Z7" s="28"/>
    </row>
    <row r="8" spans="1:26" ht="11.25" customHeight="1" x14ac:dyDescent="0.2">
      <c r="A8" s="29"/>
      <c r="B8" s="29"/>
      <c r="C8" s="29"/>
      <c r="D8" s="29"/>
      <c r="E8" s="29"/>
      <c r="F8" s="29"/>
      <c r="G8" s="29"/>
      <c r="H8" s="29"/>
      <c r="I8" s="29"/>
      <c r="J8" s="29"/>
      <c r="K8" s="29"/>
      <c r="L8" s="29"/>
      <c r="M8" s="29"/>
      <c r="N8" s="29"/>
      <c r="O8" s="29"/>
      <c r="P8" s="29"/>
      <c r="Q8" s="29"/>
      <c r="R8" s="29"/>
      <c r="S8" s="29"/>
      <c r="T8" s="29"/>
      <c r="U8" s="29"/>
      <c r="V8" s="29"/>
      <c r="W8" s="29"/>
      <c r="X8" s="29"/>
      <c r="Y8" s="29"/>
      <c r="Z8" s="28"/>
    </row>
    <row r="9" spans="1:26" ht="11.25" customHeight="1" x14ac:dyDescent="0.2">
      <c r="A9" s="29"/>
      <c r="B9" s="29"/>
      <c r="C9" s="29"/>
      <c r="D9" s="29"/>
      <c r="E9" s="29"/>
      <c r="F9" s="29"/>
      <c r="G9" s="29"/>
      <c r="H9" s="29"/>
      <c r="I9" s="29"/>
      <c r="J9" s="29"/>
      <c r="K9" s="29"/>
      <c r="L9" s="29"/>
      <c r="M9" s="29"/>
      <c r="N9" s="29"/>
      <c r="O9" s="29"/>
      <c r="P9" s="29"/>
      <c r="Q9" s="29"/>
      <c r="R9" s="29"/>
      <c r="S9" s="29"/>
      <c r="T9" s="29"/>
      <c r="U9" s="29"/>
      <c r="V9" s="29"/>
      <c r="W9" s="29"/>
      <c r="X9" s="29"/>
      <c r="Y9" s="29"/>
      <c r="Z9" s="28"/>
    </row>
    <row r="11" spans="1:26" ht="15.75" x14ac:dyDescent="0.25">
      <c r="B11" s="31" t="s">
        <v>21</v>
      </c>
      <c r="C11" s="31"/>
      <c r="D11" s="31"/>
      <c r="E11" s="31"/>
      <c r="F11" s="31"/>
      <c r="G11" s="31"/>
      <c r="H11" s="31"/>
      <c r="I11" s="31"/>
      <c r="J11" s="31"/>
      <c r="K11" s="31"/>
      <c r="L11" s="31"/>
      <c r="M11" s="31"/>
      <c r="N11" s="31"/>
      <c r="O11" s="31"/>
      <c r="P11" s="31"/>
      <c r="Q11" s="31"/>
      <c r="R11" s="31"/>
      <c r="S11" s="31"/>
      <c r="T11" s="31"/>
      <c r="U11" s="31"/>
      <c r="V11" s="31"/>
      <c r="W11" s="31"/>
      <c r="X11" s="31"/>
      <c r="Y11" s="31"/>
      <c r="Z11" s="28"/>
    </row>
    <row r="13" spans="1:26" ht="15.75" x14ac:dyDescent="0.25">
      <c r="A13" s="32"/>
      <c r="B13" s="33"/>
      <c r="C13" s="33"/>
      <c r="D13" s="33"/>
      <c r="E13" s="33"/>
      <c r="F13" s="33"/>
      <c r="G13" s="33"/>
      <c r="H13" s="33"/>
      <c r="I13" s="33"/>
      <c r="J13" s="33"/>
      <c r="K13" s="33"/>
      <c r="L13" s="33"/>
      <c r="M13" s="33"/>
      <c r="N13" s="34" t="s">
        <v>22</v>
      </c>
      <c r="O13" s="34"/>
      <c r="P13" s="34"/>
      <c r="Q13" s="34"/>
      <c r="R13" s="34"/>
      <c r="S13" s="34"/>
      <c r="T13" s="34"/>
      <c r="U13" s="34"/>
      <c r="V13" s="34"/>
      <c r="W13" s="34"/>
      <c r="X13" s="34"/>
      <c r="Y13" s="34"/>
      <c r="Z13" s="28"/>
    </row>
    <row r="14" spans="1:26" ht="15.75" x14ac:dyDescent="0.25">
      <c r="A14" s="32"/>
      <c r="B14" s="33"/>
      <c r="C14" s="33"/>
      <c r="D14" s="33"/>
      <c r="E14" s="33"/>
      <c r="F14" s="33"/>
      <c r="G14" s="33"/>
      <c r="H14" s="33"/>
      <c r="I14" s="33"/>
      <c r="J14" s="33"/>
      <c r="K14" s="33"/>
      <c r="L14" s="33"/>
      <c r="M14" s="33"/>
      <c r="N14" s="34" t="s">
        <v>23</v>
      </c>
      <c r="O14" s="34"/>
      <c r="P14" s="34"/>
      <c r="Q14" s="34" t="s">
        <v>24</v>
      </c>
      <c r="R14" s="34"/>
      <c r="S14" s="34"/>
      <c r="T14" s="34" t="s">
        <v>25</v>
      </c>
      <c r="U14" s="34"/>
      <c r="V14" s="34"/>
      <c r="W14" s="34" t="s">
        <v>26</v>
      </c>
      <c r="X14" s="34"/>
      <c r="Y14" s="34"/>
      <c r="Z14" s="28"/>
    </row>
    <row r="15" spans="1:26" ht="15.75" x14ac:dyDescent="0.25">
      <c r="A15" s="32"/>
      <c r="B15" s="33" t="s">
        <v>27</v>
      </c>
      <c r="C15" s="33"/>
      <c r="D15" s="33"/>
      <c r="E15" s="33"/>
      <c r="F15" s="33"/>
      <c r="G15" s="33"/>
      <c r="H15" s="33"/>
      <c r="I15" s="33"/>
      <c r="J15" s="33"/>
      <c r="K15" s="33"/>
      <c r="L15" s="33"/>
      <c r="M15" s="33"/>
      <c r="N15" s="35">
        <f ca="1">$J$17+'[1]Регулируемые составляющие'!$C$11+'[1]Регулируемые составляющие'!$C$6+'[1]Регулируемые составляющие'!$C$14+'[1]Регулируемые составляющие'!$C$15</f>
        <v>6866.170000000001</v>
      </c>
      <c r="O15" s="35"/>
      <c r="P15" s="35"/>
      <c r="Q15" s="35">
        <f ca="1">$J$17+'[1]Регулируемые составляющие'!$C$11+'[1]Регулируемые составляющие'!$D$6+'[1]Регулируемые составляющие'!$C$14+'[1]Регулируемые составляющие'!$C$15</f>
        <v>7625.9800000000005</v>
      </c>
      <c r="R15" s="35"/>
      <c r="S15" s="35"/>
      <c r="T15" s="35">
        <f ca="1">$J$17+'[1]Регулируемые составляющие'!$C$11+'[1]Регулируемые составляющие'!$E$6+'[1]Регулируемые составляющие'!$C$14+'[1]Регулируемые составляющие'!$C$15</f>
        <v>8190.7000000000007</v>
      </c>
      <c r="U15" s="35"/>
      <c r="V15" s="35"/>
      <c r="W15" s="35">
        <f ca="1">$J$17+'[1]Регулируемые составляющие'!$C$11+'[1]Регулируемые составляющие'!$F$6+'[1]Регулируемые составляющие'!$C$14+'[1]Регулируемые составляющие'!$C$15</f>
        <v>9660.7900000000009</v>
      </c>
      <c r="X15" s="35"/>
      <c r="Y15" s="35"/>
      <c r="Z15" s="28"/>
    </row>
    <row r="16" spans="1:26" ht="15.75" x14ac:dyDescent="0.25">
      <c r="A16" s="28"/>
      <c r="B16" s="31" t="s">
        <v>28</v>
      </c>
      <c r="C16" s="31"/>
      <c r="D16" s="31"/>
      <c r="E16" s="31"/>
      <c r="F16" s="31"/>
      <c r="G16" s="31"/>
      <c r="H16" s="31"/>
      <c r="I16" s="31"/>
      <c r="J16" s="31"/>
      <c r="K16" s="31"/>
      <c r="L16" s="31"/>
      <c r="M16" s="31"/>
      <c r="N16" s="31"/>
      <c r="O16" s="31"/>
      <c r="P16" s="31"/>
      <c r="Q16" s="31"/>
      <c r="R16" s="31"/>
      <c r="S16" s="31"/>
      <c r="T16" s="31"/>
      <c r="U16" s="31"/>
      <c r="V16" s="31"/>
      <c r="W16" s="31"/>
      <c r="X16" s="31"/>
      <c r="Y16" s="31"/>
      <c r="Z16" s="28"/>
    </row>
    <row r="17" spans="1:26" ht="15.75" x14ac:dyDescent="0.25">
      <c r="A17" s="28"/>
      <c r="B17" s="31" t="s">
        <v>29</v>
      </c>
      <c r="C17" s="31"/>
      <c r="D17" s="31"/>
      <c r="E17" s="31"/>
      <c r="F17" s="31"/>
      <c r="G17" s="31"/>
      <c r="H17" s="31"/>
      <c r="I17" s="31"/>
      <c r="J17" s="36">
        <v>3354.75</v>
      </c>
      <c r="K17" s="36"/>
      <c r="L17" s="31" t="s">
        <v>30</v>
      </c>
      <c r="M17" s="31"/>
      <c r="N17" s="31"/>
      <c r="O17" s="31"/>
      <c r="Z17" s="28"/>
    </row>
    <row r="18" spans="1:26" ht="15.75" x14ac:dyDescent="0.25">
      <c r="A18" s="28"/>
      <c r="B18" s="31" t="s">
        <v>31</v>
      </c>
      <c r="C18" s="31"/>
      <c r="D18" s="31"/>
      <c r="E18" s="31"/>
      <c r="F18" s="31"/>
      <c r="G18" s="31"/>
      <c r="H18" s="31"/>
      <c r="I18" s="31"/>
      <c r="J18" s="31"/>
      <c r="K18" s="31"/>
      <c r="L18" s="31"/>
      <c r="M18" s="31"/>
      <c r="N18" s="31"/>
      <c r="O18" s="31"/>
      <c r="P18" s="31"/>
      <c r="Q18" s="31"/>
      <c r="R18" s="31"/>
      <c r="S18" s="31"/>
      <c r="T18" s="31"/>
      <c r="U18" s="31"/>
      <c r="V18" s="31"/>
      <c r="W18" s="31"/>
      <c r="X18" s="31"/>
      <c r="Y18" s="31"/>
      <c r="Z18" s="28"/>
    </row>
    <row r="19" spans="1:26" ht="15.75" x14ac:dyDescent="0.25">
      <c r="A19" s="28"/>
      <c r="B19" s="31" t="s">
        <v>32</v>
      </c>
      <c r="C19" s="31"/>
      <c r="D19" s="31"/>
      <c r="E19" s="31"/>
      <c r="F19" s="31"/>
      <c r="G19" s="31"/>
      <c r="H19" s="31"/>
      <c r="I19" s="31"/>
      <c r="J19" s="31"/>
      <c r="K19" s="31"/>
      <c r="L19" s="31"/>
      <c r="M19" s="31"/>
      <c r="N19" s="31"/>
      <c r="O19" s="31"/>
      <c r="P19" s="31"/>
      <c r="Q19" s="31"/>
      <c r="R19" s="31"/>
      <c r="S19" s="31"/>
      <c r="T19" s="31"/>
      <c r="U19" s="31"/>
      <c r="V19" s="31"/>
      <c r="W19" s="31"/>
      <c r="X19" s="31"/>
      <c r="Y19" s="31"/>
      <c r="Z19" s="28"/>
    </row>
    <row r="20" spans="1:26" ht="15.75" x14ac:dyDescent="0.25">
      <c r="A20" s="28"/>
      <c r="B20" s="31" t="s">
        <v>33</v>
      </c>
      <c r="C20" s="31"/>
      <c r="D20" s="31"/>
      <c r="E20" s="31"/>
      <c r="F20" s="31"/>
      <c r="G20" s="31"/>
      <c r="H20" s="31"/>
      <c r="I20" s="31"/>
      <c r="J20" s="31"/>
      <c r="K20" s="31"/>
      <c r="L20" s="31"/>
      <c r="M20" s="31"/>
      <c r="N20" s="31"/>
      <c r="O20" s="36">
        <v>1988.62</v>
      </c>
      <c r="P20" s="36"/>
      <c r="Q20" s="31" t="s">
        <v>34</v>
      </c>
      <c r="R20" s="31"/>
      <c r="S20" s="31"/>
      <c r="Z20" s="28"/>
    </row>
    <row r="21" spans="1:26" ht="15.75" x14ac:dyDescent="0.25">
      <c r="A21" s="28"/>
      <c r="B21" s="31" t="s">
        <v>35</v>
      </c>
      <c r="C21" s="31"/>
      <c r="D21" s="31"/>
      <c r="E21" s="31"/>
      <c r="F21" s="31"/>
      <c r="G21" s="31"/>
      <c r="H21" s="31"/>
      <c r="I21" s="31"/>
      <c r="J21" s="31"/>
      <c r="K21" s="31"/>
      <c r="L21" s="31"/>
      <c r="M21" s="36">
        <v>917120.98</v>
      </c>
      <c r="N21" s="36"/>
      <c r="O21" s="31" t="s">
        <v>36</v>
      </c>
      <c r="P21" s="31"/>
      <c r="Q21" s="31"/>
      <c r="Z21" s="28"/>
    </row>
    <row r="22" spans="1:26" ht="15.75" x14ac:dyDescent="0.25">
      <c r="A22" s="28"/>
      <c r="B22" s="31" t="s">
        <v>37</v>
      </c>
      <c r="C22" s="31"/>
      <c r="D22" s="31"/>
      <c r="E22" s="31"/>
      <c r="F22" s="31"/>
      <c r="G22" s="31"/>
      <c r="H22" s="31"/>
      <c r="I22" s="31"/>
      <c r="J22" s="31"/>
      <c r="K22" s="31"/>
      <c r="L22" s="31"/>
      <c r="M22" s="31"/>
      <c r="N22" s="31"/>
      <c r="O22" s="31"/>
      <c r="P22" s="31"/>
      <c r="Q22" s="31"/>
      <c r="R22" s="31"/>
      <c r="S22" s="31"/>
      <c r="T22" s="31"/>
      <c r="U22" s="31"/>
      <c r="V22" s="31"/>
      <c r="W22" s="31"/>
      <c r="X22" s="31"/>
      <c r="Y22" s="31"/>
      <c r="Z22" s="28"/>
    </row>
    <row r="23" spans="1:26" ht="15.75" x14ac:dyDescent="0.25">
      <c r="A23" s="28"/>
      <c r="B23" s="37">
        <v>1.4895870798214601E-3</v>
      </c>
      <c r="C23" s="37"/>
      <c r="D23" s="37"/>
      <c r="E23" s="37"/>
      <c r="F23" s="31" t="s">
        <v>38</v>
      </c>
      <c r="G23" s="31"/>
      <c r="Z23" s="28">
        <v>1.02020421296067E-3</v>
      </c>
    </row>
    <row r="24" spans="1:26" ht="15.75" x14ac:dyDescent="0.25">
      <c r="A24" s="28"/>
      <c r="B24" s="31" t="s">
        <v>39</v>
      </c>
      <c r="C24" s="31"/>
      <c r="D24" s="31"/>
      <c r="E24" s="31"/>
      <c r="F24" s="31"/>
      <c r="G24" s="31"/>
      <c r="H24" s="31"/>
      <c r="I24" s="31"/>
      <c r="J24" s="31"/>
      <c r="K24" s="31"/>
      <c r="L24" s="31"/>
      <c r="M24" s="31"/>
      <c r="N24" s="31"/>
      <c r="O24" s="31"/>
      <c r="P24" s="38">
        <v>199.52</v>
      </c>
      <c r="Q24" s="38"/>
      <c r="R24" s="32" t="s">
        <v>40</v>
      </c>
      <c r="Z24" s="28"/>
    </row>
    <row r="25" spans="1:26" ht="15.75" x14ac:dyDescent="0.25">
      <c r="A25" s="28"/>
      <c r="B25" s="31" t="s">
        <v>41</v>
      </c>
      <c r="C25" s="31"/>
      <c r="D25" s="31"/>
      <c r="E25" s="31"/>
      <c r="F25" s="31"/>
      <c r="G25" s="31"/>
      <c r="H25" s="31"/>
      <c r="I25" s="31"/>
      <c r="J25" s="31"/>
      <c r="K25" s="31"/>
      <c r="L25" s="31"/>
      <c r="M25" s="31"/>
      <c r="N25" s="31"/>
      <c r="O25" s="31"/>
      <c r="P25" s="31"/>
      <c r="Q25" s="31"/>
      <c r="R25" s="31"/>
      <c r="S25" s="31"/>
      <c r="T25" s="31"/>
      <c r="U25" s="31"/>
      <c r="V25" s="31"/>
      <c r="W25" s="31"/>
      <c r="X25" s="31"/>
      <c r="Y25" s="31"/>
      <c r="Z25" s="28"/>
    </row>
    <row r="26" spans="1:26" ht="15.75" x14ac:dyDescent="0.25">
      <c r="A26" s="28"/>
      <c r="B26" s="31" t="s">
        <v>42</v>
      </c>
      <c r="C26" s="31"/>
      <c r="D26" s="31"/>
      <c r="E26" s="31"/>
      <c r="F26" s="31"/>
      <c r="G26" s="31"/>
      <c r="H26" s="39">
        <v>3.1741099182E-4</v>
      </c>
      <c r="I26" s="39"/>
      <c r="J26" s="31" t="s">
        <v>40</v>
      </c>
      <c r="K26" s="31"/>
      <c r="N26" s="40"/>
      <c r="Z26" s="28"/>
    </row>
    <row r="27" spans="1:26" ht="15.75" x14ac:dyDescent="0.25">
      <c r="A27" s="28"/>
      <c r="B27" s="31" t="s">
        <v>43</v>
      </c>
      <c r="C27" s="31"/>
      <c r="D27" s="31"/>
      <c r="E27" s="31"/>
      <c r="F27" s="31"/>
      <c r="G27" s="31"/>
      <c r="H27" s="31"/>
      <c r="I27" s="31"/>
      <c r="J27" s="31"/>
      <c r="K27" s="31"/>
      <c r="L27" s="31"/>
      <c r="M27" s="31"/>
      <c r="N27" s="31"/>
      <c r="O27" s="31"/>
      <c r="P27" s="31"/>
      <c r="Q27" s="31"/>
      <c r="R27" s="31"/>
      <c r="S27" s="31"/>
      <c r="T27" s="31"/>
      <c r="U27" s="31"/>
      <c r="V27" s="31"/>
      <c r="W27" s="31"/>
      <c r="X27" s="31"/>
      <c r="Y27" s="31"/>
      <c r="Z27" s="28"/>
    </row>
    <row r="28" spans="1:26" ht="15.75" x14ac:dyDescent="0.25">
      <c r="A28" s="28"/>
      <c r="B28" s="31" t="s">
        <v>44</v>
      </c>
      <c r="C28" s="31"/>
      <c r="D28" s="31"/>
      <c r="E28" s="31"/>
      <c r="F28" s="31"/>
      <c r="G28" s="41">
        <f>SUM(I30:J34)</f>
        <v>17.17901912703465</v>
      </c>
      <c r="H28" s="41"/>
      <c r="I28" s="41"/>
      <c r="J28" s="32" t="s">
        <v>40</v>
      </c>
      <c r="Z28" s="28"/>
    </row>
    <row r="29" spans="1:26" ht="15.75" x14ac:dyDescent="0.25">
      <c r="A29" s="28"/>
      <c r="B29" s="31" t="s">
        <v>45</v>
      </c>
      <c r="C29" s="31"/>
      <c r="D29" s="31"/>
      <c r="E29" s="31"/>
      <c r="Z29" s="28"/>
    </row>
    <row r="30" spans="1:26" ht="15.75" x14ac:dyDescent="0.25">
      <c r="A30" s="28"/>
      <c r="D30" s="31" t="s">
        <v>46</v>
      </c>
      <c r="E30" s="31"/>
      <c r="F30" s="31"/>
      <c r="G30" s="31"/>
      <c r="H30" s="31"/>
      <c r="I30" s="42">
        <v>0.25709162703464999</v>
      </c>
      <c r="J30" s="42"/>
      <c r="K30" s="42"/>
      <c r="L30" s="32" t="s">
        <v>40</v>
      </c>
      <c r="Z30" s="28"/>
    </row>
    <row r="31" spans="1:26" ht="15.75" x14ac:dyDescent="0.25">
      <c r="A31" s="28"/>
      <c r="D31" s="31" t="s">
        <v>47</v>
      </c>
      <c r="E31" s="31"/>
      <c r="F31" s="31"/>
      <c r="G31" s="31"/>
      <c r="H31" s="31"/>
      <c r="I31" s="39">
        <v>11.565773399999998</v>
      </c>
      <c r="J31" s="39"/>
      <c r="K31" s="39"/>
      <c r="L31" s="32" t="s">
        <v>40</v>
      </c>
      <c r="Z31" s="28"/>
    </row>
    <row r="32" spans="1:26" ht="15.75" x14ac:dyDescent="0.25">
      <c r="A32" s="28"/>
      <c r="D32" s="31" t="s">
        <v>48</v>
      </c>
      <c r="E32" s="31"/>
      <c r="F32" s="31"/>
      <c r="G32" s="31"/>
      <c r="H32" s="31"/>
      <c r="I32" s="43">
        <v>5.3561541000000013</v>
      </c>
      <c r="J32" s="43"/>
      <c r="K32" s="43"/>
      <c r="L32" s="32" t="s">
        <v>40</v>
      </c>
      <c r="Z32" s="28"/>
    </row>
    <row r="33" spans="1:26" ht="15.75" x14ac:dyDescent="0.25">
      <c r="A33" s="28"/>
      <c r="D33" s="31" t="s">
        <v>49</v>
      </c>
      <c r="E33" s="31"/>
      <c r="F33" s="31"/>
      <c r="G33" s="31"/>
      <c r="H33" s="31"/>
      <c r="I33" s="44">
        <v>0</v>
      </c>
      <c r="J33" s="44"/>
      <c r="K33" s="44"/>
      <c r="L33" s="32" t="s">
        <v>40</v>
      </c>
      <c r="Z33" s="28"/>
    </row>
    <row r="34" spans="1:26" ht="15.75" x14ac:dyDescent="0.25">
      <c r="A34" s="28"/>
      <c r="D34" s="31" t="s">
        <v>50</v>
      </c>
      <c r="E34" s="31"/>
      <c r="F34" s="31"/>
      <c r="G34" s="31"/>
      <c r="H34" s="31"/>
      <c r="I34" s="38">
        <v>0</v>
      </c>
      <c r="J34" s="38"/>
      <c r="K34" s="38"/>
      <c r="L34" s="32" t="s">
        <v>40</v>
      </c>
      <c r="Z34" s="28"/>
    </row>
    <row r="35" spans="1:26" ht="15.75" x14ac:dyDescent="0.25">
      <c r="A35" s="28"/>
      <c r="B35" s="31" t="s">
        <v>51</v>
      </c>
      <c r="C35" s="31"/>
      <c r="D35" s="31"/>
      <c r="E35" s="31"/>
      <c r="F35" s="31"/>
      <c r="G35" s="31"/>
      <c r="H35" s="31"/>
      <c r="I35" s="31"/>
      <c r="J35" s="31"/>
      <c r="K35" s="31"/>
      <c r="L35" s="31"/>
      <c r="M35" s="31"/>
      <c r="N35" s="31"/>
      <c r="O35" s="31"/>
      <c r="P35" s="38">
        <v>88.756900000000002</v>
      </c>
      <c r="Q35" s="38"/>
      <c r="R35" s="32" t="s">
        <v>40</v>
      </c>
      <c r="Z35" s="28"/>
    </row>
    <row r="36" spans="1:26" ht="15.75" x14ac:dyDescent="0.25">
      <c r="A36" s="28"/>
      <c r="B36" s="31" t="s">
        <v>52</v>
      </c>
      <c r="C36" s="31"/>
      <c r="D36" s="31"/>
      <c r="E36" s="31"/>
      <c r="F36" s="31"/>
      <c r="G36" s="31"/>
      <c r="H36" s="31"/>
      <c r="I36" s="31"/>
      <c r="J36" s="31"/>
      <c r="K36" s="31"/>
      <c r="L36" s="31"/>
      <c r="M36" s="31"/>
      <c r="N36" s="31"/>
      <c r="O36" s="31"/>
      <c r="P36" s="31"/>
      <c r="Q36" s="31"/>
      <c r="R36" s="31"/>
      <c r="S36" s="31"/>
      <c r="T36" s="31"/>
      <c r="U36" s="31"/>
      <c r="V36" s="31"/>
      <c r="W36" s="31"/>
      <c r="X36" s="31"/>
      <c r="Y36" s="31"/>
      <c r="Z36" s="28"/>
    </row>
    <row r="37" spans="1:26" ht="15.75" x14ac:dyDescent="0.25">
      <c r="A37" s="28"/>
      <c r="B37" s="38">
        <f>SUM(G39,G43)</f>
        <v>140.12899999999999</v>
      </c>
      <c r="C37" s="38"/>
      <c r="D37" s="31" t="s">
        <v>53</v>
      </c>
      <c r="E37" s="31"/>
      <c r="Z37" s="28"/>
    </row>
    <row r="38" spans="1:26" ht="15.75" x14ac:dyDescent="0.25">
      <c r="A38" s="28"/>
      <c r="B38" s="31" t="s">
        <v>54</v>
      </c>
      <c r="C38" s="31"/>
      <c r="D38" s="31"/>
      <c r="E38" s="31"/>
      <c r="Z38" s="28"/>
    </row>
    <row r="39" spans="1:26" ht="15.75" x14ac:dyDescent="0.25">
      <c r="A39" s="28"/>
      <c r="D39" s="31" t="s">
        <v>55</v>
      </c>
      <c r="E39" s="31"/>
      <c r="F39" s="31"/>
      <c r="G39" s="38">
        <f>SUM(I40:J42)</f>
        <v>128.005</v>
      </c>
      <c r="H39" s="38"/>
      <c r="I39" s="31" t="s">
        <v>53</v>
      </c>
      <c r="J39" s="31"/>
      <c r="Z39" s="28"/>
    </row>
    <row r="40" spans="1:26" ht="15.75" x14ac:dyDescent="0.25">
      <c r="A40" s="28"/>
      <c r="E40" s="31" t="s">
        <v>56</v>
      </c>
      <c r="F40" s="31"/>
      <c r="G40" s="31"/>
      <c r="H40" s="31"/>
      <c r="I40" s="38">
        <v>71.281999999999996</v>
      </c>
      <c r="J40" s="38"/>
      <c r="K40" s="31" t="s">
        <v>53</v>
      </c>
      <c r="L40" s="31"/>
      <c r="Z40" s="28"/>
    </row>
    <row r="41" spans="1:26" ht="15.75" x14ac:dyDescent="0.25">
      <c r="A41" s="28"/>
      <c r="E41" s="31" t="s">
        <v>57</v>
      </c>
      <c r="F41" s="31"/>
      <c r="G41" s="31"/>
      <c r="H41" s="31"/>
      <c r="I41" s="38">
        <v>32.853000000000002</v>
      </c>
      <c r="J41" s="38"/>
      <c r="K41" s="31" t="s">
        <v>53</v>
      </c>
      <c r="L41" s="31"/>
      <c r="Z41" s="28"/>
    </row>
    <row r="42" spans="1:26" ht="15.75" x14ac:dyDescent="0.25">
      <c r="A42" s="28"/>
      <c r="E42" s="31" t="s">
        <v>58</v>
      </c>
      <c r="F42" s="31"/>
      <c r="G42" s="31"/>
      <c r="H42" s="31"/>
      <c r="I42" s="38">
        <v>23.87</v>
      </c>
      <c r="J42" s="38"/>
      <c r="K42" s="31" t="s">
        <v>53</v>
      </c>
      <c r="L42" s="31"/>
      <c r="Z42" s="28"/>
    </row>
    <row r="43" spans="1:26" ht="15.75" x14ac:dyDescent="0.25">
      <c r="A43" s="28"/>
      <c r="D43" s="31" t="s">
        <v>59</v>
      </c>
      <c r="E43" s="31"/>
      <c r="F43" s="31"/>
      <c r="G43" s="44">
        <f>SUM(I44:J45)</f>
        <v>12.124000000000001</v>
      </c>
      <c r="H43" s="44"/>
      <c r="I43" s="31" t="s">
        <v>53</v>
      </c>
      <c r="J43" s="31"/>
      <c r="Z43" s="28"/>
    </row>
    <row r="44" spans="1:26" ht="15.75" x14ac:dyDescent="0.25">
      <c r="A44" s="28"/>
      <c r="E44" s="31" t="s">
        <v>56</v>
      </c>
      <c r="F44" s="31"/>
      <c r="G44" s="31"/>
      <c r="H44" s="31"/>
      <c r="I44" s="44">
        <v>5.0670000000000002</v>
      </c>
      <c r="J44" s="44"/>
      <c r="K44" s="31" t="s">
        <v>53</v>
      </c>
      <c r="L44" s="31"/>
      <c r="Z44" s="28"/>
    </row>
    <row r="45" spans="1:26" ht="15.75" x14ac:dyDescent="0.25">
      <c r="A45" s="28"/>
      <c r="E45" s="31" t="s">
        <v>58</v>
      </c>
      <c r="F45" s="31"/>
      <c r="G45" s="31"/>
      <c r="H45" s="31"/>
      <c r="I45" s="44">
        <v>7.0570000000000004</v>
      </c>
      <c r="J45" s="44"/>
      <c r="K45" s="31" t="s">
        <v>53</v>
      </c>
      <c r="L45" s="31"/>
      <c r="Z45" s="28"/>
    </row>
    <row r="46" spans="1:26" ht="15.75" x14ac:dyDescent="0.25">
      <c r="A46" s="28"/>
      <c r="B46" s="31" t="s">
        <v>60</v>
      </c>
      <c r="C46" s="31"/>
      <c r="D46" s="31"/>
      <c r="E46" s="31"/>
      <c r="F46" s="31"/>
      <c r="G46" s="31"/>
      <c r="H46" s="31"/>
      <c r="I46" s="31"/>
      <c r="J46" s="31"/>
      <c r="K46" s="31"/>
      <c r="L46" s="31"/>
      <c r="M46" s="31"/>
      <c r="N46" s="31"/>
      <c r="O46" s="31"/>
      <c r="P46" s="31"/>
      <c r="Q46" s="45">
        <v>125403.226</v>
      </c>
      <c r="R46" s="45"/>
      <c r="S46" s="31" t="s">
        <v>53</v>
      </c>
      <c r="T46" s="31"/>
      <c r="Z46" s="28"/>
    </row>
    <row r="47" spans="1:26" ht="15.75" x14ac:dyDescent="0.25">
      <c r="A47" s="28"/>
      <c r="B47" s="31" t="s">
        <v>61</v>
      </c>
      <c r="C47" s="31"/>
      <c r="D47" s="31"/>
      <c r="E47" s="31"/>
      <c r="F47" s="31"/>
      <c r="G47" s="31"/>
      <c r="H47" s="31"/>
      <c r="I47" s="31"/>
      <c r="J47" s="31"/>
      <c r="K47" s="31"/>
      <c r="L47" s="31"/>
      <c r="M47" s="31"/>
      <c r="N47" s="31"/>
      <c r="O47" s="31"/>
      <c r="P47" s="31"/>
      <c r="Q47" s="31"/>
      <c r="R47" s="31"/>
      <c r="S47" s="31"/>
      <c r="T47" s="31"/>
      <c r="U47" s="31"/>
      <c r="V47" s="31"/>
      <c r="W47" s="31"/>
      <c r="X47" s="31"/>
      <c r="Y47" s="31"/>
      <c r="Z47" s="28"/>
    </row>
    <row r="48" spans="1:26" ht="15.75" x14ac:dyDescent="0.25">
      <c r="B48" s="31" t="s">
        <v>62</v>
      </c>
      <c r="C48" s="31"/>
      <c r="D48" s="31"/>
      <c r="E48" s="38">
        <v>8.1000000000000003E-2</v>
      </c>
      <c r="F48" s="38"/>
      <c r="G48" s="31" t="s">
        <v>53</v>
      </c>
      <c r="H48" s="31"/>
    </row>
    <row r="49" spans="1:26" ht="15.75" x14ac:dyDescent="0.25">
      <c r="B49" s="32" t="s">
        <v>63</v>
      </c>
      <c r="C49" s="32"/>
      <c r="D49" s="32"/>
      <c r="E49" s="47"/>
      <c r="F49" s="47"/>
      <c r="G49" s="32"/>
      <c r="H49" s="32"/>
      <c r="I49" s="48">
        <v>8.1000000000000003E-2</v>
      </c>
      <c r="J49" s="48"/>
      <c r="K49" s="31" t="s">
        <v>53</v>
      </c>
      <c r="L49" s="31"/>
    </row>
    <row r="50" spans="1:26" ht="15.75" x14ac:dyDescent="0.25">
      <c r="B50" s="31" t="s">
        <v>64</v>
      </c>
      <c r="C50" s="31"/>
      <c r="D50" s="31"/>
      <c r="E50" s="31"/>
      <c r="F50" s="31"/>
      <c r="G50" s="31"/>
      <c r="H50" s="31"/>
      <c r="I50" s="31"/>
      <c r="J50" s="31"/>
      <c r="K50" s="31"/>
      <c r="L50" s="31"/>
      <c r="M50" s="31"/>
      <c r="N50" s="31"/>
      <c r="O50" s="31"/>
      <c r="P50" s="31"/>
      <c r="Q50" s="31"/>
      <c r="R50" s="31"/>
      <c r="S50" s="31"/>
      <c r="T50" s="31"/>
      <c r="U50" s="31"/>
      <c r="V50" s="31"/>
      <c r="W50" s="31"/>
      <c r="X50" s="31"/>
      <c r="Y50" s="31"/>
    </row>
    <row r="51" spans="1:26" ht="15.75" x14ac:dyDescent="0.25">
      <c r="B51" s="31" t="s">
        <v>65</v>
      </c>
      <c r="C51" s="31"/>
      <c r="D51" s="31"/>
      <c r="E51" s="45">
        <f>SUM(I53:J57)</f>
        <v>10803.675257500001</v>
      </c>
      <c r="F51" s="45"/>
      <c r="G51" s="31" t="s">
        <v>53</v>
      </c>
      <c r="H51" s="31"/>
    </row>
    <row r="52" spans="1:26" ht="15.75" x14ac:dyDescent="0.25">
      <c r="B52" s="31" t="s">
        <v>54</v>
      </c>
      <c r="C52" s="31"/>
      <c r="D52" s="31"/>
      <c r="E52" s="31"/>
    </row>
    <row r="53" spans="1:26" ht="15.75" x14ac:dyDescent="0.25">
      <c r="D53" s="31" t="s">
        <v>46</v>
      </c>
      <c r="E53" s="31"/>
      <c r="F53" s="31"/>
      <c r="G53" s="31"/>
      <c r="H53" s="31"/>
      <c r="I53" s="38">
        <f>B37</f>
        <v>140.12899999999999</v>
      </c>
      <c r="J53" s="38"/>
      <c r="K53" s="31" t="s">
        <v>53</v>
      </c>
      <c r="L53" s="31"/>
    </row>
    <row r="54" spans="1:26" ht="15.75" x14ac:dyDescent="0.25">
      <c r="D54" s="31" t="s">
        <v>47</v>
      </c>
      <c r="E54" s="31"/>
      <c r="F54" s="31"/>
      <c r="G54" s="31"/>
      <c r="H54" s="31"/>
      <c r="I54" s="38">
        <v>6760.1323331000003</v>
      </c>
      <c r="J54" s="38"/>
      <c r="K54" s="31" t="s">
        <v>53</v>
      </c>
      <c r="L54" s="31"/>
    </row>
    <row r="55" spans="1:26" ht="15.75" x14ac:dyDescent="0.25">
      <c r="D55" s="31" t="s">
        <v>48</v>
      </c>
      <c r="E55" s="31"/>
      <c r="F55" s="31"/>
      <c r="G55" s="31"/>
      <c r="H55" s="31"/>
      <c r="I55" s="44">
        <v>3903.4139244000003</v>
      </c>
      <c r="J55" s="44"/>
      <c r="K55" s="31" t="s">
        <v>53</v>
      </c>
      <c r="L55" s="31"/>
    </row>
    <row r="56" spans="1:26" ht="15.75" x14ac:dyDescent="0.25">
      <c r="D56" s="31" t="s">
        <v>49</v>
      </c>
      <c r="E56" s="31"/>
      <c r="F56" s="31"/>
      <c r="G56" s="31"/>
      <c r="H56" s="31"/>
      <c r="I56" s="44">
        <v>0</v>
      </c>
      <c r="J56" s="44"/>
      <c r="K56" s="31" t="s">
        <v>53</v>
      </c>
      <c r="L56" s="31"/>
    </row>
    <row r="57" spans="1:26" ht="15.75" x14ac:dyDescent="0.25">
      <c r="D57" s="31" t="s">
        <v>50</v>
      </c>
      <c r="E57" s="31"/>
      <c r="F57" s="31"/>
      <c r="G57" s="31"/>
      <c r="H57" s="31"/>
      <c r="I57" s="38">
        <v>0</v>
      </c>
      <c r="J57" s="38"/>
      <c r="K57" s="31" t="s">
        <v>53</v>
      </c>
      <c r="L57" s="31"/>
    </row>
    <row r="58" spans="1:26" ht="15.75" x14ac:dyDescent="0.25">
      <c r="B58" s="31" t="s">
        <v>66</v>
      </c>
      <c r="C58" s="31"/>
      <c r="D58" s="31"/>
      <c r="E58" s="31"/>
      <c r="F58" s="31"/>
      <c r="G58" s="31"/>
      <c r="H58" s="31"/>
      <c r="I58" s="31"/>
      <c r="J58" s="31"/>
      <c r="K58" s="31"/>
      <c r="L58" s="31"/>
      <c r="M58" s="31"/>
      <c r="N58" s="31"/>
      <c r="O58" s="31"/>
      <c r="P58" s="31"/>
      <c r="Q58" s="31"/>
      <c r="R58" s="49">
        <v>51773.899999999994</v>
      </c>
      <c r="S58" s="49"/>
      <c r="T58" s="31" t="s">
        <v>53</v>
      </c>
      <c r="U58" s="31"/>
    </row>
    <row r="59" spans="1:26" ht="15.75" x14ac:dyDescent="0.25">
      <c r="B59" s="31" t="s">
        <v>67</v>
      </c>
      <c r="C59" s="31"/>
      <c r="D59" s="31"/>
      <c r="E59" s="31"/>
      <c r="F59" s="31"/>
      <c r="G59" s="31"/>
      <c r="H59" s="31"/>
      <c r="I59" s="31"/>
      <c r="J59" s="31"/>
      <c r="K59" s="31"/>
      <c r="L59" s="31"/>
      <c r="M59" s="31"/>
      <c r="N59" s="31"/>
      <c r="O59" s="31"/>
      <c r="P59" s="31"/>
      <c r="Q59" s="31"/>
      <c r="R59" s="31"/>
      <c r="S59" s="31"/>
      <c r="T59" s="31"/>
      <c r="U59" s="31"/>
      <c r="V59" s="31"/>
      <c r="W59" s="31"/>
      <c r="X59" s="31"/>
      <c r="Y59" s="31"/>
    </row>
    <row r="60" spans="1:26" ht="15.75" x14ac:dyDescent="0.25">
      <c r="B60" s="31" t="s">
        <v>68</v>
      </c>
      <c r="C60" s="31"/>
      <c r="D60" s="31"/>
      <c r="E60" s="31"/>
      <c r="F60" s="31"/>
      <c r="G60" s="44">
        <v>0</v>
      </c>
      <c r="H60" s="44"/>
      <c r="I60" s="31" t="s">
        <v>69</v>
      </c>
      <c r="J60" s="31"/>
      <c r="K60" s="31"/>
      <c r="L60" s="31"/>
    </row>
    <row r="61" spans="1:26" s="52" customFormat="1" ht="21" customHeight="1" x14ac:dyDescent="0.2">
      <c r="A61" s="50" t="s">
        <v>70</v>
      </c>
      <c r="B61" s="50"/>
      <c r="C61" s="50"/>
      <c r="D61" s="50"/>
      <c r="E61" s="50"/>
      <c r="F61" s="50"/>
      <c r="G61" s="50"/>
      <c r="H61" s="50"/>
      <c r="I61" s="50"/>
      <c r="J61" s="50"/>
      <c r="K61" s="50"/>
      <c r="L61" s="50"/>
      <c r="M61" s="50"/>
      <c r="N61" s="50"/>
      <c r="O61" s="50"/>
      <c r="P61" s="50"/>
      <c r="Q61" s="50"/>
      <c r="R61" s="50"/>
      <c r="S61" s="50"/>
      <c r="T61" s="50"/>
      <c r="U61" s="50"/>
      <c r="V61" s="50"/>
      <c r="W61" s="50"/>
      <c r="X61" s="50"/>
      <c r="Y61" s="50"/>
      <c r="Z61" s="51"/>
    </row>
    <row r="62" spans="1:26" s="52" customFormat="1" ht="23.1" customHeight="1" x14ac:dyDescent="0.2">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1"/>
    </row>
    <row r="63" spans="1:26" ht="15.75" x14ac:dyDescent="0.25">
      <c r="B63" s="31" t="s">
        <v>71</v>
      </c>
      <c r="C63" s="31"/>
      <c r="D63" s="31"/>
      <c r="E63" s="31"/>
      <c r="F63" s="31"/>
      <c r="G63" s="31"/>
      <c r="H63" s="31"/>
      <c r="I63" s="31"/>
      <c r="J63" s="31"/>
      <c r="K63" s="31"/>
      <c r="L63" s="31"/>
      <c r="M63" s="31"/>
      <c r="N63" s="31"/>
      <c r="O63" s="31"/>
      <c r="P63" s="31"/>
      <c r="Q63" s="31"/>
      <c r="R63" s="31"/>
      <c r="S63" s="31"/>
      <c r="T63" s="31"/>
      <c r="U63" s="31"/>
      <c r="V63" s="31"/>
      <c r="W63" s="31"/>
      <c r="X63" s="31"/>
      <c r="Y63" s="31"/>
    </row>
    <row r="64" spans="1:26" ht="15.75" x14ac:dyDescent="0.25">
      <c r="A64" s="32"/>
      <c r="B64" s="33"/>
      <c r="C64" s="33"/>
      <c r="D64" s="33"/>
      <c r="E64" s="33"/>
      <c r="F64" s="33"/>
      <c r="G64" s="33"/>
      <c r="H64" s="33"/>
      <c r="I64" s="33"/>
      <c r="J64" s="33"/>
      <c r="K64" s="33"/>
      <c r="L64" s="33"/>
      <c r="M64" s="33"/>
      <c r="N64" s="34" t="s">
        <v>72</v>
      </c>
      <c r="O64" s="34"/>
      <c r="P64" s="34"/>
      <c r="Q64" s="34"/>
      <c r="R64" s="34"/>
      <c r="S64" s="34"/>
      <c r="T64" s="34"/>
      <c r="U64" s="34"/>
      <c r="V64" s="34"/>
      <c r="W64" s="34"/>
      <c r="X64" s="34"/>
      <c r="Y64" s="34"/>
    </row>
    <row r="65" spans="1:36" s="52" customFormat="1" ht="18" customHeight="1" x14ac:dyDescent="0.25">
      <c r="A65" s="32"/>
      <c r="B65" s="33"/>
      <c r="C65" s="33"/>
      <c r="D65" s="33"/>
      <c r="E65" s="33"/>
      <c r="F65" s="33"/>
      <c r="G65" s="33"/>
      <c r="H65" s="33"/>
      <c r="I65" s="33"/>
      <c r="J65" s="33"/>
      <c r="K65" s="33"/>
      <c r="L65" s="33"/>
      <c r="M65" s="33"/>
      <c r="N65" s="34" t="s">
        <v>22</v>
      </c>
      <c r="O65" s="34"/>
      <c r="P65" s="34"/>
      <c r="Q65" s="34"/>
      <c r="R65" s="34"/>
      <c r="S65" s="34"/>
      <c r="T65" s="34"/>
      <c r="U65" s="34"/>
      <c r="V65" s="34"/>
      <c r="W65" s="34"/>
      <c r="X65" s="34"/>
      <c r="Y65" s="34"/>
      <c r="Z65" s="51"/>
    </row>
    <row r="66" spans="1:36" s="52" customFormat="1" ht="17.100000000000001" customHeight="1" x14ac:dyDescent="0.25">
      <c r="A66" s="32"/>
      <c r="B66" s="34" t="s">
        <v>73</v>
      </c>
      <c r="C66" s="34"/>
      <c r="D66" s="34"/>
      <c r="E66" s="34"/>
      <c r="F66" s="34"/>
      <c r="G66" s="34"/>
      <c r="H66" s="34"/>
      <c r="I66" s="34"/>
      <c r="J66" s="34"/>
      <c r="K66" s="34"/>
      <c r="L66" s="34"/>
      <c r="M66" s="34"/>
      <c r="N66" s="34" t="s">
        <v>23</v>
      </c>
      <c r="O66" s="34"/>
      <c r="P66" s="34"/>
      <c r="Q66" s="34" t="s">
        <v>24</v>
      </c>
      <c r="R66" s="34"/>
      <c r="S66" s="34"/>
      <c r="T66" s="34" t="s">
        <v>25</v>
      </c>
      <c r="U66" s="34"/>
      <c r="V66" s="34"/>
      <c r="W66" s="34" t="s">
        <v>26</v>
      </c>
      <c r="X66" s="34"/>
      <c r="Y66" s="34"/>
      <c r="Z66" s="51"/>
    </row>
    <row r="67" spans="1:36" s="52" customFormat="1" ht="15.75" customHeight="1" x14ac:dyDescent="0.25">
      <c r="A67" s="32"/>
      <c r="B67" s="33" t="s">
        <v>74</v>
      </c>
      <c r="C67" s="33"/>
      <c r="D67" s="33"/>
      <c r="E67" s="33"/>
      <c r="F67" s="33"/>
      <c r="G67" s="33"/>
      <c r="H67" s="33"/>
      <c r="I67" s="33"/>
      <c r="J67" s="33"/>
      <c r="K67" s="33"/>
      <c r="L67" s="33"/>
      <c r="M67" s="33"/>
      <c r="N67" s="35">
        <v>5138.9900000000007</v>
      </c>
      <c r="O67" s="35"/>
      <c r="P67" s="35"/>
      <c r="Q67" s="35">
        <v>5898.8</v>
      </c>
      <c r="R67" s="35"/>
      <c r="S67" s="35"/>
      <c r="T67" s="35">
        <v>6463.52</v>
      </c>
      <c r="U67" s="35"/>
      <c r="V67" s="35"/>
      <c r="W67" s="35">
        <v>7933.6100000000006</v>
      </c>
      <c r="X67" s="35"/>
      <c r="Y67" s="35"/>
      <c r="Z67" s="53"/>
    </row>
    <row r="68" spans="1:36" s="52" customFormat="1" ht="15.75" customHeight="1" x14ac:dyDescent="0.25">
      <c r="A68" s="32"/>
      <c r="B68" s="33" t="s">
        <v>75</v>
      </c>
      <c r="C68" s="33"/>
      <c r="D68" s="33"/>
      <c r="E68" s="33"/>
      <c r="F68" s="33"/>
      <c r="G68" s="33"/>
      <c r="H68" s="33"/>
      <c r="I68" s="33"/>
      <c r="J68" s="33"/>
      <c r="K68" s="33"/>
      <c r="L68" s="33"/>
      <c r="M68" s="33"/>
      <c r="N68" s="35">
        <v>7020.64</v>
      </c>
      <c r="O68" s="35"/>
      <c r="P68" s="35"/>
      <c r="Q68" s="35">
        <v>7780.45</v>
      </c>
      <c r="R68" s="35"/>
      <c r="S68" s="35"/>
      <c r="T68" s="35">
        <v>8345.1699999999983</v>
      </c>
      <c r="U68" s="35"/>
      <c r="V68" s="35"/>
      <c r="W68" s="35">
        <v>9815.2599999999984</v>
      </c>
      <c r="X68" s="35"/>
      <c r="Y68" s="35"/>
      <c r="Z68" s="53"/>
    </row>
    <row r="69" spans="1:36" s="52" customFormat="1" ht="15.75" customHeight="1" x14ac:dyDescent="0.25">
      <c r="A69" s="32"/>
      <c r="B69" s="33" t="s">
        <v>76</v>
      </c>
      <c r="C69" s="33"/>
      <c r="D69" s="33"/>
      <c r="E69" s="33"/>
      <c r="F69" s="33"/>
      <c r="G69" s="33"/>
      <c r="H69" s="33"/>
      <c r="I69" s="33"/>
      <c r="J69" s="33"/>
      <c r="K69" s="33"/>
      <c r="L69" s="33"/>
      <c r="M69" s="33"/>
      <c r="N69" s="35">
        <v>12631.51</v>
      </c>
      <c r="O69" s="35"/>
      <c r="P69" s="35"/>
      <c r="Q69" s="35">
        <v>13391.32</v>
      </c>
      <c r="R69" s="35"/>
      <c r="S69" s="35"/>
      <c r="T69" s="35">
        <v>13956.04</v>
      </c>
      <c r="U69" s="35"/>
      <c r="V69" s="35"/>
      <c r="W69" s="35">
        <v>15426.130000000001</v>
      </c>
      <c r="X69" s="35"/>
      <c r="Y69" s="35"/>
      <c r="Z69" s="53"/>
    </row>
    <row r="70" spans="1:36" ht="15.75" x14ac:dyDescent="0.25">
      <c r="B70" s="31" t="s">
        <v>77</v>
      </c>
      <c r="C70" s="31"/>
      <c r="D70" s="31"/>
      <c r="E70" s="31"/>
      <c r="F70" s="31"/>
      <c r="G70" s="31"/>
      <c r="H70" s="31"/>
      <c r="I70" s="31"/>
      <c r="J70" s="31"/>
      <c r="K70" s="31"/>
      <c r="L70" s="31"/>
      <c r="M70" s="31"/>
      <c r="N70" s="31"/>
      <c r="O70" s="31"/>
      <c r="P70" s="31"/>
      <c r="Q70" s="31"/>
      <c r="R70" s="31"/>
      <c r="S70" s="31"/>
      <c r="T70" s="31"/>
      <c r="U70" s="31"/>
      <c r="V70" s="31"/>
      <c r="W70" s="31"/>
      <c r="X70" s="31"/>
      <c r="Y70" s="31"/>
      <c r="AA70" s="54"/>
      <c r="AB70" s="54"/>
      <c r="AC70" s="54"/>
      <c r="AD70" s="54"/>
      <c r="AE70" s="54"/>
      <c r="AF70" s="54"/>
      <c r="AG70" s="54"/>
      <c r="AH70" s="54"/>
      <c r="AI70" s="54"/>
      <c r="AJ70" s="54"/>
    </row>
    <row r="71" spans="1:36" ht="15.75" x14ac:dyDescent="0.25">
      <c r="A71" s="32"/>
      <c r="B71" s="33"/>
      <c r="C71" s="33"/>
      <c r="D71" s="33"/>
      <c r="E71" s="33"/>
      <c r="F71" s="33"/>
      <c r="G71" s="33"/>
      <c r="H71" s="33"/>
      <c r="I71" s="33"/>
      <c r="J71" s="33"/>
      <c r="K71" s="33"/>
      <c r="L71" s="33"/>
      <c r="M71" s="33"/>
      <c r="N71" s="34" t="s">
        <v>72</v>
      </c>
      <c r="O71" s="34"/>
      <c r="P71" s="34"/>
      <c r="Q71" s="34"/>
      <c r="R71" s="34"/>
      <c r="S71" s="34"/>
      <c r="T71" s="34"/>
      <c r="U71" s="34"/>
      <c r="V71" s="34"/>
      <c r="W71" s="34"/>
      <c r="X71" s="34"/>
      <c r="Y71" s="34"/>
      <c r="AA71" s="54"/>
      <c r="AB71" s="54"/>
      <c r="AC71" s="54"/>
      <c r="AD71" s="54"/>
      <c r="AE71" s="54"/>
      <c r="AF71" s="54"/>
      <c r="AG71" s="54"/>
      <c r="AH71" s="54"/>
      <c r="AI71" s="54"/>
      <c r="AJ71" s="54"/>
    </row>
    <row r="72" spans="1:36" s="52" customFormat="1" ht="18" customHeight="1" x14ac:dyDescent="0.25">
      <c r="A72" s="32"/>
      <c r="B72" s="33"/>
      <c r="C72" s="33"/>
      <c r="D72" s="33"/>
      <c r="E72" s="33"/>
      <c r="F72" s="33"/>
      <c r="G72" s="33"/>
      <c r="H72" s="33"/>
      <c r="I72" s="33"/>
      <c r="J72" s="33"/>
      <c r="K72" s="33"/>
      <c r="L72" s="33"/>
      <c r="M72" s="33"/>
      <c r="N72" s="34" t="s">
        <v>22</v>
      </c>
      <c r="O72" s="34"/>
      <c r="P72" s="34"/>
      <c r="Q72" s="34"/>
      <c r="R72" s="34"/>
      <c r="S72" s="34"/>
      <c r="T72" s="34"/>
      <c r="U72" s="34"/>
      <c r="V72" s="34"/>
      <c r="W72" s="34"/>
      <c r="X72" s="34"/>
      <c r="Y72" s="34"/>
      <c r="Z72" s="51"/>
      <c r="AA72" s="54"/>
      <c r="AB72" s="54"/>
      <c r="AC72" s="54"/>
      <c r="AD72" s="54"/>
      <c r="AE72" s="54"/>
      <c r="AF72" s="54"/>
      <c r="AG72" s="54"/>
      <c r="AH72" s="54"/>
      <c r="AI72" s="54"/>
      <c r="AJ72" s="54"/>
    </row>
    <row r="73" spans="1:36" s="52" customFormat="1" ht="17.100000000000001" customHeight="1" x14ac:dyDescent="0.25">
      <c r="A73" s="32"/>
      <c r="B73" s="34" t="s">
        <v>73</v>
      </c>
      <c r="C73" s="34"/>
      <c r="D73" s="34"/>
      <c r="E73" s="34"/>
      <c r="F73" s="34"/>
      <c r="G73" s="34"/>
      <c r="H73" s="34"/>
      <c r="I73" s="34"/>
      <c r="J73" s="34"/>
      <c r="K73" s="34"/>
      <c r="L73" s="34"/>
      <c r="M73" s="34"/>
      <c r="N73" s="34" t="s">
        <v>23</v>
      </c>
      <c r="O73" s="34"/>
      <c r="P73" s="34"/>
      <c r="Q73" s="34" t="s">
        <v>24</v>
      </c>
      <c r="R73" s="34"/>
      <c r="S73" s="34"/>
      <c r="T73" s="34" t="s">
        <v>25</v>
      </c>
      <c r="U73" s="34"/>
      <c r="V73" s="34"/>
      <c r="W73" s="34" t="s">
        <v>26</v>
      </c>
      <c r="X73" s="34"/>
      <c r="Y73" s="34"/>
      <c r="Z73" s="51"/>
    </row>
    <row r="74" spans="1:36" s="52" customFormat="1" ht="15.75" customHeight="1" x14ac:dyDescent="0.25">
      <c r="A74" s="32"/>
      <c r="B74" s="33" t="s">
        <v>78</v>
      </c>
      <c r="C74" s="33"/>
      <c r="D74" s="33"/>
      <c r="E74" s="33"/>
      <c r="F74" s="33"/>
      <c r="G74" s="33"/>
      <c r="H74" s="33"/>
      <c r="I74" s="33"/>
      <c r="J74" s="33"/>
      <c r="K74" s="33"/>
      <c r="L74" s="33"/>
      <c r="M74" s="33"/>
      <c r="N74" s="35">
        <v>5138.9900000000007</v>
      </c>
      <c r="O74" s="35"/>
      <c r="P74" s="35"/>
      <c r="Q74" s="35">
        <v>5898.8</v>
      </c>
      <c r="R74" s="35"/>
      <c r="S74" s="35"/>
      <c r="T74" s="35">
        <v>6463.52</v>
      </c>
      <c r="U74" s="35"/>
      <c r="V74" s="35"/>
      <c r="W74" s="35">
        <v>7933.6100000000006</v>
      </c>
      <c r="X74" s="35"/>
      <c r="Y74" s="35"/>
      <c r="Z74" s="51"/>
    </row>
    <row r="75" spans="1:36" s="52" customFormat="1" ht="15.75" customHeight="1" x14ac:dyDescent="0.25">
      <c r="A75" s="32"/>
      <c r="B75" s="33" t="s">
        <v>79</v>
      </c>
      <c r="C75" s="33"/>
      <c r="D75" s="33"/>
      <c r="E75" s="33"/>
      <c r="F75" s="33"/>
      <c r="G75" s="33"/>
      <c r="H75" s="33"/>
      <c r="I75" s="33"/>
      <c r="J75" s="33"/>
      <c r="K75" s="33"/>
      <c r="L75" s="33"/>
      <c r="M75" s="33"/>
      <c r="N75" s="35">
        <v>9264.4500000000007</v>
      </c>
      <c r="O75" s="35"/>
      <c r="P75" s="35"/>
      <c r="Q75" s="35">
        <v>10024.26</v>
      </c>
      <c r="R75" s="35"/>
      <c r="S75" s="35"/>
      <c r="T75" s="35">
        <v>10588.98</v>
      </c>
      <c r="U75" s="35"/>
      <c r="V75" s="35"/>
      <c r="W75" s="35">
        <v>12059.07</v>
      </c>
      <c r="X75" s="35"/>
      <c r="Y75" s="35"/>
      <c r="Z75" s="51"/>
    </row>
    <row r="76" spans="1:36" s="52" customFormat="1" ht="27.95" customHeight="1" x14ac:dyDescent="0.2">
      <c r="A76" s="50" t="s">
        <v>80</v>
      </c>
      <c r="B76" s="50"/>
      <c r="C76" s="50"/>
      <c r="D76" s="50"/>
      <c r="E76" s="50"/>
      <c r="F76" s="50"/>
      <c r="G76" s="50"/>
      <c r="H76" s="50"/>
      <c r="I76" s="50"/>
      <c r="J76" s="50"/>
      <c r="K76" s="50"/>
      <c r="L76" s="50"/>
      <c r="M76" s="50"/>
      <c r="N76" s="50"/>
      <c r="O76" s="50"/>
      <c r="P76" s="50"/>
      <c r="Q76" s="50"/>
      <c r="R76" s="50"/>
      <c r="S76" s="50"/>
      <c r="T76" s="50"/>
      <c r="U76" s="50"/>
      <c r="V76" s="50"/>
      <c r="W76" s="50"/>
      <c r="X76" s="50"/>
      <c r="Y76" s="50"/>
      <c r="Z76" s="51"/>
      <c r="AA76" s="55"/>
      <c r="AB76" s="55"/>
      <c r="AC76" s="55"/>
      <c r="AD76" s="55"/>
      <c r="AE76" s="55"/>
      <c r="AF76" s="55"/>
      <c r="AG76" s="55"/>
      <c r="AH76" s="55"/>
      <c r="AI76" s="55"/>
      <c r="AJ76" s="55"/>
    </row>
    <row r="77" spans="1:36" s="52" customFormat="1" ht="27" customHeight="1" x14ac:dyDescent="0.2">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1"/>
      <c r="AA77" s="55"/>
      <c r="AB77" s="55"/>
      <c r="AC77" s="55"/>
      <c r="AD77" s="55"/>
      <c r="AE77" s="55"/>
      <c r="AF77" s="55"/>
      <c r="AG77" s="55"/>
      <c r="AH77" s="55"/>
      <c r="AI77" s="55"/>
      <c r="AJ77" s="55"/>
    </row>
    <row r="78" spans="1:36" ht="15.75" x14ac:dyDescent="0.25">
      <c r="B78" s="31" t="s">
        <v>81</v>
      </c>
      <c r="C78" s="31"/>
      <c r="D78" s="31"/>
      <c r="E78" s="31"/>
      <c r="F78" s="31"/>
      <c r="G78" s="31"/>
      <c r="H78" s="31"/>
      <c r="I78" s="31"/>
      <c r="J78" s="31"/>
      <c r="K78" s="31"/>
      <c r="L78" s="31"/>
      <c r="M78" s="31"/>
      <c r="N78" s="31"/>
      <c r="O78" s="31"/>
      <c r="P78" s="31"/>
      <c r="Q78" s="31"/>
      <c r="R78" s="31"/>
      <c r="S78" s="31"/>
      <c r="T78" s="31"/>
      <c r="U78" s="31"/>
      <c r="V78" s="31"/>
      <c r="W78" s="31"/>
      <c r="X78" s="31"/>
      <c r="Y78" s="31"/>
    </row>
    <row r="79" spans="1:36" ht="11.25" customHeight="1" x14ac:dyDescent="0.2">
      <c r="A79" s="56"/>
      <c r="B79" s="57" t="s">
        <v>82</v>
      </c>
      <c r="C79" s="57"/>
      <c r="D79" s="57"/>
      <c r="E79" s="57"/>
      <c r="F79" s="57"/>
      <c r="G79" s="57"/>
      <c r="H79" s="57"/>
      <c r="I79" s="57"/>
      <c r="J79" s="57"/>
      <c r="K79" s="57"/>
      <c r="L79" s="57"/>
      <c r="M79" s="57"/>
      <c r="N79" s="57"/>
      <c r="O79" s="57"/>
      <c r="P79" s="57"/>
      <c r="Q79" s="57"/>
      <c r="R79" s="57"/>
      <c r="S79" s="57"/>
      <c r="T79" s="57"/>
      <c r="U79" s="57"/>
      <c r="V79" s="57"/>
      <c r="W79" s="57"/>
      <c r="X79" s="57"/>
      <c r="Y79" s="57"/>
    </row>
    <row r="80" spans="1:36" ht="11.25" customHeight="1" x14ac:dyDescent="0.2">
      <c r="A80" s="56"/>
      <c r="B80" s="57"/>
      <c r="C80" s="57"/>
      <c r="D80" s="57"/>
      <c r="E80" s="57"/>
      <c r="F80" s="57"/>
      <c r="G80" s="57"/>
      <c r="H80" s="57"/>
      <c r="I80" s="57"/>
      <c r="J80" s="57"/>
      <c r="K80" s="57"/>
      <c r="L80" s="57"/>
      <c r="M80" s="57"/>
      <c r="N80" s="57"/>
      <c r="O80" s="57"/>
      <c r="P80" s="57"/>
      <c r="Q80" s="57"/>
      <c r="R80" s="57"/>
      <c r="S80" s="57"/>
      <c r="T80" s="57"/>
      <c r="U80" s="57"/>
      <c r="V80" s="57"/>
      <c r="W80" s="57"/>
      <c r="X80" s="57"/>
      <c r="Y80" s="57"/>
    </row>
    <row r="81" spans="1:75" s="52" customFormat="1" ht="32.65" customHeight="1" x14ac:dyDescent="0.2">
      <c r="A81" s="58" t="s">
        <v>83</v>
      </c>
      <c r="B81" s="59" t="s">
        <v>84</v>
      </c>
      <c r="C81" s="59" t="s">
        <v>85</v>
      </c>
      <c r="D81" s="59" t="s">
        <v>86</v>
      </c>
      <c r="E81" s="59" t="s">
        <v>87</v>
      </c>
      <c r="F81" s="59" t="s">
        <v>88</v>
      </c>
      <c r="G81" s="59" t="s">
        <v>89</v>
      </c>
      <c r="H81" s="59" t="s">
        <v>90</v>
      </c>
      <c r="I81" s="59" t="s">
        <v>91</v>
      </c>
      <c r="J81" s="59" t="s">
        <v>92</v>
      </c>
      <c r="K81" s="59" t="s">
        <v>93</v>
      </c>
      <c r="L81" s="59" t="s">
        <v>94</v>
      </c>
      <c r="M81" s="59" t="s">
        <v>95</v>
      </c>
      <c r="N81" s="59" t="s">
        <v>96</v>
      </c>
      <c r="O81" s="59" t="s">
        <v>97</v>
      </c>
      <c r="P81" s="59" t="s">
        <v>98</v>
      </c>
      <c r="Q81" s="59" t="s">
        <v>99</v>
      </c>
      <c r="R81" s="59" t="s">
        <v>100</v>
      </c>
      <c r="S81" s="59" t="s">
        <v>101</v>
      </c>
      <c r="T81" s="59" t="s">
        <v>102</v>
      </c>
      <c r="U81" s="59" t="s">
        <v>103</v>
      </c>
      <c r="V81" s="59" t="s">
        <v>104</v>
      </c>
      <c r="W81" s="59" t="s">
        <v>105</v>
      </c>
      <c r="X81" s="59" t="s">
        <v>106</v>
      </c>
      <c r="Y81" s="59" t="s">
        <v>107</v>
      </c>
      <c r="Z81" s="51"/>
    </row>
    <row r="82" spans="1:75" ht="12" x14ac:dyDescent="0.2">
      <c r="A82" s="60">
        <v>1</v>
      </c>
      <c r="B82" s="61">
        <v>5292.5300000000007</v>
      </c>
      <c r="C82" s="61">
        <v>5159.0800000000008</v>
      </c>
      <c r="D82" s="61">
        <v>5102.1200000000008</v>
      </c>
      <c r="E82" s="61">
        <v>5091.38</v>
      </c>
      <c r="F82" s="61">
        <v>5104.920000000001</v>
      </c>
      <c r="G82" s="61">
        <v>5178.8700000000008</v>
      </c>
      <c r="H82" s="61">
        <v>5229.420000000001</v>
      </c>
      <c r="I82" s="61">
        <v>5374.7800000000007</v>
      </c>
      <c r="J82" s="61">
        <v>5572.170000000001</v>
      </c>
      <c r="K82" s="61">
        <v>5649.81</v>
      </c>
      <c r="L82" s="61">
        <v>5687.4100000000008</v>
      </c>
      <c r="M82" s="61">
        <v>5690.7000000000007</v>
      </c>
      <c r="N82" s="61">
        <v>5679.8700000000008</v>
      </c>
      <c r="O82" s="61">
        <v>5669.5400000000009</v>
      </c>
      <c r="P82" s="61">
        <v>5642.81</v>
      </c>
      <c r="Q82" s="61">
        <v>5619.1</v>
      </c>
      <c r="R82" s="61">
        <v>5626.5800000000008</v>
      </c>
      <c r="S82" s="61">
        <v>5633.59</v>
      </c>
      <c r="T82" s="61">
        <v>5693.1</v>
      </c>
      <c r="U82" s="61">
        <v>5679.8600000000006</v>
      </c>
      <c r="V82" s="61">
        <v>5666.1</v>
      </c>
      <c r="W82" s="61">
        <v>5550.2300000000005</v>
      </c>
      <c r="X82" s="61">
        <v>5414.3400000000011</v>
      </c>
      <c r="Y82" s="61">
        <v>5333.71</v>
      </c>
      <c r="AB82" s="62"/>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row>
    <row r="83" spans="1:75" ht="12" x14ac:dyDescent="0.2">
      <c r="A83" s="60">
        <v>2</v>
      </c>
      <c r="B83" s="61">
        <v>5218.3700000000008</v>
      </c>
      <c r="C83" s="61">
        <v>5099.3300000000008</v>
      </c>
      <c r="D83" s="61">
        <v>5017.6500000000005</v>
      </c>
      <c r="E83" s="61">
        <v>5011.8700000000008</v>
      </c>
      <c r="F83" s="61">
        <v>5039.13</v>
      </c>
      <c r="G83" s="61">
        <v>5103.6500000000005</v>
      </c>
      <c r="H83" s="61">
        <v>5164.3600000000006</v>
      </c>
      <c r="I83" s="61">
        <v>5238.7000000000007</v>
      </c>
      <c r="J83" s="61">
        <v>5433.63</v>
      </c>
      <c r="K83" s="61">
        <v>5542.18</v>
      </c>
      <c r="L83" s="61">
        <v>5585.8700000000008</v>
      </c>
      <c r="M83" s="61">
        <v>5597.63</v>
      </c>
      <c r="N83" s="61">
        <v>5591.2900000000009</v>
      </c>
      <c r="O83" s="61">
        <v>5583.8</v>
      </c>
      <c r="P83" s="61">
        <v>5556.56</v>
      </c>
      <c r="Q83" s="61">
        <v>5532.4900000000007</v>
      </c>
      <c r="R83" s="61">
        <v>5532.1600000000008</v>
      </c>
      <c r="S83" s="61">
        <v>5545.89</v>
      </c>
      <c r="T83" s="61">
        <v>5609.9800000000005</v>
      </c>
      <c r="U83" s="61">
        <v>5614.2300000000005</v>
      </c>
      <c r="V83" s="61">
        <v>5616.47</v>
      </c>
      <c r="W83" s="61">
        <v>5550.71</v>
      </c>
      <c r="X83" s="61">
        <v>5398.13</v>
      </c>
      <c r="Y83" s="61">
        <v>5289.21</v>
      </c>
      <c r="AB83" s="62"/>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row>
    <row r="84" spans="1:75" ht="12" x14ac:dyDescent="0.2">
      <c r="A84" s="60">
        <v>3</v>
      </c>
      <c r="B84" s="61">
        <v>5236.920000000001</v>
      </c>
      <c r="C84" s="61">
        <v>5160.7400000000007</v>
      </c>
      <c r="D84" s="61">
        <v>5102.420000000001</v>
      </c>
      <c r="E84" s="61">
        <v>5108.8700000000008</v>
      </c>
      <c r="F84" s="61">
        <v>5161.8</v>
      </c>
      <c r="G84" s="61">
        <v>5302.1</v>
      </c>
      <c r="H84" s="61">
        <v>5476.7500000000009</v>
      </c>
      <c r="I84" s="61">
        <v>5731.7400000000007</v>
      </c>
      <c r="J84" s="61">
        <v>5805.4100000000008</v>
      </c>
      <c r="K84" s="61">
        <v>5813.51</v>
      </c>
      <c r="L84" s="61">
        <v>5815.85</v>
      </c>
      <c r="M84" s="61">
        <v>5835.13</v>
      </c>
      <c r="N84" s="61">
        <v>5826.420000000001</v>
      </c>
      <c r="O84" s="61">
        <v>5827.1600000000008</v>
      </c>
      <c r="P84" s="61">
        <v>5824.35</v>
      </c>
      <c r="Q84" s="61">
        <v>5816.88</v>
      </c>
      <c r="R84" s="61">
        <v>5785.9100000000008</v>
      </c>
      <c r="S84" s="61">
        <v>5768.31</v>
      </c>
      <c r="T84" s="61">
        <v>5793.7400000000007</v>
      </c>
      <c r="U84" s="61">
        <v>5812.97</v>
      </c>
      <c r="V84" s="61">
        <v>5802.01</v>
      </c>
      <c r="W84" s="61">
        <v>5706.63</v>
      </c>
      <c r="X84" s="61">
        <v>5395.7300000000005</v>
      </c>
      <c r="Y84" s="61">
        <v>5271.76</v>
      </c>
      <c r="AB84" s="62"/>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row>
    <row r="85" spans="1:75" ht="12" x14ac:dyDescent="0.2">
      <c r="A85" s="60">
        <v>4</v>
      </c>
      <c r="B85" s="61">
        <v>5196.5000000000009</v>
      </c>
      <c r="C85" s="61">
        <v>5106.2500000000009</v>
      </c>
      <c r="D85" s="61">
        <v>5035.5000000000009</v>
      </c>
      <c r="E85" s="61">
        <v>5034.8900000000003</v>
      </c>
      <c r="F85" s="61">
        <v>5111.2700000000004</v>
      </c>
      <c r="G85" s="61">
        <v>5202.2500000000009</v>
      </c>
      <c r="H85" s="61">
        <v>5386.8700000000008</v>
      </c>
      <c r="I85" s="61">
        <v>5546.5700000000006</v>
      </c>
      <c r="J85" s="61">
        <v>5634.9600000000009</v>
      </c>
      <c r="K85" s="61">
        <v>5791.7000000000007</v>
      </c>
      <c r="L85" s="61">
        <v>5829.4900000000007</v>
      </c>
      <c r="M85" s="61">
        <v>5851.38</v>
      </c>
      <c r="N85" s="61">
        <v>5833.0700000000006</v>
      </c>
      <c r="O85" s="61">
        <v>5832.6</v>
      </c>
      <c r="P85" s="61">
        <v>5720.5700000000006</v>
      </c>
      <c r="Q85" s="61">
        <v>5705.6500000000005</v>
      </c>
      <c r="R85" s="61">
        <v>5642.7000000000007</v>
      </c>
      <c r="S85" s="61">
        <v>5629.2000000000007</v>
      </c>
      <c r="T85" s="61">
        <v>5667.1100000000006</v>
      </c>
      <c r="U85" s="61">
        <v>5722.9900000000007</v>
      </c>
      <c r="V85" s="61">
        <v>5686.7900000000009</v>
      </c>
      <c r="W85" s="61">
        <v>5613.5700000000006</v>
      </c>
      <c r="X85" s="61">
        <v>5379.27</v>
      </c>
      <c r="Y85" s="61">
        <v>5227.1900000000005</v>
      </c>
      <c r="AB85" s="62"/>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row>
    <row r="86" spans="1:75" ht="12" x14ac:dyDescent="0.2">
      <c r="A86" s="60">
        <v>5</v>
      </c>
      <c r="B86" s="61">
        <v>5182.93</v>
      </c>
      <c r="C86" s="61">
        <v>5093.0600000000004</v>
      </c>
      <c r="D86" s="61">
        <v>5046.8500000000004</v>
      </c>
      <c r="E86" s="61">
        <v>5040.0200000000004</v>
      </c>
      <c r="F86" s="61">
        <v>5079.9900000000007</v>
      </c>
      <c r="G86" s="61">
        <v>5222.4900000000007</v>
      </c>
      <c r="H86" s="61">
        <v>5400.13</v>
      </c>
      <c r="I86" s="61">
        <v>5660.0700000000006</v>
      </c>
      <c r="J86" s="61">
        <v>5801.38</v>
      </c>
      <c r="K86" s="61">
        <v>5819.5300000000007</v>
      </c>
      <c r="L86" s="61">
        <v>5823.7300000000005</v>
      </c>
      <c r="M86" s="61">
        <v>5846.7300000000005</v>
      </c>
      <c r="N86" s="61">
        <v>5842.2300000000005</v>
      </c>
      <c r="O86" s="61">
        <v>5846.2500000000009</v>
      </c>
      <c r="P86" s="61">
        <v>5838.4100000000008</v>
      </c>
      <c r="Q86" s="61">
        <v>5828.9500000000007</v>
      </c>
      <c r="R86" s="61">
        <v>5807.6900000000005</v>
      </c>
      <c r="S86" s="61">
        <v>5789.51</v>
      </c>
      <c r="T86" s="61">
        <v>5809.09</v>
      </c>
      <c r="U86" s="61">
        <v>5823.84</v>
      </c>
      <c r="V86" s="61">
        <v>5811.1900000000005</v>
      </c>
      <c r="W86" s="61">
        <v>5712.4100000000008</v>
      </c>
      <c r="X86" s="61">
        <v>5473.8</v>
      </c>
      <c r="Y86" s="61">
        <v>5335.7500000000009</v>
      </c>
      <c r="AB86" s="62"/>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row>
    <row r="87" spans="1:75" ht="12" x14ac:dyDescent="0.2">
      <c r="A87" s="60">
        <v>6</v>
      </c>
      <c r="B87" s="61">
        <v>5189.8</v>
      </c>
      <c r="C87" s="61">
        <v>5131.5000000000009</v>
      </c>
      <c r="D87" s="61">
        <v>5094.0300000000007</v>
      </c>
      <c r="E87" s="61">
        <v>5098.7000000000007</v>
      </c>
      <c r="F87" s="61">
        <v>5117.0800000000008</v>
      </c>
      <c r="G87" s="61">
        <v>5247.4100000000008</v>
      </c>
      <c r="H87" s="61">
        <v>5411.96</v>
      </c>
      <c r="I87" s="61">
        <v>5634.5000000000009</v>
      </c>
      <c r="J87" s="61">
        <v>5760.39</v>
      </c>
      <c r="K87" s="61">
        <v>5804.5000000000009</v>
      </c>
      <c r="L87" s="61">
        <v>5810.63</v>
      </c>
      <c r="M87" s="61">
        <v>5829.5800000000008</v>
      </c>
      <c r="N87" s="61">
        <v>5833.7400000000007</v>
      </c>
      <c r="O87" s="61">
        <v>5837.5000000000009</v>
      </c>
      <c r="P87" s="61">
        <v>5834.8200000000006</v>
      </c>
      <c r="Q87" s="61">
        <v>5821.170000000001</v>
      </c>
      <c r="R87" s="61">
        <v>5790.34</v>
      </c>
      <c r="S87" s="61">
        <v>5765.0800000000008</v>
      </c>
      <c r="T87" s="61">
        <v>5787.4100000000008</v>
      </c>
      <c r="U87" s="61">
        <v>5812.22</v>
      </c>
      <c r="V87" s="61">
        <v>5791.72</v>
      </c>
      <c r="W87" s="61">
        <v>5687.420000000001</v>
      </c>
      <c r="X87" s="61">
        <v>5456.14</v>
      </c>
      <c r="Y87" s="61">
        <v>5357.5900000000011</v>
      </c>
      <c r="AB87" s="62"/>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row>
    <row r="88" spans="1:75" ht="12" x14ac:dyDescent="0.2">
      <c r="A88" s="60">
        <v>7</v>
      </c>
      <c r="B88" s="61">
        <v>5321.47</v>
      </c>
      <c r="C88" s="61">
        <v>5190.6200000000008</v>
      </c>
      <c r="D88" s="61">
        <v>5173.8900000000003</v>
      </c>
      <c r="E88" s="61">
        <v>5173.1200000000008</v>
      </c>
      <c r="F88" s="61">
        <v>5248.43</v>
      </c>
      <c r="G88" s="61">
        <v>5405.920000000001</v>
      </c>
      <c r="H88" s="61">
        <v>5566.7500000000009</v>
      </c>
      <c r="I88" s="61">
        <v>5784.6</v>
      </c>
      <c r="J88" s="61">
        <v>5844.89</v>
      </c>
      <c r="K88" s="61">
        <v>5868.27</v>
      </c>
      <c r="L88" s="61">
        <v>5866.93</v>
      </c>
      <c r="M88" s="61">
        <v>5915.81</v>
      </c>
      <c r="N88" s="61">
        <v>5893.0700000000006</v>
      </c>
      <c r="O88" s="61">
        <v>5888.7800000000007</v>
      </c>
      <c r="P88" s="61">
        <v>5878.5300000000007</v>
      </c>
      <c r="Q88" s="61">
        <v>5866.3200000000006</v>
      </c>
      <c r="R88" s="61">
        <v>5838.420000000001</v>
      </c>
      <c r="S88" s="61">
        <v>5822.81</v>
      </c>
      <c r="T88" s="61">
        <v>5840.8200000000006</v>
      </c>
      <c r="U88" s="61">
        <v>5894.6</v>
      </c>
      <c r="V88" s="61">
        <v>5873.6500000000005</v>
      </c>
      <c r="W88" s="61">
        <v>5841.88</v>
      </c>
      <c r="X88" s="61">
        <v>5647.93</v>
      </c>
      <c r="Y88" s="61">
        <v>5501.13</v>
      </c>
      <c r="AB88" s="62"/>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row>
    <row r="89" spans="1:75" ht="12" x14ac:dyDescent="0.2">
      <c r="A89" s="60">
        <v>8</v>
      </c>
      <c r="B89" s="61">
        <v>5402.02</v>
      </c>
      <c r="C89" s="61">
        <v>5343.6100000000006</v>
      </c>
      <c r="D89" s="61">
        <v>5338.5400000000009</v>
      </c>
      <c r="E89" s="61">
        <v>5285.5000000000009</v>
      </c>
      <c r="F89" s="61">
        <v>5339.7300000000005</v>
      </c>
      <c r="G89" s="61">
        <v>5355.5900000000011</v>
      </c>
      <c r="H89" s="61">
        <v>5391.1600000000008</v>
      </c>
      <c r="I89" s="61">
        <v>5503.0800000000008</v>
      </c>
      <c r="J89" s="61">
        <v>5789.7500000000009</v>
      </c>
      <c r="K89" s="61">
        <v>5876.0400000000009</v>
      </c>
      <c r="L89" s="61">
        <v>5894.4400000000005</v>
      </c>
      <c r="M89" s="61">
        <v>5896.6100000000006</v>
      </c>
      <c r="N89" s="61">
        <v>5888.1600000000008</v>
      </c>
      <c r="O89" s="61">
        <v>5877.8200000000006</v>
      </c>
      <c r="P89" s="61">
        <v>5850.1200000000008</v>
      </c>
      <c r="Q89" s="61">
        <v>5824.72</v>
      </c>
      <c r="R89" s="61">
        <v>5829.2400000000007</v>
      </c>
      <c r="S89" s="61">
        <v>5835.0800000000008</v>
      </c>
      <c r="T89" s="61">
        <v>5864.1500000000005</v>
      </c>
      <c r="U89" s="61">
        <v>5864.920000000001</v>
      </c>
      <c r="V89" s="61">
        <v>5881.35</v>
      </c>
      <c r="W89" s="61">
        <v>5824.47</v>
      </c>
      <c r="X89" s="61">
        <v>5524.9500000000007</v>
      </c>
      <c r="Y89" s="61">
        <v>5462.8200000000006</v>
      </c>
      <c r="AB89" s="62"/>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row>
    <row r="90" spans="1:75" ht="12" x14ac:dyDescent="0.2">
      <c r="A90" s="60">
        <v>9</v>
      </c>
      <c r="B90" s="61">
        <v>5353.3600000000006</v>
      </c>
      <c r="C90" s="61">
        <v>5215.7300000000005</v>
      </c>
      <c r="D90" s="61">
        <v>5176.0400000000009</v>
      </c>
      <c r="E90" s="61">
        <v>5158.670000000001</v>
      </c>
      <c r="F90" s="61">
        <v>5174.01</v>
      </c>
      <c r="G90" s="61">
        <v>5181.1400000000003</v>
      </c>
      <c r="H90" s="61">
        <v>5188.21</v>
      </c>
      <c r="I90" s="61">
        <v>5362.2400000000007</v>
      </c>
      <c r="J90" s="61">
        <v>5518.3700000000008</v>
      </c>
      <c r="K90" s="61">
        <v>5627.01</v>
      </c>
      <c r="L90" s="61">
        <v>5662.3700000000008</v>
      </c>
      <c r="M90" s="61">
        <v>5667.9000000000005</v>
      </c>
      <c r="N90" s="61">
        <v>5657.2800000000007</v>
      </c>
      <c r="O90" s="61">
        <v>5650.6100000000006</v>
      </c>
      <c r="P90" s="61">
        <v>5612.51</v>
      </c>
      <c r="Q90" s="61">
        <v>5571.7800000000007</v>
      </c>
      <c r="R90" s="61">
        <v>5610.8200000000006</v>
      </c>
      <c r="S90" s="61">
        <v>5621.670000000001</v>
      </c>
      <c r="T90" s="61">
        <v>5665.2900000000009</v>
      </c>
      <c r="U90" s="61">
        <v>5678.39</v>
      </c>
      <c r="V90" s="61">
        <v>5712.0300000000007</v>
      </c>
      <c r="W90" s="61">
        <v>5666.76</v>
      </c>
      <c r="X90" s="61">
        <v>5478.64</v>
      </c>
      <c r="Y90" s="61">
        <v>5390.7400000000007</v>
      </c>
      <c r="AB90" s="62"/>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row>
    <row r="91" spans="1:75" ht="12" x14ac:dyDescent="0.2">
      <c r="A91" s="60">
        <v>10</v>
      </c>
      <c r="B91" s="61">
        <v>5312.0000000000009</v>
      </c>
      <c r="C91" s="61">
        <v>5205.5000000000009</v>
      </c>
      <c r="D91" s="61">
        <v>5165.4900000000007</v>
      </c>
      <c r="E91" s="61">
        <v>5155.76</v>
      </c>
      <c r="F91" s="61">
        <v>5169.76</v>
      </c>
      <c r="G91" s="61">
        <v>5286.2800000000007</v>
      </c>
      <c r="H91" s="61">
        <v>5390.64</v>
      </c>
      <c r="I91" s="61">
        <v>5520.0900000000011</v>
      </c>
      <c r="J91" s="61">
        <v>5706.4100000000008</v>
      </c>
      <c r="K91" s="61">
        <v>5760.81</v>
      </c>
      <c r="L91" s="61">
        <v>5765.89</v>
      </c>
      <c r="M91" s="61">
        <v>5810.93</v>
      </c>
      <c r="N91" s="61">
        <v>5807.09</v>
      </c>
      <c r="O91" s="61">
        <v>5813.51</v>
      </c>
      <c r="P91" s="61">
        <v>5805.88</v>
      </c>
      <c r="Q91" s="61">
        <v>5795.7500000000009</v>
      </c>
      <c r="R91" s="61">
        <v>5747.85</v>
      </c>
      <c r="S91" s="61">
        <v>5698.2300000000005</v>
      </c>
      <c r="T91" s="61">
        <v>5720.6</v>
      </c>
      <c r="U91" s="61">
        <v>5778.1100000000006</v>
      </c>
      <c r="V91" s="61">
        <v>5744.6500000000005</v>
      </c>
      <c r="W91" s="61">
        <v>5625.3</v>
      </c>
      <c r="X91" s="61">
        <v>5399.52</v>
      </c>
      <c r="Y91" s="61">
        <v>5303.8600000000006</v>
      </c>
      <c r="AB91" s="62"/>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row>
    <row r="92" spans="1:75" ht="12" x14ac:dyDescent="0.2">
      <c r="A92" s="60">
        <v>11</v>
      </c>
      <c r="B92" s="61">
        <v>5150.4500000000007</v>
      </c>
      <c r="C92" s="61">
        <v>5056.4400000000005</v>
      </c>
      <c r="D92" s="61">
        <v>5032.8100000000004</v>
      </c>
      <c r="E92" s="61">
        <v>5032.68</v>
      </c>
      <c r="F92" s="61">
        <v>5039.3200000000006</v>
      </c>
      <c r="G92" s="61">
        <v>5158.7000000000007</v>
      </c>
      <c r="H92" s="61">
        <v>5313.51</v>
      </c>
      <c r="I92" s="61">
        <v>5520.5900000000011</v>
      </c>
      <c r="J92" s="61">
        <v>5631.5000000000009</v>
      </c>
      <c r="K92" s="61">
        <v>5672.5000000000009</v>
      </c>
      <c r="L92" s="61">
        <v>5690.5700000000006</v>
      </c>
      <c r="M92" s="61">
        <v>5726.5400000000009</v>
      </c>
      <c r="N92" s="61">
        <v>5725.59</v>
      </c>
      <c r="O92" s="61">
        <v>5725.8300000000008</v>
      </c>
      <c r="P92" s="61">
        <v>5685.64</v>
      </c>
      <c r="Q92" s="61">
        <v>5659.3</v>
      </c>
      <c r="R92" s="61">
        <v>5581.5300000000007</v>
      </c>
      <c r="S92" s="61">
        <v>5581.3700000000008</v>
      </c>
      <c r="T92" s="61">
        <v>5641.9500000000007</v>
      </c>
      <c r="U92" s="61">
        <v>5692.8600000000006</v>
      </c>
      <c r="V92" s="61">
        <v>5648.7000000000007</v>
      </c>
      <c r="W92" s="61">
        <v>5481.5000000000009</v>
      </c>
      <c r="X92" s="61">
        <v>5255.1500000000005</v>
      </c>
      <c r="Y92" s="61">
        <v>5195.3100000000004</v>
      </c>
      <c r="AB92" s="62"/>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row>
    <row r="93" spans="1:75" ht="12" x14ac:dyDescent="0.2">
      <c r="A93" s="60">
        <v>12</v>
      </c>
      <c r="B93" s="61">
        <v>5121.38</v>
      </c>
      <c r="C93" s="61">
        <v>5066.8500000000004</v>
      </c>
      <c r="D93" s="61">
        <v>5052.9500000000007</v>
      </c>
      <c r="E93" s="61">
        <v>5051.8</v>
      </c>
      <c r="F93" s="61">
        <v>5084.0900000000011</v>
      </c>
      <c r="G93" s="61">
        <v>5193.6600000000008</v>
      </c>
      <c r="H93" s="61">
        <v>5412.7400000000007</v>
      </c>
      <c r="I93" s="61">
        <v>5668.76</v>
      </c>
      <c r="J93" s="61">
        <v>5783.85</v>
      </c>
      <c r="K93" s="61">
        <v>5838.9900000000007</v>
      </c>
      <c r="L93" s="61">
        <v>5834.8200000000006</v>
      </c>
      <c r="M93" s="61">
        <v>5855.3200000000006</v>
      </c>
      <c r="N93" s="61">
        <v>5838.8200000000006</v>
      </c>
      <c r="O93" s="61">
        <v>5846.3600000000006</v>
      </c>
      <c r="P93" s="61">
        <v>5836.3700000000008</v>
      </c>
      <c r="Q93" s="61">
        <v>5829.38</v>
      </c>
      <c r="R93" s="61">
        <v>5772.920000000001</v>
      </c>
      <c r="S93" s="61">
        <v>5747.5700000000006</v>
      </c>
      <c r="T93" s="61">
        <v>5790.5400000000009</v>
      </c>
      <c r="U93" s="61">
        <v>5838.2100000000009</v>
      </c>
      <c r="V93" s="61">
        <v>5785.9600000000009</v>
      </c>
      <c r="W93" s="61">
        <v>5676.920000000001</v>
      </c>
      <c r="X93" s="61">
        <v>5439.6500000000005</v>
      </c>
      <c r="Y93" s="61">
        <v>5253.8300000000008</v>
      </c>
      <c r="AB93" s="62"/>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row>
    <row r="94" spans="1:75" ht="12" x14ac:dyDescent="0.2">
      <c r="A94" s="60">
        <v>13</v>
      </c>
      <c r="B94" s="61">
        <v>5114.0700000000006</v>
      </c>
      <c r="C94" s="61">
        <v>5075.8600000000006</v>
      </c>
      <c r="D94" s="61">
        <v>5030.3500000000004</v>
      </c>
      <c r="E94" s="61">
        <v>5026.3700000000008</v>
      </c>
      <c r="F94" s="61">
        <v>5085.0000000000009</v>
      </c>
      <c r="G94" s="61">
        <v>5194.5200000000004</v>
      </c>
      <c r="H94" s="61">
        <v>5383.2300000000005</v>
      </c>
      <c r="I94" s="61">
        <v>5622.55</v>
      </c>
      <c r="J94" s="61">
        <v>5741.4100000000008</v>
      </c>
      <c r="K94" s="61">
        <v>5791.8700000000008</v>
      </c>
      <c r="L94" s="61">
        <v>5792.0700000000006</v>
      </c>
      <c r="M94" s="61">
        <v>5816.88</v>
      </c>
      <c r="N94" s="61">
        <v>5803.5400000000009</v>
      </c>
      <c r="O94" s="61">
        <v>5807.3200000000006</v>
      </c>
      <c r="P94" s="61">
        <v>5796.0700000000006</v>
      </c>
      <c r="Q94" s="61">
        <v>5776.8600000000006</v>
      </c>
      <c r="R94" s="61">
        <v>5721.7000000000007</v>
      </c>
      <c r="S94" s="61">
        <v>5697.4600000000009</v>
      </c>
      <c r="T94" s="61">
        <v>5733.0700000000006</v>
      </c>
      <c r="U94" s="61">
        <v>5783.64</v>
      </c>
      <c r="V94" s="61">
        <v>5746.6100000000006</v>
      </c>
      <c r="W94" s="61">
        <v>5642.920000000001</v>
      </c>
      <c r="X94" s="61">
        <v>5411.6900000000005</v>
      </c>
      <c r="Y94" s="61">
        <v>5208.1500000000005</v>
      </c>
      <c r="AB94" s="62"/>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row>
    <row r="95" spans="1:75" ht="12" x14ac:dyDescent="0.2">
      <c r="A95" s="60">
        <v>14</v>
      </c>
      <c r="B95" s="61">
        <v>5110.6100000000006</v>
      </c>
      <c r="C95" s="61">
        <v>5071.5600000000004</v>
      </c>
      <c r="D95" s="61">
        <v>5043.9800000000005</v>
      </c>
      <c r="E95" s="61">
        <v>5043.6600000000008</v>
      </c>
      <c r="F95" s="61">
        <v>5084.0900000000011</v>
      </c>
      <c r="G95" s="61">
        <v>5157.420000000001</v>
      </c>
      <c r="H95" s="61">
        <v>5340.8600000000006</v>
      </c>
      <c r="I95" s="61">
        <v>5535.2800000000007</v>
      </c>
      <c r="J95" s="61">
        <v>5708.18</v>
      </c>
      <c r="K95" s="61">
        <v>5781.0300000000007</v>
      </c>
      <c r="L95" s="61">
        <v>5789.9100000000008</v>
      </c>
      <c r="M95" s="61">
        <v>5839.9500000000007</v>
      </c>
      <c r="N95" s="61">
        <v>5823.2100000000009</v>
      </c>
      <c r="O95" s="61">
        <v>5824.3300000000008</v>
      </c>
      <c r="P95" s="61">
        <v>5807.9800000000005</v>
      </c>
      <c r="Q95" s="61">
        <v>5783.1100000000006</v>
      </c>
      <c r="R95" s="61">
        <v>5774.7300000000005</v>
      </c>
      <c r="S95" s="61">
        <v>5696.77</v>
      </c>
      <c r="T95" s="61">
        <v>5711.93</v>
      </c>
      <c r="U95" s="61">
        <v>5694.31</v>
      </c>
      <c r="V95" s="61">
        <v>5784.7400000000007</v>
      </c>
      <c r="W95" s="61">
        <v>5715.55</v>
      </c>
      <c r="X95" s="61">
        <v>5470.9400000000005</v>
      </c>
      <c r="Y95" s="61">
        <v>5389.3200000000006</v>
      </c>
      <c r="AB95" s="62"/>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row>
    <row r="96" spans="1:75" ht="12" x14ac:dyDescent="0.2">
      <c r="A96" s="60">
        <v>15</v>
      </c>
      <c r="B96" s="61">
        <v>5216.55</v>
      </c>
      <c r="C96" s="61">
        <v>5127.97</v>
      </c>
      <c r="D96" s="61">
        <v>5087.920000000001</v>
      </c>
      <c r="E96" s="61">
        <v>5087.6000000000004</v>
      </c>
      <c r="F96" s="61">
        <v>5074.05</v>
      </c>
      <c r="G96" s="61">
        <v>5105.3700000000008</v>
      </c>
      <c r="H96" s="61">
        <v>5134.26</v>
      </c>
      <c r="I96" s="61">
        <v>5220.420000000001</v>
      </c>
      <c r="J96" s="61">
        <v>5593.7900000000009</v>
      </c>
      <c r="K96" s="61">
        <v>5692.76</v>
      </c>
      <c r="L96" s="61">
        <v>5778.39</v>
      </c>
      <c r="M96" s="61">
        <v>5750.1</v>
      </c>
      <c r="N96" s="61">
        <v>5714.4400000000005</v>
      </c>
      <c r="O96" s="61">
        <v>5695.97</v>
      </c>
      <c r="P96" s="61">
        <v>5545.8400000000011</v>
      </c>
      <c r="Q96" s="61">
        <v>5463.55</v>
      </c>
      <c r="R96" s="61">
        <v>5486.8700000000008</v>
      </c>
      <c r="S96" s="61">
        <v>5506.5300000000007</v>
      </c>
      <c r="T96" s="61">
        <v>5635.55</v>
      </c>
      <c r="U96" s="61">
        <v>5608.01</v>
      </c>
      <c r="V96" s="61">
        <v>5637.7400000000007</v>
      </c>
      <c r="W96" s="61">
        <v>5491.7300000000005</v>
      </c>
      <c r="X96" s="61">
        <v>5223.63</v>
      </c>
      <c r="Y96" s="61">
        <v>5157.8200000000006</v>
      </c>
      <c r="AB96" s="62"/>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row>
    <row r="97" spans="1:75" ht="12" x14ac:dyDescent="0.2">
      <c r="A97" s="60">
        <v>16</v>
      </c>
      <c r="B97" s="61">
        <v>5150.18</v>
      </c>
      <c r="C97" s="61">
        <v>5062.96</v>
      </c>
      <c r="D97" s="61">
        <v>5003.0800000000008</v>
      </c>
      <c r="E97" s="61">
        <v>4988.46</v>
      </c>
      <c r="F97" s="61">
        <v>4997.88</v>
      </c>
      <c r="G97" s="61">
        <v>5063.9000000000005</v>
      </c>
      <c r="H97" s="61">
        <v>5061.4400000000005</v>
      </c>
      <c r="I97" s="61">
        <v>5075.2500000000009</v>
      </c>
      <c r="J97" s="61">
        <v>5263.3700000000008</v>
      </c>
      <c r="K97" s="61">
        <v>5456.56</v>
      </c>
      <c r="L97" s="61">
        <v>5492.4000000000005</v>
      </c>
      <c r="M97" s="61">
        <v>5495.85</v>
      </c>
      <c r="N97" s="61">
        <v>5472.7900000000009</v>
      </c>
      <c r="O97" s="61">
        <v>5464.7300000000005</v>
      </c>
      <c r="P97" s="61">
        <v>5410.0700000000006</v>
      </c>
      <c r="Q97" s="61">
        <v>5328.3700000000008</v>
      </c>
      <c r="R97" s="61">
        <v>5414.4400000000005</v>
      </c>
      <c r="S97" s="61">
        <v>5449.39</v>
      </c>
      <c r="T97" s="61">
        <v>5508.63</v>
      </c>
      <c r="U97" s="61">
        <v>5533.6</v>
      </c>
      <c r="V97" s="61">
        <v>5636.2400000000007</v>
      </c>
      <c r="W97" s="61">
        <v>5507.72</v>
      </c>
      <c r="X97" s="61">
        <v>5221.6000000000004</v>
      </c>
      <c r="Y97" s="61">
        <v>5154.8600000000006</v>
      </c>
      <c r="AB97" s="62"/>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row>
    <row r="98" spans="1:75" ht="12" x14ac:dyDescent="0.2">
      <c r="A98" s="60">
        <v>17</v>
      </c>
      <c r="B98" s="61">
        <v>5090.0200000000004</v>
      </c>
      <c r="C98" s="61">
        <v>5024.97</v>
      </c>
      <c r="D98" s="61">
        <v>4978.63</v>
      </c>
      <c r="E98" s="61">
        <v>4976.2500000000009</v>
      </c>
      <c r="F98" s="61">
        <v>5027.5900000000011</v>
      </c>
      <c r="G98" s="61">
        <v>5147.7800000000007</v>
      </c>
      <c r="H98" s="61">
        <v>5198.0800000000008</v>
      </c>
      <c r="I98" s="61">
        <v>5453.9000000000005</v>
      </c>
      <c r="J98" s="61">
        <v>5634.77</v>
      </c>
      <c r="K98" s="61">
        <v>5644.0700000000006</v>
      </c>
      <c r="L98" s="61">
        <v>5606.7000000000007</v>
      </c>
      <c r="M98" s="61">
        <v>5787.2400000000007</v>
      </c>
      <c r="N98" s="61">
        <v>5748.0800000000008</v>
      </c>
      <c r="O98" s="61">
        <v>5760.68</v>
      </c>
      <c r="P98" s="61">
        <v>5749.9800000000005</v>
      </c>
      <c r="Q98" s="61">
        <v>5729.6900000000005</v>
      </c>
      <c r="R98" s="61">
        <v>5718.85</v>
      </c>
      <c r="S98" s="61">
        <v>5634.85</v>
      </c>
      <c r="T98" s="61">
        <v>5641.5700000000006</v>
      </c>
      <c r="U98" s="61">
        <v>5574.4900000000007</v>
      </c>
      <c r="V98" s="61">
        <v>5689.8700000000008</v>
      </c>
      <c r="W98" s="61">
        <v>5531.96</v>
      </c>
      <c r="X98" s="61">
        <v>5235.3300000000008</v>
      </c>
      <c r="Y98" s="61">
        <v>5191.7400000000007</v>
      </c>
      <c r="AB98" s="62"/>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row>
    <row r="99" spans="1:75" ht="12" x14ac:dyDescent="0.2">
      <c r="A99" s="60">
        <v>18</v>
      </c>
      <c r="B99" s="61">
        <v>5052.0200000000004</v>
      </c>
      <c r="C99" s="61">
        <v>4989.7900000000009</v>
      </c>
      <c r="D99" s="61">
        <v>4948.2800000000007</v>
      </c>
      <c r="E99" s="61">
        <v>4951.8900000000003</v>
      </c>
      <c r="F99" s="61">
        <v>4973.2500000000009</v>
      </c>
      <c r="G99" s="61">
        <v>5138.0200000000004</v>
      </c>
      <c r="H99" s="61">
        <v>5151.7400000000007</v>
      </c>
      <c r="I99" s="61">
        <v>5252.1500000000005</v>
      </c>
      <c r="J99" s="61">
        <v>5502.38</v>
      </c>
      <c r="K99" s="61">
        <v>5546.8300000000008</v>
      </c>
      <c r="L99" s="61">
        <v>5551.4800000000005</v>
      </c>
      <c r="M99" s="61">
        <v>5603.22</v>
      </c>
      <c r="N99" s="61">
        <v>5559.84</v>
      </c>
      <c r="O99" s="61">
        <v>5573.26</v>
      </c>
      <c r="P99" s="61">
        <v>5559.8200000000006</v>
      </c>
      <c r="Q99" s="61">
        <v>5546.1200000000008</v>
      </c>
      <c r="R99" s="61">
        <v>5529.9400000000005</v>
      </c>
      <c r="S99" s="61">
        <v>5469.47</v>
      </c>
      <c r="T99" s="61">
        <v>5507.7500000000009</v>
      </c>
      <c r="U99" s="61">
        <v>5523.5400000000009</v>
      </c>
      <c r="V99" s="61">
        <v>5538.8700000000008</v>
      </c>
      <c r="W99" s="61">
        <v>5349.63</v>
      </c>
      <c r="X99" s="61">
        <v>5185.97</v>
      </c>
      <c r="Y99" s="61">
        <v>5119.4100000000008</v>
      </c>
      <c r="AB99" s="62"/>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row>
    <row r="100" spans="1:75" ht="12" x14ac:dyDescent="0.2">
      <c r="A100" s="60">
        <v>19</v>
      </c>
      <c r="B100" s="61">
        <v>5050.7300000000005</v>
      </c>
      <c r="C100" s="61">
        <v>4950.38</v>
      </c>
      <c r="D100" s="61">
        <v>4912.9000000000005</v>
      </c>
      <c r="E100" s="61">
        <v>4928.8100000000004</v>
      </c>
      <c r="F100" s="61">
        <v>4983.5900000000011</v>
      </c>
      <c r="G100" s="61">
        <v>5111.8300000000008</v>
      </c>
      <c r="H100" s="61">
        <v>5185.1900000000005</v>
      </c>
      <c r="I100" s="61">
        <v>5369.2800000000007</v>
      </c>
      <c r="J100" s="61">
        <v>5588.89</v>
      </c>
      <c r="K100" s="61">
        <v>5644.5300000000007</v>
      </c>
      <c r="L100" s="61">
        <v>5648.9900000000007</v>
      </c>
      <c r="M100" s="61">
        <v>5743.51</v>
      </c>
      <c r="N100" s="61">
        <v>5676.18</v>
      </c>
      <c r="O100" s="61">
        <v>5681.31</v>
      </c>
      <c r="P100" s="61">
        <v>5671.1900000000005</v>
      </c>
      <c r="Q100" s="61">
        <v>5653.920000000001</v>
      </c>
      <c r="R100" s="61">
        <v>5642.2300000000005</v>
      </c>
      <c r="S100" s="61">
        <v>5575.4800000000005</v>
      </c>
      <c r="T100" s="61">
        <v>5589.31</v>
      </c>
      <c r="U100" s="61">
        <v>5612.6600000000008</v>
      </c>
      <c r="V100" s="61">
        <v>5623.6900000000005</v>
      </c>
      <c r="W100" s="61">
        <v>5503.2800000000007</v>
      </c>
      <c r="X100" s="61">
        <v>5235.420000000001</v>
      </c>
      <c r="Y100" s="61">
        <v>5167.5700000000006</v>
      </c>
      <c r="AB100" s="62"/>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row>
    <row r="101" spans="1:75" ht="12" x14ac:dyDescent="0.2">
      <c r="A101" s="60">
        <v>20</v>
      </c>
      <c r="B101" s="61">
        <v>5113.0700000000006</v>
      </c>
      <c r="C101" s="61">
        <v>4988.0000000000009</v>
      </c>
      <c r="D101" s="61">
        <v>4984.8700000000008</v>
      </c>
      <c r="E101" s="61">
        <v>4989.43</v>
      </c>
      <c r="F101" s="61">
        <v>5031.3600000000006</v>
      </c>
      <c r="G101" s="61">
        <v>5165.9800000000005</v>
      </c>
      <c r="H101" s="61">
        <v>5232.76</v>
      </c>
      <c r="I101" s="61">
        <v>5550.31</v>
      </c>
      <c r="J101" s="61">
        <v>5642.3200000000006</v>
      </c>
      <c r="K101" s="61">
        <v>5697.38</v>
      </c>
      <c r="L101" s="61">
        <v>5701.8700000000008</v>
      </c>
      <c r="M101" s="61">
        <v>5743.6100000000006</v>
      </c>
      <c r="N101" s="61">
        <v>5709.0400000000009</v>
      </c>
      <c r="O101" s="61">
        <v>5702.72</v>
      </c>
      <c r="P101" s="61">
        <v>5698.5700000000006</v>
      </c>
      <c r="Q101" s="61">
        <v>5674.5000000000009</v>
      </c>
      <c r="R101" s="61">
        <v>5668.0300000000007</v>
      </c>
      <c r="S101" s="61">
        <v>5600.1</v>
      </c>
      <c r="T101" s="61">
        <v>5626.4100000000008</v>
      </c>
      <c r="U101" s="61">
        <v>5647.88</v>
      </c>
      <c r="V101" s="61">
        <v>5675.7000000000007</v>
      </c>
      <c r="W101" s="61">
        <v>5590.8600000000006</v>
      </c>
      <c r="X101" s="61">
        <v>5237.71</v>
      </c>
      <c r="Y101" s="61">
        <v>5171.6200000000008</v>
      </c>
      <c r="AB101" s="62"/>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row>
    <row r="102" spans="1:75" ht="12" x14ac:dyDescent="0.2">
      <c r="A102" s="60">
        <v>21</v>
      </c>
      <c r="B102" s="61">
        <v>5120.21</v>
      </c>
      <c r="C102" s="61">
        <v>4991.05</v>
      </c>
      <c r="D102" s="61">
        <v>4943.71</v>
      </c>
      <c r="E102" s="61">
        <v>4957.6500000000005</v>
      </c>
      <c r="F102" s="61">
        <v>5035.7000000000007</v>
      </c>
      <c r="G102" s="61">
        <v>5153.8700000000008</v>
      </c>
      <c r="H102" s="61">
        <v>5235.3700000000008</v>
      </c>
      <c r="I102" s="61">
        <v>5523.5700000000006</v>
      </c>
      <c r="J102" s="61">
        <v>5623.89</v>
      </c>
      <c r="K102" s="61">
        <v>5675.64</v>
      </c>
      <c r="L102" s="61">
        <v>5675.6600000000008</v>
      </c>
      <c r="M102" s="61">
        <v>5744.68</v>
      </c>
      <c r="N102" s="61">
        <v>5687.59</v>
      </c>
      <c r="O102" s="61">
        <v>5685.81</v>
      </c>
      <c r="P102" s="61">
        <v>5676.9500000000007</v>
      </c>
      <c r="Q102" s="61">
        <v>5657.89</v>
      </c>
      <c r="R102" s="61">
        <v>5638.5800000000008</v>
      </c>
      <c r="S102" s="61">
        <v>5587.3300000000008</v>
      </c>
      <c r="T102" s="61">
        <v>5611.51</v>
      </c>
      <c r="U102" s="61">
        <v>5631.5300000000007</v>
      </c>
      <c r="V102" s="61">
        <v>5664.5400000000009</v>
      </c>
      <c r="W102" s="61">
        <v>5567.9000000000005</v>
      </c>
      <c r="X102" s="61">
        <v>5383.6200000000008</v>
      </c>
      <c r="Y102" s="61">
        <v>5227.0300000000007</v>
      </c>
      <c r="AB102" s="62"/>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row>
    <row r="103" spans="1:75" ht="12" x14ac:dyDescent="0.2">
      <c r="A103" s="60">
        <v>22</v>
      </c>
      <c r="B103" s="61">
        <v>5190.7400000000007</v>
      </c>
      <c r="C103" s="61">
        <v>5144.4000000000005</v>
      </c>
      <c r="D103" s="61">
        <v>5086.0600000000004</v>
      </c>
      <c r="E103" s="61">
        <v>5067.920000000001</v>
      </c>
      <c r="F103" s="61">
        <v>5101.0300000000007</v>
      </c>
      <c r="G103" s="61">
        <v>5126.3700000000008</v>
      </c>
      <c r="H103" s="61">
        <v>5109.46</v>
      </c>
      <c r="I103" s="61">
        <v>5209.9900000000007</v>
      </c>
      <c r="J103" s="61">
        <v>5613.47</v>
      </c>
      <c r="K103" s="61">
        <v>5744.2000000000007</v>
      </c>
      <c r="L103" s="61">
        <v>5798.47</v>
      </c>
      <c r="M103" s="61">
        <v>5802.39</v>
      </c>
      <c r="N103" s="61">
        <v>5775.6100000000006</v>
      </c>
      <c r="O103" s="61">
        <v>5764.420000000001</v>
      </c>
      <c r="P103" s="61">
        <v>5715.43</v>
      </c>
      <c r="Q103" s="61">
        <v>5642.6500000000005</v>
      </c>
      <c r="R103" s="61">
        <v>5643.64</v>
      </c>
      <c r="S103" s="61">
        <v>5644.670000000001</v>
      </c>
      <c r="T103" s="61">
        <v>5725.1500000000005</v>
      </c>
      <c r="U103" s="61">
        <v>5725.0000000000009</v>
      </c>
      <c r="V103" s="61">
        <v>5764.2300000000005</v>
      </c>
      <c r="W103" s="61">
        <v>5619.2000000000007</v>
      </c>
      <c r="X103" s="61">
        <v>5415.2300000000005</v>
      </c>
      <c r="Y103" s="61">
        <v>5249.8700000000008</v>
      </c>
      <c r="AB103" s="62"/>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row>
    <row r="104" spans="1:75" ht="12" x14ac:dyDescent="0.2">
      <c r="A104" s="60">
        <v>23</v>
      </c>
      <c r="B104" s="61">
        <v>5180.26</v>
      </c>
      <c r="C104" s="61">
        <v>5083.8600000000006</v>
      </c>
      <c r="D104" s="61">
        <v>5010.5600000000004</v>
      </c>
      <c r="E104" s="61">
        <v>5006.7700000000004</v>
      </c>
      <c r="F104" s="61">
        <v>5023.7500000000009</v>
      </c>
      <c r="G104" s="61">
        <v>5060.2000000000007</v>
      </c>
      <c r="H104" s="61">
        <v>5031.4400000000005</v>
      </c>
      <c r="I104" s="61">
        <v>5168.8700000000008</v>
      </c>
      <c r="J104" s="61">
        <v>5412.2000000000007</v>
      </c>
      <c r="K104" s="61">
        <v>5553.4100000000008</v>
      </c>
      <c r="L104" s="61">
        <v>5593.7900000000009</v>
      </c>
      <c r="M104" s="61">
        <v>5604.170000000001</v>
      </c>
      <c r="N104" s="61">
        <v>5596.34</v>
      </c>
      <c r="O104" s="61">
        <v>5587.34</v>
      </c>
      <c r="P104" s="61">
        <v>5557.31</v>
      </c>
      <c r="Q104" s="61">
        <v>5520.9900000000007</v>
      </c>
      <c r="R104" s="61">
        <v>5531.8300000000008</v>
      </c>
      <c r="S104" s="61">
        <v>5547.1</v>
      </c>
      <c r="T104" s="61">
        <v>5609.77</v>
      </c>
      <c r="U104" s="61">
        <v>5619.4800000000005</v>
      </c>
      <c r="V104" s="61">
        <v>5663.2500000000009</v>
      </c>
      <c r="W104" s="61">
        <v>5529.46</v>
      </c>
      <c r="X104" s="61">
        <v>5243.51</v>
      </c>
      <c r="Y104" s="61">
        <v>5192.7900000000009</v>
      </c>
      <c r="AB104" s="62"/>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row>
    <row r="105" spans="1:75" ht="12" x14ac:dyDescent="0.2">
      <c r="A105" s="60">
        <v>24</v>
      </c>
      <c r="B105" s="61">
        <v>5185.670000000001</v>
      </c>
      <c r="C105" s="61">
        <v>4982.0000000000009</v>
      </c>
      <c r="D105" s="61">
        <v>4953.3</v>
      </c>
      <c r="E105" s="61">
        <v>4979.4000000000005</v>
      </c>
      <c r="F105" s="61">
        <v>5032.7700000000004</v>
      </c>
      <c r="G105" s="61">
        <v>5195.72</v>
      </c>
      <c r="H105" s="61">
        <v>5224.4000000000005</v>
      </c>
      <c r="I105" s="61">
        <v>5525.47</v>
      </c>
      <c r="J105" s="61">
        <v>5690.6</v>
      </c>
      <c r="K105" s="61">
        <v>5780.68</v>
      </c>
      <c r="L105" s="61">
        <v>5804.27</v>
      </c>
      <c r="M105" s="61">
        <v>5845.8200000000006</v>
      </c>
      <c r="N105" s="61">
        <v>5809.18</v>
      </c>
      <c r="O105" s="61">
        <v>5810.02</v>
      </c>
      <c r="P105" s="61">
        <v>5772.0300000000007</v>
      </c>
      <c r="Q105" s="61">
        <v>5731.5800000000008</v>
      </c>
      <c r="R105" s="61">
        <v>5703.38</v>
      </c>
      <c r="S105" s="61">
        <v>5589.2300000000005</v>
      </c>
      <c r="T105" s="61">
        <v>5633.2300000000005</v>
      </c>
      <c r="U105" s="61">
        <v>5711.7400000000007</v>
      </c>
      <c r="V105" s="61">
        <v>5728.5400000000009</v>
      </c>
      <c r="W105" s="61">
        <v>5555.46</v>
      </c>
      <c r="X105" s="61">
        <v>5255.7000000000007</v>
      </c>
      <c r="Y105" s="61">
        <v>5195.7500000000009</v>
      </c>
      <c r="AB105" s="62"/>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row>
    <row r="106" spans="1:75" ht="12" x14ac:dyDescent="0.2">
      <c r="A106" s="60">
        <v>25</v>
      </c>
      <c r="B106" s="61">
        <v>5087.4000000000005</v>
      </c>
      <c r="C106" s="61">
        <v>4953.5800000000008</v>
      </c>
      <c r="D106" s="61">
        <v>4946.3500000000004</v>
      </c>
      <c r="E106" s="61">
        <v>4954.3400000000011</v>
      </c>
      <c r="F106" s="61">
        <v>5022.1900000000005</v>
      </c>
      <c r="G106" s="61">
        <v>5178.63</v>
      </c>
      <c r="H106" s="61">
        <v>5242.38</v>
      </c>
      <c r="I106" s="61">
        <v>5552.05</v>
      </c>
      <c r="J106" s="61">
        <v>5773.06</v>
      </c>
      <c r="K106" s="61">
        <v>5816.7900000000009</v>
      </c>
      <c r="L106" s="61">
        <v>5825.63</v>
      </c>
      <c r="M106" s="61">
        <v>5874.3200000000006</v>
      </c>
      <c r="N106" s="61">
        <v>5854.09</v>
      </c>
      <c r="O106" s="61">
        <v>5860.2000000000007</v>
      </c>
      <c r="P106" s="61">
        <v>5859.5300000000007</v>
      </c>
      <c r="Q106" s="61">
        <v>5830.4900000000007</v>
      </c>
      <c r="R106" s="61">
        <v>5826.0800000000008</v>
      </c>
      <c r="S106" s="61">
        <v>5747.47</v>
      </c>
      <c r="T106" s="61">
        <v>5775.7000000000007</v>
      </c>
      <c r="U106" s="61">
        <v>5801.05</v>
      </c>
      <c r="V106" s="61">
        <v>5826.0000000000009</v>
      </c>
      <c r="W106" s="61">
        <v>5678.420000000001</v>
      </c>
      <c r="X106" s="61">
        <v>5275.8300000000008</v>
      </c>
      <c r="Y106" s="61">
        <v>5231.1500000000005</v>
      </c>
      <c r="AB106" s="62"/>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row>
    <row r="107" spans="1:75" ht="12" x14ac:dyDescent="0.2">
      <c r="A107" s="60">
        <v>26</v>
      </c>
      <c r="B107" s="61">
        <v>5183.1900000000005</v>
      </c>
      <c r="C107" s="61">
        <v>5048.8100000000004</v>
      </c>
      <c r="D107" s="61">
        <v>4989.0900000000011</v>
      </c>
      <c r="E107" s="61">
        <v>5013.4000000000005</v>
      </c>
      <c r="F107" s="61">
        <v>5114.0000000000009</v>
      </c>
      <c r="G107" s="61">
        <v>5191.4900000000007</v>
      </c>
      <c r="H107" s="61">
        <v>5278.05</v>
      </c>
      <c r="I107" s="61">
        <v>5625.5300000000007</v>
      </c>
      <c r="J107" s="61">
        <v>5820.0000000000009</v>
      </c>
      <c r="K107" s="61">
        <v>5876.1500000000005</v>
      </c>
      <c r="L107" s="61">
        <v>5887.7800000000007</v>
      </c>
      <c r="M107" s="61">
        <v>5945.8</v>
      </c>
      <c r="N107" s="61">
        <v>5918.8200000000006</v>
      </c>
      <c r="O107" s="61">
        <v>5916.05</v>
      </c>
      <c r="P107" s="61">
        <v>5896.4500000000007</v>
      </c>
      <c r="Q107" s="61">
        <v>5883.420000000001</v>
      </c>
      <c r="R107" s="61">
        <v>5874.1900000000005</v>
      </c>
      <c r="S107" s="61">
        <v>5794.7900000000009</v>
      </c>
      <c r="T107" s="61">
        <v>5807.9100000000008</v>
      </c>
      <c r="U107" s="61">
        <v>5828.3300000000008</v>
      </c>
      <c r="V107" s="61">
        <v>5852.89</v>
      </c>
      <c r="W107" s="61">
        <v>5732.6500000000005</v>
      </c>
      <c r="X107" s="61">
        <v>5440.4400000000005</v>
      </c>
      <c r="Y107" s="61">
        <v>5250.6200000000008</v>
      </c>
      <c r="AB107" s="62"/>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row>
    <row r="108" spans="1:75" ht="12" x14ac:dyDescent="0.2">
      <c r="A108" s="60">
        <v>27</v>
      </c>
      <c r="B108" s="61">
        <v>5188.3</v>
      </c>
      <c r="C108" s="61">
        <v>5136.6400000000003</v>
      </c>
      <c r="D108" s="61">
        <v>5043.7400000000007</v>
      </c>
      <c r="E108" s="61">
        <v>5063.76</v>
      </c>
      <c r="F108" s="61">
        <v>5133.2400000000007</v>
      </c>
      <c r="G108" s="61">
        <v>5205.18</v>
      </c>
      <c r="H108" s="61">
        <v>5268.7400000000007</v>
      </c>
      <c r="I108" s="61">
        <v>5603.2900000000009</v>
      </c>
      <c r="J108" s="61">
        <v>5800.8600000000006</v>
      </c>
      <c r="K108" s="61">
        <v>5846.5300000000007</v>
      </c>
      <c r="L108" s="61">
        <v>5848.77</v>
      </c>
      <c r="M108" s="61">
        <v>5898.8700000000008</v>
      </c>
      <c r="N108" s="61">
        <v>5871.1</v>
      </c>
      <c r="O108" s="61">
        <v>5889.7500000000009</v>
      </c>
      <c r="P108" s="61">
        <v>5873.9100000000008</v>
      </c>
      <c r="Q108" s="61">
        <v>5853.3600000000006</v>
      </c>
      <c r="R108" s="61">
        <v>5841.4100000000008</v>
      </c>
      <c r="S108" s="61">
        <v>5782.52</v>
      </c>
      <c r="T108" s="61">
        <v>5798.5700000000006</v>
      </c>
      <c r="U108" s="61">
        <v>5815.7300000000005</v>
      </c>
      <c r="V108" s="61">
        <v>5833.97</v>
      </c>
      <c r="W108" s="61">
        <v>5729.14</v>
      </c>
      <c r="X108" s="61">
        <v>5488.85</v>
      </c>
      <c r="Y108" s="61">
        <v>5279.9400000000005</v>
      </c>
      <c r="AB108" s="62"/>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row>
    <row r="109" spans="1:75" ht="12" x14ac:dyDescent="0.2">
      <c r="A109" s="60">
        <v>28</v>
      </c>
      <c r="B109" s="61">
        <v>5190.9000000000005</v>
      </c>
      <c r="C109" s="61">
        <v>5144.9800000000005</v>
      </c>
      <c r="D109" s="61">
        <v>5057.0700000000006</v>
      </c>
      <c r="E109" s="61">
        <v>4992.7800000000007</v>
      </c>
      <c r="F109" s="61">
        <v>5007.4500000000007</v>
      </c>
      <c r="G109" s="61">
        <v>5190.8100000000004</v>
      </c>
      <c r="H109" s="61">
        <v>5210.9100000000008</v>
      </c>
      <c r="I109" s="61">
        <v>5520.1</v>
      </c>
      <c r="J109" s="61">
        <v>5713.2500000000009</v>
      </c>
      <c r="K109" s="61">
        <v>5761.34</v>
      </c>
      <c r="L109" s="61">
        <v>5778.52</v>
      </c>
      <c r="M109" s="61">
        <v>5820.7300000000005</v>
      </c>
      <c r="N109" s="61">
        <v>5803.3700000000008</v>
      </c>
      <c r="O109" s="61">
        <v>5808.85</v>
      </c>
      <c r="P109" s="61">
        <v>5802.4600000000009</v>
      </c>
      <c r="Q109" s="61">
        <v>5776.97</v>
      </c>
      <c r="R109" s="61">
        <v>5773.0300000000007</v>
      </c>
      <c r="S109" s="61">
        <v>5689.3300000000008</v>
      </c>
      <c r="T109" s="61">
        <v>5696.1900000000005</v>
      </c>
      <c r="U109" s="61">
        <v>5711.8300000000008</v>
      </c>
      <c r="V109" s="61">
        <v>5752.63</v>
      </c>
      <c r="W109" s="61">
        <v>5641.6500000000005</v>
      </c>
      <c r="X109" s="61">
        <v>5429.0300000000007</v>
      </c>
      <c r="Y109" s="61">
        <v>5243.0800000000008</v>
      </c>
      <c r="AB109" s="62"/>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row>
    <row r="110" spans="1:75" ht="12" x14ac:dyDescent="0.2">
      <c r="A110" s="60">
        <v>29</v>
      </c>
      <c r="B110" s="61">
        <v>5151.6200000000008</v>
      </c>
      <c r="C110" s="61">
        <v>5007.76</v>
      </c>
      <c r="D110" s="61">
        <v>4933.920000000001</v>
      </c>
      <c r="E110" s="61">
        <v>4934.7700000000004</v>
      </c>
      <c r="F110" s="61">
        <v>4992.0800000000008</v>
      </c>
      <c r="G110" s="61">
        <v>5027.3700000000008</v>
      </c>
      <c r="H110" s="61">
        <v>5027.63</v>
      </c>
      <c r="I110" s="61">
        <v>5165.0400000000009</v>
      </c>
      <c r="J110" s="61">
        <v>5425.01</v>
      </c>
      <c r="K110" s="61">
        <v>5510.5000000000009</v>
      </c>
      <c r="L110" s="61">
        <v>5559.43</v>
      </c>
      <c r="M110" s="61">
        <v>5558.4900000000007</v>
      </c>
      <c r="N110" s="61">
        <v>5534.76</v>
      </c>
      <c r="O110" s="61">
        <v>5523.6</v>
      </c>
      <c r="P110" s="61">
        <v>5485.5000000000009</v>
      </c>
      <c r="Q110" s="61">
        <v>5441.6200000000008</v>
      </c>
      <c r="R110" s="61">
        <v>5431.06</v>
      </c>
      <c r="S110" s="61">
        <v>5439.8300000000008</v>
      </c>
      <c r="T110" s="61">
        <v>5474.7800000000007</v>
      </c>
      <c r="U110" s="61">
        <v>5496.63</v>
      </c>
      <c r="V110" s="61">
        <v>5574.4400000000005</v>
      </c>
      <c r="W110" s="61">
        <v>5513.420000000001</v>
      </c>
      <c r="X110" s="61">
        <v>5255.5800000000008</v>
      </c>
      <c r="Y110" s="61">
        <v>5163.9800000000005</v>
      </c>
      <c r="Z110" s="46">
        <f>IFERROR(Y110,"скрыть")</f>
        <v>5163.9800000000005</v>
      </c>
      <c r="AB110" s="62"/>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row>
    <row r="111" spans="1:75" ht="12" x14ac:dyDescent="0.2">
      <c r="A111" s="60">
        <v>30</v>
      </c>
      <c r="B111" s="61">
        <v>5095.1100000000006</v>
      </c>
      <c r="C111" s="61">
        <v>4936.18</v>
      </c>
      <c r="D111" s="61">
        <v>4926.6500000000005</v>
      </c>
      <c r="E111" s="61">
        <v>4915.2500000000009</v>
      </c>
      <c r="F111" s="61">
        <v>4933.0400000000009</v>
      </c>
      <c r="G111" s="61">
        <v>5011.1000000000004</v>
      </c>
      <c r="H111" s="61">
        <v>4958.88</v>
      </c>
      <c r="I111" s="61">
        <v>5110.97</v>
      </c>
      <c r="J111" s="61">
        <v>5417.420000000001</v>
      </c>
      <c r="K111" s="61">
        <v>5494.4100000000008</v>
      </c>
      <c r="L111" s="61">
        <v>5521.3300000000008</v>
      </c>
      <c r="M111" s="61">
        <v>5525.7800000000007</v>
      </c>
      <c r="N111" s="61">
        <v>5519.38</v>
      </c>
      <c r="O111" s="61">
        <v>5514.0000000000009</v>
      </c>
      <c r="P111" s="61">
        <v>5509.0800000000008</v>
      </c>
      <c r="Q111" s="61">
        <v>5486.6900000000005</v>
      </c>
      <c r="R111" s="61">
        <v>5469.0700000000006</v>
      </c>
      <c r="S111" s="61">
        <v>5473.3200000000006</v>
      </c>
      <c r="T111" s="61">
        <v>5499.31</v>
      </c>
      <c r="U111" s="61">
        <v>5529.7300000000005</v>
      </c>
      <c r="V111" s="61">
        <v>5536.38</v>
      </c>
      <c r="W111" s="61">
        <v>5520.420000000001</v>
      </c>
      <c r="X111" s="61">
        <v>5339.420000000001</v>
      </c>
      <c r="Y111" s="61">
        <v>5140.9500000000007</v>
      </c>
      <c r="Z111" s="46">
        <f>IFERROR(Y111,"скрыть")</f>
        <v>5140.9500000000007</v>
      </c>
      <c r="AB111" s="62"/>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row>
    <row r="112" spans="1:75" ht="12" x14ac:dyDescent="0.2">
      <c r="A112" s="60">
        <v>31</v>
      </c>
      <c r="B112" s="61">
        <v>5134.9900000000007</v>
      </c>
      <c r="C112" s="61">
        <v>5033.1500000000005</v>
      </c>
      <c r="D112" s="61">
        <v>4934.9900000000007</v>
      </c>
      <c r="E112" s="61">
        <v>4906.0200000000004</v>
      </c>
      <c r="F112" s="61">
        <v>5003.6100000000006</v>
      </c>
      <c r="G112" s="61">
        <v>5181.9100000000008</v>
      </c>
      <c r="H112" s="61">
        <v>5161.5400000000009</v>
      </c>
      <c r="I112" s="61">
        <v>5568.97</v>
      </c>
      <c r="J112" s="61">
        <v>5697.5700000000006</v>
      </c>
      <c r="K112" s="61">
        <v>5590.4600000000009</v>
      </c>
      <c r="L112" s="61">
        <v>5518.2900000000009</v>
      </c>
      <c r="M112" s="61">
        <v>5787.7900000000009</v>
      </c>
      <c r="N112" s="61">
        <v>5763.52</v>
      </c>
      <c r="O112" s="61">
        <v>5765.34</v>
      </c>
      <c r="P112" s="61">
        <v>5754.18</v>
      </c>
      <c r="Q112" s="61">
        <v>5734.01</v>
      </c>
      <c r="R112" s="61">
        <v>5709.64</v>
      </c>
      <c r="S112" s="61">
        <v>5691.5000000000009</v>
      </c>
      <c r="T112" s="61">
        <v>5482.05</v>
      </c>
      <c r="U112" s="61">
        <v>5563.2900000000009</v>
      </c>
      <c r="V112" s="61">
        <v>5706.6900000000005</v>
      </c>
      <c r="W112" s="61">
        <v>5583.55</v>
      </c>
      <c r="X112" s="61">
        <v>5196.76</v>
      </c>
      <c r="Y112" s="61">
        <v>5152.43</v>
      </c>
      <c r="Z112" s="46">
        <f>IFERROR(Y112,"скрыть")</f>
        <v>5152.43</v>
      </c>
      <c r="AB112" s="62"/>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row>
    <row r="113" spans="1:75" ht="11.25" customHeight="1" x14ac:dyDescent="0.2">
      <c r="A113" s="56"/>
      <c r="B113" s="57" t="s">
        <v>108</v>
      </c>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row>
    <row r="114" spans="1:75" ht="11.25" customHeight="1" x14ac:dyDescent="0.2">
      <c r="A114" s="56"/>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row>
    <row r="115" spans="1:75" s="52" customFormat="1" ht="32.65" customHeight="1" x14ac:dyDescent="0.2">
      <c r="A115" s="58" t="s">
        <v>83</v>
      </c>
      <c r="B115" s="59" t="s">
        <v>84</v>
      </c>
      <c r="C115" s="59" t="s">
        <v>85</v>
      </c>
      <c r="D115" s="59" t="s">
        <v>86</v>
      </c>
      <c r="E115" s="59" t="s">
        <v>87</v>
      </c>
      <c r="F115" s="59" t="s">
        <v>88</v>
      </c>
      <c r="G115" s="59" t="s">
        <v>89</v>
      </c>
      <c r="H115" s="59" t="s">
        <v>90</v>
      </c>
      <c r="I115" s="59" t="s">
        <v>91</v>
      </c>
      <c r="J115" s="59" t="s">
        <v>92</v>
      </c>
      <c r="K115" s="59" t="s">
        <v>93</v>
      </c>
      <c r="L115" s="59" t="s">
        <v>94</v>
      </c>
      <c r="M115" s="59" t="s">
        <v>95</v>
      </c>
      <c r="N115" s="59" t="s">
        <v>96</v>
      </c>
      <c r="O115" s="59" t="s">
        <v>97</v>
      </c>
      <c r="P115" s="59" t="s">
        <v>98</v>
      </c>
      <c r="Q115" s="59" t="s">
        <v>99</v>
      </c>
      <c r="R115" s="59" t="s">
        <v>100</v>
      </c>
      <c r="S115" s="59" t="s">
        <v>101</v>
      </c>
      <c r="T115" s="59" t="s">
        <v>102</v>
      </c>
      <c r="U115" s="59" t="s">
        <v>103</v>
      </c>
      <c r="V115" s="59" t="s">
        <v>104</v>
      </c>
      <c r="W115" s="59" t="s">
        <v>105</v>
      </c>
      <c r="X115" s="59" t="s">
        <v>106</v>
      </c>
      <c r="Y115" s="59" t="s">
        <v>107</v>
      </c>
      <c r="Z115" s="51"/>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row>
    <row r="116" spans="1:75" ht="12" x14ac:dyDescent="0.2">
      <c r="A116" s="60">
        <v>1</v>
      </c>
      <c r="B116" s="61">
        <v>6052.3400000000011</v>
      </c>
      <c r="C116" s="61">
        <v>5918.89</v>
      </c>
      <c r="D116" s="61">
        <v>5861.9300000000012</v>
      </c>
      <c r="E116" s="61">
        <v>5851.1900000000005</v>
      </c>
      <c r="F116" s="61">
        <v>5864.7300000000005</v>
      </c>
      <c r="G116" s="61">
        <v>5938.6800000000012</v>
      </c>
      <c r="H116" s="61">
        <v>5989.2300000000005</v>
      </c>
      <c r="I116" s="61">
        <v>6134.5900000000011</v>
      </c>
      <c r="J116" s="61">
        <v>6331.9800000000005</v>
      </c>
      <c r="K116" s="61">
        <v>6409.62</v>
      </c>
      <c r="L116" s="61">
        <v>6447.22</v>
      </c>
      <c r="M116" s="61">
        <v>6450.5100000000011</v>
      </c>
      <c r="N116" s="61">
        <v>6439.6800000000012</v>
      </c>
      <c r="O116" s="61">
        <v>6429.3500000000013</v>
      </c>
      <c r="P116" s="61">
        <v>6402.62</v>
      </c>
      <c r="Q116" s="61">
        <v>6378.9100000000008</v>
      </c>
      <c r="R116" s="61">
        <v>6386.39</v>
      </c>
      <c r="S116" s="61">
        <v>6393.4000000000005</v>
      </c>
      <c r="T116" s="61">
        <v>6452.9100000000008</v>
      </c>
      <c r="U116" s="61">
        <v>6439.670000000001</v>
      </c>
      <c r="V116" s="61">
        <v>6425.9100000000008</v>
      </c>
      <c r="W116" s="61">
        <v>6310.04</v>
      </c>
      <c r="X116" s="61">
        <v>6174.1500000000005</v>
      </c>
      <c r="Y116" s="61">
        <v>6093.52</v>
      </c>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row>
    <row r="117" spans="1:75" ht="12" x14ac:dyDescent="0.2">
      <c r="A117" s="60">
        <v>2</v>
      </c>
      <c r="B117" s="61">
        <v>5978.1800000000012</v>
      </c>
      <c r="C117" s="61">
        <v>5859.14</v>
      </c>
      <c r="D117" s="61">
        <v>5777.46</v>
      </c>
      <c r="E117" s="61">
        <v>5771.6800000000012</v>
      </c>
      <c r="F117" s="61">
        <v>5798.9400000000005</v>
      </c>
      <c r="G117" s="61">
        <v>5863.46</v>
      </c>
      <c r="H117" s="61">
        <v>5924.170000000001</v>
      </c>
      <c r="I117" s="61">
        <v>5998.5100000000011</v>
      </c>
      <c r="J117" s="61">
        <v>6193.4400000000005</v>
      </c>
      <c r="K117" s="61">
        <v>6301.9900000000007</v>
      </c>
      <c r="L117" s="61">
        <v>6345.6800000000012</v>
      </c>
      <c r="M117" s="61">
        <v>6357.44</v>
      </c>
      <c r="N117" s="61">
        <v>6351.1000000000013</v>
      </c>
      <c r="O117" s="61">
        <v>6343.61</v>
      </c>
      <c r="P117" s="61">
        <v>6316.37</v>
      </c>
      <c r="Q117" s="61">
        <v>6292.3</v>
      </c>
      <c r="R117" s="61">
        <v>6291.97</v>
      </c>
      <c r="S117" s="61">
        <v>6305.7</v>
      </c>
      <c r="T117" s="61">
        <v>6369.79</v>
      </c>
      <c r="U117" s="61">
        <v>6374.04</v>
      </c>
      <c r="V117" s="61">
        <v>6376.28</v>
      </c>
      <c r="W117" s="61">
        <v>6310.52</v>
      </c>
      <c r="X117" s="61">
        <v>6157.9400000000005</v>
      </c>
      <c r="Y117" s="61">
        <v>6049.02</v>
      </c>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row>
    <row r="118" spans="1:75" ht="12" x14ac:dyDescent="0.2">
      <c r="A118" s="60">
        <v>3</v>
      </c>
      <c r="B118" s="61">
        <v>5996.7300000000005</v>
      </c>
      <c r="C118" s="61">
        <v>5920.55</v>
      </c>
      <c r="D118" s="61">
        <v>5862.2300000000005</v>
      </c>
      <c r="E118" s="61">
        <v>5868.6800000000012</v>
      </c>
      <c r="F118" s="61">
        <v>5921.6100000000006</v>
      </c>
      <c r="G118" s="61">
        <v>6061.9100000000008</v>
      </c>
      <c r="H118" s="61">
        <v>6236.56</v>
      </c>
      <c r="I118" s="61">
        <v>6491.55</v>
      </c>
      <c r="J118" s="61">
        <v>6565.22</v>
      </c>
      <c r="K118" s="61">
        <v>6573.3200000000006</v>
      </c>
      <c r="L118" s="61">
        <v>6575.6600000000008</v>
      </c>
      <c r="M118" s="61">
        <v>6594.94</v>
      </c>
      <c r="N118" s="61">
        <v>6586.2300000000005</v>
      </c>
      <c r="O118" s="61">
        <v>6586.97</v>
      </c>
      <c r="P118" s="61">
        <v>6584.1600000000008</v>
      </c>
      <c r="Q118" s="61">
        <v>6576.69</v>
      </c>
      <c r="R118" s="61">
        <v>6545.72</v>
      </c>
      <c r="S118" s="61">
        <v>6528.12</v>
      </c>
      <c r="T118" s="61">
        <v>6553.55</v>
      </c>
      <c r="U118" s="61">
        <v>6572.78</v>
      </c>
      <c r="V118" s="61">
        <v>6561.8200000000006</v>
      </c>
      <c r="W118" s="61">
        <v>6466.44</v>
      </c>
      <c r="X118" s="61">
        <v>6155.54</v>
      </c>
      <c r="Y118" s="61">
        <v>6031.5700000000006</v>
      </c>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row>
    <row r="119" spans="1:75" ht="12" x14ac:dyDescent="0.2">
      <c r="A119" s="60">
        <v>4</v>
      </c>
      <c r="B119" s="61">
        <v>5956.31</v>
      </c>
      <c r="C119" s="61">
        <v>5866.06</v>
      </c>
      <c r="D119" s="61">
        <v>5795.31</v>
      </c>
      <c r="E119" s="61">
        <v>5794.7</v>
      </c>
      <c r="F119" s="61">
        <v>5871.0800000000008</v>
      </c>
      <c r="G119" s="61">
        <v>5962.06</v>
      </c>
      <c r="H119" s="61">
        <v>6146.6800000000012</v>
      </c>
      <c r="I119" s="61">
        <v>6306.38</v>
      </c>
      <c r="J119" s="61">
        <v>6394.7700000000013</v>
      </c>
      <c r="K119" s="61">
        <v>6551.5100000000011</v>
      </c>
      <c r="L119" s="61">
        <v>6589.3</v>
      </c>
      <c r="M119" s="61">
        <v>6611.19</v>
      </c>
      <c r="N119" s="61">
        <v>6592.88</v>
      </c>
      <c r="O119" s="61">
        <v>6592.4100000000008</v>
      </c>
      <c r="P119" s="61">
        <v>6480.38</v>
      </c>
      <c r="Q119" s="61">
        <v>6465.46</v>
      </c>
      <c r="R119" s="61">
        <v>6402.5100000000011</v>
      </c>
      <c r="S119" s="61">
        <v>6389.0100000000011</v>
      </c>
      <c r="T119" s="61">
        <v>6426.920000000001</v>
      </c>
      <c r="U119" s="61">
        <v>6482.8</v>
      </c>
      <c r="V119" s="61">
        <v>6446.6000000000013</v>
      </c>
      <c r="W119" s="61">
        <v>6373.38</v>
      </c>
      <c r="X119" s="61">
        <v>6139.0800000000008</v>
      </c>
      <c r="Y119" s="61">
        <v>5987.0000000000009</v>
      </c>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row>
    <row r="120" spans="1:75" ht="12" x14ac:dyDescent="0.2">
      <c r="A120" s="60">
        <v>5</v>
      </c>
      <c r="B120" s="61">
        <v>5942.7400000000007</v>
      </c>
      <c r="C120" s="61">
        <v>5852.87</v>
      </c>
      <c r="D120" s="61">
        <v>5806.6600000000008</v>
      </c>
      <c r="E120" s="61">
        <v>5799.8300000000008</v>
      </c>
      <c r="F120" s="61">
        <v>5839.8</v>
      </c>
      <c r="G120" s="61">
        <v>5982.3</v>
      </c>
      <c r="H120" s="61">
        <v>6159.9400000000005</v>
      </c>
      <c r="I120" s="61">
        <v>6419.88</v>
      </c>
      <c r="J120" s="61">
        <v>6561.19</v>
      </c>
      <c r="K120" s="61">
        <v>6579.3400000000011</v>
      </c>
      <c r="L120" s="61">
        <v>6583.54</v>
      </c>
      <c r="M120" s="61">
        <v>6606.54</v>
      </c>
      <c r="N120" s="61">
        <v>6602.04</v>
      </c>
      <c r="O120" s="61">
        <v>6606.06</v>
      </c>
      <c r="P120" s="61">
        <v>6598.22</v>
      </c>
      <c r="Q120" s="61">
        <v>6588.7600000000011</v>
      </c>
      <c r="R120" s="61">
        <v>6567.5000000000009</v>
      </c>
      <c r="S120" s="61">
        <v>6549.3200000000006</v>
      </c>
      <c r="T120" s="61">
        <v>6568.9000000000005</v>
      </c>
      <c r="U120" s="61">
        <v>6583.6500000000005</v>
      </c>
      <c r="V120" s="61">
        <v>6571.0000000000009</v>
      </c>
      <c r="W120" s="61">
        <v>6472.22</v>
      </c>
      <c r="X120" s="61">
        <v>6233.6100000000006</v>
      </c>
      <c r="Y120" s="61">
        <v>6095.56</v>
      </c>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row>
    <row r="121" spans="1:75" ht="12" x14ac:dyDescent="0.2">
      <c r="A121" s="60">
        <v>6</v>
      </c>
      <c r="B121" s="61">
        <v>5949.6100000000006</v>
      </c>
      <c r="C121" s="61">
        <v>5891.31</v>
      </c>
      <c r="D121" s="61">
        <v>5853.8400000000011</v>
      </c>
      <c r="E121" s="61">
        <v>5858.5100000000011</v>
      </c>
      <c r="F121" s="61">
        <v>5876.89</v>
      </c>
      <c r="G121" s="61">
        <v>6007.22</v>
      </c>
      <c r="H121" s="61">
        <v>6171.77</v>
      </c>
      <c r="I121" s="61">
        <v>6394.31</v>
      </c>
      <c r="J121" s="61">
        <v>6520.2</v>
      </c>
      <c r="K121" s="61">
        <v>6564.31</v>
      </c>
      <c r="L121" s="61">
        <v>6570.44</v>
      </c>
      <c r="M121" s="61">
        <v>6589.39</v>
      </c>
      <c r="N121" s="61">
        <v>6593.55</v>
      </c>
      <c r="O121" s="61">
        <v>6597.31</v>
      </c>
      <c r="P121" s="61">
        <v>6594.63</v>
      </c>
      <c r="Q121" s="61">
        <v>6580.9800000000005</v>
      </c>
      <c r="R121" s="61">
        <v>6550.1500000000005</v>
      </c>
      <c r="S121" s="61">
        <v>6524.89</v>
      </c>
      <c r="T121" s="61">
        <v>6547.22</v>
      </c>
      <c r="U121" s="61">
        <v>6572.03</v>
      </c>
      <c r="V121" s="61">
        <v>6551.53</v>
      </c>
      <c r="W121" s="61">
        <v>6447.2300000000005</v>
      </c>
      <c r="X121" s="61">
        <v>6215.95</v>
      </c>
      <c r="Y121" s="61">
        <v>6117.4000000000005</v>
      </c>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row>
    <row r="122" spans="1:75" ht="12" x14ac:dyDescent="0.2">
      <c r="A122" s="60">
        <v>7</v>
      </c>
      <c r="B122" s="61">
        <v>6081.28</v>
      </c>
      <c r="C122" s="61">
        <v>5950.4300000000012</v>
      </c>
      <c r="D122" s="61">
        <v>5933.7</v>
      </c>
      <c r="E122" s="61">
        <v>5932.9300000000012</v>
      </c>
      <c r="F122" s="61">
        <v>6008.2400000000007</v>
      </c>
      <c r="G122" s="61">
        <v>6165.7300000000005</v>
      </c>
      <c r="H122" s="61">
        <v>6326.56</v>
      </c>
      <c r="I122" s="61">
        <v>6544.4100000000008</v>
      </c>
      <c r="J122" s="61">
        <v>6604.7</v>
      </c>
      <c r="K122" s="61">
        <v>6628.0800000000008</v>
      </c>
      <c r="L122" s="61">
        <v>6626.7400000000007</v>
      </c>
      <c r="M122" s="61">
        <v>6675.62</v>
      </c>
      <c r="N122" s="61">
        <v>6652.88</v>
      </c>
      <c r="O122" s="61">
        <v>6648.5900000000011</v>
      </c>
      <c r="P122" s="61">
        <v>6638.3400000000011</v>
      </c>
      <c r="Q122" s="61">
        <v>6626.13</v>
      </c>
      <c r="R122" s="61">
        <v>6598.2300000000005</v>
      </c>
      <c r="S122" s="61">
        <v>6582.62</v>
      </c>
      <c r="T122" s="61">
        <v>6600.63</v>
      </c>
      <c r="U122" s="61">
        <v>6654.4100000000008</v>
      </c>
      <c r="V122" s="61">
        <v>6633.46</v>
      </c>
      <c r="W122" s="61">
        <v>6601.69</v>
      </c>
      <c r="X122" s="61">
        <v>6407.7400000000007</v>
      </c>
      <c r="Y122" s="61">
        <v>6260.9400000000005</v>
      </c>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row>
    <row r="123" spans="1:75" ht="12" x14ac:dyDescent="0.2">
      <c r="A123" s="60">
        <v>8</v>
      </c>
      <c r="B123" s="61">
        <v>6161.8300000000008</v>
      </c>
      <c r="C123" s="61">
        <v>6103.420000000001</v>
      </c>
      <c r="D123" s="61">
        <v>6098.3500000000013</v>
      </c>
      <c r="E123" s="61">
        <v>6045.31</v>
      </c>
      <c r="F123" s="61">
        <v>6099.54</v>
      </c>
      <c r="G123" s="61">
        <v>6115.4000000000005</v>
      </c>
      <c r="H123" s="61">
        <v>6150.97</v>
      </c>
      <c r="I123" s="61">
        <v>6262.89</v>
      </c>
      <c r="J123" s="61">
        <v>6549.56</v>
      </c>
      <c r="K123" s="61">
        <v>6635.8500000000013</v>
      </c>
      <c r="L123" s="61">
        <v>6654.2500000000009</v>
      </c>
      <c r="M123" s="61">
        <v>6656.420000000001</v>
      </c>
      <c r="N123" s="61">
        <v>6647.97</v>
      </c>
      <c r="O123" s="61">
        <v>6637.63</v>
      </c>
      <c r="P123" s="61">
        <v>6609.9300000000012</v>
      </c>
      <c r="Q123" s="61">
        <v>6584.53</v>
      </c>
      <c r="R123" s="61">
        <v>6589.05</v>
      </c>
      <c r="S123" s="61">
        <v>6594.89</v>
      </c>
      <c r="T123" s="61">
        <v>6623.96</v>
      </c>
      <c r="U123" s="61">
        <v>6624.7300000000005</v>
      </c>
      <c r="V123" s="61">
        <v>6641.1600000000008</v>
      </c>
      <c r="W123" s="61">
        <v>6584.28</v>
      </c>
      <c r="X123" s="61">
        <v>6284.7600000000011</v>
      </c>
      <c r="Y123" s="61">
        <v>6222.63</v>
      </c>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row>
    <row r="124" spans="1:75" ht="12" x14ac:dyDescent="0.2">
      <c r="A124" s="60">
        <v>9</v>
      </c>
      <c r="B124" s="61">
        <v>6113.170000000001</v>
      </c>
      <c r="C124" s="61">
        <v>5975.54</v>
      </c>
      <c r="D124" s="61">
        <v>5935.8500000000013</v>
      </c>
      <c r="E124" s="61">
        <v>5918.4800000000005</v>
      </c>
      <c r="F124" s="61">
        <v>5933.8200000000006</v>
      </c>
      <c r="G124" s="61">
        <v>5940.95</v>
      </c>
      <c r="H124" s="61">
        <v>5948.02</v>
      </c>
      <c r="I124" s="61">
        <v>6122.05</v>
      </c>
      <c r="J124" s="61">
        <v>6278.1800000000012</v>
      </c>
      <c r="K124" s="61">
        <v>6386.8200000000006</v>
      </c>
      <c r="L124" s="61">
        <v>6422.1800000000012</v>
      </c>
      <c r="M124" s="61">
        <v>6427.71</v>
      </c>
      <c r="N124" s="61">
        <v>6417.0900000000011</v>
      </c>
      <c r="O124" s="61">
        <v>6410.420000000001</v>
      </c>
      <c r="P124" s="61">
        <v>6372.3200000000006</v>
      </c>
      <c r="Q124" s="61">
        <v>6331.5900000000011</v>
      </c>
      <c r="R124" s="61">
        <v>6370.63</v>
      </c>
      <c r="S124" s="61">
        <v>6381.4800000000005</v>
      </c>
      <c r="T124" s="61">
        <v>6425.1000000000013</v>
      </c>
      <c r="U124" s="61">
        <v>6438.2</v>
      </c>
      <c r="V124" s="61">
        <v>6471.8400000000011</v>
      </c>
      <c r="W124" s="61">
        <v>6426.5700000000006</v>
      </c>
      <c r="X124" s="61">
        <v>6238.45</v>
      </c>
      <c r="Y124" s="61">
        <v>6150.55</v>
      </c>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row>
    <row r="125" spans="1:75" ht="12" x14ac:dyDescent="0.2">
      <c r="A125" s="60">
        <v>10</v>
      </c>
      <c r="B125" s="61">
        <v>6071.81</v>
      </c>
      <c r="C125" s="61">
        <v>5965.31</v>
      </c>
      <c r="D125" s="61">
        <v>5925.3</v>
      </c>
      <c r="E125" s="61">
        <v>5915.5700000000006</v>
      </c>
      <c r="F125" s="61">
        <v>5929.5700000000006</v>
      </c>
      <c r="G125" s="61">
        <v>6046.0900000000011</v>
      </c>
      <c r="H125" s="61">
        <v>6150.45</v>
      </c>
      <c r="I125" s="61">
        <v>6279.9000000000005</v>
      </c>
      <c r="J125" s="61">
        <v>6466.22</v>
      </c>
      <c r="K125" s="61">
        <v>6520.62</v>
      </c>
      <c r="L125" s="61">
        <v>6525.7</v>
      </c>
      <c r="M125" s="61">
        <v>6570.7400000000007</v>
      </c>
      <c r="N125" s="61">
        <v>6566.9000000000005</v>
      </c>
      <c r="O125" s="61">
        <v>6573.3200000000006</v>
      </c>
      <c r="P125" s="61">
        <v>6565.69</v>
      </c>
      <c r="Q125" s="61">
        <v>6555.56</v>
      </c>
      <c r="R125" s="61">
        <v>6507.6600000000008</v>
      </c>
      <c r="S125" s="61">
        <v>6458.04</v>
      </c>
      <c r="T125" s="61">
        <v>6480.4100000000008</v>
      </c>
      <c r="U125" s="61">
        <v>6537.920000000001</v>
      </c>
      <c r="V125" s="61">
        <v>6504.46</v>
      </c>
      <c r="W125" s="61">
        <v>6385.11</v>
      </c>
      <c r="X125" s="61">
        <v>6159.3300000000008</v>
      </c>
      <c r="Y125" s="61">
        <v>6063.670000000001</v>
      </c>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row>
    <row r="126" spans="1:75" ht="12" x14ac:dyDescent="0.2">
      <c r="A126" s="60">
        <v>11</v>
      </c>
      <c r="B126" s="61">
        <v>5910.2600000000011</v>
      </c>
      <c r="C126" s="61">
        <v>5816.2500000000009</v>
      </c>
      <c r="D126" s="61">
        <v>5792.62</v>
      </c>
      <c r="E126" s="61">
        <v>5792.4900000000007</v>
      </c>
      <c r="F126" s="61">
        <v>5799.13</v>
      </c>
      <c r="G126" s="61">
        <v>5918.5100000000011</v>
      </c>
      <c r="H126" s="61">
        <v>6073.3200000000006</v>
      </c>
      <c r="I126" s="61">
        <v>6280.4000000000005</v>
      </c>
      <c r="J126" s="61">
        <v>6391.31</v>
      </c>
      <c r="K126" s="61">
        <v>6432.31</v>
      </c>
      <c r="L126" s="61">
        <v>6450.38</v>
      </c>
      <c r="M126" s="61">
        <v>6486.3500000000013</v>
      </c>
      <c r="N126" s="61">
        <v>6485.4000000000005</v>
      </c>
      <c r="O126" s="61">
        <v>6485.64</v>
      </c>
      <c r="P126" s="61">
        <v>6445.45</v>
      </c>
      <c r="Q126" s="61">
        <v>6419.11</v>
      </c>
      <c r="R126" s="61">
        <v>6341.3400000000011</v>
      </c>
      <c r="S126" s="61">
        <v>6341.1800000000012</v>
      </c>
      <c r="T126" s="61">
        <v>6401.7600000000011</v>
      </c>
      <c r="U126" s="61">
        <v>6452.670000000001</v>
      </c>
      <c r="V126" s="61">
        <v>6408.5100000000011</v>
      </c>
      <c r="W126" s="61">
        <v>6241.31</v>
      </c>
      <c r="X126" s="61">
        <v>6014.96</v>
      </c>
      <c r="Y126" s="61">
        <v>5955.12</v>
      </c>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row>
    <row r="127" spans="1:75" ht="12" x14ac:dyDescent="0.2">
      <c r="A127" s="60">
        <v>12</v>
      </c>
      <c r="B127" s="61">
        <v>5881.1900000000005</v>
      </c>
      <c r="C127" s="61">
        <v>5826.6600000000008</v>
      </c>
      <c r="D127" s="61">
        <v>5812.7600000000011</v>
      </c>
      <c r="E127" s="61">
        <v>5811.6100000000006</v>
      </c>
      <c r="F127" s="61">
        <v>5843.9000000000005</v>
      </c>
      <c r="G127" s="61">
        <v>5953.47</v>
      </c>
      <c r="H127" s="61">
        <v>6172.55</v>
      </c>
      <c r="I127" s="61">
        <v>6428.5700000000006</v>
      </c>
      <c r="J127" s="61">
        <v>6543.6600000000008</v>
      </c>
      <c r="K127" s="61">
        <v>6598.8</v>
      </c>
      <c r="L127" s="61">
        <v>6594.63</v>
      </c>
      <c r="M127" s="61">
        <v>6615.13</v>
      </c>
      <c r="N127" s="61">
        <v>6598.63</v>
      </c>
      <c r="O127" s="61">
        <v>6606.170000000001</v>
      </c>
      <c r="P127" s="61">
        <v>6596.1800000000012</v>
      </c>
      <c r="Q127" s="61">
        <v>6589.19</v>
      </c>
      <c r="R127" s="61">
        <v>6532.7300000000005</v>
      </c>
      <c r="S127" s="61">
        <v>6507.38</v>
      </c>
      <c r="T127" s="61">
        <v>6550.3500000000013</v>
      </c>
      <c r="U127" s="61">
        <v>6598.0200000000013</v>
      </c>
      <c r="V127" s="61">
        <v>6545.7700000000013</v>
      </c>
      <c r="W127" s="61">
        <v>6436.7300000000005</v>
      </c>
      <c r="X127" s="61">
        <v>6199.46</v>
      </c>
      <c r="Y127" s="61">
        <v>6013.64</v>
      </c>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row>
    <row r="128" spans="1:75" ht="12" x14ac:dyDescent="0.2">
      <c r="A128" s="60">
        <v>13</v>
      </c>
      <c r="B128" s="61">
        <v>5873.88</v>
      </c>
      <c r="C128" s="61">
        <v>5835.670000000001</v>
      </c>
      <c r="D128" s="61">
        <v>5790.1600000000008</v>
      </c>
      <c r="E128" s="61">
        <v>5786.1800000000012</v>
      </c>
      <c r="F128" s="61">
        <v>5844.81</v>
      </c>
      <c r="G128" s="61">
        <v>5954.3300000000008</v>
      </c>
      <c r="H128" s="61">
        <v>6143.04</v>
      </c>
      <c r="I128" s="61">
        <v>6382.36</v>
      </c>
      <c r="J128" s="61">
        <v>6501.22</v>
      </c>
      <c r="K128" s="61">
        <v>6551.6800000000012</v>
      </c>
      <c r="L128" s="61">
        <v>6551.88</v>
      </c>
      <c r="M128" s="61">
        <v>6576.69</v>
      </c>
      <c r="N128" s="61">
        <v>6563.3500000000013</v>
      </c>
      <c r="O128" s="61">
        <v>6567.13</v>
      </c>
      <c r="P128" s="61">
        <v>6555.88</v>
      </c>
      <c r="Q128" s="61">
        <v>6536.670000000001</v>
      </c>
      <c r="R128" s="61">
        <v>6481.5100000000011</v>
      </c>
      <c r="S128" s="61">
        <v>6457.2700000000013</v>
      </c>
      <c r="T128" s="61">
        <v>6492.88</v>
      </c>
      <c r="U128" s="61">
        <v>6543.45</v>
      </c>
      <c r="V128" s="61">
        <v>6506.420000000001</v>
      </c>
      <c r="W128" s="61">
        <v>6402.7300000000005</v>
      </c>
      <c r="X128" s="61">
        <v>6171.5000000000009</v>
      </c>
      <c r="Y128" s="61">
        <v>5967.96</v>
      </c>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row>
    <row r="129" spans="1:75" ht="12" x14ac:dyDescent="0.2">
      <c r="A129" s="60">
        <v>14</v>
      </c>
      <c r="B129" s="61">
        <v>5870.420000000001</v>
      </c>
      <c r="C129" s="61">
        <v>5831.37</v>
      </c>
      <c r="D129" s="61">
        <v>5803.79</v>
      </c>
      <c r="E129" s="61">
        <v>5803.47</v>
      </c>
      <c r="F129" s="61">
        <v>5843.9000000000005</v>
      </c>
      <c r="G129" s="61">
        <v>5917.2300000000005</v>
      </c>
      <c r="H129" s="61">
        <v>6100.670000000001</v>
      </c>
      <c r="I129" s="61">
        <v>6295.0900000000011</v>
      </c>
      <c r="J129" s="61">
        <v>6467.9900000000007</v>
      </c>
      <c r="K129" s="61">
        <v>6540.8400000000011</v>
      </c>
      <c r="L129" s="61">
        <v>6549.72</v>
      </c>
      <c r="M129" s="61">
        <v>6599.7600000000011</v>
      </c>
      <c r="N129" s="61">
        <v>6583.0200000000013</v>
      </c>
      <c r="O129" s="61">
        <v>6584.14</v>
      </c>
      <c r="P129" s="61">
        <v>6567.79</v>
      </c>
      <c r="Q129" s="61">
        <v>6542.920000000001</v>
      </c>
      <c r="R129" s="61">
        <v>6534.54</v>
      </c>
      <c r="S129" s="61">
        <v>6456.5800000000008</v>
      </c>
      <c r="T129" s="61">
        <v>6471.7400000000007</v>
      </c>
      <c r="U129" s="61">
        <v>6454.12</v>
      </c>
      <c r="V129" s="61">
        <v>6544.55</v>
      </c>
      <c r="W129" s="61">
        <v>6475.36</v>
      </c>
      <c r="X129" s="61">
        <v>6230.7500000000009</v>
      </c>
      <c r="Y129" s="61">
        <v>6149.13</v>
      </c>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row>
    <row r="130" spans="1:75" ht="12" x14ac:dyDescent="0.2">
      <c r="A130" s="60">
        <v>15</v>
      </c>
      <c r="B130" s="61">
        <v>5976.3600000000006</v>
      </c>
      <c r="C130" s="61">
        <v>5887.78</v>
      </c>
      <c r="D130" s="61">
        <v>5847.7300000000005</v>
      </c>
      <c r="E130" s="61">
        <v>5847.4100000000008</v>
      </c>
      <c r="F130" s="61">
        <v>5833.8600000000006</v>
      </c>
      <c r="G130" s="61">
        <v>5865.1800000000012</v>
      </c>
      <c r="H130" s="61">
        <v>5894.0700000000006</v>
      </c>
      <c r="I130" s="61">
        <v>5980.2300000000005</v>
      </c>
      <c r="J130" s="61">
        <v>6353.6000000000013</v>
      </c>
      <c r="K130" s="61">
        <v>6452.5700000000006</v>
      </c>
      <c r="L130" s="61">
        <v>6538.2</v>
      </c>
      <c r="M130" s="61">
        <v>6509.9100000000008</v>
      </c>
      <c r="N130" s="61">
        <v>6474.2500000000009</v>
      </c>
      <c r="O130" s="61">
        <v>6455.78</v>
      </c>
      <c r="P130" s="61">
        <v>6305.6500000000005</v>
      </c>
      <c r="Q130" s="61">
        <v>6223.3600000000006</v>
      </c>
      <c r="R130" s="61">
        <v>6246.6800000000012</v>
      </c>
      <c r="S130" s="61">
        <v>6266.3400000000011</v>
      </c>
      <c r="T130" s="61">
        <v>6395.36</v>
      </c>
      <c r="U130" s="61">
        <v>6367.8200000000006</v>
      </c>
      <c r="V130" s="61">
        <v>6397.55</v>
      </c>
      <c r="W130" s="61">
        <v>6251.54</v>
      </c>
      <c r="X130" s="61">
        <v>5983.4400000000005</v>
      </c>
      <c r="Y130" s="61">
        <v>5917.63</v>
      </c>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row>
    <row r="131" spans="1:75" ht="12" x14ac:dyDescent="0.2">
      <c r="A131" s="60">
        <v>16</v>
      </c>
      <c r="B131" s="61">
        <v>5909.9900000000007</v>
      </c>
      <c r="C131" s="61">
        <v>5822.77</v>
      </c>
      <c r="D131" s="61">
        <v>5762.89</v>
      </c>
      <c r="E131" s="61">
        <v>5748.27</v>
      </c>
      <c r="F131" s="61">
        <v>5757.6900000000005</v>
      </c>
      <c r="G131" s="61">
        <v>5823.71</v>
      </c>
      <c r="H131" s="61">
        <v>5821.2500000000009</v>
      </c>
      <c r="I131" s="61">
        <v>5835.06</v>
      </c>
      <c r="J131" s="61">
        <v>6023.1800000000012</v>
      </c>
      <c r="K131" s="61">
        <v>6216.37</v>
      </c>
      <c r="L131" s="61">
        <v>6252.21</v>
      </c>
      <c r="M131" s="61">
        <v>6255.6600000000008</v>
      </c>
      <c r="N131" s="61">
        <v>6232.6000000000013</v>
      </c>
      <c r="O131" s="61">
        <v>6224.54</v>
      </c>
      <c r="P131" s="61">
        <v>6169.88</v>
      </c>
      <c r="Q131" s="61">
        <v>6088.1800000000012</v>
      </c>
      <c r="R131" s="61">
        <v>6174.2500000000009</v>
      </c>
      <c r="S131" s="61">
        <v>6209.2</v>
      </c>
      <c r="T131" s="61">
        <v>6268.4400000000005</v>
      </c>
      <c r="U131" s="61">
        <v>6293.4100000000008</v>
      </c>
      <c r="V131" s="61">
        <v>6396.05</v>
      </c>
      <c r="W131" s="61">
        <v>6267.53</v>
      </c>
      <c r="X131" s="61">
        <v>5981.4100000000008</v>
      </c>
      <c r="Y131" s="61">
        <v>5914.670000000001</v>
      </c>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row>
    <row r="132" spans="1:75" ht="12" x14ac:dyDescent="0.2">
      <c r="A132" s="60">
        <v>17</v>
      </c>
      <c r="B132" s="61">
        <v>5849.8300000000008</v>
      </c>
      <c r="C132" s="61">
        <v>5784.78</v>
      </c>
      <c r="D132" s="61">
        <v>5738.4400000000005</v>
      </c>
      <c r="E132" s="61">
        <v>5736.06</v>
      </c>
      <c r="F132" s="61">
        <v>5787.4000000000005</v>
      </c>
      <c r="G132" s="61">
        <v>5907.5900000000011</v>
      </c>
      <c r="H132" s="61">
        <v>5957.89</v>
      </c>
      <c r="I132" s="61">
        <v>6213.71</v>
      </c>
      <c r="J132" s="61">
        <v>6394.5800000000008</v>
      </c>
      <c r="K132" s="61">
        <v>6403.88</v>
      </c>
      <c r="L132" s="61">
        <v>6366.5100000000011</v>
      </c>
      <c r="M132" s="61">
        <v>6547.05</v>
      </c>
      <c r="N132" s="61">
        <v>6507.89</v>
      </c>
      <c r="O132" s="61">
        <v>6520.4900000000007</v>
      </c>
      <c r="P132" s="61">
        <v>6509.79</v>
      </c>
      <c r="Q132" s="61">
        <v>6489.5000000000009</v>
      </c>
      <c r="R132" s="61">
        <v>6478.6600000000008</v>
      </c>
      <c r="S132" s="61">
        <v>6394.6600000000008</v>
      </c>
      <c r="T132" s="61">
        <v>6401.38</v>
      </c>
      <c r="U132" s="61">
        <v>6334.3</v>
      </c>
      <c r="V132" s="61">
        <v>6449.6800000000012</v>
      </c>
      <c r="W132" s="61">
        <v>6291.77</v>
      </c>
      <c r="X132" s="61">
        <v>5995.14</v>
      </c>
      <c r="Y132" s="61">
        <v>5951.55</v>
      </c>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row>
    <row r="133" spans="1:75" ht="12" x14ac:dyDescent="0.2">
      <c r="A133" s="60">
        <v>18</v>
      </c>
      <c r="B133" s="61">
        <v>5811.8300000000008</v>
      </c>
      <c r="C133" s="61">
        <v>5749.6000000000013</v>
      </c>
      <c r="D133" s="61">
        <v>5708.0900000000011</v>
      </c>
      <c r="E133" s="61">
        <v>5711.7</v>
      </c>
      <c r="F133" s="61">
        <v>5733.06</v>
      </c>
      <c r="G133" s="61">
        <v>5897.8300000000008</v>
      </c>
      <c r="H133" s="61">
        <v>5911.55</v>
      </c>
      <c r="I133" s="61">
        <v>6011.96</v>
      </c>
      <c r="J133" s="61">
        <v>6262.1900000000005</v>
      </c>
      <c r="K133" s="61">
        <v>6306.64</v>
      </c>
      <c r="L133" s="61">
        <v>6311.29</v>
      </c>
      <c r="M133" s="61">
        <v>6363.03</v>
      </c>
      <c r="N133" s="61">
        <v>6319.6500000000005</v>
      </c>
      <c r="O133" s="61">
        <v>6333.0700000000006</v>
      </c>
      <c r="P133" s="61">
        <v>6319.63</v>
      </c>
      <c r="Q133" s="61">
        <v>6305.9300000000012</v>
      </c>
      <c r="R133" s="61">
        <v>6289.7500000000009</v>
      </c>
      <c r="S133" s="61">
        <v>6229.28</v>
      </c>
      <c r="T133" s="61">
        <v>6267.56</v>
      </c>
      <c r="U133" s="61">
        <v>6283.3500000000013</v>
      </c>
      <c r="V133" s="61">
        <v>6298.6800000000012</v>
      </c>
      <c r="W133" s="61">
        <v>6109.4400000000005</v>
      </c>
      <c r="X133" s="61">
        <v>5945.78</v>
      </c>
      <c r="Y133" s="61">
        <v>5879.22</v>
      </c>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row>
    <row r="134" spans="1:75" ht="12" x14ac:dyDescent="0.2">
      <c r="A134" s="60">
        <v>19</v>
      </c>
      <c r="B134" s="61">
        <v>5810.54</v>
      </c>
      <c r="C134" s="61">
        <v>5710.1900000000005</v>
      </c>
      <c r="D134" s="61">
        <v>5672.71</v>
      </c>
      <c r="E134" s="61">
        <v>5688.62</v>
      </c>
      <c r="F134" s="61">
        <v>5743.4000000000005</v>
      </c>
      <c r="G134" s="61">
        <v>5871.64</v>
      </c>
      <c r="H134" s="61">
        <v>5945.0000000000009</v>
      </c>
      <c r="I134" s="61">
        <v>6129.0900000000011</v>
      </c>
      <c r="J134" s="61">
        <v>6348.7</v>
      </c>
      <c r="K134" s="61">
        <v>6404.3400000000011</v>
      </c>
      <c r="L134" s="61">
        <v>6408.8</v>
      </c>
      <c r="M134" s="61">
        <v>6503.3200000000006</v>
      </c>
      <c r="N134" s="61">
        <v>6435.9900000000007</v>
      </c>
      <c r="O134" s="61">
        <v>6441.12</v>
      </c>
      <c r="P134" s="61">
        <v>6431.0000000000009</v>
      </c>
      <c r="Q134" s="61">
        <v>6413.7300000000005</v>
      </c>
      <c r="R134" s="61">
        <v>6402.04</v>
      </c>
      <c r="S134" s="61">
        <v>6335.29</v>
      </c>
      <c r="T134" s="61">
        <v>6349.12</v>
      </c>
      <c r="U134" s="61">
        <v>6372.47</v>
      </c>
      <c r="V134" s="61">
        <v>6383.5000000000009</v>
      </c>
      <c r="W134" s="61">
        <v>6263.0900000000011</v>
      </c>
      <c r="X134" s="61">
        <v>5995.2300000000005</v>
      </c>
      <c r="Y134" s="61">
        <v>5927.38</v>
      </c>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row>
    <row r="135" spans="1:75" ht="12" x14ac:dyDescent="0.2">
      <c r="A135" s="60">
        <v>20</v>
      </c>
      <c r="B135" s="61">
        <v>5872.88</v>
      </c>
      <c r="C135" s="61">
        <v>5747.81</v>
      </c>
      <c r="D135" s="61">
        <v>5744.6800000000012</v>
      </c>
      <c r="E135" s="61">
        <v>5749.2400000000007</v>
      </c>
      <c r="F135" s="61">
        <v>5791.170000000001</v>
      </c>
      <c r="G135" s="61">
        <v>5925.79</v>
      </c>
      <c r="H135" s="61">
        <v>5992.5700000000006</v>
      </c>
      <c r="I135" s="61">
        <v>6310.12</v>
      </c>
      <c r="J135" s="61">
        <v>6402.13</v>
      </c>
      <c r="K135" s="61">
        <v>6457.19</v>
      </c>
      <c r="L135" s="61">
        <v>6461.6800000000012</v>
      </c>
      <c r="M135" s="61">
        <v>6503.420000000001</v>
      </c>
      <c r="N135" s="61">
        <v>6468.8500000000013</v>
      </c>
      <c r="O135" s="61">
        <v>6462.53</v>
      </c>
      <c r="P135" s="61">
        <v>6458.38</v>
      </c>
      <c r="Q135" s="61">
        <v>6434.31</v>
      </c>
      <c r="R135" s="61">
        <v>6427.8400000000011</v>
      </c>
      <c r="S135" s="61">
        <v>6359.9100000000008</v>
      </c>
      <c r="T135" s="61">
        <v>6386.22</v>
      </c>
      <c r="U135" s="61">
        <v>6407.69</v>
      </c>
      <c r="V135" s="61">
        <v>6435.5100000000011</v>
      </c>
      <c r="W135" s="61">
        <v>6350.670000000001</v>
      </c>
      <c r="X135" s="61">
        <v>5997.52</v>
      </c>
      <c r="Y135" s="61">
        <v>5931.4300000000012</v>
      </c>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row>
    <row r="136" spans="1:75" ht="12" x14ac:dyDescent="0.2">
      <c r="A136" s="60">
        <v>21</v>
      </c>
      <c r="B136" s="61">
        <v>5880.02</v>
      </c>
      <c r="C136" s="61">
        <v>5750.8600000000006</v>
      </c>
      <c r="D136" s="61">
        <v>5703.52</v>
      </c>
      <c r="E136" s="61">
        <v>5717.46</v>
      </c>
      <c r="F136" s="61">
        <v>5795.5100000000011</v>
      </c>
      <c r="G136" s="61">
        <v>5913.6800000000012</v>
      </c>
      <c r="H136" s="61">
        <v>5995.1800000000012</v>
      </c>
      <c r="I136" s="61">
        <v>6283.38</v>
      </c>
      <c r="J136" s="61">
        <v>6383.7</v>
      </c>
      <c r="K136" s="61">
        <v>6435.45</v>
      </c>
      <c r="L136" s="61">
        <v>6435.47</v>
      </c>
      <c r="M136" s="61">
        <v>6504.4900000000007</v>
      </c>
      <c r="N136" s="61">
        <v>6447.4000000000005</v>
      </c>
      <c r="O136" s="61">
        <v>6445.62</v>
      </c>
      <c r="P136" s="61">
        <v>6436.7600000000011</v>
      </c>
      <c r="Q136" s="61">
        <v>6417.7</v>
      </c>
      <c r="R136" s="61">
        <v>6398.39</v>
      </c>
      <c r="S136" s="61">
        <v>6347.14</v>
      </c>
      <c r="T136" s="61">
        <v>6371.3200000000006</v>
      </c>
      <c r="U136" s="61">
        <v>6391.3400000000011</v>
      </c>
      <c r="V136" s="61">
        <v>6424.3500000000013</v>
      </c>
      <c r="W136" s="61">
        <v>6327.71</v>
      </c>
      <c r="X136" s="61">
        <v>6143.4300000000012</v>
      </c>
      <c r="Y136" s="61">
        <v>5986.8400000000011</v>
      </c>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row>
    <row r="137" spans="1:75" ht="12" x14ac:dyDescent="0.2">
      <c r="A137" s="60">
        <v>22</v>
      </c>
      <c r="B137" s="61">
        <v>5950.55</v>
      </c>
      <c r="C137" s="61">
        <v>5904.21</v>
      </c>
      <c r="D137" s="61">
        <v>5845.87</v>
      </c>
      <c r="E137" s="61">
        <v>5827.7300000000005</v>
      </c>
      <c r="F137" s="61">
        <v>5860.8400000000011</v>
      </c>
      <c r="G137" s="61">
        <v>5886.1800000000012</v>
      </c>
      <c r="H137" s="61">
        <v>5869.27</v>
      </c>
      <c r="I137" s="61">
        <v>5969.8</v>
      </c>
      <c r="J137" s="61">
        <v>6373.28</v>
      </c>
      <c r="K137" s="61">
        <v>6504.0100000000011</v>
      </c>
      <c r="L137" s="61">
        <v>6558.28</v>
      </c>
      <c r="M137" s="61">
        <v>6562.2</v>
      </c>
      <c r="N137" s="61">
        <v>6535.420000000001</v>
      </c>
      <c r="O137" s="61">
        <v>6524.2300000000005</v>
      </c>
      <c r="P137" s="61">
        <v>6475.2400000000007</v>
      </c>
      <c r="Q137" s="61">
        <v>6402.46</v>
      </c>
      <c r="R137" s="61">
        <v>6403.45</v>
      </c>
      <c r="S137" s="61">
        <v>6404.4800000000005</v>
      </c>
      <c r="T137" s="61">
        <v>6484.96</v>
      </c>
      <c r="U137" s="61">
        <v>6484.81</v>
      </c>
      <c r="V137" s="61">
        <v>6524.04</v>
      </c>
      <c r="W137" s="61">
        <v>6379.0100000000011</v>
      </c>
      <c r="X137" s="61">
        <v>6175.04</v>
      </c>
      <c r="Y137" s="61">
        <v>6009.6800000000012</v>
      </c>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row>
    <row r="138" spans="1:75" ht="12" x14ac:dyDescent="0.2">
      <c r="A138" s="60">
        <v>23</v>
      </c>
      <c r="B138" s="61">
        <v>5940.0700000000006</v>
      </c>
      <c r="C138" s="61">
        <v>5843.670000000001</v>
      </c>
      <c r="D138" s="61">
        <v>5770.37</v>
      </c>
      <c r="E138" s="61">
        <v>5766.5800000000008</v>
      </c>
      <c r="F138" s="61">
        <v>5783.56</v>
      </c>
      <c r="G138" s="61">
        <v>5820.0100000000011</v>
      </c>
      <c r="H138" s="61">
        <v>5791.2500000000009</v>
      </c>
      <c r="I138" s="61">
        <v>5928.6800000000012</v>
      </c>
      <c r="J138" s="61">
        <v>6172.0100000000011</v>
      </c>
      <c r="K138" s="61">
        <v>6313.22</v>
      </c>
      <c r="L138" s="61">
        <v>6353.6000000000013</v>
      </c>
      <c r="M138" s="61">
        <v>6363.9800000000005</v>
      </c>
      <c r="N138" s="61">
        <v>6356.1500000000005</v>
      </c>
      <c r="O138" s="61">
        <v>6347.1500000000005</v>
      </c>
      <c r="P138" s="61">
        <v>6317.12</v>
      </c>
      <c r="Q138" s="61">
        <v>6280.8</v>
      </c>
      <c r="R138" s="61">
        <v>6291.64</v>
      </c>
      <c r="S138" s="61">
        <v>6306.9100000000008</v>
      </c>
      <c r="T138" s="61">
        <v>6369.5800000000008</v>
      </c>
      <c r="U138" s="61">
        <v>6379.29</v>
      </c>
      <c r="V138" s="61">
        <v>6423.06</v>
      </c>
      <c r="W138" s="61">
        <v>6289.27</v>
      </c>
      <c r="X138" s="61">
        <v>6003.3200000000006</v>
      </c>
      <c r="Y138" s="61">
        <v>5952.6000000000013</v>
      </c>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row>
    <row r="139" spans="1:75" ht="12" x14ac:dyDescent="0.2">
      <c r="A139" s="60">
        <v>24</v>
      </c>
      <c r="B139" s="61">
        <v>5945.4800000000005</v>
      </c>
      <c r="C139" s="61">
        <v>5741.81</v>
      </c>
      <c r="D139" s="61">
        <v>5713.1100000000006</v>
      </c>
      <c r="E139" s="61">
        <v>5739.21</v>
      </c>
      <c r="F139" s="61">
        <v>5792.5800000000008</v>
      </c>
      <c r="G139" s="61">
        <v>5955.53</v>
      </c>
      <c r="H139" s="61">
        <v>5984.21</v>
      </c>
      <c r="I139" s="61">
        <v>6285.28</v>
      </c>
      <c r="J139" s="61">
        <v>6450.4100000000008</v>
      </c>
      <c r="K139" s="61">
        <v>6540.4900000000007</v>
      </c>
      <c r="L139" s="61">
        <v>6564.0800000000008</v>
      </c>
      <c r="M139" s="61">
        <v>6605.63</v>
      </c>
      <c r="N139" s="61">
        <v>6568.9900000000007</v>
      </c>
      <c r="O139" s="61">
        <v>6569.8300000000008</v>
      </c>
      <c r="P139" s="61">
        <v>6531.8400000000011</v>
      </c>
      <c r="Q139" s="61">
        <v>6491.39</v>
      </c>
      <c r="R139" s="61">
        <v>6463.19</v>
      </c>
      <c r="S139" s="61">
        <v>6349.04</v>
      </c>
      <c r="T139" s="61">
        <v>6393.04</v>
      </c>
      <c r="U139" s="61">
        <v>6471.55</v>
      </c>
      <c r="V139" s="61">
        <v>6488.3500000000013</v>
      </c>
      <c r="W139" s="61">
        <v>6315.27</v>
      </c>
      <c r="X139" s="61">
        <v>6015.5100000000011</v>
      </c>
      <c r="Y139" s="61">
        <v>5955.56</v>
      </c>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row>
    <row r="140" spans="1:75" ht="12" x14ac:dyDescent="0.2">
      <c r="A140" s="60">
        <v>25</v>
      </c>
      <c r="B140" s="61">
        <v>5847.21</v>
      </c>
      <c r="C140" s="61">
        <v>5713.39</v>
      </c>
      <c r="D140" s="61">
        <v>5706.1600000000008</v>
      </c>
      <c r="E140" s="61">
        <v>5714.1500000000005</v>
      </c>
      <c r="F140" s="61">
        <v>5782.0000000000009</v>
      </c>
      <c r="G140" s="61">
        <v>5938.4400000000005</v>
      </c>
      <c r="H140" s="61">
        <v>6002.1900000000005</v>
      </c>
      <c r="I140" s="61">
        <v>6311.8600000000006</v>
      </c>
      <c r="J140" s="61">
        <v>6532.87</v>
      </c>
      <c r="K140" s="61">
        <v>6576.6000000000013</v>
      </c>
      <c r="L140" s="61">
        <v>6585.44</v>
      </c>
      <c r="M140" s="61">
        <v>6634.13</v>
      </c>
      <c r="N140" s="61">
        <v>6613.9000000000005</v>
      </c>
      <c r="O140" s="61">
        <v>6620.0100000000011</v>
      </c>
      <c r="P140" s="61">
        <v>6619.3400000000011</v>
      </c>
      <c r="Q140" s="61">
        <v>6590.3</v>
      </c>
      <c r="R140" s="61">
        <v>6585.89</v>
      </c>
      <c r="S140" s="61">
        <v>6507.28</v>
      </c>
      <c r="T140" s="61">
        <v>6535.5100000000011</v>
      </c>
      <c r="U140" s="61">
        <v>6560.86</v>
      </c>
      <c r="V140" s="61">
        <v>6585.81</v>
      </c>
      <c r="W140" s="61">
        <v>6438.2300000000005</v>
      </c>
      <c r="X140" s="61">
        <v>6035.64</v>
      </c>
      <c r="Y140" s="61">
        <v>5990.96</v>
      </c>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row>
    <row r="141" spans="1:75" ht="12" x14ac:dyDescent="0.2">
      <c r="A141" s="60">
        <v>26</v>
      </c>
      <c r="B141" s="61">
        <v>5943.0000000000009</v>
      </c>
      <c r="C141" s="61">
        <v>5808.62</v>
      </c>
      <c r="D141" s="61">
        <v>5748.9000000000005</v>
      </c>
      <c r="E141" s="61">
        <v>5773.21</v>
      </c>
      <c r="F141" s="61">
        <v>5873.81</v>
      </c>
      <c r="G141" s="61">
        <v>5951.3</v>
      </c>
      <c r="H141" s="61">
        <v>6037.8600000000006</v>
      </c>
      <c r="I141" s="61">
        <v>6385.3400000000011</v>
      </c>
      <c r="J141" s="61">
        <v>6579.81</v>
      </c>
      <c r="K141" s="61">
        <v>6635.96</v>
      </c>
      <c r="L141" s="61">
        <v>6647.5900000000011</v>
      </c>
      <c r="M141" s="61">
        <v>6705.61</v>
      </c>
      <c r="N141" s="61">
        <v>6678.63</v>
      </c>
      <c r="O141" s="61">
        <v>6675.86</v>
      </c>
      <c r="P141" s="61">
        <v>6656.2600000000011</v>
      </c>
      <c r="Q141" s="61">
        <v>6643.2300000000005</v>
      </c>
      <c r="R141" s="61">
        <v>6634.0000000000009</v>
      </c>
      <c r="S141" s="61">
        <v>6554.6000000000013</v>
      </c>
      <c r="T141" s="61">
        <v>6567.72</v>
      </c>
      <c r="U141" s="61">
        <v>6588.14</v>
      </c>
      <c r="V141" s="61">
        <v>6612.7</v>
      </c>
      <c r="W141" s="61">
        <v>6492.46</v>
      </c>
      <c r="X141" s="61">
        <v>6200.2500000000009</v>
      </c>
      <c r="Y141" s="61">
        <v>6010.4300000000012</v>
      </c>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row>
    <row r="142" spans="1:75" ht="12" x14ac:dyDescent="0.2">
      <c r="A142" s="60">
        <v>27</v>
      </c>
      <c r="B142" s="61">
        <v>5948.1100000000006</v>
      </c>
      <c r="C142" s="61">
        <v>5896.45</v>
      </c>
      <c r="D142" s="61">
        <v>5803.55</v>
      </c>
      <c r="E142" s="61">
        <v>5823.5700000000006</v>
      </c>
      <c r="F142" s="61">
        <v>5893.05</v>
      </c>
      <c r="G142" s="61">
        <v>5964.9900000000007</v>
      </c>
      <c r="H142" s="61">
        <v>6028.55</v>
      </c>
      <c r="I142" s="61">
        <v>6363.1000000000013</v>
      </c>
      <c r="J142" s="61">
        <v>6560.670000000001</v>
      </c>
      <c r="K142" s="61">
        <v>6606.3400000000011</v>
      </c>
      <c r="L142" s="61">
        <v>6608.5800000000008</v>
      </c>
      <c r="M142" s="61">
        <v>6658.6800000000012</v>
      </c>
      <c r="N142" s="61">
        <v>6630.9100000000008</v>
      </c>
      <c r="O142" s="61">
        <v>6649.56</v>
      </c>
      <c r="P142" s="61">
        <v>6633.72</v>
      </c>
      <c r="Q142" s="61">
        <v>6613.170000000001</v>
      </c>
      <c r="R142" s="61">
        <v>6601.22</v>
      </c>
      <c r="S142" s="61">
        <v>6542.3300000000008</v>
      </c>
      <c r="T142" s="61">
        <v>6558.38</v>
      </c>
      <c r="U142" s="61">
        <v>6575.54</v>
      </c>
      <c r="V142" s="61">
        <v>6593.78</v>
      </c>
      <c r="W142" s="61">
        <v>6488.95</v>
      </c>
      <c r="X142" s="61">
        <v>6248.6600000000008</v>
      </c>
      <c r="Y142" s="61">
        <v>6039.7500000000009</v>
      </c>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row>
    <row r="143" spans="1:75" ht="12" x14ac:dyDescent="0.2">
      <c r="A143" s="60">
        <v>28</v>
      </c>
      <c r="B143" s="61">
        <v>5950.71</v>
      </c>
      <c r="C143" s="61">
        <v>5904.79</v>
      </c>
      <c r="D143" s="61">
        <v>5816.88</v>
      </c>
      <c r="E143" s="61">
        <v>5752.5900000000011</v>
      </c>
      <c r="F143" s="61">
        <v>5767.2600000000011</v>
      </c>
      <c r="G143" s="61">
        <v>5950.62</v>
      </c>
      <c r="H143" s="61">
        <v>5970.72</v>
      </c>
      <c r="I143" s="61">
        <v>6279.9100000000008</v>
      </c>
      <c r="J143" s="61">
        <v>6473.06</v>
      </c>
      <c r="K143" s="61">
        <v>6521.1500000000005</v>
      </c>
      <c r="L143" s="61">
        <v>6538.3300000000008</v>
      </c>
      <c r="M143" s="61">
        <v>6580.54</v>
      </c>
      <c r="N143" s="61">
        <v>6563.1800000000012</v>
      </c>
      <c r="O143" s="61">
        <v>6568.6600000000008</v>
      </c>
      <c r="P143" s="61">
        <v>6562.2700000000013</v>
      </c>
      <c r="Q143" s="61">
        <v>6536.78</v>
      </c>
      <c r="R143" s="61">
        <v>6532.8400000000011</v>
      </c>
      <c r="S143" s="61">
        <v>6449.14</v>
      </c>
      <c r="T143" s="61">
        <v>6456.0000000000009</v>
      </c>
      <c r="U143" s="61">
        <v>6471.64</v>
      </c>
      <c r="V143" s="61">
        <v>6512.44</v>
      </c>
      <c r="W143" s="61">
        <v>6401.46</v>
      </c>
      <c r="X143" s="61">
        <v>6188.8400000000011</v>
      </c>
      <c r="Y143" s="61">
        <v>6002.89</v>
      </c>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row>
    <row r="144" spans="1:75" ht="12" x14ac:dyDescent="0.2">
      <c r="A144" s="60">
        <v>29</v>
      </c>
      <c r="B144" s="61">
        <v>5911.4300000000012</v>
      </c>
      <c r="C144" s="61">
        <v>5767.5700000000006</v>
      </c>
      <c r="D144" s="61">
        <v>5693.7300000000005</v>
      </c>
      <c r="E144" s="61">
        <v>5694.5800000000008</v>
      </c>
      <c r="F144" s="61">
        <v>5751.89</v>
      </c>
      <c r="G144" s="61">
        <v>5787.1800000000012</v>
      </c>
      <c r="H144" s="61">
        <v>5787.4400000000005</v>
      </c>
      <c r="I144" s="61">
        <v>5924.8500000000013</v>
      </c>
      <c r="J144" s="61">
        <v>6184.8200000000006</v>
      </c>
      <c r="K144" s="61">
        <v>6270.31</v>
      </c>
      <c r="L144" s="61">
        <v>6319.2400000000007</v>
      </c>
      <c r="M144" s="61">
        <v>6318.3</v>
      </c>
      <c r="N144" s="61">
        <v>6294.5700000000006</v>
      </c>
      <c r="O144" s="61">
        <v>6283.4100000000008</v>
      </c>
      <c r="P144" s="61">
        <v>6245.31</v>
      </c>
      <c r="Q144" s="61">
        <v>6201.4300000000012</v>
      </c>
      <c r="R144" s="61">
        <v>6190.87</v>
      </c>
      <c r="S144" s="61">
        <v>6199.64</v>
      </c>
      <c r="T144" s="61">
        <v>6234.5900000000011</v>
      </c>
      <c r="U144" s="61">
        <v>6256.4400000000005</v>
      </c>
      <c r="V144" s="61">
        <v>6334.2500000000009</v>
      </c>
      <c r="W144" s="61">
        <v>6273.2300000000005</v>
      </c>
      <c r="X144" s="61">
        <v>6015.39</v>
      </c>
      <c r="Y144" s="61">
        <v>5923.79</v>
      </c>
      <c r="Z144" s="46">
        <f>IFERROR(Y144,"скрыть")</f>
        <v>5923.79</v>
      </c>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row>
    <row r="145" spans="1:75" ht="12" customHeight="1" x14ac:dyDescent="0.2">
      <c r="A145" s="60">
        <v>30</v>
      </c>
      <c r="B145" s="61">
        <v>5854.920000000001</v>
      </c>
      <c r="C145" s="61">
        <v>5695.9900000000007</v>
      </c>
      <c r="D145" s="61">
        <v>5686.46</v>
      </c>
      <c r="E145" s="61">
        <v>5675.06</v>
      </c>
      <c r="F145" s="61">
        <v>5692.8500000000013</v>
      </c>
      <c r="G145" s="61">
        <v>5770.9100000000008</v>
      </c>
      <c r="H145" s="61">
        <v>5718.6900000000005</v>
      </c>
      <c r="I145" s="61">
        <v>5870.78</v>
      </c>
      <c r="J145" s="61">
        <v>6177.2300000000005</v>
      </c>
      <c r="K145" s="61">
        <v>6254.22</v>
      </c>
      <c r="L145" s="61">
        <v>6281.14</v>
      </c>
      <c r="M145" s="61">
        <v>6285.5900000000011</v>
      </c>
      <c r="N145" s="61">
        <v>6279.1900000000005</v>
      </c>
      <c r="O145" s="61">
        <v>6273.81</v>
      </c>
      <c r="P145" s="61">
        <v>6268.89</v>
      </c>
      <c r="Q145" s="61">
        <v>6246.5000000000009</v>
      </c>
      <c r="R145" s="61">
        <v>6228.88</v>
      </c>
      <c r="S145" s="61">
        <v>6233.13</v>
      </c>
      <c r="T145" s="61">
        <v>6259.12</v>
      </c>
      <c r="U145" s="61">
        <v>6289.54</v>
      </c>
      <c r="V145" s="61">
        <v>6296.1900000000005</v>
      </c>
      <c r="W145" s="61">
        <v>6280.2300000000005</v>
      </c>
      <c r="X145" s="61">
        <v>6099.2300000000005</v>
      </c>
      <c r="Y145" s="61">
        <v>5900.7600000000011</v>
      </c>
      <c r="Z145" s="46">
        <f>IFERROR(Y145,"скрыть")</f>
        <v>5900.7600000000011</v>
      </c>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row>
    <row r="146" spans="1:75" ht="15" customHeight="1" x14ac:dyDescent="0.2">
      <c r="A146" s="60">
        <v>31</v>
      </c>
      <c r="B146" s="61">
        <v>5894.8</v>
      </c>
      <c r="C146" s="61">
        <v>5792.96</v>
      </c>
      <c r="D146" s="61">
        <v>5694.8</v>
      </c>
      <c r="E146" s="61">
        <v>5665.8300000000008</v>
      </c>
      <c r="F146" s="61">
        <v>5763.420000000001</v>
      </c>
      <c r="G146" s="61">
        <v>5941.72</v>
      </c>
      <c r="H146" s="61">
        <v>5921.3500000000013</v>
      </c>
      <c r="I146" s="61">
        <v>6328.78</v>
      </c>
      <c r="J146" s="61">
        <v>6457.38</v>
      </c>
      <c r="K146" s="61">
        <v>6350.2700000000013</v>
      </c>
      <c r="L146" s="61">
        <v>6278.1000000000013</v>
      </c>
      <c r="M146" s="61">
        <v>6547.6000000000013</v>
      </c>
      <c r="N146" s="61">
        <v>6523.3300000000008</v>
      </c>
      <c r="O146" s="61">
        <v>6525.1500000000005</v>
      </c>
      <c r="P146" s="61">
        <v>6513.9900000000007</v>
      </c>
      <c r="Q146" s="61">
        <v>6493.8200000000006</v>
      </c>
      <c r="R146" s="61">
        <v>6469.45</v>
      </c>
      <c r="S146" s="61">
        <v>6451.31</v>
      </c>
      <c r="T146" s="61">
        <v>6241.8600000000006</v>
      </c>
      <c r="U146" s="61">
        <v>6323.1000000000013</v>
      </c>
      <c r="V146" s="61">
        <v>6466.5000000000009</v>
      </c>
      <c r="W146" s="61">
        <v>6343.36</v>
      </c>
      <c r="X146" s="61">
        <v>5956.5700000000006</v>
      </c>
      <c r="Y146" s="61">
        <v>5912.2400000000007</v>
      </c>
      <c r="Z146" s="46">
        <f>IFERROR(Y146,"скрыть")</f>
        <v>5912.2400000000007</v>
      </c>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row>
    <row r="147" spans="1:75" ht="11.25" customHeight="1" x14ac:dyDescent="0.2">
      <c r="A147" s="56"/>
      <c r="B147" s="57" t="s">
        <v>109</v>
      </c>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row>
    <row r="148" spans="1:75" ht="11.25" customHeight="1" x14ac:dyDescent="0.2">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row>
    <row r="149" spans="1:75" s="52" customFormat="1" ht="32.65" customHeight="1" x14ac:dyDescent="0.2">
      <c r="A149" s="58" t="s">
        <v>83</v>
      </c>
      <c r="B149" s="59" t="s">
        <v>84</v>
      </c>
      <c r="C149" s="59" t="s">
        <v>85</v>
      </c>
      <c r="D149" s="59" t="s">
        <v>86</v>
      </c>
      <c r="E149" s="59" t="s">
        <v>87</v>
      </c>
      <c r="F149" s="59" t="s">
        <v>88</v>
      </c>
      <c r="G149" s="59" t="s">
        <v>89</v>
      </c>
      <c r="H149" s="59" t="s">
        <v>90</v>
      </c>
      <c r="I149" s="59" t="s">
        <v>91</v>
      </c>
      <c r="J149" s="59" t="s">
        <v>92</v>
      </c>
      <c r="K149" s="59" t="s">
        <v>93</v>
      </c>
      <c r="L149" s="59" t="s">
        <v>94</v>
      </c>
      <c r="M149" s="59" t="s">
        <v>95</v>
      </c>
      <c r="N149" s="59" t="s">
        <v>96</v>
      </c>
      <c r="O149" s="59" t="s">
        <v>97</v>
      </c>
      <c r="P149" s="59" t="s">
        <v>98</v>
      </c>
      <c r="Q149" s="59" t="s">
        <v>99</v>
      </c>
      <c r="R149" s="59" t="s">
        <v>100</v>
      </c>
      <c r="S149" s="59" t="s">
        <v>101</v>
      </c>
      <c r="T149" s="59" t="s">
        <v>102</v>
      </c>
      <c r="U149" s="59" t="s">
        <v>103</v>
      </c>
      <c r="V149" s="59" t="s">
        <v>104</v>
      </c>
      <c r="W149" s="59" t="s">
        <v>105</v>
      </c>
      <c r="X149" s="59" t="s">
        <v>106</v>
      </c>
      <c r="Y149" s="59" t="s">
        <v>107</v>
      </c>
      <c r="Z149" s="51"/>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row>
    <row r="150" spans="1:75" ht="12" x14ac:dyDescent="0.2">
      <c r="A150" s="60">
        <v>1</v>
      </c>
      <c r="B150" s="61">
        <v>6617.06</v>
      </c>
      <c r="C150" s="61">
        <v>6483.6100000000006</v>
      </c>
      <c r="D150" s="61">
        <v>6426.6500000000005</v>
      </c>
      <c r="E150" s="61">
        <v>6415.9100000000008</v>
      </c>
      <c r="F150" s="61">
        <v>6429.45</v>
      </c>
      <c r="G150" s="61">
        <v>6503.4000000000005</v>
      </c>
      <c r="H150" s="61">
        <v>6553.95</v>
      </c>
      <c r="I150" s="61">
        <v>6699.31</v>
      </c>
      <c r="J150" s="61">
        <v>6896.7000000000007</v>
      </c>
      <c r="K150" s="61">
        <v>6974.34</v>
      </c>
      <c r="L150" s="61">
        <v>7011.9400000000005</v>
      </c>
      <c r="M150" s="61">
        <v>7015.2300000000005</v>
      </c>
      <c r="N150" s="61">
        <v>7004.4000000000005</v>
      </c>
      <c r="O150" s="61">
        <v>6994.0700000000006</v>
      </c>
      <c r="P150" s="61">
        <v>6967.34</v>
      </c>
      <c r="Q150" s="61">
        <v>6943.63</v>
      </c>
      <c r="R150" s="61">
        <v>6951.1100000000006</v>
      </c>
      <c r="S150" s="61">
        <v>6958.12</v>
      </c>
      <c r="T150" s="61">
        <v>7017.63</v>
      </c>
      <c r="U150" s="61">
        <v>7004.39</v>
      </c>
      <c r="V150" s="61">
        <v>6990.63</v>
      </c>
      <c r="W150" s="61">
        <v>6874.76</v>
      </c>
      <c r="X150" s="61">
        <v>6738.87</v>
      </c>
      <c r="Y150" s="61">
        <v>6658.2400000000007</v>
      </c>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row>
    <row r="151" spans="1:75" ht="12" x14ac:dyDescent="0.2">
      <c r="A151" s="60">
        <v>2</v>
      </c>
      <c r="B151" s="61">
        <v>6542.9000000000005</v>
      </c>
      <c r="C151" s="61">
        <v>6423.8600000000006</v>
      </c>
      <c r="D151" s="61">
        <v>6342.18</v>
      </c>
      <c r="E151" s="61">
        <v>6336.4000000000005</v>
      </c>
      <c r="F151" s="61">
        <v>6363.6600000000008</v>
      </c>
      <c r="G151" s="61">
        <v>6428.18</v>
      </c>
      <c r="H151" s="61">
        <v>6488.89</v>
      </c>
      <c r="I151" s="61">
        <v>6563.2300000000005</v>
      </c>
      <c r="J151" s="61">
        <v>6758.1600000000008</v>
      </c>
      <c r="K151" s="61">
        <v>6866.71</v>
      </c>
      <c r="L151" s="61">
        <v>6910.4000000000005</v>
      </c>
      <c r="M151" s="61">
        <v>6922.16</v>
      </c>
      <c r="N151" s="61">
        <v>6915.8200000000006</v>
      </c>
      <c r="O151" s="61">
        <v>6908.33</v>
      </c>
      <c r="P151" s="61">
        <v>6881.09</v>
      </c>
      <c r="Q151" s="61">
        <v>6857.02</v>
      </c>
      <c r="R151" s="61">
        <v>6856.6900000000005</v>
      </c>
      <c r="S151" s="61">
        <v>6870.42</v>
      </c>
      <c r="T151" s="61">
        <v>6934.51</v>
      </c>
      <c r="U151" s="61">
        <v>6938.76</v>
      </c>
      <c r="V151" s="61">
        <v>6941</v>
      </c>
      <c r="W151" s="61">
        <v>6875.2400000000007</v>
      </c>
      <c r="X151" s="61">
        <v>6722.6600000000008</v>
      </c>
      <c r="Y151" s="61">
        <v>6613.7400000000007</v>
      </c>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row>
    <row r="152" spans="1:75" ht="12" x14ac:dyDescent="0.2">
      <c r="A152" s="60">
        <v>3</v>
      </c>
      <c r="B152" s="61">
        <v>6561.45</v>
      </c>
      <c r="C152" s="61">
        <v>6485.27</v>
      </c>
      <c r="D152" s="61">
        <v>6426.95</v>
      </c>
      <c r="E152" s="61">
        <v>6433.4000000000005</v>
      </c>
      <c r="F152" s="61">
        <v>6486.3300000000008</v>
      </c>
      <c r="G152" s="61">
        <v>6626.63</v>
      </c>
      <c r="H152" s="61">
        <v>6801.28</v>
      </c>
      <c r="I152" s="61">
        <v>7056.27</v>
      </c>
      <c r="J152" s="61">
        <v>7129.9400000000005</v>
      </c>
      <c r="K152" s="61">
        <v>7138.04</v>
      </c>
      <c r="L152" s="61">
        <v>7140.38</v>
      </c>
      <c r="M152" s="61">
        <v>7159.66</v>
      </c>
      <c r="N152" s="61">
        <v>7150.9500000000007</v>
      </c>
      <c r="O152" s="61">
        <v>7151.6900000000005</v>
      </c>
      <c r="P152" s="61">
        <v>7148.88</v>
      </c>
      <c r="Q152" s="61">
        <v>7141.41</v>
      </c>
      <c r="R152" s="61">
        <v>7110.4400000000005</v>
      </c>
      <c r="S152" s="61">
        <v>7092.84</v>
      </c>
      <c r="T152" s="61">
        <v>7118.27</v>
      </c>
      <c r="U152" s="61">
        <v>7137.5</v>
      </c>
      <c r="V152" s="61">
        <v>7126.54</v>
      </c>
      <c r="W152" s="61">
        <v>7031.16</v>
      </c>
      <c r="X152" s="61">
        <v>6720.26</v>
      </c>
      <c r="Y152" s="61">
        <v>6596.29</v>
      </c>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row>
    <row r="153" spans="1:75" ht="12" x14ac:dyDescent="0.2">
      <c r="A153" s="60">
        <v>4</v>
      </c>
      <c r="B153" s="61">
        <v>6521.03</v>
      </c>
      <c r="C153" s="61">
        <v>6430.78</v>
      </c>
      <c r="D153" s="61">
        <v>6360.03</v>
      </c>
      <c r="E153" s="61">
        <v>6359.42</v>
      </c>
      <c r="F153" s="61">
        <v>6435.8</v>
      </c>
      <c r="G153" s="61">
        <v>6526.78</v>
      </c>
      <c r="H153" s="61">
        <v>6711.4000000000005</v>
      </c>
      <c r="I153" s="61">
        <v>6871.1</v>
      </c>
      <c r="J153" s="61">
        <v>6959.4900000000007</v>
      </c>
      <c r="K153" s="61">
        <v>7116.2300000000005</v>
      </c>
      <c r="L153" s="61">
        <v>7154.02</v>
      </c>
      <c r="M153" s="61">
        <v>7175.91</v>
      </c>
      <c r="N153" s="61">
        <v>7157.6</v>
      </c>
      <c r="O153" s="61">
        <v>7157.13</v>
      </c>
      <c r="P153" s="61">
        <v>7045.1</v>
      </c>
      <c r="Q153" s="61">
        <v>7030.18</v>
      </c>
      <c r="R153" s="61">
        <v>6967.2300000000005</v>
      </c>
      <c r="S153" s="61">
        <v>6953.7300000000005</v>
      </c>
      <c r="T153" s="61">
        <v>6991.64</v>
      </c>
      <c r="U153" s="61">
        <v>7047.52</v>
      </c>
      <c r="V153" s="61">
        <v>7011.3200000000006</v>
      </c>
      <c r="W153" s="61">
        <v>6938.1</v>
      </c>
      <c r="X153" s="61">
        <v>6703.8</v>
      </c>
      <c r="Y153" s="61">
        <v>6551.72</v>
      </c>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row>
    <row r="154" spans="1:75" ht="12" x14ac:dyDescent="0.2">
      <c r="A154" s="60">
        <v>5</v>
      </c>
      <c r="B154" s="61">
        <v>6507.46</v>
      </c>
      <c r="C154" s="61">
        <v>6417.59</v>
      </c>
      <c r="D154" s="61">
        <v>6371.38</v>
      </c>
      <c r="E154" s="61">
        <v>6364.55</v>
      </c>
      <c r="F154" s="61">
        <v>6404.52</v>
      </c>
      <c r="G154" s="61">
        <v>6547.02</v>
      </c>
      <c r="H154" s="61">
        <v>6724.6600000000008</v>
      </c>
      <c r="I154" s="61">
        <v>6984.6</v>
      </c>
      <c r="J154" s="61">
        <v>7125.91</v>
      </c>
      <c r="K154" s="61">
        <v>7144.06</v>
      </c>
      <c r="L154" s="61">
        <v>7148.26</v>
      </c>
      <c r="M154" s="61">
        <v>7171.26</v>
      </c>
      <c r="N154" s="61">
        <v>7166.76</v>
      </c>
      <c r="O154" s="61">
        <v>7170.7800000000007</v>
      </c>
      <c r="P154" s="61">
        <v>7162.9400000000005</v>
      </c>
      <c r="Q154" s="61">
        <v>7153.4800000000005</v>
      </c>
      <c r="R154" s="61">
        <v>7132.22</v>
      </c>
      <c r="S154" s="61">
        <v>7114.04</v>
      </c>
      <c r="T154" s="61">
        <v>7133.62</v>
      </c>
      <c r="U154" s="61">
        <v>7148.37</v>
      </c>
      <c r="V154" s="61">
        <v>7135.72</v>
      </c>
      <c r="W154" s="61">
        <v>7036.9400000000005</v>
      </c>
      <c r="X154" s="61">
        <v>6798.3300000000008</v>
      </c>
      <c r="Y154" s="61">
        <v>6660.28</v>
      </c>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row>
    <row r="155" spans="1:75" ht="12" x14ac:dyDescent="0.2">
      <c r="A155" s="60">
        <v>6</v>
      </c>
      <c r="B155" s="61">
        <v>6514.3300000000008</v>
      </c>
      <c r="C155" s="61">
        <v>6456.03</v>
      </c>
      <c r="D155" s="61">
        <v>6418.56</v>
      </c>
      <c r="E155" s="61">
        <v>6423.2300000000005</v>
      </c>
      <c r="F155" s="61">
        <v>6441.6100000000006</v>
      </c>
      <c r="G155" s="61">
        <v>6571.9400000000005</v>
      </c>
      <c r="H155" s="61">
        <v>6736.4900000000007</v>
      </c>
      <c r="I155" s="61">
        <v>6959.0300000000007</v>
      </c>
      <c r="J155" s="61">
        <v>7084.92</v>
      </c>
      <c r="K155" s="61">
        <v>7129.0300000000007</v>
      </c>
      <c r="L155" s="61">
        <v>7135.16</v>
      </c>
      <c r="M155" s="61">
        <v>7154.1100000000006</v>
      </c>
      <c r="N155" s="61">
        <v>7158.27</v>
      </c>
      <c r="O155" s="61">
        <v>7162.0300000000007</v>
      </c>
      <c r="P155" s="61">
        <v>7159.35</v>
      </c>
      <c r="Q155" s="61">
        <v>7145.7000000000007</v>
      </c>
      <c r="R155" s="61">
        <v>7114.87</v>
      </c>
      <c r="S155" s="61">
        <v>7089.6100000000006</v>
      </c>
      <c r="T155" s="61">
        <v>7111.9400000000005</v>
      </c>
      <c r="U155" s="61">
        <v>7136.75</v>
      </c>
      <c r="V155" s="61">
        <v>7116.25</v>
      </c>
      <c r="W155" s="61">
        <v>7011.9500000000007</v>
      </c>
      <c r="X155" s="61">
        <v>6780.67</v>
      </c>
      <c r="Y155" s="61">
        <v>6682.12</v>
      </c>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row>
    <row r="156" spans="1:75" ht="12" x14ac:dyDescent="0.2">
      <c r="A156" s="60">
        <v>7</v>
      </c>
      <c r="B156" s="61">
        <v>6646</v>
      </c>
      <c r="C156" s="61">
        <v>6515.1500000000005</v>
      </c>
      <c r="D156" s="61">
        <v>6498.42</v>
      </c>
      <c r="E156" s="61">
        <v>6497.6500000000005</v>
      </c>
      <c r="F156" s="61">
        <v>6572.96</v>
      </c>
      <c r="G156" s="61">
        <v>6730.45</v>
      </c>
      <c r="H156" s="61">
        <v>6891.2800000000007</v>
      </c>
      <c r="I156" s="61">
        <v>7109.13</v>
      </c>
      <c r="J156" s="61">
        <v>7169.42</v>
      </c>
      <c r="K156" s="61">
        <v>7192.8</v>
      </c>
      <c r="L156" s="61">
        <v>7191.46</v>
      </c>
      <c r="M156" s="61">
        <v>7240.34</v>
      </c>
      <c r="N156" s="61">
        <v>7217.6</v>
      </c>
      <c r="O156" s="61">
        <v>7213.31</v>
      </c>
      <c r="P156" s="61">
        <v>7203.06</v>
      </c>
      <c r="Q156" s="61">
        <v>7190.85</v>
      </c>
      <c r="R156" s="61">
        <v>7162.9500000000007</v>
      </c>
      <c r="S156" s="61">
        <v>7147.34</v>
      </c>
      <c r="T156" s="61">
        <v>7165.35</v>
      </c>
      <c r="U156" s="61">
        <v>7219.13</v>
      </c>
      <c r="V156" s="61">
        <v>7198.18</v>
      </c>
      <c r="W156" s="61">
        <v>7166.41</v>
      </c>
      <c r="X156" s="61">
        <v>6972.46</v>
      </c>
      <c r="Y156" s="61">
        <v>6825.6600000000008</v>
      </c>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row>
    <row r="157" spans="1:75" ht="12" x14ac:dyDescent="0.2">
      <c r="A157" s="60">
        <v>8</v>
      </c>
      <c r="B157" s="61">
        <v>6726.55</v>
      </c>
      <c r="C157" s="61">
        <v>6668.14</v>
      </c>
      <c r="D157" s="61">
        <v>6663.0700000000006</v>
      </c>
      <c r="E157" s="61">
        <v>6610.03</v>
      </c>
      <c r="F157" s="61">
        <v>6664.26</v>
      </c>
      <c r="G157" s="61">
        <v>6680.12</v>
      </c>
      <c r="H157" s="61">
        <v>6715.6900000000005</v>
      </c>
      <c r="I157" s="61">
        <v>6827.6100000000006</v>
      </c>
      <c r="J157" s="61">
        <v>7114.2800000000007</v>
      </c>
      <c r="K157" s="61">
        <v>7200.5700000000006</v>
      </c>
      <c r="L157" s="61">
        <v>7218.97</v>
      </c>
      <c r="M157" s="61">
        <v>7221.14</v>
      </c>
      <c r="N157" s="61">
        <v>7212.6900000000005</v>
      </c>
      <c r="O157" s="61">
        <v>7202.35</v>
      </c>
      <c r="P157" s="61">
        <v>7174.6500000000005</v>
      </c>
      <c r="Q157" s="61">
        <v>7149.25</v>
      </c>
      <c r="R157" s="61">
        <v>7153.77</v>
      </c>
      <c r="S157" s="61">
        <v>7159.6100000000006</v>
      </c>
      <c r="T157" s="61">
        <v>7188.68</v>
      </c>
      <c r="U157" s="61">
        <v>7189.4500000000007</v>
      </c>
      <c r="V157" s="61">
        <v>7205.88</v>
      </c>
      <c r="W157" s="61">
        <v>7149</v>
      </c>
      <c r="X157" s="61">
        <v>6849.4800000000005</v>
      </c>
      <c r="Y157" s="61">
        <v>6787.35</v>
      </c>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row>
    <row r="158" spans="1:75" ht="12" x14ac:dyDescent="0.2">
      <c r="A158" s="60">
        <v>9</v>
      </c>
      <c r="B158" s="61">
        <v>6677.89</v>
      </c>
      <c r="C158" s="61">
        <v>6540.26</v>
      </c>
      <c r="D158" s="61">
        <v>6500.5700000000006</v>
      </c>
      <c r="E158" s="61">
        <v>6483.2</v>
      </c>
      <c r="F158" s="61">
        <v>6498.54</v>
      </c>
      <c r="G158" s="61">
        <v>6505.67</v>
      </c>
      <c r="H158" s="61">
        <v>6512.7400000000007</v>
      </c>
      <c r="I158" s="61">
        <v>6686.77</v>
      </c>
      <c r="J158" s="61">
        <v>6842.9000000000005</v>
      </c>
      <c r="K158" s="61">
        <v>6951.54</v>
      </c>
      <c r="L158" s="61">
        <v>6986.9000000000005</v>
      </c>
      <c r="M158" s="61">
        <v>6992.43</v>
      </c>
      <c r="N158" s="61">
        <v>6981.81</v>
      </c>
      <c r="O158" s="61">
        <v>6975.14</v>
      </c>
      <c r="P158" s="61">
        <v>6937.04</v>
      </c>
      <c r="Q158" s="61">
        <v>6896.31</v>
      </c>
      <c r="R158" s="61">
        <v>6935.35</v>
      </c>
      <c r="S158" s="61">
        <v>6946.2000000000007</v>
      </c>
      <c r="T158" s="61">
        <v>6989.8200000000006</v>
      </c>
      <c r="U158" s="61">
        <v>7002.92</v>
      </c>
      <c r="V158" s="61">
        <v>7036.56</v>
      </c>
      <c r="W158" s="61">
        <v>6991.29</v>
      </c>
      <c r="X158" s="61">
        <v>6803.17</v>
      </c>
      <c r="Y158" s="61">
        <v>6715.27</v>
      </c>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row>
    <row r="159" spans="1:75" ht="12" x14ac:dyDescent="0.2">
      <c r="A159" s="60">
        <v>10</v>
      </c>
      <c r="B159" s="61">
        <v>6636.53</v>
      </c>
      <c r="C159" s="61">
        <v>6530.03</v>
      </c>
      <c r="D159" s="61">
        <v>6490.02</v>
      </c>
      <c r="E159" s="61">
        <v>6480.29</v>
      </c>
      <c r="F159" s="61">
        <v>6494.29</v>
      </c>
      <c r="G159" s="61">
        <v>6610.81</v>
      </c>
      <c r="H159" s="61">
        <v>6715.17</v>
      </c>
      <c r="I159" s="61">
        <v>6844.62</v>
      </c>
      <c r="J159" s="61">
        <v>7030.9400000000005</v>
      </c>
      <c r="K159" s="61">
        <v>7085.34</v>
      </c>
      <c r="L159" s="61">
        <v>7090.42</v>
      </c>
      <c r="M159" s="61">
        <v>7135.46</v>
      </c>
      <c r="N159" s="61">
        <v>7131.62</v>
      </c>
      <c r="O159" s="61">
        <v>7138.04</v>
      </c>
      <c r="P159" s="61">
        <v>7130.41</v>
      </c>
      <c r="Q159" s="61">
        <v>7120.2800000000007</v>
      </c>
      <c r="R159" s="61">
        <v>7072.38</v>
      </c>
      <c r="S159" s="61">
        <v>7022.76</v>
      </c>
      <c r="T159" s="61">
        <v>7045.13</v>
      </c>
      <c r="U159" s="61">
        <v>7102.64</v>
      </c>
      <c r="V159" s="61">
        <v>7069.18</v>
      </c>
      <c r="W159" s="61">
        <v>6949.83</v>
      </c>
      <c r="X159" s="61">
        <v>6724.05</v>
      </c>
      <c r="Y159" s="61">
        <v>6628.39</v>
      </c>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row>
    <row r="160" spans="1:75" ht="12" x14ac:dyDescent="0.2">
      <c r="A160" s="60">
        <v>11</v>
      </c>
      <c r="B160" s="61">
        <v>6474.9800000000005</v>
      </c>
      <c r="C160" s="61">
        <v>6380.97</v>
      </c>
      <c r="D160" s="61">
        <v>6357.34</v>
      </c>
      <c r="E160" s="61">
        <v>6357.21</v>
      </c>
      <c r="F160" s="61">
        <v>6363.85</v>
      </c>
      <c r="G160" s="61">
        <v>6483.2300000000005</v>
      </c>
      <c r="H160" s="61">
        <v>6638.04</v>
      </c>
      <c r="I160" s="61">
        <v>6845.12</v>
      </c>
      <c r="J160" s="61">
        <v>6956.0300000000007</v>
      </c>
      <c r="K160" s="61">
        <v>6997.0300000000007</v>
      </c>
      <c r="L160" s="61">
        <v>7015.1</v>
      </c>
      <c r="M160" s="61">
        <v>7051.0700000000006</v>
      </c>
      <c r="N160" s="61">
        <v>7050.12</v>
      </c>
      <c r="O160" s="61">
        <v>7050.3600000000006</v>
      </c>
      <c r="P160" s="61">
        <v>7010.17</v>
      </c>
      <c r="Q160" s="61">
        <v>6983.83</v>
      </c>
      <c r="R160" s="61">
        <v>6906.06</v>
      </c>
      <c r="S160" s="61">
        <v>6905.9000000000005</v>
      </c>
      <c r="T160" s="61">
        <v>6966.4800000000005</v>
      </c>
      <c r="U160" s="61">
        <v>7017.39</v>
      </c>
      <c r="V160" s="61">
        <v>6973.2300000000005</v>
      </c>
      <c r="W160" s="61">
        <v>6806.03</v>
      </c>
      <c r="X160" s="61">
        <v>6579.68</v>
      </c>
      <c r="Y160" s="61">
        <v>6519.84</v>
      </c>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row>
    <row r="161" spans="1:75" ht="12" x14ac:dyDescent="0.2">
      <c r="A161" s="60">
        <v>12</v>
      </c>
      <c r="B161" s="61">
        <v>6445.9100000000008</v>
      </c>
      <c r="C161" s="61">
        <v>6391.38</v>
      </c>
      <c r="D161" s="61">
        <v>6377.4800000000005</v>
      </c>
      <c r="E161" s="61">
        <v>6376.3300000000008</v>
      </c>
      <c r="F161" s="61">
        <v>6408.62</v>
      </c>
      <c r="G161" s="61">
        <v>6518.1900000000005</v>
      </c>
      <c r="H161" s="61">
        <v>6737.27</v>
      </c>
      <c r="I161" s="61">
        <v>6993.29</v>
      </c>
      <c r="J161" s="61">
        <v>7108.38</v>
      </c>
      <c r="K161" s="61">
        <v>7163.52</v>
      </c>
      <c r="L161" s="61">
        <v>7159.35</v>
      </c>
      <c r="M161" s="61">
        <v>7179.85</v>
      </c>
      <c r="N161" s="61">
        <v>7163.35</v>
      </c>
      <c r="O161" s="61">
        <v>7170.89</v>
      </c>
      <c r="P161" s="61">
        <v>7160.9000000000005</v>
      </c>
      <c r="Q161" s="61">
        <v>7153.91</v>
      </c>
      <c r="R161" s="61">
        <v>7097.4500000000007</v>
      </c>
      <c r="S161" s="61">
        <v>7072.1</v>
      </c>
      <c r="T161" s="61">
        <v>7115.0700000000006</v>
      </c>
      <c r="U161" s="61">
        <v>7162.7400000000007</v>
      </c>
      <c r="V161" s="61">
        <v>7110.4900000000007</v>
      </c>
      <c r="W161" s="61">
        <v>7001.4500000000007</v>
      </c>
      <c r="X161" s="61">
        <v>6764.18</v>
      </c>
      <c r="Y161" s="61">
        <v>6578.3600000000006</v>
      </c>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row>
    <row r="162" spans="1:75" ht="12" x14ac:dyDescent="0.2">
      <c r="A162" s="60">
        <v>13</v>
      </c>
      <c r="B162" s="61">
        <v>6438.6</v>
      </c>
      <c r="C162" s="61">
        <v>6400.39</v>
      </c>
      <c r="D162" s="61">
        <v>6354.88</v>
      </c>
      <c r="E162" s="61">
        <v>6350.9000000000005</v>
      </c>
      <c r="F162" s="61">
        <v>6409.53</v>
      </c>
      <c r="G162" s="61">
        <v>6519.05</v>
      </c>
      <c r="H162" s="61">
        <v>6707.76</v>
      </c>
      <c r="I162" s="61">
        <v>6947.08</v>
      </c>
      <c r="J162" s="61">
        <v>7065.9400000000005</v>
      </c>
      <c r="K162" s="61">
        <v>7116.4000000000005</v>
      </c>
      <c r="L162" s="61">
        <v>7116.6</v>
      </c>
      <c r="M162" s="61">
        <v>7141.41</v>
      </c>
      <c r="N162" s="61">
        <v>7128.0700000000006</v>
      </c>
      <c r="O162" s="61">
        <v>7131.85</v>
      </c>
      <c r="P162" s="61">
        <v>7120.6</v>
      </c>
      <c r="Q162" s="61">
        <v>7101.39</v>
      </c>
      <c r="R162" s="61">
        <v>7046.2300000000005</v>
      </c>
      <c r="S162" s="61">
        <v>7021.9900000000007</v>
      </c>
      <c r="T162" s="61">
        <v>7057.6</v>
      </c>
      <c r="U162" s="61">
        <v>7108.17</v>
      </c>
      <c r="V162" s="61">
        <v>7071.14</v>
      </c>
      <c r="W162" s="61">
        <v>6967.4500000000007</v>
      </c>
      <c r="X162" s="61">
        <v>6736.22</v>
      </c>
      <c r="Y162" s="61">
        <v>6532.68</v>
      </c>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row>
    <row r="163" spans="1:75" ht="12" x14ac:dyDescent="0.2">
      <c r="A163" s="60">
        <v>14</v>
      </c>
      <c r="B163" s="61">
        <v>6435.14</v>
      </c>
      <c r="C163" s="61">
        <v>6396.09</v>
      </c>
      <c r="D163" s="61">
        <v>6368.51</v>
      </c>
      <c r="E163" s="61">
        <v>6368.1900000000005</v>
      </c>
      <c r="F163" s="61">
        <v>6408.62</v>
      </c>
      <c r="G163" s="61">
        <v>6481.95</v>
      </c>
      <c r="H163" s="61">
        <v>6665.39</v>
      </c>
      <c r="I163" s="61">
        <v>6859.81</v>
      </c>
      <c r="J163" s="61">
        <v>7032.71</v>
      </c>
      <c r="K163" s="61">
        <v>7105.56</v>
      </c>
      <c r="L163" s="61">
        <v>7114.4400000000005</v>
      </c>
      <c r="M163" s="61">
        <v>7164.4800000000005</v>
      </c>
      <c r="N163" s="61">
        <v>7147.7400000000007</v>
      </c>
      <c r="O163" s="61">
        <v>7148.8600000000006</v>
      </c>
      <c r="P163" s="61">
        <v>7132.51</v>
      </c>
      <c r="Q163" s="61">
        <v>7107.64</v>
      </c>
      <c r="R163" s="61">
        <v>7099.26</v>
      </c>
      <c r="S163" s="61">
        <v>7021.3</v>
      </c>
      <c r="T163" s="61">
        <v>7036.46</v>
      </c>
      <c r="U163" s="61">
        <v>7018.84</v>
      </c>
      <c r="V163" s="61">
        <v>7109.27</v>
      </c>
      <c r="W163" s="61">
        <v>7040.08</v>
      </c>
      <c r="X163" s="61">
        <v>6795.47</v>
      </c>
      <c r="Y163" s="61">
        <v>6713.85</v>
      </c>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row>
    <row r="164" spans="1:75" ht="12" x14ac:dyDescent="0.2">
      <c r="A164" s="60">
        <v>15</v>
      </c>
      <c r="B164" s="61">
        <v>6541.0800000000008</v>
      </c>
      <c r="C164" s="61">
        <v>6452.5</v>
      </c>
      <c r="D164" s="61">
        <v>6412.45</v>
      </c>
      <c r="E164" s="61">
        <v>6412.13</v>
      </c>
      <c r="F164" s="61">
        <v>6398.5800000000008</v>
      </c>
      <c r="G164" s="61">
        <v>6429.9000000000005</v>
      </c>
      <c r="H164" s="61">
        <v>6458.79</v>
      </c>
      <c r="I164" s="61">
        <v>6544.95</v>
      </c>
      <c r="J164" s="61">
        <v>6918.3200000000006</v>
      </c>
      <c r="K164" s="61">
        <v>7017.29</v>
      </c>
      <c r="L164" s="61">
        <v>7102.92</v>
      </c>
      <c r="M164" s="61">
        <v>7074.63</v>
      </c>
      <c r="N164" s="61">
        <v>7038.97</v>
      </c>
      <c r="O164" s="61">
        <v>7020.5</v>
      </c>
      <c r="P164" s="61">
        <v>6870.37</v>
      </c>
      <c r="Q164" s="61">
        <v>6788.0800000000008</v>
      </c>
      <c r="R164" s="61">
        <v>6811.4000000000005</v>
      </c>
      <c r="S164" s="61">
        <v>6831.06</v>
      </c>
      <c r="T164" s="61">
        <v>6960.08</v>
      </c>
      <c r="U164" s="61">
        <v>6932.54</v>
      </c>
      <c r="V164" s="61">
        <v>6962.27</v>
      </c>
      <c r="W164" s="61">
        <v>6816.26</v>
      </c>
      <c r="X164" s="61">
        <v>6548.1600000000008</v>
      </c>
      <c r="Y164" s="61">
        <v>6482.35</v>
      </c>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row>
    <row r="165" spans="1:75" ht="12" x14ac:dyDescent="0.2">
      <c r="A165" s="60">
        <v>16</v>
      </c>
      <c r="B165" s="61">
        <v>6474.71</v>
      </c>
      <c r="C165" s="61">
        <v>6387.4900000000007</v>
      </c>
      <c r="D165" s="61">
        <v>6327.6100000000006</v>
      </c>
      <c r="E165" s="61">
        <v>6312.9900000000007</v>
      </c>
      <c r="F165" s="61">
        <v>6322.4100000000008</v>
      </c>
      <c r="G165" s="61">
        <v>6388.43</v>
      </c>
      <c r="H165" s="61">
        <v>6385.97</v>
      </c>
      <c r="I165" s="61">
        <v>6399.78</v>
      </c>
      <c r="J165" s="61">
        <v>6587.9000000000005</v>
      </c>
      <c r="K165" s="61">
        <v>6781.09</v>
      </c>
      <c r="L165" s="61">
        <v>6816.93</v>
      </c>
      <c r="M165" s="61">
        <v>6820.38</v>
      </c>
      <c r="N165" s="61">
        <v>6797.3200000000006</v>
      </c>
      <c r="O165" s="61">
        <v>6789.26</v>
      </c>
      <c r="P165" s="61">
        <v>6734.6</v>
      </c>
      <c r="Q165" s="61">
        <v>6652.9000000000005</v>
      </c>
      <c r="R165" s="61">
        <v>6738.97</v>
      </c>
      <c r="S165" s="61">
        <v>6773.92</v>
      </c>
      <c r="T165" s="61">
        <v>6833.1600000000008</v>
      </c>
      <c r="U165" s="61">
        <v>6858.13</v>
      </c>
      <c r="V165" s="61">
        <v>6960.77</v>
      </c>
      <c r="W165" s="61">
        <v>6832.25</v>
      </c>
      <c r="X165" s="61">
        <v>6546.13</v>
      </c>
      <c r="Y165" s="61">
        <v>6479.39</v>
      </c>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row>
    <row r="166" spans="1:75" ht="12" x14ac:dyDescent="0.2">
      <c r="A166" s="60">
        <v>17</v>
      </c>
      <c r="B166" s="61">
        <v>6414.55</v>
      </c>
      <c r="C166" s="61">
        <v>6349.5</v>
      </c>
      <c r="D166" s="61">
        <v>6303.1600000000008</v>
      </c>
      <c r="E166" s="61">
        <v>6300.78</v>
      </c>
      <c r="F166" s="61">
        <v>6352.12</v>
      </c>
      <c r="G166" s="61">
        <v>6472.31</v>
      </c>
      <c r="H166" s="61">
        <v>6522.6100000000006</v>
      </c>
      <c r="I166" s="61">
        <v>6778.43</v>
      </c>
      <c r="J166" s="61">
        <v>6959.3</v>
      </c>
      <c r="K166" s="61">
        <v>6968.6</v>
      </c>
      <c r="L166" s="61">
        <v>6931.2300000000005</v>
      </c>
      <c r="M166" s="61">
        <v>7111.77</v>
      </c>
      <c r="N166" s="61">
        <v>7072.6100000000006</v>
      </c>
      <c r="O166" s="61">
        <v>7085.21</v>
      </c>
      <c r="P166" s="61">
        <v>7074.51</v>
      </c>
      <c r="Q166" s="61">
        <v>7054.22</v>
      </c>
      <c r="R166" s="61">
        <v>7043.38</v>
      </c>
      <c r="S166" s="61">
        <v>6959.38</v>
      </c>
      <c r="T166" s="61">
        <v>6966.1</v>
      </c>
      <c r="U166" s="61">
        <v>6899.02</v>
      </c>
      <c r="V166" s="61">
        <v>7014.4000000000005</v>
      </c>
      <c r="W166" s="61">
        <v>6856.4900000000007</v>
      </c>
      <c r="X166" s="61">
        <v>6559.8600000000006</v>
      </c>
      <c r="Y166" s="61">
        <v>6516.27</v>
      </c>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row>
    <row r="167" spans="1:75" ht="12" x14ac:dyDescent="0.2">
      <c r="A167" s="60">
        <v>18</v>
      </c>
      <c r="B167" s="61">
        <v>6376.55</v>
      </c>
      <c r="C167" s="61">
        <v>6314.3200000000006</v>
      </c>
      <c r="D167" s="61">
        <v>6272.81</v>
      </c>
      <c r="E167" s="61">
        <v>6276.42</v>
      </c>
      <c r="F167" s="61">
        <v>6297.78</v>
      </c>
      <c r="G167" s="61">
        <v>6462.55</v>
      </c>
      <c r="H167" s="61">
        <v>6476.27</v>
      </c>
      <c r="I167" s="61">
        <v>6576.68</v>
      </c>
      <c r="J167" s="61">
        <v>6826.9100000000008</v>
      </c>
      <c r="K167" s="61">
        <v>6871.3600000000006</v>
      </c>
      <c r="L167" s="61">
        <v>6876.01</v>
      </c>
      <c r="M167" s="61">
        <v>6927.75</v>
      </c>
      <c r="N167" s="61">
        <v>6884.37</v>
      </c>
      <c r="O167" s="61">
        <v>6897.79</v>
      </c>
      <c r="P167" s="61">
        <v>6884.35</v>
      </c>
      <c r="Q167" s="61">
        <v>6870.6500000000005</v>
      </c>
      <c r="R167" s="61">
        <v>6854.47</v>
      </c>
      <c r="S167" s="61">
        <v>6794</v>
      </c>
      <c r="T167" s="61">
        <v>6832.28</v>
      </c>
      <c r="U167" s="61">
        <v>6848.0700000000006</v>
      </c>
      <c r="V167" s="61">
        <v>6863.4000000000005</v>
      </c>
      <c r="W167" s="61">
        <v>6674.1600000000008</v>
      </c>
      <c r="X167" s="61">
        <v>6510.5</v>
      </c>
      <c r="Y167" s="61">
        <v>6443.9400000000005</v>
      </c>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row>
    <row r="168" spans="1:75" ht="12" x14ac:dyDescent="0.2">
      <c r="A168" s="60">
        <v>19</v>
      </c>
      <c r="B168" s="61">
        <v>6375.26</v>
      </c>
      <c r="C168" s="61">
        <v>6274.9100000000008</v>
      </c>
      <c r="D168" s="61">
        <v>6237.43</v>
      </c>
      <c r="E168" s="61">
        <v>6253.34</v>
      </c>
      <c r="F168" s="61">
        <v>6308.12</v>
      </c>
      <c r="G168" s="61">
        <v>6436.3600000000006</v>
      </c>
      <c r="H168" s="61">
        <v>6509.72</v>
      </c>
      <c r="I168" s="61">
        <v>6693.81</v>
      </c>
      <c r="J168" s="61">
        <v>6913.42</v>
      </c>
      <c r="K168" s="61">
        <v>6969.06</v>
      </c>
      <c r="L168" s="61">
        <v>6973.52</v>
      </c>
      <c r="M168" s="61">
        <v>7068.04</v>
      </c>
      <c r="N168" s="61">
        <v>7000.71</v>
      </c>
      <c r="O168" s="61">
        <v>7005.84</v>
      </c>
      <c r="P168" s="61">
        <v>6995.72</v>
      </c>
      <c r="Q168" s="61">
        <v>6978.4500000000007</v>
      </c>
      <c r="R168" s="61">
        <v>6966.76</v>
      </c>
      <c r="S168" s="61">
        <v>6900.01</v>
      </c>
      <c r="T168" s="61">
        <v>6913.84</v>
      </c>
      <c r="U168" s="61">
        <v>6937.1900000000005</v>
      </c>
      <c r="V168" s="61">
        <v>6948.22</v>
      </c>
      <c r="W168" s="61">
        <v>6827.81</v>
      </c>
      <c r="X168" s="61">
        <v>6559.95</v>
      </c>
      <c r="Y168" s="61">
        <v>6492.1</v>
      </c>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row>
    <row r="169" spans="1:75" ht="12" x14ac:dyDescent="0.2">
      <c r="A169" s="60">
        <v>20</v>
      </c>
      <c r="B169" s="61">
        <v>6437.6</v>
      </c>
      <c r="C169" s="61">
        <v>6312.53</v>
      </c>
      <c r="D169" s="61">
        <v>6309.4000000000005</v>
      </c>
      <c r="E169" s="61">
        <v>6313.96</v>
      </c>
      <c r="F169" s="61">
        <v>6355.89</v>
      </c>
      <c r="G169" s="61">
        <v>6490.51</v>
      </c>
      <c r="H169" s="61">
        <v>6557.29</v>
      </c>
      <c r="I169" s="61">
        <v>6874.84</v>
      </c>
      <c r="J169" s="61">
        <v>6966.85</v>
      </c>
      <c r="K169" s="61">
        <v>7021.91</v>
      </c>
      <c r="L169" s="61">
        <v>7026.4000000000005</v>
      </c>
      <c r="M169" s="61">
        <v>7068.14</v>
      </c>
      <c r="N169" s="61">
        <v>7033.5700000000006</v>
      </c>
      <c r="O169" s="61">
        <v>7027.25</v>
      </c>
      <c r="P169" s="61">
        <v>7023.1</v>
      </c>
      <c r="Q169" s="61">
        <v>6999.0300000000007</v>
      </c>
      <c r="R169" s="61">
        <v>6992.56</v>
      </c>
      <c r="S169" s="61">
        <v>6924.63</v>
      </c>
      <c r="T169" s="61">
        <v>6950.9400000000005</v>
      </c>
      <c r="U169" s="61">
        <v>6972.41</v>
      </c>
      <c r="V169" s="61">
        <v>7000.2300000000005</v>
      </c>
      <c r="W169" s="61">
        <v>6915.39</v>
      </c>
      <c r="X169" s="61">
        <v>6562.2400000000007</v>
      </c>
      <c r="Y169" s="61">
        <v>6496.1500000000005</v>
      </c>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row>
    <row r="170" spans="1:75" ht="12" x14ac:dyDescent="0.2">
      <c r="A170" s="60">
        <v>21</v>
      </c>
      <c r="B170" s="61">
        <v>6444.7400000000007</v>
      </c>
      <c r="C170" s="61">
        <v>6315.5800000000008</v>
      </c>
      <c r="D170" s="61">
        <v>6268.2400000000007</v>
      </c>
      <c r="E170" s="61">
        <v>6282.18</v>
      </c>
      <c r="F170" s="61">
        <v>6360.2300000000005</v>
      </c>
      <c r="G170" s="61">
        <v>6478.4000000000005</v>
      </c>
      <c r="H170" s="61">
        <v>6559.9000000000005</v>
      </c>
      <c r="I170" s="61">
        <v>6848.1</v>
      </c>
      <c r="J170" s="61">
        <v>6948.42</v>
      </c>
      <c r="K170" s="61">
        <v>7000.17</v>
      </c>
      <c r="L170" s="61">
        <v>7000.1900000000005</v>
      </c>
      <c r="M170" s="61">
        <v>7069.21</v>
      </c>
      <c r="N170" s="61">
        <v>7012.12</v>
      </c>
      <c r="O170" s="61">
        <v>7010.34</v>
      </c>
      <c r="P170" s="61">
        <v>7001.4800000000005</v>
      </c>
      <c r="Q170" s="61">
        <v>6982.42</v>
      </c>
      <c r="R170" s="61">
        <v>6963.1100000000006</v>
      </c>
      <c r="S170" s="61">
        <v>6911.8600000000006</v>
      </c>
      <c r="T170" s="61">
        <v>6936.04</v>
      </c>
      <c r="U170" s="61">
        <v>6956.06</v>
      </c>
      <c r="V170" s="61">
        <v>6989.0700000000006</v>
      </c>
      <c r="W170" s="61">
        <v>6892.43</v>
      </c>
      <c r="X170" s="61">
        <v>6708.1500000000005</v>
      </c>
      <c r="Y170" s="61">
        <v>6551.56</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row>
    <row r="171" spans="1:75" ht="12" x14ac:dyDescent="0.2">
      <c r="A171" s="60">
        <v>22</v>
      </c>
      <c r="B171" s="61">
        <v>6515.27</v>
      </c>
      <c r="C171" s="61">
        <v>6468.93</v>
      </c>
      <c r="D171" s="61">
        <v>6410.59</v>
      </c>
      <c r="E171" s="61">
        <v>6392.45</v>
      </c>
      <c r="F171" s="61">
        <v>6425.56</v>
      </c>
      <c r="G171" s="61">
        <v>6450.9000000000005</v>
      </c>
      <c r="H171" s="61">
        <v>6433.9900000000007</v>
      </c>
      <c r="I171" s="61">
        <v>6534.52</v>
      </c>
      <c r="J171" s="61">
        <v>6938</v>
      </c>
      <c r="K171" s="61">
        <v>7068.7300000000005</v>
      </c>
      <c r="L171" s="61">
        <v>7123</v>
      </c>
      <c r="M171" s="61">
        <v>7126.92</v>
      </c>
      <c r="N171" s="61">
        <v>7100.14</v>
      </c>
      <c r="O171" s="61">
        <v>7088.9500000000007</v>
      </c>
      <c r="P171" s="61">
        <v>7039.96</v>
      </c>
      <c r="Q171" s="61">
        <v>6967.18</v>
      </c>
      <c r="R171" s="61">
        <v>6968.17</v>
      </c>
      <c r="S171" s="61">
        <v>6969.2000000000007</v>
      </c>
      <c r="T171" s="61">
        <v>7049.68</v>
      </c>
      <c r="U171" s="61">
        <v>7049.5300000000007</v>
      </c>
      <c r="V171" s="61">
        <v>7088.76</v>
      </c>
      <c r="W171" s="61">
        <v>6943.7300000000005</v>
      </c>
      <c r="X171" s="61">
        <v>6739.76</v>
      </c>
      <c r="Y171" s="61">
        <v>6574.4000000000005</v>
      </c>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row>
    <row r="172" spans="1:75" ht="12" x14ac:dyDescent="0.2">
      <c r="A172" s="60">
        <v>23</v>
      </c>
      <c r="B172" s="61">
        <v>6504.79</v>
      </c>
      <c r="C172" s="61">
        <v>6408.39</v>
      </c>
      <c r="D172" s="61">
        <v>6335.09</v>
      </c>
      <c r="E172" s="61">
        <v>6331.3</v>
      </c>
      <c r="F172" s="61">
        <v>6348.28</v>
      </c>
      <c r="G172" s="61">
        <v>6384.7300000000005</v>
      </c>
      <c r="H172" s="61">
        <v>6355.97</v>
      </c>
      <c r="I172" s="61">
        <v>6493.4000000000005</v>
      </c>
      <c r="J172" s="61">
        <v>6736.7300000000005</v>
      </c>
      <c r="K172" s="61">
        <v>6877.9400000000005</v>
      </c>
      <c r="L172" s="61">
        <v>6918.3200000000006</v>
      </c>
      <c r="M172" s="61">
        <v>6928.7000000000007</v>
      </c>
      <c r="N172" s="61">
        <v>6920.87</v>
      </c>
      <c r="O172" s="61">
        <v>6911.87</v>
      </c>
      <c r="P172" s="61">
        <v>6881.84</v>
      </c>
      <c r="Q172" s="61">
        <v>6845.52</v>
      </c>
      <c r="R172" s="61">
        <v>6856.3600000000006</v>
      </c>
      <c r="S172" s="61">
        <v>6871.63</v>
      </c>
      <c r="T172" s="61">
        <v>6934.3</v>
      </c>
      <c r="U172" s="61">
        <v>6944.01</v>
      </c>
      <c r="V172" s="61">
        <v>6987.7800000000007</v>
      </c>
      <c r="W172" s="61">
        <v>6853.9900000000007</v>
      </c>
      <c r="X172" s="61">
        <v>6568.04</v>
      </c>
      <c r="Y172" s="61">
        <v>6517.3200000000006</v>
      </c>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row>
    <row r="173" spans="1:75" ht="12" x14ac:dyDescent="0.2">
      <c r="A173" s="60">
        <v>24</v>
      </c>
      <c r="B173" s="61">
        <v>6510.2</v>
      </c>
      <c r="C173" s="61">
        <v>6306.53</v>
      </c>
      <c r="D173" s="61">
        <v>6277.8300000000008</v>
      </c>
      <c r="E173" s="61">
        <v>6303.93</v>
      </c>
      <c r="F173" s="61">
        <v>6357.3</v>
      </c>
      <c r="G173" s="61">
        <v>6520.25</v>
      </c>
      <c r="H173" s="61">
        <v>6548.93</v>
      </c>
      <c r="I173" s="61">
        <v>6850</v>
      </c>
      <c r="J173" s="61">
        <v>7015.13</v>
      </c>
      <c r="K173" s="61">
        <v>7105.21</v>
      </c>
      <c r="L173" s="61">
        <v>7128.8</v>
      </c>
      <c r="M173" s="61">
        <v>7170.35</v>
      </c>
      <c r="N173" s="61">
        <v>7133.71</v>
      </c>
      <c r="O173" s="61">
        <v>7134.55</v>
      </c>
      <c r="P173" s="61">
        <v>7096.56</v>
      </c>
      <c r="Q173" s="61">
        <v>7056.1100000000006</v>
      </c>
      <c r="R173" s="61">
        <v>7027.91</v>
      </c>
      <c r="S173" s="61">
        <v>6913.76</v>
      </c>
      <c r="T173" s="61">
        <v>6957.76</v>
      </c>
      <c r="U173" s="61">
        <v>7036.27</v>
      </c>
      <c r="V173" s="61">
        <v>7053.0700000000006</v>
      </c>
      <c r="W173" s="61">
        <v>6879.9900000000007</v>
      </c>
      <c r="X173" s="61">
        <v>6580.2300000000005</v>
      </c>
      <c r="Y173" s="61">
        <v>6520.28</v>
      </c>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row>
    <row r="174" spans="1:75" ht="12" x14ac:dyDescent="0.2">
      <c r="A174" s="60">
        <v>25</v>
      </c>
      <c r="B174" s="61">
        <v>6411.93</v>
      </c>
      <c r="C174" s="61">
        <v>6278.1100000000006</v>
      </c>
      <c r="D174" s="61">
        <v>6270.88</v>
      </c>
      <c r="E174" s="61">
        <v>6278.87</v>
      </c>
      <c r="F174" s="61">
        <v>6346.72</v>
      </c>
      <c r="G174" s="61">
        <v>6503.1600000000008</v>
      </c>
      <c r="H174" s="61">
        <v>6566.9100000000008</v>
      </c>
      <c r="I174" s="61">
        <v>6876.5800000000008</v>
      </c>
      <c r="J174" s="61">
        <v>7097.59</v>
      </c>
      <c r="K174" s="61">
        <v>7141.3200000000006</v>
      </c>
      <c r="L174" s="61">
        <v>7150.16</v>
      </c>
      <c r="M174" s="61">
        <v>7198.85</v>
      </c>
      <c r="N174" s="61">
        <v>7178.62</v>
      </c>
      <c r="O174" s="61">
        <v>7184.7300000000005</v>
      </c>
      <c r="P174" s="61">
        <v>7184.06</v>
      </c>
      <c r="Q174" s="61">
        <v>7155.02</v>
      </c>
      <c r="R174" s="61">
        <v>7150.6100000000006</v>
      </c>
      <c r="S174" s="61">
        <v>7072</v>
      </c>
      <c r="T174" s="61">
        <v>7100.2300000000005</v>
      </c>
      <c r="U174" s="61">
        <v>7125.58</v>
      </c>
      <c r="V174" s="61">
        <v>7150.5300000000007</v>
      </c>
      <c r="W174" s="61">
        <v>7002.9500000000007</v>
      </c>
      <c r="X174" s="61">
        <v>6600.3600000000006</v>
      </c>
      <c r="Y174" s="61">
        <v>6555.68</v>
      </c>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row>
    <row r="175" spans="1:75" ht="12" x14ac:dyDescent="0.2">
      <c r="A175" s="60">
        <v>26</v>
      </c>
      <c r="B175" s="61">
        <v>6507.72</v>
      </c>
      <c r="C175" s="61">
        <v>6373.34</v>
      </c>
      <c r="D175" s="61">
        <v>6313.62</v>
      </c>
      <c r="E175" s="61">
        <v>6337.93</v>
      </c>
      <c r="F175" s="61">
        <v>6438.53</v>
      </c>
      <c r="G175" s="61">
        <v>6516.02</v>
      </c>
      <c r="H175" s="61">
        <v>6602.5800000000008</v>
      </c>
      <c r="I175" s="61">
        <v>6950.06</v>
      </c>
      <c r="J175" s="61">
        <v>7144.5300000000007</v>
      </c>
      <c r="K175" s="61">
        <v>7200.68</v>
      </c>
      <c r="L175" s="61">
        <v>7212.31</v>
      </c>
      <c r="M175" s="61">
        <v>7270.33</v>
      </c>
      <c r="N175" s="61">
        <v>7243.35</v>
      </c>
      <c r="O175" s="61">
        <v>7240.58</v>
      </c>
      <c r="P175" s="61">
        <v>7220.9800000000005</v>
      </c>
      <c r="Q175" s="61">
        <v>7207.9500000000007</v>
      </c>
      <c r="R175" s="61">
        <v>7198.72</v>
      </c>
      <c r="S175" s="61">
        <v>7119.3200000000006</v>
      </c>
      <c r="T175" s="61">
        <v>7132.4400000000005</v>
      </c>
      <c r="U175" s="61">
        <v>7152.8600000000006</v>
      </c>
      <c r="V175" s="61">
        <v>7177.42</v>
      </c>
      <c r="W175" s="61">
        <v>7057.18</v>
      </c>
      <c r="X175" s="61">
        <v>6764.97</v>
      </c>
      <c r="Y175" s="61">
        <v>6575.1500000000005</v>
      </c>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row>
    <row r="176" spans="1:75" ht="12" x14ac:dyDescent="0.2">
      <c r="A176" s="60">
        <v>27</v>
      </c>
      <c r="B176" s="61">
        <v>6512.8300000000008</v>
      </c>
      <c r="C176" s="61">
        <v>6461.17</v>
      </c>
      <c r="D176" s="61">
        <v>6368.27</v>
      </c>
      <c r="E176" s="61">
        <v>6388.29</v>
      </c>
      <c r="F176" s="61">
        <v>6457.77</v>
      </c>
      <c r="G176" s="61">
        <v>6529.71</v>
      </c>
      <c r="H176" s="61">
        <v>6593.27</v>
      </c>
      <c r="I176" s="61">
        <v>6927.8200000000006</v>
      </c>
      <c r="J176" s="61">
        <v>7125.39</v>
      </c>
      <c r="K176" s="61">
        <v>7171.06</v>
      </c>
      <c r="L176" s="61">
        <v>7173.3</v>
      </c>
      <c r="M176" s="61">
        <v>7223.4000000000005</v>
      </c>
      <c r="N176" s="61">
        <v>7195.63</v>
      </c>
      <c r="O176" s="61">
        <v>7214.2800000000007</v>
      </c>
      <c r="P176" s="61">
        <v>7198.4400000000005</v>
      </c>
      <c r="Q176" s="61">
        <v>7177.89</v>
      </c>
      <c r="R176" s="61">
        <v>7165.9400000000005</v>
      </c>
      <c r="S176" s="61">
        <v>7107.05</v>
      </c>
      <c r="T176" s="61">
        <v>7123.1</v>
      </c>
      <c r="U176" s="61">
        <v>7140.26</v>
      </c>
      <c r="V176" s="61">
        <v>7158.5</v>
      </c>
      <c r="W176" s="61">
        <v>7053.67</v>
      </c>
      <c r="X176" s="61">
        <v>6813.38</v>
      </c>
      <c r="Y176" s="61">
        <v>6604.47</v>
      </c>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row>
    <row r="177" spans="1:75" ht="12" x14ac:dyDescent="0.2">
      <c r="A177" s="60">
        <v>28</v>
      </c>
      <c r="B177" s="61">
        <v>6515.43</v>
      </c>
      <c r="C177" s="61">
        <v>6469.51</v>
      </c>
      <c r="D177" s="61">
        <v>6381.6</v>
      </c>
      <c r="E177" s="61">
        <v>6317.31</v>
      </c>
      <c r="F177" s="61">
        <v>6331.9800000000005</v>
      </c>
      <c r="G177" s="61">
        <v>6515.34</v>
      </c>
      <c r="H177" s="61">
        <v>6535.4400000000005</v>
      </c>
      <c r="I177" s="61">
        <v>6844.63</v>
      </c>
      <c r="J177" s="61">
        <v>7037.7800000000007</v>
      </c>
      <c r="K177" s="61">
        <v>7085.87</v>
      </c>
      <c r="L177" s="61">
        <v>7103.05</v>
      </c>
      <c r="M177" s="61">
        <v>7145.26</v>
      </c>
      <c r="N177" s="61">
        <v>7127.9000000000005</v>
      </c>
      <c r="O177" s="61">
        <v>7133.38</v>
      </c>
      <c r="P177" s="61">
        <v>7126.9900000000007</v>
      </c>
      <c r="Q177" s="61">
        <v>7101.5</v>
      </c>
      <c r="R177" s="61">
        <v>7097.56</v>
      </c>
      <c r="S177" s="61">
        <v>7013.8600000000006</v>
      </c>
      <c r="T177" s="61">
        <v>7020.72</v>
      </c>
      <c r="U177" s="61">
        <v>7036.3600000000006</v>
      </c>
      <c r="V177" s="61">
        <v>7077.16</v>
      </c>
      <c r="W177" s="61">
        <v>6966.18</v>
      </c>
      <c r="X177" s="61">
        <v>6753.56</v>
      </c>
      <c r="Y177" s="61">
        <v>6567.6100000000006</v>
      </c>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row>
    <row r="178" spans="1:75" ht="12" x14ac:dyDescent="0.2">
      <c r="A178" s="60">
        <v>29</v>
      </c>
      <c r="B178" s="61">
        <v>6476.1500000000005</v>
      </c>
      <c r="C178" s="61">
        <v>6332.29</v>
      </c>
      <c r="D178" s="61">
        <v>6258.45</v>
      </c>
      <c r="E178" s="61">
        <v>6259.3</v>
      </c>
      <c r="F178" s="61">
        <v>6316.6100000000006</v>
      </c>
      <c r="G178" s="61">
        <v>6351.9000000000005</v>
      </c>
      <c r="H178" s="61">
        <v>6352.1600000000008</v>
      </c>
      <c r="I178" s="61">
        <v>6489.5700000000006</v>
      </c>
      <c r="J178" s="61">
        <v>6749.54</v>
      </c>
      <c r="K178" s="61">
        <v>6835.03</v>
      </c>
      <c r="L178" s="61">
        <v>6883.96</v>
      </c>
      <c r="M178" s="61">
        <v>6883.02</v>
      </c>
      <c r="N178" s="61">
        <v>6859.29</v>
      </c>
      <c r="O178" s="61">
        <v>6848.13</v>
      </c>
      <c r="P178" s="61">
        <v>6810.03</v>
      </c>
      <c r="Q178" s="61">
        <v>6766.1500000000005</v>
      </c>
      <c r="R178" s="61">
        <v>6755.59</v>
      </c>
      <c r="S178" s="61">
        <v>6764.3600000000006</v>
      </c>
      <c r="T178" s="61">
        <v>6799.31</v>
      </c>
      <c r="U178" s="61">
        <v>6821.1600000000008</v>
      </c>
      <c r="V178" s="61">
        <v>6898.97</v>
      </c>
      <c r="W178" s="61">
        <v>6837.95</v>
      </c>
      <c r="X178" s="61">
        <v>6580.1100000000006</v>
      </c>
      <c r="Y178" s="61">
        <v>6488.51</v>
      </c>
      <c r="Z178" s="46">
        <f>IFERROR(Y178,"скрыть")</f>
        <v>6488.51</v>
      </c>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row>
    <row r="179" spans="1:75" ht="12" x14ac:dyDescent="0.2">
      <c r="A179" s="60">
        <v>30</v>
      </c>
      <c r="B179" s="61">
        <v>6419.64</v>
      </c>
      <c r="C179" s="61">
        <v>6260.71</v>
      </c>
      <c r="D179" s="61">
        <v>6251.18</v>
      </c>
      <c r="E179" s="61">
        <v>6239.78</v>
      </c>
      <c r="F179" s="61">
        <v>6257.5700000000006</v>
      </c>
      <c r="G179" s="61">
        <v>6335.63</v>
      </c>
      <c r="H179" s="61">
        <v>6283.4100000000008</v>
      </c>
      <c r="I179" s="61">
        <v>6435.5</v>
      </c>
      <c r="J179" s="61">
        <v>6741.95</v>
      </c>
      <c r="K179" s="61">
        <v>6818.9400000000005</v>
      </c>
      <c r="L179" s="61">
        <v>6845.8600000000006</v>
      </c>
      <c r="M179" s="61">
        <v>6850.31</v>
      </c>
      <c r="N179" s="61">
        <v>6843.9100000000008</v>
      </c>
      <c r="O179" s="61">
        <v>6838.53</v>
      </c>
      <c r="P179" s="61">
        <v>6833.6100000000006</v>
      </c>
      <c r="Q179" s="61">
        <v>6811.22</v>
      </c>
      <c r="R179" s="61">
        <v>6793.6</v>
      </c>
      <c r="S179" s="61">
        <v>6797.85</v>
      </c>
      <c r="T179" s="61">
        <v>6823.84</v>
      </c>
      <c r="U179" s="61">
        <v>6854.26</v>
      </c>
      <c r="V179" s="61">
        <v>6860.9100000000008</v>
      </c>
      <c r="W179" s="61">
        <v>6844.95</v>
      </c>
      <c r="X179" s="61">
        <v>6663.95</v>
      </c>
      <c r="Y179" s="61">
        <v>6465.4800000000005</v>
      </c>
      <c r="Z179" s="46">
        <f>IFERROR(Y179,"скрыть")</f>
        <v>6465.4800000000005</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row>
    <row r="180" spans="1:75" ht="11.25" customHeight="1" x14ac:dyDescent="0.2">
      <c r="A180" s="60">
        <v>31</v>
      </c>
      <c r="B180" s="61">
        <v>6459.52</v>
      </c>
      <c r="C180" s="61">
        <v>6357.68</v>
      </c>
      <c r="D180" s="61">
        <v>6259.52</v>
      </c>
      <c r="E180" s="61">
        <v>6230.55</v>
      </c>
      <c r="F180" s="61">
        <v>6328.14</v>
      </c>
      <c r="G180" s="61">
        <v>6506.4400000000005</v>
      </c>
      <c r="H180" s="61">
        <v>6486.0700000000006</v>
      </c>
      <c r="I180" s="61">
        <v>6893.5</v>
      </c>
      <c r="J180" s="61">
        <v>7022.1</v>
      </c>
      <c r="K180" s="61">
        <v>6914.9900000000007</v>
      </c>
      <c r="L180" s="61">
        <v>6842.8200000000006</v>
      </c>
      <c r="M180" s="61">
        <v>7112.3200000000006</v>
      </c>
      <c r="N180" s="61">
        <v>7088.05</v>
      </c>
      <c r="O180" s="61">
        <v>7089.87</v>
      </c>
      <c r="P180" s="61">
        <v>7078.71</v>
      </c>
      <c r="Q180" s="61">
        <v>7058.54</v>
      </c>
      <c r="R180" s="61">
        <v>7034.17</v>
      </c>
      <c r="S180" s="61">
        <v>7016.0300000000007</v>
      </c>
      <c r="T180" s="61">
        <v>6806.5800000000008</v>
      </c>
      <c r="U180" s="61">
        <v>6887.8200000000006</v>
      </c>
      <c r="V180" s="61">
        <v>7031.22</v>
      </c>
      <c r="W180" s="61">
        <v>6908.08</v>
      </c>
      <c r="X180" s="61">
        <v>6521.29</v>
      </c>
      <c r="Y180" s="61">
        <v>6476.96</v>
      </c>
      <c r="Z180" s="46">
        <f>IFERROR(Y180,"скрыть")</f>
        <v>6476.96</v>
      </c>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row>
    <row r="181" spans="1:75" ht="11.25" customHeight="1" x14ac:dyDescent="0.2">
      <c r="A181" s="56"/>
      <c r="B181" s="57" t="s">
        <v>110</v>
      </c>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row>
    <row r="182" spans="1:75" ht="11.25" customHeight="1" x14ac:dyDescent="0.2">
      <c r="A182" s="56"/>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row>
    <row r="183" spans="1:75" s="52" customFormat="1" ht="32.65" customHeight="1" x14ac:dyDescent="0.2">
      <c r="A183" s="58" t="s">
        <v>83</v>
      </c>
      <c r="B183" s="59" t="s">
        <v>84</v>
      </c>
      <c r="C183" s="59" t="s">
        <v>85</v>
      </c>
      <c r="D183" s="59" t="s">
        <v>86</v>
      </c>
      <c r="E183" s="59" t="s">
        <v>87</v>
      </c>
      <c r="F183" s="59" t="s">
        <v>88</v>
      </c>
      <c r="G183" s="59" t="s">
        <v>89</v>
      </c>
      <c r="H183" s="59" t="s">
        <v>90</v>
      </c>
      <c r="I183" s="59" t="s">
        <v>91</v>
      </c>
      <c r="J183" s="59" t="s">
        <v>92</v>
      </c>
      <c r="K183" s="59" t="s">
        <v>93</v>
      </c>
      <c r="L183" s="59" t="s">
        <v>94</v>
      </c>
      <c r="M183" s="59" t="s">
        <v>95</v>
      </c>
      <c r="N183" s="59" t="s">
        <v>96</v>
      </c>
      <c r="O183" s="59" t="s">
        <v>97</v>
      </c>
      <c r="P183" s="59" t="s">
        <v>98</v>
      </c>
      <c r="Q183" s="59" t="s">
        <v>99</v>
      </c>
      <c r="R183" s="59" t="s">
        <v>100</v>
      </c>
      <c r="S183" s="59" t="s">
        <v>101</v>
      </c>
      <c r="T183" s="59" t="s">
        <v>102</v>
      </c>
      <c r="U183" s="59" t="s">
        <v>103</v>
      </c>
      <c r="V183" s="59" t="s">
        <v>104</v>
      </c>
      <c r="W183" s="59" t="s">
        <v>105</v>
      </c>
      <c r="X183" s="59" t="s">
        <v>106</v>
      </c>
      <c r="Y183" s="59" t="s">
        <v>107</v>
      </c>
      <c r="Z183" s="51"/>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row>
    <row r="184" spans="1:75" ht="12" x14ac:dyDescent="0.2">
      <c r="A184" s="60">
        <v>1</v>
      </c>
      <c r="B184" s="61">
        <v>8087.1500000000005</v>
      </c>
      <c r="C184" s="61">
        <v>7953.7000000000007</v>
      </c>
      <c r="D184" s="61">
        <v>7896.7400000000007</v>
      </c>
      <c r="E184" s="61">
        <v>7886.0000000000009</v>
      </c>
      <c r="F184" s="61">
        <v>7899.54</v>
      </c>
      <c r="G184" s="61">
        <v>7973.4900000000007</v>
      </c>
      <c r="H184" s="61">
        <v>8024.04</v>
      </c>
      <c r="I184" s="61">
        <v>8169.4000000000005</v>
      </c>
      <c r="J184" s="61">
        <v>8366.7899999999991</v>
      </c>
      <c r="K184" s="61">
        <v>8444.4299999999985</v>
      </c>
      <c r="L184" s="61">
        <v>8482.0300000000007</v>
      </c>
      <c r="M184" s="61">
        <v>8485.32</v>
      </c>
      <c r="N184" s="61">
        <v>8474.49</v>
      </c>
      <c r="O184" s="61">
        <v>8464.16</v>
      </c>
      <c r="P184" s="61">
        <v>8437.4299999999985</v>
      </c>
      <c r="Q184" s="61">
        <v>8413.7199999999993</v>
      </c>
      <c r="R184" s="61">
        <v>8421.1999999999989</v>
      </c>
      <c r="S184" s="61">
        <v>8428.2099999999991</v>
      </c>
      <c r="T184" s="61">
        <v>8487.7199999999993</v>
      </c>
      <c r="U184" s="61">
        <v>8474.48</v>
      </c>
      <c r="V184" s="61">
        <v>8460.7199999999993</v>
      </c>
      <c r="W184" s="61">
        <v>8344.85</v>
      </c>
      <c r="X184" s="61">
        <v>8208.9599999999991</v>
      </c>
      <c r="Y184" s="61">
        <v>8128.3300000000008</v>
      </c>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row>
    <row r="185" spans="1:75" ht="12" x14ac:dyDescent="0.2">
      <c r="A185" s="60">
        <v>2</v>
      </c>
      <c r="B185" s="61">
        <v>8012.9900000000007</v>
      </c>
      <c r="C185" s="61">
        <v>7893.9500000000007</v>
      </c>
      <c r="D185" s="61">
        <v>7812.27</v>
      </c>
      <c r="E185" s="61">
        <v>7806.4900000000007</v>
      </c>
      <c r="F185" s="61">
        <v>7833.7500000000009</v>
      </c>
      <c r="G185" s="61">
        <v>7898.27</v>
      </c>
      <c r="H185" s="61">
        <v>7958.9800000000005</v>
      </c>
      <c r="I185" s="61">
        <v>8033.3200000000006</v>
      </c>
      <c r="J185" s="61">
        <v>8228.25</v>
      </c>
      <c r="K185" s="61">
        <v>8336.7999999999993</v>
      </c>
      <c r="L185" s="61">
        <v>8380.49</v>
      </c>
      <c r="M185" s="61">
        <v>8392.2499999999982</v>
      </c>
      <c r="N185" s="61">
        <v>8385.91</v>
      </c>
      <c r="O185" s="61">
        <v>8378.42</v>
      </c>
      <c r="P185" s="61">
        <v>8351.1799999999985</v>
      </c>
      <c r="Q185" s="61">
        <v>8327.1099999999988</v>
      </c>
      <c r="R185" s="61">
        <v>8326.7800000000007</v>
      </c>
      <c r="S185" s="61">
        <v>8340.51</v>
      </c>
      <c r="T185" s="61">
        <v>8404.6</v>
      </c>
      <c r="U185" s="61">
        <v>8408.85</v>
      </c>
      <c r="V185" s="61">
        <v>8411.0899999999983</v>
      </c>
      <c r="W185" s="61">
        <v>8345.33</v>
      </c>
      <c r="X185" s="61">
        <v>8192.75</v>
      </c>
      <c r="Y185" s="61">
        <v>8083.8300000000008</v>
      </c>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row>
    <row r="186" spans="1:75" ht="12" x14ac:dyDescent="0.2">
      <c r="A186" s="60">
        <v>3</v>
      </c>
      <c r="B186" s="61">
        <v>8031.54</v>
      </c>
      <c r="C186" s="61">
        <v>7955.3600000000006</v>
      </c>
      <c r="D186" s="61">
        <v>7897.04</v>
      </c>
      <c r="E186" s="61">
        <v>7903.4900000000007</v>
      </c>
      <c r="F186" s="61">
        <v>7956.420000000001</v>
      </c>
      <c r="G186" s="61">
        <v>8096.72</v>
      </c>
      <c r="H186" s="61">
        <v>8271.369999999999</v>
      </c>
      <c r="I186" s="61">
        <v>8526.3599999999988</v>
      </c>
      <c r="J186" s="61">
        <v>8600.0300000000007</v>
      </c>
      <c r="K186" s="61">
        <v>8608.1299999999992</v>
      </c>
      <c r="L186" s="61">
        <v>8610.4699999999993</v>
      </c>
      <c r="M186" s="61">
        <v>8629.7499999999982</v>
      </c>
      <c r="N186" s="61">
        <v>8621.0399999999991</v>
      </c>
      <c r="O186" s="61">
        <v>8621.7800000000007</v>
      </c>
      <c r="P186" s="61">
        <v>8618.9699999999993</v>
      </c>
      <c r="Q186" s="61">
        <v>8611.4999999999982</v>
      </c>
      <c r="R186" s="61">
        <v>8580.5300000000007</v>
      </c>
      <c r="S186" s="61">
        <v>8562.9299999999985</v>
      </c>
      <c r="T186" s="61">
        <v>8588.3599999999988</v>
      </c>
      <c r="U186" s="61">
        <v>8607.5899999999983</v>
      </c>
      <c r="V186" s="61">
        <v>8596.6299999999992</v>
      </c>
      <c r="W186" s="61">
        <v>8501.2499999999982</v>
      </c>
      <c r="X186" s="61">
        <v>8190.35</v>
      </c>
      <c r="Y186" s="61">
        <v>8066.38</v>
      </c>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row>
    <row r="187" spans="1:75" ht="12" x14ac:dyDescent="0.2">
      <c r="A187" s="60">
        <v>4</v>
      </c>
      <c r="B187" s="61">
        <v>7991.12</v>
      </c>
      <c r="C187" s="61">
        <v>7900.87</v>
      </c>
      <c r="D187" s="61">
        <v>7830.12</v>
      </c>
      <c r="E187" s="61">
        <v>7829.51</v>
      </c>
      <c r="F187" s="61">
        <v>7905.89</v>
      </c>
      <c r="G187" s="61">
        <v>7996.87</v>
      </c>
      <c r="H187" s="61">
        <v>8181.4900000000007</v>
      </c>
      <c r="I187" s="61">
        <v>8341.19</v>
      </c>
      <c r="J187" s="61">
        <v>8429.58</v>
      </c>
      <c r="K187" s="61">
        <v>8586.32</v>
      </c>
      <c r="L187" s="61">
        <v>8624.1099999999988</v>
      </c>
      <c r="M187" s="61">
        <v>8645.9999999999982</v>
      </c>
      <c r="N187" s="61">
        <v>8627.69</v>
      </c>
      <c r="O187" s="61">
        <v>8627.2199999999993</v>
      </c>
      <c r="P187" s="61">
        <v>8515.19</v>
      </c>
      <c r="Q187" s="61">
        <v>8500.2699999999986</v>
      </c>
      <c r="R187" s="61">
        <v>8437.32</v>
      </c>
      <c r="S187" s="61">
        <v>8423.82</v>
      </c>
      <c r="T187" s="61">
        <v>8461.73</v>
      </c>
      <c r="U187" s="61">
        <v>8517.6099999999988</v>
      </c>
      <c r="V187" s="61">
        <v>8481.41</v>
      </c>
      <c r="W187" s="61">
        <v>8408.19</v>
      </c>
      <c r="X187" s="61">
        <v>8173.89</v>
      </c>
      <c r="Y187" s="61">
        <v>8021.81</v>
      </c>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row>
    <row r="188" spans="1:75" ht="12" x14ac:dyDescent="0.2">
      <c r="A188" s="60">
        <v>5</v>
      </c>
      <c r="B188" s="61">
        <v>7977.55</v>
      </c>
      <c r="C188" s="61">
        <v>7887.68</v>
      </c>
      <c r="D188" s="61">
        <v>7841.47</v>
      </c>
      <c r="E188" s="61">
        <v>7834.64</v>
      </c>
      <c r="F188" s="61">
        <v>7874.6100000000006</v>
      </c>
      <c r="G188" s="61">
        <v>8017.1100000000006</v>
      </c>
      <c r="H188" s="61">
        <v>8194.75</v>
      </c>
      <c r="I188" s="61">
        <v>8454.69</v>
      </c>
      <c r="J188" s="61">
        <v>8595.9999999999982</v>
      </c>
      <c r="K188" s="61">
        <v>8614.15</v>
      </c>
      <c r="L188" s="61">
        <v>8618.35</v>
      </c>
      <c r="M188" s="61">
        <v>8641.35</v>
      </c>
      <c r="N188" s="61">
        <v>8636.85</v>
      </c>
      <c r="O188" s="61">
        <v>8640.8700000000008</v>
      </c>
      <c r="P188" s="61">
        <v>8633.0300000000007</v>
      </c>
      <c r="Q188" s="61">
        <v>8623.57</v>
      </c>
      <c r="R188" s="61">
        <v>8602.31</v>
      </c>
      <c r="S188" s="61">
        <v>8584.1299999999992</v>
      </c>
      <c r="T188" s="61">
        <v>8603.7099999999991</v>
      </c>
      <c r="U188" s="61">
        <v>8618.4599999999991</v>
      </c>
      <c r="V188" s="61">
        <v>8605.81</v>
      </c>
      <c r="W188" s="61">
        <v>8507.0300000000007</v>
      </c>
      <c r="X188" s="61">
        <v>8268.42</v>
      </c>
      <c r="Y188" s="61">
        <v>8130.37</v>
      </c>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row>
    <row r="189" spans="1:75" ht="12" x14ac:dyDescent="0.2">
      <c r="A189" s="60">
        <v>6</v>
      </c>
      <c r="B189" s="61">
        <v>7984.420000000001</v>
      </c>
      <c r="C189" s="61">
        <v>7926.12</v>
      </c>
      <c r="D189" s="61">
        <v>7888.6500000000005</v>
      </c>
      <c r="E189" s="61">
        <v>7893.3200000000006</v>
      </c>
      <c r="F189" s="61">
        <v>7911.7000000000007</v>
      </c>
      <c r="G189" s="61">
        <v>8042.0300000000007</v>
      </c>
      <c r="H189" s="61">
        <v>8206.58</v>
      </c>
      <c r="I189" s="61">
        <v>8429.1200000000008</v>
      </c>
      <c r="J189" s="61">
        <v>8555.01</v>
      </c>
      <c r="K189" s="61">
        <v>8599.1200000000008</v>
      </c>
      <c r="L189" s="61">
        <v>8605.2499999999982</v>
      </c>
      <c r="M189" s="61">
        <v>8624.1999999999989</v>
      </c>
      <c r="N189" s="61">
        <v>8628.3599999999988</v>
      </c>
      <c r="O189" s="61">
        <v>8632.1200000000008</v>
      </c>
      <c r="P189" s="61">
        <v>8629.44</v>
      </c>
      <c r="Q189" s="61">
        <v>8615.7899999999991</v>
      </c>
      <c r="R189" s="61">
        <v>8584.9599999999991</v>
      </c>
      <c r="S189" s="61">
        <v>8559.6999999999989</v>
      </c>
      <c r="T189" s="61">
        <v>8582.0300000000007</v>
      </c>
      <c r="U189" s="61">
        <v>8606.8399999999983</v>
      </c>
      <c r="V189" s="61">
        <v>8586.3399999999983</v>
      </c>
      <c r="W189" s="61">
        <v>8482.0399999999991</v>
      </c>
      <c r="X189" s="61">
        <v>8250.76</v>
      </c>
      <c r="Y189" s="61">
        <v>8152.21</v>
      </c>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row>
    <row r="190" spans="1:75" ht="12" x14ac:dyDescent="0.2">
      <c r="A190" s="60">
        <v>7</v>
      </c>
      <c r="B190" s="61">
        <v>8116.09</v>
      </c>
      <c r="C190" s="61">
        <v>7985.2400000000007</v>
      </c>
      <c r="D190" s="61">
        <v>7968.51</v>
      </c>
      <c r="E190" s="61">
        <v>7967.7400000000007</v>
      </c>
      <c r="F190" s="61">
        <v>8043.05</v>
      </c>
      <c r="G190" s="61">
        <v>8200.5399999999991</v>
      </c>
      <c r="H190" s="61">
        <v>8361.3700000000008</v>
      </c>
      <c r="I190" s="61">
        <v>8579.2199999999993</v>
      </c>
      <c r="J190" s="61">
        <v>8639.51</v>
      </c>
      <c r="K190" s="61">
        <v>8662.89</v>
      </c>
      <c r="L190" s="61">
        <v>8661.5499999999993</v>
      </c>
      <c r="M190" s="61">
        <v>8710.4299999999985</v>
      </c>
      <c r="N190" s="61">
        <v>8687.69</v>
      </c>
      <c r="O190" s="61">
        <v>8683.4</v>
      </c>
      <c r="P190" s="61">
        <v>8673.15</v>
      </c>
      <c r="Q190" s="61">
        <v>8660.94</v>
      </c>
      <c r="R190" s="61">
        <v>8633.0399999999991</v>
      </c>
      <c r="S190" s="61">
        <v>8617.4299999999985</v>
      </c>
      <c r="T190" s="61">
        <v>8635.44</v>
      </c>
      <c r="U190" s="61">
        <v>8689.2199999999993</v>
      </c>
      <c r="V190" s="61">
        <v>8668.2699999999986</v>
      </c>
      <c r="W190" s="61">
        <v>8636.4999999999982</v>
      </c>
      <c r="X190" s="61">
        <v>8442.5499999999993</v>
      </c>
      <c r="Y190" s="61">
        <v>8295.75</v>
      </c>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row>
    <row r="191" spans="1:75" ht="12" x14ac:dyDescent="0.2">
      <c r="A191" s="60">
        <v>8</v>
      </c>
      <c r="B191" s="61">
        <v>8196.64</v>
      </c>
      <c r="C191" s="61">
        <v>8138.2300000000005</v>
      </c>
      <c r="D191" s="61">
        <v>8133.1600000000008</v>
      </c>
      <c r="E191" s="61">
        <v>8080.12</v>
      </c>
      <c r="F191" s="61">
        <v>8134.35</v>
      </c>
      <c r="G191" s="61">
        <v>8150.21</v>
      </c>
      <c r="H191" s="61">
        <v>8185.7800000000007</v>
      </c>
      <c r="I191" s="61">
        <v>8297.6999999999989</v>
      </c>
      <c r="J191" s="61">
        <v>8584.3700000000008</v>
      </c>
      <c r="K191" s="61">
        <v>8670.66</v>
      </c>
      <c r="L191" s="61">
        <v>8689.06</v>
      </c>
      <c r="M191" s="61">
        <v>8691.23</v>
      </c>
      <c r="N191" s="61">
        <v>8682.7800000000007</v>
      </c>
      <c r="O191" s="61">
        <v>8672.44</v>
      </c>
      <c r="P191" s="61">
        <v>8644.74</v>
      </c>
      <c r="Q191" s="61">
        <v>8619.3399999999983</v>
      </c>
      <c r="R191" s="61">
        <v>8623.8599999999988</v>
      </c>
      <c r="S191" s="61">
        <v>8629.6999999999989</v>
      </c>
      <c r="T191" s="61">
        <v>8658.7699999999986</v>
      </c>
      <c r="U191" s="61">
        <v>8659.5399999999991</v>
      </c>
      <c r="V191" s="61">
        <v>8675.9699999999993</v>
      </c>
      <c r="W191" s="61">
        <v>8619.0899999999983</v>
      </c>
      <c r="X191" s="61">
        <v>8319.57</v>
      </c>
      <c r="Y191" s="61">
        <v>8257.44</v>
      </c>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row>
    <row r="192" spans="1:75" ht="12" x14ac:dyDescent="0.2">
      <c r="A192" s="60">
        <v>9</v>
      </c>
      <c r="B192" s="61">
        <v>8147.9800000000005</v>
      </c>
      <c r="C192" s="61">
        <v>8010.35</v>
      </c>
      <c r="D192" s="61">
        <v>7970.6600000000008</v>
      </c>
      <c r="E192" s="61">
        <v>7953.29</v>
      </c>
      <c r="F192" s="61">
        <v>7968.63</v>
      </c>
      <c r="G192" s="61">
        <v>7975.76</v>
      </c>
      <c r="H192" s="61">
        <v>7982.8300000000008</v>
      </c>
      <c r="I192" s="61">
        <v>8156.8600000000006</v>
      </c>
      <c r="J192" s="61">
        <v>8312.99</v>
      </c>
      <c r="K192" s="61">
        <v>8421.6299999999992</v>
      </c>
      <c r="L192" s="61">
        <v>8456.99</v>
      </c>
      <c r="M192" s="61">
        <v>8462.5199999999986</v>
      </c>
      <c r="N192" s="61">
        <v>8451.9</v>
      </c>
      <c r="O192" s="61">
        <v>8445.23</v>
      </c>
      <c r="P192" s="61">
        <v>8407.1299999999992</v>
      </c>
      <c r="Q192" s="61">
        <v>8366.4</v>
      </c>
      <c r="R192" s="61">
        <v>8405.44</v>
      </c>
      <c r="S192" s="61">
        <v>8416.2899999999991</v>
      </c>
      <c r="T192" s="61">
        <v>8459.91</v>
      </c>
      <c r="U192" s="61">
        <v>8473.01</v>
      </c>
      <c r="V192" s="61">
        <v>8506.65</v>
      </c>
      <c r="W192" s="61">
        <v>8461.3799999999992</v>
      </c>
      <c r="X192" s="61">
        <v>8273.26</v>
      </c>
      <c r="Y192" s="61">
        <v>8185.3600000000006</v>
      </c>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row>
    <row r="193" spans="1:75" ht="12" x14ac:dyDescent="0.2">
      <c r="A193" s="60">
        <v>10</v>
      </c>
      <c r="B193" s="61">
        <v>8106.62</v>
      </c>
      <c r="C193" s="61">
        <v>8000.12</v>
      </c>
      <c r="D193" s="61">
        <v>7960.1100000000006</v>
      </c>
      <c r="E193" s="61">
        <v>7950.38</v>
      </c>
      <c r="F193" s="61">
        <v>7964.38</v>
      </c>
      <c r="G193" s="61">
        <v>8080.9000000000005</v>
      </c>
      <c r="H193" s="61">
        <v>8185.26</v>
      </c>
      <c r="I193" s="61">
        <v>8314.7099999999991</v>
      </c>
      <c r="J193" s="61">
        <v>8501.0300000000007</v>
      </c>
      <c r="K193" s="61">
        <v>8555.4299999999985</v>
      </c>
      <c r="L193" s="61">
        <v>8560.51</v>
      </c>
      <c r="M193" s="61">
        <v>8605.5499999999993</v>
      </c>
      <c r="N193" s="61">
        <v>8601.7099999999991</v>
      </c>
      <c r="O193" s="61">
        <v>8608.1299999999992</v>
      </c>
      <c r="P193" s="61">
        <v>8600.4999999999982</v>
      </c>
      <c r="Q193" s="61">
        <v>8590.3700000000008</v>
      </c>
      <c r="R193" s="61">
        <v>8542.4699999999993</v>
      </c>
      <c r="S193" s="61">
        <v>8492.85</v>
      </c>
      <c r="T193" s="61">
        <v>8515.2199999999993</v>
      </c>
      <c r="U193" s="61">
        <v>8572.73</v>
      </c>
      <c r="V193" s="61">
        <v>8539.2699999999986</v>
      </c>
      <c r="W193" s="61">
        <v>8419.92</v>
      </c>
      <c r="X193" s="61">
        <v>8194.14</v>
      </c>
      <c r="Y193" s="61">
        <v>8098.4800000000005</v>
      </c>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row>
    <row r="194" spans="1:75" ht="12" x14ac:dyDescent="0.2">
      <c r="A194" s="60">
        <v>11</v>
      </c>
      <c r="B194" s="61">
        <v>7945.0700000000006</v>
      </c>
      <c r="C194" s="61">
        <v>7851.06</v>
      </c>
      <c r="D194" s="61">
        <v>7827.43</v>
      </c>
      <c r="E194" s="61">
        <v>7827.3</v>
      </c>
      <c r="F194" s="61">
        <v>7833.9400000000005</v>
      </c>
      <c r="G194" s="61">
        <v>7953.3200000000006</v>
      </c>
      <c r="H194" s="61">
        <v>8108.13</v>
      </c>
      <c r="I194" s="61">
        <v>8315.2099999999991</v>
      </c>
      <c r="J194" s="61">
        <v>8426.1200000000008</v>
      </c>
      <c r="K194" s="61">
        <v>8467.1200000000008</v>
      </c>
      <c r="L194" s="61">
        <v>8485.19</v>
      </c>
      <c r="M194" s="61">
        <v>8521.16</v>
      </c>
      <c r="N194" s="61">
        <v>8520.2099999999991</v>
      </c>
      <c r="O194" s="61">
        <v>8520.4499999999989</v>
      </c>
      <c r="P194" s="61">
        <v>8480.26</v>
      </c>
      <c r="Q194" s="61">
        <v>8453.92</v>
      </c>
      <c r="R194" s="61">
        <v>8376.15</v>
      </c>
      <c r="S194" s="61">
        <v>8375.99</v>
      </c>
      <c r="T194" s="61">
        <v>8436.57</v>
      </c>
      <c r="U194" s="61">
        <v>8487.48</v>
      </c>
      <c r="V194" s="61">
        <v>8443.32</v>
      </c>
      <c r="W194" s="61">
        <v>8276.119999999999</v>
      </c>
      <c r="X194" s="61">
        <v>8049.77</v>
      </c>
      <c r="Y194" s="61">
        <v>7989.93</v>
      </c>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row>
    <row r="195" spans="1:75" ht="12" x14ac:dyDescent="0.2">
      <c r="A195" s="60">
        <v>12</v>
      </c>
      <c r="B195" s="61">
        <v>7916.0000000000009</v>
      </c>
      <c r="C195" s="61">
        <v>7861.47</v>
      </c>
      <c r="D195" s="61">
        <v>7847.5700000000006</v>
      </c>
      <c r="E195" s="61">
        <v>7846.420000000001</v>
      </c>
      <c r="F195" s="61">
        <v>7878.71</v>
      </c>
      <c r="G195" s="61">
        <v>7988.2800000000007</v>
      </c>
      <c r="H195" s="61">
        <v>8207.3599999999988</v>
      </c>
      <c r="I195" s="61">
        <v>8463.3799999999992</v>
      </c>
      <c r="J195" s="61">
        <v>8578.4699999999993</v>
      </c>
      <c r="K195" s="61">
        <v>8633.6099999999988</v>
      </c>
      <c r="L195" s="61">
        <v>8629.44</v>
      </c>
      <c r="M195" s="61">
        <v>8649.94</v>
      </c>
      <c r="N195" s="61">
        <v>8633.44</v>
      </c>
      <c r="O195" s="61">
        <v>8640.98</v>
      </c>
      <c r="P195" s="61">
        <v>8630.99</v>
      </c>
      <c r="Q195" s="61">
        <v>8623.9999999999982</v>
      </c>
      <c r="R195" s="61">
        <v>8567.5399999999991</v>
      </c>
      <c r="S195" s="61">
        <v>8542.19</v>
      </c>
      <c r="T195" s="61">
        <v>8585.16</v>
      </c>
      <c r="U195" s="61">
        <v>8632.83</v>
      </c>
      <c r="V195" s="61">
        <v>8580.58</v>
      </c>
      <c r="W195" s="61">
        <v>8471.5399999999991</v>
      </c>
      <c r="X195" s="61">
        <v>8234.2699999999986</v>
      </c>
      <c r="Y195" s="61">
        <v>8048.4500000000007</v>
      </c>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row>
    <row r="196" spans="1:75" ht="12" x14ac:dyDescent="0.2">
      <c r="A196" s="60">
        <v>13</v>
      </c>
      <c r="B196" s="61">
        <v>7908.6900000000005</v>
      </c>
      <c r="C196" s="61">
        <v>7870.4800000000005</v>
      </c>
      <c r="D196" s="61">
        <v>7824.97</v>
      </c>
      <c r="E196" s="61">
        <v>7820.9900000000007</v>
      </c>
      <c r="F196" s="61">
        <v>7879.62</v>
      </c>
      <c r="G196" s="61">
        <v>7989.14</v>
      </c>
      <c r="H196" s="61">
        <v>8177.85</v>
      </c>
      <c r="I196" s="61">
        <v>8417.17</v>
      </c>
      <c r="J196" s="61">
        <v>8536.0300000000007</v>
      </c>
      <c r="K196" s="61">
        <v>8586.49</v>
      </c>
      <c r="L196" s="61">
        <v>8586.69</v>
      </c>
      <c r="M196" s="61">
        <v>8611.4999999999982</v>
      </c>
      <c r="N196" s="61">
        <v>8598.16</v>
      </c>
      <c r="O196" s="61">
        <v>8601.94</v>
      </c>
      <c r="P196" s="61">
        <v>8590.69</v>
      </c>
      <c r="Q196" s="61">
        <v>8571.48</v>
      </c>
      <c r="R196" s="61">
        <v>8516.32</v>
      </c>
      <c r="S196" s="61">
        <v>8492.08</v>
      </c>
      <c r="T196" s="61">
        <v>8527.69</v>
      </c>
      <c r="U196" s="61">
        <v>8578.26</v>
      </c>
      <c r="V196" s="61">
        <v>8541.23</v>
      </c>
      <c r="W196" s="61">
        <v>8437.5399999999991</v>
      </c>
      <c r="X196" s="61">
        <v>8206.31</v>
      </c>
      <c r="Y196" s="61">
        <v>8002.77</v>
      </c>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row>
    <row r="197" spans="1:75" ht="12" x14ac:dyDescent="0.2">
      <c r="A197" s="60">
        <v>14</v>
      </c>
      <c r="B197" s="61">
        <v>7905.2300000000005</v>
      </c>
      <c r="C197" s="61">
        <v>7866.18</v>
      </c>
      <c r="D197" s="61">
        <v>7838.6</v>
      </c>
      <c r="E197" s="61">
        <v>7838.2800000000007</v>
      </c>
      <c r="F197" s="61">
        <v>7878.71</v>
      </c>
      <c r="G197" s="61">
        <v>7952.04</v>
      </c>
      <c r="H197" s="61">
        <v>8135.4800000000005</v>
      </c>
      <c r="I197" s="61">
        <v>8329.9</v>
      </c>
      <c r="J197" s="61">
        <v>8502.7999999999993</v>
      </c>
      <c r="K197" s="61">
        <v>8575.65</v>
      </c>
      <c r="L197" s="61">
        <v>8584.5300000000007</v>
      </c>
      <c r="M197" s="61">
        <v>8634.57</v>
      </c>
      <c r="N197" s="61">
        <v>8617.83</v>
      </c>
      <c r="O197" s="61">
        <v>8618.9499999999989</v>
      </c>
      <c r="P197" s="61">
        <v>8602.6</v>
      </c>
      <c r="Q197" s="61">
        <v>8577.73</v>
      </c>
      <c r="R197" s="61">
        <v>8569.35</v>
      </c>
      <c r="S197" s="61">
        <v>8491.39</v>
      </c>
      <c r="T197" s="61">
        <v>8506.5499999999993</v>
      </c>
      <c r="U197" s="61">
        <v>8488.9299999999985</v>
      </c>
      <c r="V197" s="61">
        <v>8579.3599999999988</v>
      </c>
      <c r="W197" s="61">
        <v>8510.17</v>
      </c>
      <c r="X197" s="61">
        <v>8265.56</v>
      </c>
      <c r="Y197" s="61">
        <v>8183.9400000000005</v>
      </c>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row>
    <row r="198" spans="1:75" ht="12" x14ac:dyDescent="0.2">
      <c r="A198" s="60">
        <v>15</v>
      </c>
      <c r="B198" s="61">
        <v>8011.170000000001</v>
      </c>
      <c r="C198" s="61">
        <v>7922.59</v>
      </c>
      <c r="D198" s="61">
        <v>7882.54</v>
      </c>
      <c r="E198" s="61">
        <v>7882.22</v>
      </c>
      <c r="F198" s="61">
        <v>7868.670000000001</v>
      </c>
      <c r="G198" s="61">
        <v>7899.9900000000007</v>
      </c>
      <c r="H198" s="61">
        <v>7928.88</v>
      </c>
      <c r="I198" s="61">
        <v>8015.04</v>
      </c>
      <c r="J198" s="61">
        <v>8388.41</v>
      </c>
      <c r="K198" s="61">
        <v>8487.3799999999992</v>
      </c>
      <c r="L198" s="61">
        <v>8573.01</v>
      </c>
      <c r="M198" s="61">
        <v>8544.7199999999993</v>
      </c>
      <c r="N198" s="61">
        <v>8509.06</v>
      </c>
      <c r="O198" s="61">
        <v>8490.5899999999983</v>
      </c>
      <c r="P198" s="61">
        <v>8340.4599999999991</v>
      </c>
      <c r="Q198" s="61">
        <v>8258.17</v>
      </c>
      <c r="R198" s="61">
        <v>8281.49</v>
      </c>
      <c r="S198" s="61">
        <v>8301.15</v>
      </c>
      <c r="T198" s="61">
        <v>8430.17</v>
      </c>
      <c r="U198" s="61">
        <v>8402.6299999999992</v>
      </c>
      <c r="V198" s="61">
        <v>8432.3599999999988</v>
      </c>
      <c r="W198" s="61">
        <v>8286.35</v>
      </c>
      <c r="X198" s="61">
        <v>8018.2500000000009</v>
      </c>
      <c r="Y198" s="61">
        <v>7952.4400000000005</v>
      </c>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row>
    <row r="199" spans="1:75" ht="12" x14ac:dyDescent="0.2">
      <c r="A199" s="60">
        <v>16</v>
      </c>
      <c r="B199" s="61">
        <v>7944.8</v>
      </c>
      <c r="C199" s="61">
        <v>7857.5800000000008</v>
      </c>
      <c r="D199" s="61">
        <v>7797.7000000000007</v>
      </c>
      <c r="E199" s="61">
        <v>7783.0800000000008</v>
      </c>
      <c r="F199" s="61">
        <v>7792.5000000000009</v>
      </c>
      <c r="G199" s="61">
        <v>7858.52</v>
      </c>
      <c r="H199" s="61">
        <v>7856.06</v>
      </c>
      <c r="I199" s="61">
        <v>7869.87</v>
      </c>
      <c r="J199" s="61">
        <v>8057.9900000000007</v>
      </c>
      <c r="K199" s="61">
        <v>8251.1799999999985</v>
      </c>
      <c r="L199" s="61">
        <v>8287.0199999999986</v>
      </c>
      <c r="M199" s="61">
        <v>8290.4699999999993</v>
      </c>
      <c r="N199" s="61">
        <v>8267.41</v>
      </c>
      <c r="O199" s="61">
        <v>8259.35</v>
      </c>
      <c r="P199" s="61">
        <v>8204.69</v>
      </c>
      <c r="Q199" s="61">
        <v>8122.9900000000007</v>
      </c>
      <c r="R199" s="61">
        <v>8209.06</v>
      </c>
      <c r="S199" s="61">
        <v>8244.01</v>
      </c>
      <c r="T199" s="61">
        <v>8303.25</v>
      </c>
      <c r="U199" s="61">
        <v>8328.2199999999993</v>
      </c>
      <c r="V199" s="61">
        <v>8430.8599999999988</v>
      </c>
      <c r="W199" s="61">
        <v>8302.3399999999983</v>
      </c>
      <c r="X199" s="61">
        <v>8016.22</v>
      </c>
      <c r="Y199" s="61">
        <v>7949.4800000000005</v>
      </c>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row>
    <row r="200" spans="1:75" ht="12" x14ac:dyDescent="0.2">
      <c r="A200" s="60">
        <v>17</v>
      </c>
      <c r="B200" s="61">
        <v>7884.64</v>
      </c>
      <c r="C200" s="61">
        <v>7819.59</v>
      </c>
      <c r="D200" s="61">
        <v>7773.2500000000009</v>
      </c>
      <c r="E200" s="61">
        <v>7770.87</v>
      </c>
      <c r="F200" s="61">
        <v>7822.21</v>
      </c>
      <c r="G200" s="61">
        <v>7942.4000000000005</v>
      </c>
      <c r="H200" s="61">
        <v>7992.7000000000007</v>
      </c>
      <c r="I200" s="61">
        <v>8248.5199999999986</v>
      </c>
      <c r="J200" s="61">
        <v>8429.39</v>
      </c>
      <c r="K200" s="61">
        <v>8438.69</v>
      </c>
      <c r="L200" s="61">
        <v>8401.32</v>
      </c>
      <c r="M200" s="61">
        <v>8581.8599999999988</v>
      </c>
      <c r="N200" s="61">
        <v>8542.6999999999989</v>
      </c>
      <c r="O200" s="61">
        <v>8555.2999999999993</v>
      </c>
      <c r="P200" s="61">
        <v>8544.6</v>
      </c>
      <c r="Q200" s="61">
        <v>8524.31</v>
      </c>
      <c r="R200" s="61">
        <v>8513.4699999999993</v>
      </c>
      <c r="S200" s="61">
        <v>8429.4699999999993</v>
      </c>
      <c r="T200" s="61">
        <v>8436.19</v>
      </c>
      <c r="U200" s="61">
        <v>8369.1099999999988</v>
      </c>
      <c r="V200" s="61">
        <v>8484.49</v>
      </c>
      <c r="W200" s="61">
        <v>8326.58</v>
      </c>
      <c r="X200" s="61">
        <v>8029.9500000000007</v>
      </c>
      <c r="Y200" s="61">
        <v>7986.3600000000006</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row>
    <row r="201" spans="1:75" ht="12" x14ac:dyDescent="0.2">
      <c r="A201" s="60">
        <v>18</v>
      </c>
      <c r="B201" s="61">
        <v>7846.64</v>
      </c>
      <c r="C201" s="61">
        <v>7784.4100000000008</v>
      </c>
      <c r="D201" s="61">
        <v>7742.9000000000005</v>
      </c>
      <c r="E201" s="61">
        <v>7746.51</v>
      </c>
      <c r="F201" s="61">
        <v>7767.87</v>
      </c>
      <c r="G201" s="61">
        <v>7932.64</v>
      </c>
      <c r="H201" s="61">
        <v>7946.3600000000006</v>
      </c>
      <c r="I201" s="61">
        <v>8046.77</v>
      </c>
      <c r="J201" s="61">
        <v>8297</v>
      </c>
      <c r="K201" s="61">
        <v>8341.4499999999989</v>
      </c>
      <c r="L201" s="61">
        <v>8346.1</v>
      </c>
      <c r="M201" s="61">
        <v>8397.8399999999983</v>
      </c>
      <c r="N201" s="61">
        <v>8354.4599999999991</v>
      </c>
      <c r="O201" s="61">
        <v>8367.8799999999992</v>
      </c>
      <c r="P201" s="61">
        <v>8354.44</v>
      </c>
      <c r="Q201" s="61">
        <v>8340.74</v>
      </c>
      <c r="R201" s="61">
        <v>8324.56</v>
      </c>
      <c r="S201" s="61">
        <v>8264.0899999999983</v>
      </c>
      <c r="T201" s="61">
        <v>8302.369999999999</v>
      </c>
      <c r="U201" s="61">
        <v>8318.16</v>
      </c>
      <c r="V201" s="61">
        <v>8333.49</v>
      </c>
      <c r="W201" s="61">
        <v>8144.2500000000009</v>
      </c>
      <c r="X201" s="61">
        <v>7980.59</v>
      </c>
      <c r="Y201" s="61">
        <v>7914.0300000000007</v>
      </c>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row>
    <row r="202" spans="1:75" ht="12" x14ac:dyDescent="0.2">
      <c r="A202" s="60">
        <v>19</v>
      </c>
      <c r="B202" s="61">
        <v>7845.35</v>
      </c>
      <c r="C202" s="61">
        <v>7745.0000000000009</v>
      </c>
      <c r="D202" s="61">
        <v>7707.52</v>
      </c>
      <c r="E202" s="61">
        <v>7723.43</v>
      </c>
      <c r="F202" s="61">
        <v>7778.21</v>
      </c>
      <c r="G202" s="61">
        <v>7906.4500000000007</v>
      </c>
      <c r="H202" s="61">
        <v>7979.81</v>
      </c>
      <c r="I202" s="61">
        <v>8163.9000000000005</v>
      </c>
      <c r="J202" s="61">
        <v>8383.51</v>
      </c>
      <c r="K202" s="61">
        <v>8439.15</v>
      </c>
      <c r="L202" s="61">
        <v>8443.6099999999988</v>
      </c>
      <c r="M202" s="61">
        <v>8538.1299999999992</v>
      </c>
      <c r="N202" s="61">
        <v>8470.7999999999993</v>
      </c>
      <c r="O202" s="61">
        <v>8475.9299999999985</v>
      </c>
      <c r="P202" s="61">
        <v>8465.81</v>
      </c>
      <c r="Q202" s="61">
        <v>8448.5399999999991</v>
      </c>
      <c r="R202" s="61">
        <v>8436.85</v>
      </c>
      <c r="S202" s="61">
        <v>8370.1</v>
      </c>
      <c r="T202" s="61">
        <v>8383.9299999999985</v>
      </c>
      <c r="U202" s="61">
        <v>8407.2800000000007</v>
      </c>
      <c r="V202" s="61">
        <v>8418.31</v>
      </c>
      <c r="W202" s="61">
        <v>8297.9</v>
      </c>
      <c r="X202" s="61">
        <v>8030.04</v>
      </c>
      <c r="Y202" s="61">
        <v>7962.1900000000005</v>
      </c>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row>
    <row r="203" spans="1:75" ht="12" x14ac:dyDescent="0.2">
      <c r="A203" s="60">
        <v>20</v>
      </c>
      <c r="B203" s="61">
        <v>7907.6900000000005</v>
      </c>
      <c r="C203" s="61">
        <v>7782.62</v>
      </c>
      <c r="D203" s="61">
        <v>7779.4900000000007</v>
      </c>
      <c r="E203" s="61">
        <v>7784.05</v>
      </c>
      <c r="F203" s="61">
        <v>7825.9800000000005</v>
      </c>
      <c r="G203" s="61">
        <v>7960.6</v>
      </c>
      <c r="H203" s="61">
        <v>8027.38</v>
      </c>
      <c r="I203" s="61">
        <v>8344.9299999999985</v>
      </c>
      <c r="J203" s="61">
        <v>8436.94</v>
      </c>
      <c r="K203" s="61">
        <v>8491.9999999999982</v>
      </c>
      <c r="L203" s="61">
        <v>8496.49</v>
      </c>
      <c r="M203" s="61">
        <v>8538.23</v>
      </c>
      <c r="N203" s="61">
        <v>8503.66</v>
      </c>
      <c r="O203" s="61">
        <v>8497.3399999999983</v>
      </c>
      <c r="P203" s="61">
        <v>8493.19</v>
      </c>
      <c r="Q203" s="61">
        <v>8469.1200000000008</v>
      </c>
      <c r="R203" s="61">
        <v>8462.65</v>
      </c>
      <c r="S203" s="61">
        <v>8394.7199999999993</v>
      </c>
      <c r="T203" s="61">
        <v>8421.0300000000007</v>
      </c>
      <c r="U203" s="61">
        <v>8442.4999999999982</v>
      </c>
      <c r="V203" s="61">
        <v>8470.32</v>
      </c>
      <c r="W203" s="61">
        <v>8385.48</v>
      </c>
      <c r="X203" s="61">
        <v>8032.3300000000008</v>
      </c>
      <c r="Y203" s="61">
        <v>7966.2400000000007</v>
      </c>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row>
    <row r="204" spans="1:75" ht="12" x14ac:dyDescent="0.2">
      <c r="A204" s="60">
        <v>21</v>
      </c>
      <c r="B204" s="61">
        <v>7914.8300000000008</v>
      </c>
      <c r="C204" s="61">
        <v>7785.670000000001</v>
      </c>
      <c r="D204" s="61">
        <v>7738.3300000000008</v>
      </c>
      <c r="E204" s="61">
        <v>7752.27</v>
      </c>
      <c r="F204" s="61">
        <v>7830.3200000000006</v>
      </c>
      <c r="G204" s="61">
        <v>7948.4900000000007</v>
      </c>
      <c r="H204" s="61">
        <v>8029.9900000000007</v>
      </c>
      <c r="I204" s="61">
        <v>8318.19</v>
      </c>
      <c r="J204" s="61">
        <v>8418.51</v>
      </c>
      <c r="K204" s="61">
        <v>8470.26</v>
      </c>
      <c r="L204" s="61">
        <v>8470.2800000000007</v>
      </c>
      <c r="M204" s="61">
        <v>8539.2999999999993</v>
      </c>
      <c r="N204" s="61">
        <v>8482.2099999999991</v>
      </c>
      <c r="O204" s="61">
        <v>8480.4299999999985</v>
      </c>
      <c r="P204" s="61">
        <v>8471.57</v>
      </c>
      <c r="Q204" s="61">
        <v>8452.51</v>
      </c>
      <c r="R204" s="61">
        <v>8433.1999999999989</v>
      </c>
      <c r="S204" s="61">
        <v>8381.9499999999989</v>
      </c>
      <c r="T204" s="61">
        <v>8406.1299999999992</v>
      </c>
      <c r="U204" s="61">
        <v>8426.15</v>
      </c>
      <c r="V204" s="61">
        <v>8459.16</v>
      </c>
      <c r="W204" s="61">
        <v>8362.5199999999986</v>
      </c>
      <c r="X204" s="61">
        <v>8178.2400000000007</v>
      </c>
      <c r="Y204" s="61">
        <v>8021.6500000000005</v>
      </c>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row>
    <row r="205" spans="1:75" ht="12" x14ac:dyDescent="0.2">
      <c r="A205" s="60">
        <v>22</v>
      </c>
      <c r="B205" s="61">
        <v>7985.3600000000006</v>
      </c>
      <c r="C205" s="61">
        <v>7939.02</v>
      </c>
      <c r="D205" s="61">
        <v>7880.68</v>
      </c>
      <c r="E205" s="61">
        <v>7862.54</v>
      </c>
      <c r="F205" s="61">
        <v>7895.6500000000005</v>
      </c>
      <c r="G205" s="61">
        <v>7920.9900000000007</v>
      </c>
      <c r="H205" s="61">
        <v>7904.0800000000008</v>
      </c>
      <c r="I205" s="61">
        <v>8004.6100000000006</v>
      </c>
      <c r="J205" s="61">
        <v>8408.0899999999983</v>
      </c>
      <c r="K205" s="61">
        <v>8538.82</v>
      </c>
      <c r="L205" s="61">
        <v>8593.0899999999983</v>
      </c>
      <c r="M205" s="61">
        <v>8597.01</v>
      </c>
      <c r="N205" s="61">
        <v>8570.23</v>
      </c>
      <c r="O205" s="61">
        <v>8559.0399999999991</v>
      </c>
      <c r="P205" s="61">
        <v>8510.0499999999993</v>
      </c>
      <c r="Q205" s="61">
        <v>8437.2699999999986</v>
      </c>
      <c r="R205" s="61">
        <v>8438.26</v>
      </c>
      <c r="S205" s="61">
        <v>8439.2899999999991</v>
      </c>
      <c r="T205" s="61">
        <v>8519.7699999999986</v>
      </c>
      <c r="U205" s="61">
        <v>8519.6200000000008</v>
      </c>
      <c r="V205" s="61">
        <v>8558.85</v>
      </c>
      <c r="W205" s="61">
        <v>8413.82</v>
      </c>
      <c r="X205" s="61">
        <v>8209.85</v>
      </c>
      <c r="Y205" s="61">
        <v>8044.4900000000007</v>
      </c>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row>
    <row r="206" spans="1:75" ht="12" x14ac:dyDescent="0.2">
      <c r="A206" s="60">
        <v>23</v>
      </c>
      <c r="B206" s="61">
        <v>7974.88</v>
      </c>
      <c r="C206" s="61">
        <v>7878.4800000000005</v>
      </c>
      <c r="D206" s="61">
        <v>7805.18</v>
      </c>
      <c r="E206" s="61">
        <v>7801.39</v>
      </c>
      <c r="F206" s="61">
        <v>7818.37</v>
      </c>
      <c r="G206" s="61">
        <v>7854.8200000000006</v>
      </c>
      <c r="H206" s="61">
        <v>7826.06</v>
      </c>
      <c r="I206" s="61">
        <v>7963.4900000000007</v>
      </c>
      <c r="J206" s="61">
        <v>8206.82</v>
      </c>
      <c r="K206" s="61">
        <v>8348.0300000000007</v>
      </c>
      <c r="L206" s="61">
        <v>8388.41</v>
      </c>
      <c r="M206" s="61">
        <v>8398.7899999999991</v>
      </c>
      <c r="N206" s="61">
        <v>8390.9599999999991</v>
      </c>
      <c r="O206" s="61">
        <v>8381.9599999999991</v>
      </c>
      <c r="P206" s="61">
        <v>8351.9299999999985</v>
      </c>
      <c r="Q206" s="61">
        <v>8315.6099999999988</v>
      </c>
      <c r="R206" s="61">
        <v>8326.4499999999989</v>
      </c>
      <c r="S206" s="61">
        <v>8341.7199999999993</v>
      </c>
      <c r="T206" s="61">
        <v>8404.39</v>
      </c>
      <c r="U206" s="61">
        <v>8414.1</v>
      </c>
      <c r="V206" s="61">
        <v>8457.8700000000008</v>
      </c>
      <c r="W206" s="61">
        <v>8324.08</v>
      </c>
      <c r="X206" s="61">
        <v>8038.13</v>
      </c>
      <c r="Y206" s="61">
        <v>7987.4100000000008</v>
      </c>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row>
    <row r="207" spans="1:75" ht="12" x14ac:dyDescent="0.2">
      <c r="A207" s="60">
        <v>24</v>
      </c>
      <c r="B207" s="61">
        <v>7980.29</v>
      </c>
      <c r="C207" s="61">
        <v>7776.62</v>
      </c>
      <c r="D207" s="61">
        <v>7747.920000000001</v>
      </c>
      <c r="E207" s="61">
        <v>7774.02</v>
      </c>
      <c r="F207" s="61">
        <v>7827.39</v>
      </c>
      <c r="G207" s="61">
        <v>7990.34</v>
      </c>
      <c r="H207" s="61">
        <v>8019.02</v>
      </c>
      <c r="I207" s="61">
        <v>8320.0899999999983</v>
      </c>
      <c r="J207" s="61">
        <v>8485.2199999999993</v>
      </c>
      <c r="K207" s="61">
        <v>8575.2999999999993</v>
      </c>
      <c r="L207" s="61">
        <v>8598.89</v>
      </c>
      <c r="M207" s="61">
        <v>8640.44</v>
      </c>
      <c r="N207" s="61">
        <v>8603.7999999999993</v>
      </c>
      <c r="O207" s="61">
        <v>8604.64</v>
      </c>
      <c r="P207" s="61">
        <v>8566.65</v>
      </c>
      <c r="Q207" s="61">
        <v>8526.1999999999989</v>
      </c>
      <c r="R207" s="61">
        <v>8497.9999999999982</v>
      </c>
      <c r="S207" s="61">
        <v>8383.85</v>
      </c>
      <c r="T207" s="61">
        <v>8427.85</v>
      </c>
      <c r="U207" s="61">
        <v>8506.3599999999988</v>
      </c>
      <c r="V207" s="61">
        <v>8523.16</v>
      </c>
      <c r="W207" s="61">
        <v>8350.08</v>
      </c>
      <c r="X207" s="61">
        <v>8050.3200000000006</v>
      </c>
      <c r="Y207" s="61">
        <v>7990.37</v>
      </c>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row>
    <row r="208" spans="1:75" ht="12" x14ac:dyDescent="0.2">
      <c r="A208" s="60">
        <v>25</v>
      </c>
      <c r="B208" s="61">
        <v>7882.02</v>
      </c>
      <c r="C208" s="61">
        <v>7748.2000000000007</v>
      </c>
      <c r="D208" s="61">
        <v>7740.97</v>
      </c>
      <c r="E208" s="61">
        <v>7748.96</v>
      </c>
      <c r="F208" s="61">
        <v>7816.81</v>
      </c>
      <c r="G208" s="61">
        <v>7973.2500000000009</v>
      </c>
      <c r="H208" s="61">
        <v>8037.0000000000009</v>
      </c>
      <c r="I208" s="61">
        <v>8346.67</v>
      </c>
      <c r="J208" s="61">
        <v>8567.6799999999985</v>
      </c>
      <c r="K208" s="61">
        <v>8611.41</v>
      </c>
      <c r="L208" s="61">
        <v>8620.2499999999982</v>
      </c>
      <c r="M208" s="61">
        <v>8668.94</v>
      </c>
      <c r="N208" s="61">
        <v>8648.7099999999991</v>
      </c>
      <c r="O208" s="61">
        <v>8654.82</v>
      </c>
      <c r="P208" s="61">
        <v>8654.15</v>
      </c>
      <c r="Q208" s="61">
        <v>8625.1099999999988</v>
      </c>
      <c r="R208" s="61">
        <v>8620.6999999999989</v>
      </c>
      <c r="S208" s="61">
        <v>8542.0899999999983</v>
      </c>
      <c r="T208" s="61">
        <v>8570.32</v>
      </c>
      <c r="U208" s="61">
        <v>8595.67</v>
      </c>
      <c r="V208" s="61">
        <v>8620.6200000000008</v>
      </c>
      <c r="W208" s="61">
        <v>8473.0399999999991</v>
      </c>
      <c r="X208" s="61">
        <v>8070.4500000000007</v>
      </c>
      <c r="Y208" s="61">
        <v>8025.77</v>
      </c>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row>
    <row r="209" spans="1:75" ht="12" x14ac:dyDescent="0.2">
      <c r="A209" s="60">
        <v>26</v>
      </c>
      <c r="B209" s="61">
        <v>7977.81</v>
      </c>
      <c r="C209" s="61">
        <v>7843.43</v>
      </c>
      <c r="D209" s="61">
        <v>7783.71</v>
      </c>
      <c r="E209" s="61">
        <v>7808.02</v>
      </c>
      <c r="F209" s="61">
        <v>7908.62</v>
      </c>
      <c r="G209" s="61">
        <v>7986.1100000000006</v>
      </c>
      <c r="H209" s="61">
        <v>8072.670000000001</v>
      </c>
      <c r="I209" s="61">
        <v>8420.15</v>
      </c>
      <c r="J209" s="61">
        <v>8614.6200000000008</v>
      </c>
      <c r="K209" s="61">
        <v>8670.7699999999986</v>
      </c>
      <c r="L209" s="61">
        <v>8682.4</v>
      </c>
      <c r="M209" s="61">
        <v>8740.42</v>
      </c>
      <c r="N209" s="61">
        <v>8713.44</v>
      </c>
      <c r="O209" s="61">
        <v>8710.67</v>
      </c>
      <c r="P209" s="61">
        <v>8691.07</v>
      </c>
      <c r="Q209" s="61">
        <v>8678.0399999999991</v>
      </c>
      <c r="R209" s="61">
        <v>8668.81</v>
      </c>
      <c r="S209" s="61">
        <v>8589.41</v>
      </c>
      <c r="T209" s="61">
        <v>8602.5300000000007</v>
      </c>
      <c r="U209" s="61">
        <v>8622.9499999999989</v>
      </c>
      <c r="V209" s="61">
        <v>8647.51</v>
      </c>
      <c r="W209" s="61">
        <v>8527.2699999999986</v>
      </c>
      <c r="X209" s="61">
        <v>8235.06</v>
      </c>
      <c r="Y209" s="61">
        <v>8045.2400000000007</v>
      </c>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row>
    <row r="210" spans="1:75" ht="12" x14ac:dyDescent="0.2">
      <c r="A210" s="60">
        <v>27</v>
      </c>
      <c r="B210" s="61">
        <v>7982.920000000001</v>
      </c>
      <c r="C210" s="61">
        <v>7931.26</v>
      </c>
      <c r="D210" s="61">
        <v>7838.3600000000006</v>
      </c>
      <c r="E210" s="61">
        <v>7858.38</v>
      </c>
      <c r="F210" s="61">
        <v>7927.8600000000006</v>
      </c>
      <c r="G210" s="61">
        <v>7999.8</v>
      </c>
      <c r="H210" s="61">
        <v>8063.3600000000006</v>
      </c>
      <c r="I210" s="61">
        <v>8397.91</v>
      </c>
      <c r="J210" s="61">
        <v>8595.48</v>
      </c>
      <c r="K210" s="61">
        <v>8641.15</v>
      </c>
      <c r="L210" s="61">
        <v>8643.39</v>
      </c>
      <c r="M210" s="61">
        <v>8693.49</v>
      </c>
      <c r="N210" s="61">
        <v>8665.7199999999993</v>
      </c>
      <c r="O210" s="61">
        <v>8684.3700000000008</v>
      </c>
      <c r="P210" s="61">
        <v>8668.5300000000007</v>
      </c>
      <c r="Q210" s="61">
        <v>8647.98</v>
      </c>
      <c r="R210" s="61">
        <v>8636.0300000000007</v>
      </c>
      <c r="S210" s="61">
        <v>8577.14</v>
      </c>
      <c r="T210" s="61">
        <v>8593.19</v>
      </c>
      <c r="U210" s="61">
        <v>8610.35</v>
      </c>
      <c r="V210" s="61">
        <v>8628.5899999999983</v>
      </c>
      <c r="W210" s="61">
        <v>8523.76</v>
      </c>
      <c r="X210" s="61">
        <v>8283.4699999999993</v>
      </c>
      <c r="Y210" s="61">
        <v>8074.56</v>
      </c>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row>
    <row r="211" spans="1:75" ht="12" x14ac:dyDescent="0.2">
      <c r="A211" s="60">
        <v>28</v>
      </c>
      <c r="B211" s="61">
        <v>7985.52</v>
      </c>
      <c r="C211" s="61">
        <v>7939.6</v>
      </c>
      <c r="D211" s="61">
        <v>7851.6900000000005</v>
      </c>
      <c r="E211" s="61">
        <v>7787.4000000000005</v>
      </c>
      <c r="F211" s="61">
        <v>7802.0700000000006</v>
      </c>
      <c r="G211" s="61">
        <v>7985.43</v>
      </c>
      <c r="H211" s="61">
        <v>8005.5300000000007</v>
      </c>
      <c r="I211" s="61">
        <v>8314.7199999999993</v>
      </c>
      <c r="J211" s="61">
        <v>8507.8700000000008</v>
      </c>
      <c r="K211" s="61">
        <v>8555.9599999999991</v>
      </c>
      <c r="L211" s="61">
        <v>8573.14</v>
      </c>
      <c r="M211" s="61">
        <v>8615.35</v>
      </c>
      <c r="N211" s="61">
        <v>8597.99</v>
      </c>
      <c r="O211" s="61">
        <v>8603.4699999999993</v>
      </c>
      <c r="P211" s="61">
        <v>8597.08</v>
      </c>
      <c r="Q211" s="61">
        <v>8571.5899999999983</v>
      </c>
      <c r="R211" s="61">
        <v>8567.65</v>
      </c>
      <c r="S211" s="61">
        <v>8483.9499999999989</v>
      </c>
      <c r="T211" s="61">
        <v>8490.81</v>
      </c>
      <c r="U211" s="61">
        <v>8506.4499999999989</v>
      </c>
      <c r="V211" s="61">
        <v>8547.2499999999982</v>
      </c>
      <c r="W211" s="61">
        <v>8436.2699999999986</v>
      </c>
      <c r="X211" s="61">
        <v>8223.65</v>
      </c>
      <c r="Y211" s="61">
        <v>8037.7000000000007</v>
      </c>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row>
    <row r="212" spans="1:75" ht="12" x14ac:dyDescent="0.2">
      <c r="A212" s="60">
        <v>29</v>
      </c>
      <c r="B212" s="61">
        <v>7946.2400000000007</v>
      </c>
      <c r="C212" s="61">
        <v>7802.38</v>
      </c>
      <c r="D212" s="61">
        <v>7728.54</v>
      </c>
      <c r="E212" s="61">
        <v>7729.39</v>
      </c>
      <c r="F212" s="61">
        <v>7786.7000000000007</v>
      </c>
      <c r="G212" s="61">
        <v>7821.9900000000007</v>
      </c>
      <c r="H212" s="61">
        <v>7822.2500000000009</v>
      </c>
      <c r="I212" s="61">
        <v>7959.6600000000008</v>
      </c>
      <c r="J212" s="61">
        <v>8219.6299999999992</v>
      </c>
      <c r="K212" s="61">
        <v>8305.119999999999</v>
      </c>
      <c r="L212" s="61">
        <v>8354.0499999999993</v>
      </c>
      <c r="M212" s="61">
        <v>8353.1099999999988</v>
      </c>
      <c r="N212" s="61">
        <v>8329.3799999999992</v>
      </c>
      <c r="O212" s="61">
        <v>8318.2199999999993</v>
      </c>
      <c r="P212" s="61">
        <v>8280.119999999999</v>
      </c>
      <c r="Q212" s="61">
        <v>8236.24</v>
      </c>
      <c r="R212" s="61">
        <v>8225.6799999999985</v>
      </c>
      <c r="S212" s="61">
        <v>8234.4499999999989</v>
      </c>
      <c r="T212" s="61">
        <v>8269.4</v>
      </c>
      <c r="U212" s="61">
        <v>8291.25</v>
      </c>
      <c r="V212" s="61">
        <v>8369.06</v>
      </c>
      <c r="W212" s="61">
        <v>8308.0399999999991</v>
      </c>
      <c r="X212" s="61">
        <v>8050.2000000000007</v>
      </c>
      <c r="Y212" s="61">
        <v>7958.6</v>
      </c>
      <c r="Z212" s="46">
        <f>IFERROR(Y212,"скрыть")</f>
        <v>7958.6</v>
      </c>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row>
    <row r="213" spans="1:75" ht="12" x14ac:dyDescent="0.2">
      <c r="A213" s="60">
        <v>30</v>
      </c>
      <c r="B213" s="61">
        <v>7889.7300000000005</v>
      </c>
      <c r="C213" s="61">
        <v>7730.8</v>
      </c>
      <c r="D213" s="61">
        <v>7721.27</v>
      </c>
      <c r="E213" s="61">
        <v>7709.87</v>
      </c>
      <c r="F213" s="61">
        <v>7727.6600000000008</v>
      </c>
      <c r="G213" s="61">
        <v>7805.72</v>
      </c>
      <c r="H213" s="61">
        <v>7753.5000000000009</v>
      </c>
      <c r="I213" s="61">
        <v>7905.59</v>
      </c>
      <c r="J213" s="61">
        <v>8212.0399999999991</v>
      </c>
      <c r="K213" s="61">
        <v>8289.0300000000007</v>
      </c>
      <c r="L213" s="61">
        <v>8315.9499999999989</v>
      </c>
      <c r="M213" s="61">
        <v>8320.4</v>
      </c>
      <c r="N213" s="61">
        <v>8314</v>
      </c>
      <c r="O213" s="61">
        <v>8308.619999999999</v>
      </c>
      <c r="P213" s="61">
        <v>8303.6999999999989</v>
      </c>
      <c r="Q213" s="61">
        <v>8281.31</v>
      </c>
      <c r="R213" s="61">
        <v>8263.69</v>
      </c>
      <c r="S213" s="61">
        <v>8267.94</v>
      </c>
      <c r="T213" s="61">
        <v>8293.9299999999985</v>
      </c>
      <c r="U213" s="61">
        <v>8324.35</v>
      </c>
      <c r="V213" s="61">
        <v>8331</v>
      </c>
      <c r="W213" s="61">
        <v>8315.0399999999991</v>
      </c>
      <c r="X213" s="61">
        <v>8134.04</v>
      </c>
      <c r="Y213" s="61">
        <v>7935.5700000000006</v>
      </c>
      <c r="Z213" s="46">
        <f>IFERROR(Y213,"скрыть")</f>
        <v>7935.5700000000006</v>
      </c>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row>
    <row r="214" spans="1:75" ht="12" x14ac:dyDescent="0.2">
      <c r="A214" s="60">
        <v>31</v>
      </c>
      <c r="B214" s="61">
        <v>7929.6100000000006</v>
      </c>
      <c r="C214" s="61">
        <v>7827.77</v>
      </c>
      <c r="D214" s="61">
        <v>7729.6100000000006</v>
      </c>
      <c r="E214" s="61">
        <v>7700.64</v>
      </c>
      <c r="F214" s="61">
        <v>7798.2300000000005</v>
      </c>
      <c r="G214" s="61">
        <v>7976.5300000000007</v>
      </c>
      <c r="H214" s="61">
        <v>7956.1600000000008</v>
      </c>
      <c r="I214" s="61">
        <v>8363.5899999999983</v>
      </c>
      <c r="J214" s="61">
        <v>8492.19</v>
      </c>
      <c r="K214" s="61">
        <v>8385.08</v>
      </c>
      <c r="L214" s="61">
        <v>8312.91</v>
      </c>
      <c r="M214" s="61">
        <v>8582.41</v>
      </c>
      <c r="N214" s="61">
        <v>8558.14</v>
      </c>
      <c r="O214" s="61">
        <v>8559.9599999999991</v>
      </c>
      <c r="P214" s="61">
        <v>8548.7999999999993</v>
      </c>
      <c r="Q214" s="61">
        <v>8528.6299999999992</v>
      </c>
      <c r="R214" s="61">
        <v>8504.26</v>
      </c>
      <c r="S214" s="61">
        <v>8486.1200000000008</v>
      </c>
      <c r="T214" s="61">
        <v>8276.67</v>
      </c>
      <c r="U214" s="61">
        <v>8357.91</v>
      </c>
      <c r="V214" s="61">
        <v>8501.31</v>
      </c>
      <c r="W214" s="61">
        <v>8378.17</v>
      </c>
      <c r="X214" s="61">
        <v>7991.38</v>
      </c>
      <c r="Y214" s="61">
        <v>7947.05</v>
      </c>
      <c r="Z214" s="46">
        <f>IFERROR(Y214,"скрыть")</f>
        <v>7947.05</v>
      </c>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row>
    <row r="215" spans="1:75" ht="15.75" x14ac:dyDescent="0.25">
      <c r="B215" s="31" t="s">
        <v>141</v>
      </c>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AA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row>
    <row r="216" spans="1:75" s="52" customFormat="1" ht="26.1" customHeight="1" x14ac:dyDescent="0.2">
      <c r="A216" s="50" t="s">
        <v>111</v>
      </c>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1"/>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row>
    <row r="217" spans="1:75" s="52" customFormat="1" ht="24" customHeight="1" x14ac:dyDescent="0.2">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1"/>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row>
    <row r="218" spans="1:75" ht="15.75" x14ac:dyDescent="0.25">
      <c r="B218" s="31" t="s">
        <v>112</v>
      </c>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row>
    <row r="219" spans="1:75" ht="11.25" customHeight="1" x14ac:dyDescent="0.2">
      <c r="A219" s="56"/>
      <c r="B219" s="57" t="s">
        <v>82</v>
      </c>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row>
    <row r="220" spans="1:75" ht="11.25" customHeight="1" x14ac:dyDescent="0.2">
      <c r="A220" s="56"/>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row>
    <row r="221" spans="1:75" s="52" customFormat="1" ht="32.65" customHeight="1" x14ac:dyDescent="0.2">
      <c r="A221" s="58" t="s">
        <v>83</v>
      </c>
      <c r="B221" s="59" t="s">
        <v>84</v>
      </c>
      <c r="C221" s="59" t="s">
        <v>85</v>
      </c>
      <c r="D221" s="59" t="s">
        <v>86</v>
      </c>
      <c r="E221" s="59" t="s">
        <v>87</v>
      </c>
      <c r="F221" s="59" t="s">
        <v>88</v>
      </c>
      <c r="G221" s="59" t="s">
        <v>89</v>
      </c>
      <c r="H221" s="59" t="s">
        <v>90</v>
      </c>
      <c r="I221" s="59" t="s">
        <v>91</v>
      </c>
      <c r="J221" s="59" t="s">
        <v>92</v>
      </c>
      <c r="K221" s="59" t="s">
        <v>93</v>
      </c>
      <c r="L221" s="59" t="s">
        <v>94</v>
      </c>
      <c r="M221" s="59" t="s">
        <v>95</v>
      </c>
      <c r="N221" s="59" t="s">
        <v>96</v>
      </c>
      <c r="O221" s="59" t="s">
        <v>97</v>
      </c>
      <c r="P221" s="59" t="s">
        <v>98</v>
      </c>
      <c r="Q221" s="59" t="s">
        <v>99</v>
      </c>
      <c r="R221" s="59" t="s">
        <v>100</v>
      </c>
      <c r="S221" s="59" t="s">
        <v>101</v>
      </c>
      <c r="T221" s="59" t="s">
        <v>102</v>
      </c>
      <c r="U221" s="59" t="s">
        <v>103</v>
      </c>
      <c r="V221" s="59" t="s">
        <v>104</v>
      </c>
      <c r="W221" s="59" t="s">
        <v>105</v>
      </c>
      <c r="X221" s="59" t="s">
        <v>106</v>
      </c>
      <c r="Y221" s="59" t="s">
        <v>107</v>
      </c>
      <c r="Z221" s="51"/>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row>
    <row r="222" spans="1:75" ht="12" x14ac:dyDescent="0.2">
      <c r="A222" s="60">
        <v>1</v>
      </c>
      <c r="B222" s="61">
        <v>3274.21</v>
      </c>
      <c r="C222" s="61">
        <v>3140.76</v>
      </c>
      <c r="D222" s="61">
        <v>3083.8</v>
      </c>
      <c r="E222" s="61">
        <v>3073.06</v>
      </c>
      <c r="F222" s="61">
        <v>3086.6</v>
      </c>
      <c r="G222" s="61">
        <v>3160.55</v>
      </c>
      <c r="H222" s="61">
        <v>3211.1</v>
      </c>
      <c r="I222" s="61">
        <v>3356.46</v>
      </c>
      <c r="J222" s="61">
        <v>3553.8500000000004</v>
      </c>
      <c r="K222" s="61">
        <v>3631.49</v>
      </c>
      <c r="L222" s="61">
        <v>3669.09</v>
      </c>
      <c r="M222" s="61">
        <v>3672.38</v>
      </c>
      <c r="N222" s="61">
        <v>3661.55</v>
      </c>
      <c r="O222" s="61">
        <v>3651.2200000000003</v>
      </c>
      <c r="P222" s="61">
        <v>3624.49</v>
      </c>
      <c r="Q222" s="61">
        <v>3600.7799999999997</v>
      </c>
      <c r="R222" s="61">
        <v>3608.26</v>
      </c>
      <c r="S222" s="61">
        <v>3615.2699999999995</v>
      </c>
      <c r="T222" s="61">
        <v>3674.7799999999997</v>
      </c>
      <c r="U222" s="61">
        <v>3661.54</v>
      </c>
      <c r="V222" s="61">
        <v>3647.7799999999997</v>
      </c>
      <c r="W222" s="61">
        <v>3531.91</v>
      </c>
      <c r="X222" s="61">
        <v>3396.02</v>
      </c>
      <c r="Y222" s="61">
        <v>3315.39</v>
      </c>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row>
    <row r="223" spans="1:75" ht="12" x14ac:dyDescent="0.2">
      <c r="A223" s="60">
        <v>2</v>
      </c>
      <c r="B223" s="61">
        <v>3200.05</v>
      </c>
      <c r="C223" s="61">
        <v>3081.01</v>
      </c>
      <c r="D223" s="61">
        <v>2999.33</v>
      </c>
      <c r="E223" s="61">
        <v>2993.55</v>
      </c>
      <c r="F223" s="61">
        <v>3020.81</v>
      </c>
      <c r="G223" s="61">
        <v>3085.33</v>
      </c>
      <c r="H223" s="61">
        <v>3146.04</v>
      </c>
      <c r="I223" s="61">
        <v>3220.38</v>
      </c>
      <c r="J223" s="61">
        <v>3415.31</v>
      </c>
      <c r="K223" s="61">
        <v>3523.8599999999997</v>
      </c>
      <c r="L223" s="61">
        <v>3567.55</v>
      </c>
      <c r="M223" s="61">
        <v>3579.3099999999995</v>
      </c>
      <c r="N223" s="61">
        <v>3572.9700000000003</v>
      </c>
      <c r="O223" s="61">
        <v>3565.4799999999996</v>
      </c>
      <c r="P223" s="61">
        <v>3538.24</v>
      </c>
      <c r="Q223" s="61">
        <v>3514.17</v>
      </c>
      <c r="R223" s="61">
        <v>3513.84</v>
      </c>
      <c r="S223" s="61">
        <v>3527.5699999999997</v>
      </c>
      <c r="T223" s="61">
        <v>3591.66</v>
      </c>
      <c r="U223" s="61">
        <v>3595.91</v>
      </c>
      <c r="V223" s="61">
        <v>3598.1499999999996</v>
      </c>
      <c r="W223" s="61">
        <v>3532.39</v>
      </c>
      <c r="X223" s="61">
        <v>3379.81</v>
      </c>
      <c r="Y223" s="61">
        <v>3270.89</v>
      </c>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row>
    <row r="224" spans="1:75" ht="12" x14ac:dyDescent="0.2">
      <c r="A224" s="60">
        <v>3</v>
      </c>
      <c r="B224" s="61">
        <v>3218.6</v>
      </c>
      <c r="C224" s="61">
        <v>3142.42</v>
      </c>
      <c r="D224" s="61">
        <v>3084.1</v>
      </c>
      <c r="E224" s="61">
        <v>3090.55</v>
      </c>
      <c r="F224" s="61">
        <v>3143.48</v>
      </c>
      <c r="G224" s="61">
        <v>3283.7799999999997</v>
      </c>
      <c r="H224" s="61">
        <v>3458.43</v>
      </c>
      <c r="I224" s="61">
        <v>3713.42</v>
      </c>
      <c r="J224" s="61">
        <v>3787.09</v>
      </c>
      <c r="K224" s="61">
        <v>3795.1899999999996</v>
      </c>
      <c r="L224" s="61">
        <v>3797.5299999999997</v>
      </c>
      <c r="M224" s="61">
        <v>3816.8099999999995</v>
      </c>
      <c r="N224" s="61">
        <v>3808.1000000000004</v>
      </c>
      <c r="O224" s="61">
        <v>3808.84</v>
      </c>
      <c r="P224" s="61">
        <v>3806.0299999999997</v>
      </c>
      <c r="Q224" s="61">
        <v>3798.5599999999995</v>
      </c>
      <c r="R224" s="61">
        <v>3767.59</v>
      </c>
      <c r="S224" s="61">
        <v>3749.99</v>
      </c>
      <c r="T224" s="61">
        <v>3775.42</v>
      </c>
      <c r="U224" s="61">
        <v>3794.6499999999996</v>
      </c>
      <c r="V224" s="61">
        <v>3783.6899999999996</v>
      </c>
      <c r="W224" s="61">
        <v>3688.3099999999995</v>
      </c>
      <c r="X224" s="61">
        <v>3377.41</v>
      </c>
      <c r="Y224" s="61">
        <v>3253.4399999999996</v>
      </c>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row>
    <row r="225" spans="1:75" ht="12" x14ac:dyDescent="0.2">
      <c r="A225" s="60">
        <v>4</v>
      </c>
      <c r="B225" s="61">
        <v>3178.18</v>
      </c>
      <c r="C225" s="61">
        <v>3087.93</v>
      </c>
      <c r="D225" s="61">
        <v>3017.18</v>
      </c>
      <c r="E225" s="61">
        <v>3016.5699999999997</v>
      </c>
      <c r="F225" s="61">
        <v>3092.95</v>
      </c>
      <c r="G225" s="61">
        <v>3183.93</v>
      </c>
      <c r="H225" s="61">
        <v>3368.55</v>
      </c>
      <c r="I225" s="61">
        <v>3528.25</v>
      </c>
      <c r="J225" s="61">
        <v>3616.6400000000003</v>
      </c>
      <c r="K225" s="61">
        <v>3773.38</v>
      </c>
      <c r="L225" s="61">
        <v>3811.17</v>
      </c>
      <c r="M225" s="61">
        <v>3833.0599999999995</v>
      </c>
      <c r="N225" s="61">
        <v>3814.75</v>
      </c>
      <c r="O225" s="61">
        <v>3814.2799999999997</v>
      </c>
      <c r="P225" s="61">
        <v>3702.25</v>
      </c>
      <c r="Q225" s="61">
        <v>3687.33</v>
      </c>
      <c r="R225" s="61">
        <v>3624.38</v>
      </c>
      <c r="S225" s="61">
        <v>3610.88</v>
      </c>
      <c r="T225" s="61">
        <v>3648.79</v>
      </c>
      <c r="U225" s="61">
        <v>3704.67</v>
      </c>
      <c r="V225" s="61">
        <v>3668.4700000000003</v>
      </c>
      <c r="W225" s="61">
        <v>3595.25</v>
      </c>
      <c r="X225" s="61">
        <v>3360.95</v>
      </c>
      <c r="Y225" s="61">
        <v>3208.87</v>
      </c>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row>
    <row r="226" spans="1:75" ht="12" x14ac:dyDescent="0.2">
      <c r="A226" s="60">
        <v>5</v>
      </c>
      <c r="B226" s="61">
        <v>3164.6099999999997</v>
      </c>
      <c r="C226" s="61">
        <v>3074.74</v>
      </c>
      <c r="D226" s="61">
        <v>3028.5299999999997</v>
      </c>
      <c r="E226" s="61">
        <v>3021.7</v>
      </c>
      <c r="F226" s="61">
        <v>3061.67</v>
      </c>
      <c r="G226" s="61">
        <v>3204.17</v>
      </c>
      <c r="H226" s="61">
        <v>3381.81</v>
      </c>
      <c r="I226" s="61">
        <v>3641.75</v>
      </c>
      <c r="J226" s="61">
        <v>3783.0599999999995</v>
      </c>
      <c r="K226" s="61">
        <v>3801.21</v>
      </c>
      <c r="L226" s="61">
        <v>3805.41</v>
      </c>
      <c r="M226" s="61">
        <v>3828.41</v>
      </c>
      <c r="N226" s="61">
        <v>3823.91</v>
      </c>
      <c r="O226" s="61">
        <v>3827.9300000000003</v>
      </c>
      <c r="P226" s="61">
        <v>3820.09</v>
      </c>
      <c r="Q226" s="61">
        <v>3810.63</v>
      </c>
      <c r="R226" s="61">
        <v>3789.37</v>
      </c>
      <c r="S226" s="61">
        <v>3771.1899999999996</v>
      </c>
      <c r="T226" s="61">
        <v>3790.7699999999995</v>
      </c>
      <c r="U226" s="61">
        <v>3805.5199999999995</v>
      </c>
      <c r="V226" s="61">
        <v>3792.87</v>
      </c>
      <c r="W226" s="61">
        <v>3694.09</v>
      </c>
      <c r="X226" s="61">
        <v>3455.48</v>
      </c>
      <c r="Y226" s="61">
        <v>3317.43</v>
      </c>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row>
    <row r="227" spans="1:75" ht="12" x14ac:dyDescent="0.2">
      <c r="A227" s="60">
        <v>6</v>
      </c>
      <c r="B227" s="61">
        <v>3171.48</v>
      </c>
      <c r="C227" s="61">
        <v>3113.18</v>
      </c>
      <c r="D227" s="61">
        <v>3075.71</v>
      </c>
      <c r="E227" s="61">
        <v>3080.38</v>
      </c>
      <c r="F227" s="61">
        <v>3098.76</v>
      </c>
      <c r="G227" s="61">
        <v>3229.09</v>
      </c>
      <c r="H227" s="61">
        <v>3393.64</v>
      </c>
      <c r="I227" s="61">
        <v>3616.1800000000003</v>
      </c>
      <c r="J227" s="61">
        <v>3742.0699999999997</v>
      </c>
      <c r="K227" s="61">
        <v>3786.1800000000003</v>
      </c>
      <c r="L227" s="61">
        <v>3792.3099999999995</v>
      </c>
      <c r="M227" s="61">
        <v>3811.26</v>
      </c>
      <c r="N227" s="61">
        <v>3815.42</v>
      </c>
      <c r="O227" s="61">
        <v>3819.1800000000003</v>
      </c>
      <c r="P227" s="61">
        <v>3816.5</v>
      </c>
      <c r="Q227" s="61">
        <v>3802.8500000000004</v>
      </c>
      <c r="R227" s="61">
        <v>3772.0199999999995</v>
      </c>
      <c r="S227" s="61">
        <v>3746.76</v>
      </c>
      <c r="T227" s="61">
        <v>3769.09</v>
      </c>
      <c r="U227" s="61">
        <v>3793.8999999999996</v>
      </c>
      <c r="V227" s="61">
        <v>3773.3999999999996</v>
      </c>
      <c r="W227" s="61">
        <v>3669.1000000000004</v>
      </c>
      <c r="X227" s="61">
        <v>3437.8199999999997</v>
      </c>
      <c r="Y227" s="61">
        <v>3339.27</v>
      </c>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row>
    <row r="228" spans="1:75" ht="12" x14ac:dyDescent="0.2">
      <c r="A228" s="60">
        <v>7</v>
      </c>
      <c r="B228" s="61">
        <v>3303.1499999999996</v>
      </c>
      <c r="C228" s="61">
        <v>3172.3</v>
      </c>
      <c r="D228" s="61">
        <v>3155.5699999999997</v>
      </c>
      <c r="E228" s="61">
        <v>3154.8</v>
      </c>
      <c r="F228" s="61">
        <v>3230.1099999999997</v>
      </c>
      <c r="G228" s="61">
        <v>3387.6</v>
      </c>
      <c r="H228" s="61">
        <v>3548.4300000000003</v>
      </c>
      <c r="I228" s="61">
        <v>3766.2799999999997</v>
      </c>
      <c r="J228" s="61">
        <v>3826.5699999999997</v>
      </c>
      <c r="K228" s="61">
        <v>3849.95</v>
      </c>
      <c r="L228" s="61">
        <v>3848.6099999999997</v>
      </c>
      <c r="M228" s="61">
        <v>3897.49</v>
      </c>
      <c r="N228" s="61">
        <v>3874.75</v>
      </c>
      <c r="O228" s="61">
        <v>3870.46</v>
      </c>
      <c r="P228" s="61">
        <v>3860.21</v>
      </c>
      <c r="Q228" s="61">
        <v>3848</v>
      </c>
      <c r="R228" s="61">
        <v>3820.1000000000004</v>
      </c>
      <c r="S228" s="61">
        <v>3804.49</v>
      </c>
      <c r="T228" s="61">
        <v>3822.5</v>
      </c>
      <c r="U228" s="61">
        <v>3876.2799999999997</v>
      </c>
      <c r="V228" s="61">
        <v>3855.33</v>
      </c>
      <c r="W228" s="61">
        <v>3823.5599999999995</v>
      </c>
      <c r="X228" s="61">
        <v>3629.6099999999997</v>
      </c>
      <c r="Y228" s="61">
        <v>3482.81</v>
      </c>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row>
    <row r="229" spans="1:75" ht="12" x14ac:dyDescent="0.2">
      <c r="A229" s="60">
        <v>8</v>
      </c>
      <c r="B229" s="61">
        <v>3383.7</v>
      </c>
      <c r="C229" s="61">
        <v>3325.29</v>
      </c>
      <c r="D229" s="61">
        <v>3320.2200000000003</v>
      </c>
      <c r="E229" s="61">
        <v>3267.18</v>
      </c>
      <c r="F229" s="61">
        <v>3321.41</v>
      </c>
      <c r="G229" s="61">
        <v>3337.27</v>
      </c>
      <c r="H229" s="61">
        <v>3372.84</v>
      </c>
      <c r="I229" s="61">
        <v>3484.76</v>
      </c>
      <c r="J229" s="61">
        <v>3771.4300000000003</v>
      </c>
      <c r="K229" s="61">
        <v>3857.7200000000003</v>
      </c>
      <c r="L229" s="61">
        <v>3876.12</v>
      </c>
      <c r="M229" s="61">
        <v>3878.29</v>
      </c>
      <c r="N229" s="61">
        <v>3869.84</v>
      </c>
      <c r="O229" s="61">
        <v>3859.5</v>
      </c>
      <c r="P229" s="61">
        <v>3831.8</v>
      </c>
      <c r="Q229" s="61">
        <v>3806.3999999999996</v>
      </c>
      <c r="R229" s="61">
        <v>3810.92</v>
      </c>
      <c r="S229" s="61">
        <v>3816.76</v>
      </c>
      <c r="T229" s="61">
        <v>3845.83</v>
      </c>
      <c r="U229" s="61">
        <v>3846.6000000000004</v>
      </c>
      <c r="V229" s="61">
        <v>3863.0299999999997</v>
      </c>
      <c r="W229" s="61">
        <v>3806.1499999999996</v>
      </c>
      <c r="X229" s="61">
        <v>3506.63</v>
      </c>
      <c r="Y229" s="61">
        <v>3444.5</v>
      </c>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row>
    <row r="230" spans="1:75" ht="12" x14ac:dyDescent="0.2">
      <c r="A230" s="60">
        <v>9</v>
      </c>
      <c r="B230" s="61">
        <v>3335.04</v>
      </c>
      <c r="C230" s="61">
        <v>3197.41</v>
      </c>
      <c r="D230" s="61">
        <v>3157.7200000000003</v>
      </c>
      <c r="E230" s="61">
        <v>3140.35</v>
      </c>
      <c r="F230" s="61">
        <v>3155.6899999999996</v>
      </c>
      <c r="G230" s="61">
        <v>3162.8199999999997</v>
      </c>
      <c r="H230" s="61">
        <v>3169.89</v>
      </c>
      <c r="I230" s="61">
        <v>3343.92</v>
      </c>
      <c r="J230" s="61">
        <v>3500.05</v>
      </c>
      <c r="K230" s="61">
        <v>3608.6899999999996</v>
      </c>
      <c r="L230" s="61">
        <v>3644.05</v>
      </c>
      <c r="M230" s="61">
        <v>3649.58</v>
      </c>
      <c r="N230" s="61">
        <v>3638.96</v>
      </c>
      <c r="O230" s="61">
        <v>3632.29</v>
      </c>
      <c r="P230" s="61">
        <v>3594.1899999999996</v>
      </c>
      <c r="Q230" s="61">
        <v>3553.46</v>
      </c>
      <c r="R230" s="61">
        <v>3592.5</v>
      </c>
      <c r="S230" s="61">
        <v>3603.3500000000004</v>
      </c>
      <c r="T230" s="61">
        <v>3646.9700000000003</v>
      </c>
      <c r="U230" s="61">
        <v>3660.0699999999997</v>
      </c>
      <c r="V230" s="61">
        <v>3693.71</v>
      </c>
      <c r="W230" s="61">
        <v>3648.4399999999996</v>
      </c>
      <c r="X230" s="61">
        <v>3460.3199999999997</v>
      </c>
      <c r="Y230" s="61">
        <v>3372.42</v>
      </c>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row>
    <row r="231" spans="1:75" ht="12" x14ac:dyDescent="0.2">
      <c r="A231" s="60">
        <v>10</v>
      </c>
      <c r="B231" s="61">
        <v>3293.68</v>
      </c>
      <c r="C231" s="61">
        <v>3187.18</v>
      </c>
      <c r="D231" s="61">
        <v>3147.17</v>
      </c>
      <c r="E231" s="61">
        <v>3137.4399999999996</v>
      </c>
      <c r="F231" s="61">
        <v>3151.4399999999996</v>
      </c>
      <c r="G231" s="61">
        <v>3267.96</v>
      </c>
      <c r="H231" s="61">
        <v>3372.3199999999997</v>
      </c>
      <c r="I231" s="61">
        <v>3501.77</v>
      </c>
      <c r="J231" s="61">
        <v>3688.09</v>
      </c>
      <c r="K231" s="61">
        <v>3742.49</v>
      </c>
      <c r="L231" s="61">
        <v>3747.5699999999997</v>
      </c>
      <c r="M231" s="61">
        <v>3792.6099999999997</v>
      </c>
      <c r="N231" s="61">
        <v>3788.7699999999995</v>
      </c>
      <c r="O231" s="61">
        <v>3795.1899999999996</v>
      </c>
      <c r="P231" s="61">
        <v>3787.5599999999995</v>
      </c>
      <c r="Q231" s="61">
        <v>3777.4300000000003</v>
      </c>
      <c r="R231" s="61">
        <v>3729.5299999999997</v>
      </c>
      <c r="S231" s="61">
        <v>3679.91</v>
      </c>
      <c r="T231" s="61">
        <v>3702.2799999999997</v>
      </c>
      <c r="U231" s="61">
        <v>3759.79</v>
      </c>
      <c r="V231" s="61">
        <v>3726.33</v>
      </c>
      <c r="W231" s="61">
        <v>3606.9799999999996</v>
      </c>
      <c r="X231" s="61">
        <v>3381.2</v>
      </c>
      <c r="Y231" s="61">
        <v>3285.54</v>
      </c>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row>
    <row r="232" spans="1:75" ht="12" x14ac:dyDescent="0.2">
      <c r="A232" s="60">
        <v>11</v>
      </c>
      <c r="B232" s="61">
        <v>3132.13</v>
      </c>
      <c r="C232" s="61">
        <v>3038.12</v>
      </c>
      <c r="D232" s="61">
        <v>3014.49</v>
      </c>
      <c r="E232" s="61">
        <v>3014.3599999999997</v>
      </c>
      <c r="F232" s="61">
        <v>3021</v>
      </c>
      <c r="G232" s="61">
        <v>3140.38</v>
      </c>
      <c r="H232" s="61">
        <v>3295.1899999999996</v>
      </c>
      <c r="I232" s="61">
        <v>3502.27</v>
      </c>
      <c r="J232" s="61">
        <v>3613.1800000000003</v>
      </c>
      <c r="K232" s="61">
        <v>3654.1800000000003</v>
      </c>
      <c r="L232" s="61">
        <v>3672.25</v>
      </c>
      <c r="M232" s="61">
        <v>3708.2200000000003</v>
      </c>
      <c r="N232" s="61">
        <v>3707.2699999999995</v>
      </c>
      <c r="O232" s="61">
        <v>3707.51</v>
      </c>
      <c r="P232" s="61">
        <v>3667.3199999999997</v>
      </c>
      <c r="Q232" s="61">
        <v>3640.9799999999996</v>
      </c>
      <c r="R232" s="61">
        <v>3563.21</v>
      </c>
      <c r="S232" s="61">
        <v>3563.05</v>
      </c>
      <c r="T232" s="61">
        <v>3623.63</v>
      </c>
      <c r="U232" s="61">
        <v>3674.54</v>
      </c>
      <c r="V232" s="61">
        <v>3630.38</v>
      </c>
      <c r="W232" s="61">
        <v>3463.18</v>
      </c>
      <c r="X232" s="61">
        <v>3236.83</v>
      </c>
      <c r="Y232" s="61">
        <v>3176.99</v>
      </c>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row>
    <row r="233" spans="1:75" ht="12" x14ac:dyDescent="0.2">
      <c r="A233" s="60">
        <v>12</v>
      </c>
      <c r="B233" s="61">
        <v>3103.06</v>
      </c>
      <c r="C233" s="61">
        <v>3048.5299999999997</v>
      </c>
      <c r="D233" s="61">
        <v>3034.63</v>
      </c>
      <c r="E233" s="61">
        <v>3033.48</v>
      </c>
      <c r="F233" s="61">
        <v>3065.77</v>
      </c>
      <c r="G233" s="61">
        <v>3175.34</v>
      </c>
      <c r="H233" s="61">
        <v>3394.42</v>
      </c>
      <c r="I233" s="61">
        <v>3650.4399999999996</v>
      </c>
      <c r="J233" s="61">
        <v>3765.5299999999997</v>
      </c>
      <c r="K233" s="61">
        <v>3820.67</v>
      </c>
      <c r="L233" s="61">
        <v>3816.5</v>
      </c>
      <c r="M233" s="61">
        <v>3837</v>
      </c>
      <c r="N233" s="61">
        <v>3820.5</v>
      </c>
      <c r="O233" s="61">
        <v>3828.04</v>
      </c>
      <c r="P233" s="61">
        <v>3818.05</v>
      </c>
      <c r="Q233" s="61">
        <v>3811.0599999999995</v>
      </c>
      <c r="R233" s="61">
        <v>3754.6000000000004</v>
      </c>
      <c r="S233" s="61">
        <v>3729.25</v>
      </c>
      <c r="T233" s="61">
        <v>3772.2200000000003</v>
      </c>
      <c r="U233" s="61">
        <v>3819.8900000000003</v>
      </c>
      <c r="V233" s="61">
        <v>3767.6400000000003</v>
      </c>
      <c r="W233" s="61">
        <v>3658.6000000000004</v>
      </c>
      <c r="X233" s="61">
        <v>3421.33</v>
      </c>
      <c r="Y233" s="61">
        <v>3235.51</v>
      </c>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row>
    <row r="234" spans="1:75" ht="12" x14ac:dyDescent="0.2">
      <c r="A234" s="60">
        <v>13</v>
      </c>
      <c r="B234" s="61">
        <v>3095.75</v>
      </c>
      <c r="C234" s="61">
        <v>3057.54</v>
      </c>
      <c r="D234" s="61">
        <v>3012.0299999999997</v>
      </c>
      <c r="E234" s="61">
        <v>3008.05</v>
      </c>
      <c r="F234" s="61">
        <v>3066.68</v>
      </c>
      <c r="G234" s="61">
        <v>3176.2</v>
      </c>
      <c r="H234" s="61">
        <v>3364.91</v>
      </c>
      <c r="I234" s="61">
        <v>3604.2299999999996</v>
      </c>
      <c r="J234" s="61">
        <v>3723.09</v>
      </c>
      <c r="K234" s="61">
        <v>3773.55</v>
      </c>
      <c r="L234" s="61">
        <v>3773.75</v>
      </c>
      <c r="M234" s="61">
        <v>3798.5599999999995</v>
      </c>
      <c r="N234" s="61">
        <v>3785.2200000000003</v>
      </c>
      <c r="O234" s="61">
        <v>3789</v>
      </c>
      <c r="P234" s="61">
        <v>3777.75</v>
      </c>
      <c r="Q234" s="61">
        <v>3758.54</v>
      </c>
      <c r="R234" s="61">
        <v>3703.38</v>
      </c>
      <c r="S234" s="61">
        <v>3679.1400000000003</v>
      </c>
      <c r="T234" s="61">
        <v>3714.75</v>
      </c>
      <c r="U234" s="61">
        <v>3765.3199999999997</v>
      </c>
      <c r="V234" s="61">
        <v>3728.29</v>
      </c>
      <c r="W234" s="61">
        <v>3624.6000000000004</v>
      </c>
      <c r="X234" s="61">
        <v>3393.37</v>
      </c>
      <c r="Y234" s="61">
        <v>3189.83</v>
      </c>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row>
    <row r="235" spans="1:75" ht="12" x14ac:dyDescent="0.2">
      <c r="A235" s="60">
        <v>14</v>
      </c>
      <c r="B235" s="61">
        <v>3092.29</v>
      </c>
      <c r="C235" s="61">
        <v>3053.24</v>
      </c>
      <c r="D235" s="61">
        <v>3025.66</v>
      </c>
      <c r="E235" s="61">
        <v>3025.34</v>
      </c>
      <c r="F235" s="61">
        <v>3065.77</v>
      </c>
      <c r="G235" s="61">
        <v>3139.1</v>
      </c>
      <c r="H235" s="61">
        <v>3322.54</v>
      </c>
      <c r="I235" s="61">
        <v>3516.96</v>
      </c>
      <c r="J235" s="61">
        <v>3689.8599999999997</v>
      </c>
      <c r="K235" s="61">
        <v>3762.71</v>
      </c>
      <c r="L235" s="61">
        <v>3771.59</v>
      </c>
      <c r="M235" s="61">
        <v>3821.63</v>
      </c>
      <c r="N235" s="61">
        <v>3804.8900000000003</v>
      </c>
      <c r="O235" s="61">
        <v>3806.01</v>
      </c>
      <c r="P235" s="61">
        <v>3789.66</v>
      </c>
      <c r="Q235" s="61">
        <v>3764.79</v>
      </c>
      <c r="R235" s="61">
        <v>3756.41</v>
      </c>
      <c r="S235" s="61">
        <v>3678.45</v>
      </c>
      <c r="T235" s="61">
        <v>3693.6099999999997</v>
      </c>
      <c r="U235" s="61">
        <v>3675.99</v>
      </c>
      <c r="V235" s="61">
        <v>3766.42</v>
      </c>
      <c r="W235" s="61">
        <v>3697.2299999999996</v>
      </c>
      <c r="X235" s="61">
        <v>3452.62</v>
      </c>
      <c r="Y235" s="61">
        <v>3371</v>
      </c>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row>
    <row r="236" spans="1:75" ht="12" x14ac:dyDescent="0.2">
      <c r="A236" s="60">
        <v>15</v>
      </c>
      <c r="B236" s="61">
        <v>3198.23</v>
      </c>
      <c r="C236" s="61">
        <v>3109.6499999999996</v>
      </c>
      <c r="D236" s="61">
        <v>3069.6</v>
      </c>
      <c r="E236" s="61">
        <v>3069.2799999999997</v>
      </c>
      <c r="F236" s="61">
        <v>3055.73</v>
      </c>
      <c r="G236" s="61">
        <v>3087.05</v>
      </c>
      <c r="H236" s="61">
        <v>3115.9399999999996</v>
      </c>
      <c r="I236" s="61">
        <v>3202.1</v>
      </c>
      <c r="J236" s="61">
        <v>3575.4700000000003</v>
      </c>
      <c r="K236" s="61">
        <v>3674.4399999999996</v>
      </c>
      <c r="L236" s="61">
        <v>3760.0699999999997</v>
      </c>
      <c r="M236" s="61">
        <v>3731.7799999999997</v>
      </c>
      <c r="N236" s="61">
        <v>3696.12</v>
      </c>
      <c r="O236" s="61">
        <v>3677.6499999999996</v>
      </c>
      <c r="P236" s="61">
        <v>3527.52</v>
      </c>
      <c r="Q236" s="61">
        <v>3445.23</v>
      </c>
      <c r="R236" s="61">
        <v>3468.55</v>
      </c>
      <c r="S236" s="61">
        <v>3488.21</v>
      </c>
      <c r="T236" s="61">
        <v>3617.2299999999996</v>
      </c>
      <c r="U236" s="61">
        <v>3589.6899999999996</v>
      </c>
      <c r="V236" s="61">
        <v>3619.42</v>
      </c>
      <c r="W236" s="61">
        <v>3473.41</v>
      </c>
      <c r="X236" s="61">
        <v>3205.31</v>
      </c>
      <c r="Y236" s="61">
        <v>3139.5</v>
      </c>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row>
    <row r="237" spans="1:75" ht="12" x14ac:dyDescent="0.2">
      <c r="A237" s="60">
        <v>16</v>
      </c>
      <c r="B237" s="61">
        <v>3131.8599999999997</v>
      </c>
      <c r="C237" s="61">
        <v>3044.64</v>
      </c>
      <c r="D237" s="61">
        <v>2984.76</v>
      </c>
      <c r="E237" s="61">
        <v>2970.14</v>
      </c>
      <c r="F237" s="61">
        <v>2979.56</v>
      </c>
      <c r="G237" s="61">
        <v>3045.58</v>
      </c>
      <c r="H237" s="61">
        <v>3043.12</v>
      </c>
      <c r="I237" s="61">
        <v>3056.93</v>
      </c>
      <c r="J237" s="61">
        <v>3245.05</v>
      </c>
      <c r="K237" s="61">
        <v>3438.24</v>
      </c>
      <c r="L237" s="61">
        <v>3474.08</v>
      </c>
      <c r="M237" s="61">
        <v>3477.5299999999997</v>
      </c>
      <c r="N237" s="61">
        <v>3454.4700000000003</v>
      </c>
      <c r="O237" s="61">
        <v>3446.41</v>
      </c>
      <c r="P237" s="61">
        <v>3391.75</v>
      </c>
      <c r="Q237" s="61">
        <v>3310.05</v>
      </c>
      <c r="R237" s="61">
        <v>3396.12</v>
      </c>
      <c r="S237" s="61">
        <v>3431.0699999999997</v>
      </c>
      <c r="T237" s="61">
        <v>3490.31</v>
      </c>
      <c r="U237" s="61">
        <v>3515.2799999999997</v>
      </c>
      <c r="V237" s="61">
        <v>3617.92</v>
      </c>
      <c r="W237" s="61">
        <v>3489.3999999999996</v>
      </c>
      <c r="X237" s="61">
        <v>3203.2799999999997</v>
      </c>
      <c r="Y237" s="61">
        <v>3136.54</v>
      </c>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row>
    <row r="238" spans="1:75" ht="12" x14ac:dyDescent="0.2">
      <c r="A238" s="60">
        <v>17</v>
      </c>
      <c r="B238" s="61">
        <v>3071.7</v>
      </c>
      <c r="C238" s="61">
        <v>3006.6499999999996</v>
      </c>
      <c r="D238" s="61">
        <v>2960.31</v>
      </c>
      <c r="E238" s="61">
        <v>2957.93</v>
      </c>
      <c r="F238" s="61">
        <v>3009.27</v>
      </c>
      <c r="G238" s="61">
        <v>3129.46</v>
      </c>
      <c r="H238" s="61">
        <v>3179.76</v>
      </c>
      <c r="I238" s="61">
        <v>3435.58</v>
      </c>
      <c r="J238" s="61">
        <v>3616.45</v>
      </c>
      <c r="K238" s="61">
        <v>3625.75</v>
      </c>
      <c r="L238" s="61">
        <v>3588.38</v>
      </c>
      <c r="M238" s="61">
        <v>3768.92</v>
      </c>
      <c r="N238" s="61">
        <v>3729.76</v>
      </c>
      <c r="O238" s="61">
        <v>3742.3599999999997</v>
      </c>
      <c r="P238" s="61">
        <v>3731.66</v>
      </c>
      <c r="Q238" s="61">
        <v>3711.37</v>
      </c>
      <c r="R238" s="61">
        <v>3700.5299999999997</v>
      </c>
      <c r="S238" s="61">
        <v>3616.5299999999997</v>
      </c>
      <c r="T238" s="61">
        <v>3623.25</v>
      </c>
      <c r="U238" s="61">
        <v>3556.17</v>
      </c>
      <c r="V238" s="61">
        <v>3671.55</v>
      </c>
      <c r="W238" s="61">
        <v>3513.64</v>
      </c>
      <c r="X238" s="61">
        <v>3217.01</v>
      </c>
      <c r="Y238" s="61">
        <v>3173.42</v>
      </c>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row>
    <row r="239" spans="1:75" ht="12" x14ac:dyDescent="0.2">
      <c r="A239" s="60">
        <v>18</v>
      </c>
      <c r="B239" s="61">
        <v>3033.7</v>
      </c>
      <c r="C239" s="61">
        <v>2971.4700000000003</v>
      </c>
      <c r="D239" s="61">
        <v>2929.96</v>
      </c>
      <c r="E239" s="61">
        <v>2933.5699999999997</v>
      </c>
      <c r="F239" s="61">
        <v>2954.93</v>
      </c>
      <c r="G239" s="61">
        <v>3119.7</v>
      </c>
      <c r="H239" s="61">
        <v>3133.42</v>
      </c>
      <c r="I239" s="61">
        <v>3233.83</v>
      </c>
      <c r="J239" s="61">
        <v>3484.06</v>
      </c>
      <c r="K239" s="61">
        <v>3528.51</v>
      </c>
      <c r="L239" s="61">
        <v>3533.16</v>
      </c>
      <c r="M239" s="61">
        <v>3584.8999999999996</v>
      </c>
      <c r="N239" s="61">
        <v>3541.5199999999995</v>
      </c>
      <c r="O239" s="61">
        <v>3554.9399999999996</v>
      </c>
      <c r="P239" s="61">
        <v>3541.5</v>
      </c>
      <c r="Q239" s="61">
        <v>3527.8</v>
      </c>
      <c r="R239" s="61">
        <v>3511.62</v>
      </c>
      <c r="S239" s="61">
        <v>3451.1499999999996</v>
      </c>
      <c r="T239" s="61">
        <v>3489.43</v>
      </c>
      <c r="U239" s="61">
        <v>3505.2200000000003</v>
      </c>
      <c r="V239" s="61">
        <v>3520.55</v>
      </c>
      <c r="W239" s="61">
        <v>3331.31</v>
      </c>
      <c r="X239" s="61">
        <v>3167.6499999999996</v>
      </c>
      <c r="Y239" s="61">
        <v>3101.09</v>
      </c>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row>
    <row r="240" spans="1:75" ht="12" x14ac:dyDescent="0.2">
      <c r="A240" s="60">
        <v>19</v>
      </c>
      <c r="B240" s="61">
        <v>3032.41</v>
      </c>
      <c r="C240" s="61">
        <v>2932.06</v>
      </c>
      <c r="D240" s="61">
        <v>2894.58</v>
      </c>
      <c r="E240" s="61">
        <v>2910.49</v>
      </c>
      <c r="F240" s="61">
        <v>2965.27</v>
      </c>
      <c r="G240" s="61">
        <v>3093.51</v>
      </c>
      <c r="H240" s="61">
        <v>3166.87</v>
      </c>
      <c r="I240" s="61">
        <v>3350.96</v>
      </c>
      <c r="J240" s="61">
        <v>3570.5699999999997</v>
      </c>
      <c r="K240" s="61">
        <v>3626.21</v>
      </c>
      <c r="L240" s="61">
        <v>3630.67</v>
      </c>
      <c r="M240" s="61">
        <v>3725.1899999999996</v>
      </c>
      <c r="N240" s="61">
        <v>3657.8599999999997</v>
      </c>
      <c r="O240" s="61">
        <v>3662.99</v>
      </c>
      <c r="P240" s="61">
        <v>3652.87</v>
      </c>
      <c r="Q240" s="61">
        <v>3635.6000000000004</v>
      </c>
      <c r="R240" s="61">
        <v>3623.91</v>
      </c>
      <c r="S240" s="61">
        <v>3557.16</v>
      </c>
      <c r="T240" s="61">
        <v>3570.99</v>
      </c>
      <c r="U240" s="61">
        <v>3594.34</v>
      </c>
      <c r="V240" s="61">
        <v>3605.37</v>
      </c>
      <c r="W240" s="61">
        <v>3484.96</v>
      </c>
      <c r="X240" s="61">
        <v>3217.1</v>
      </c>
      <c r="Y240" s="61">
        <v>3149.25</v>
      </c>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row>
    <row r="241" spans="1:75" ht="12" x14ac:dyDescent="0.2">
      <c r="A241" s="60">
        <v>20</v>
      </c>
      <c r="B241" s="61">
        <v>3094.75</v>
      </c>
      <c r="C241" s="61">
        <v>2969.68</v>
      </c>
      <c r="D241" s="61">
        <v>2966.55</v>
      </c>
      <c r="E241" s="61">
        <v>2971.1099999999997</v>
      </c>
      <c r="F241" s="61">
        <v>3013.04</v>
      </c>
      <c r="G241" s="61">
        <v>3147.66</v>
      </c>
      <c r="H241" s="61">
        <v>3214.4399999999996</v>
      </c>
      <c r="I241" s="61">
        <v>3531.99</v>
      </c>
      <c r="J241" s="61">
        <v>3624</v>
      </c>
      <c r="K241" s="61">
        <v>3679.0599999999995</v>
      </c>
      <c r="L241" s="61">
        <v>3683.55</v>
      </c>
      <c r="M241" s="61">
        <v>3725.29</v>
      </c>
      <c r="N241" s="61">
        <v>3690.7200000000003</v>
      </c>
      <c r="O241" s="61">
        <v>3684.3999999999996</v>
      </c>
      <c r="P241" s="61">
        <v>3680.25</v>
      </c>
      <c r="Q241" s="61">
        <v>3656.1800000000003</v>
      </c>
      <c r="R241" s="61">
        <v>3649.71</v>
      </c>
      <c r="S241" s="61">
        <v>3581.7799999999997</v>
      </c>
      <c r="T241" s="61">
        <v>3608.09</v>
      </c>
      <c r="U241" s="61">
        <v>3629.5599999999995</v>
      </c>
      <c r="V241" s="61">
        <v>3657.38</v>
      </c>
      <c r="W241" s="61">
        <v>3572.54</v>
      </c>
      <c r="X241" s="61">
        <v>3219.39</v>
      </c>
      <c r="Y241" s="61">
        <v>3153.3</v>
      </c>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row>
    <row r="242" spans="1:75" ht="12" x14ac:dyDescent="0.2">
      <c r="A242" s="60">
        <v>21</v>
      </c>
      <c r="B242" s="61">
        <v>3101.89</v>
      </c>
      <c r="C242" s="61">
        <v>2972.73</v>
      </c>
      <c r="D242" s="61">
        <v>2925.39</v>
      </c>
      <c r="E242" s="61">
        <v>2939.33</v>
      </c>
      <c r="F242" s="61">
        <v>3017.38</v>
      </c>
      <c r="G242" s="61">
        <v>3135.55</v>
      </c>
      <c r="H242" s="61">
        <v>3217.05</v>
      </c>
      <c r="I242" s="61">
        <v>3505.25</v>
      </c>
      <c r="J242" s="61">
        <v>3605.5699999999997</v>
      </c>
      <c r="K242" s="61">
        <v>3657.3199999999997</v>
      </c>
      <c r="L242" s="61">
        <v>3657.34</v>
      </c>
      <c r="M242" s="61">
        <v>3726.3599999999997</v>
      </c>
      <c r="N242" s="61">
        <v>3669.2699999999995</v>
      </c>
      <c r="O242" s="61">
        <v>3667.49</v>
      </c>
      <c r="P242" s="61">
        <v>3658.63</v>
      </c>
      <c r="Q242" s="61">
        <v>3639.5699999999997</v>
      </c>
      <c r="R242" s="61">
        <v>3620.26</v>
      </c>
      <c r="S242" s="61">
        <v>3569.01</v>
      </c>
      <c r="T242" s="61">
        <v>3593.1899999999996</v>
      </c>
      <c r="U242" s="61">
        <v>3613.21</v>
      </c>
      <c r="V242" s="61">
        <v>3646.2200000000003</v>
      </c>
      <c r="W242" s="61">
        <v>3549.58</v>
      </c>
      <c r="X242" s="61">
        <v>3365.3</v>
      </c>
      <c r="Y242" s="61">
        <v>3208.71</v>
      </c>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row>
    <row r="243" spans="1:75" ht="12" x14ac:dyDescent="0.2">
      <c r="A243" s="60">
        <v>22</v>
      </c>
      <c r="B243" s="61">
        <v>3172.42</v>
      </c>
      <c r="C243" s="61">
        <v>3126.08</v>
      </c>
      <c r="D243" s="61">
        <v>3067.74</v>
      </c>
      <c r="E243" s="61">
        <v>3049.6</v>
      </c>
      <c r="F243" s="61">
        <v>3082.71</v>
      </c>
      <c r="G243" s="61">
        <v>3108.05</v>
      </c>
      <c r="H243" s="61">
        <v>3091.14</v>
      </c>
      <c r="I243" s="61">
        <v>3191.67</v>
      </c>
      <c r="J243" s="61">
        <v>3595.1499999999996</v>
      </c>
      <c r="K243" s="61">
        <v>3725.88</v>
      </c>
      <c r="L243" s="61">
        <v>3780.1499999999996</v>
      </c>
      <c r="M243" s="61">
        <v>3784.0699999999997</v>
      </c>
      <c r="N243" s="61">
        <v>3757.29</v>
      </c>
      <c r="O243" s="61">
        <v>3746.1000000000004</v>
      </c>
      <c r="P243" s="61">
        <v>3697.1099999999997</v>
      </c>
      <c r="Q243" s="61">
        <v>3624.33</v>
      </c>
      <c r="R243" s="61">
        <v>3625.3199999999997</v>
      </c>
      <c r="S243" s="61">
        <v>3626.3500000000004</v>
      </c>
      <c r="T243" s="61">
        <v>3706.83</v>
      </c>
      <c r="U243" s="61">
        <v>3706.6800000000003</v>
      </c>
      <c r="V243" s="61">
        <v>3745.91</v>
      </c>
      <c r="W243" s="61">
        <v>3600.88</v>
      </c>
      <c r="X243" s="61">
        <v>3396.91</v>
      </c>
      <c r="Y243" s="61">
        <v>3231.55</v>
      </c>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row>
    <row r="244" spans="1:75" ht="12" x14ac:dyDescent="0.2">
      <c r="A244" s="60">
        <v>23</v>
      </c>
      <c r="B244" s="61">
        <v>3161.9399999999996</v>
      </c>
      <c r="C244" s="61">
        <v>3065.54</v>
      </c>
      <c r="D244" s="61">
        <v>2992.24</v>
      </c>
      <c r="E244" s="61">
        <v>2988.45</v>
      </c>
      <c r="F244" s="61">
        <v>3005.43</v>
      </c>
      <c r="G244" s="61">
        <v>3041.88</v>
      </c>
      <c r="H244" s="61">
        <v>3013.12</v>
      </c>
      <c r="I244" s="61">
        <v>3150.55</v>
      </c>
      <c r="J244" s="61">
        <v>3393.88</v>
      </c>
      <c r="K244" s="61">
        <v>3535.09</v>
      </c>
      <c r="L244" s="61">
        <v>3575.4700000000003</v>
      </c>
      <c r="M244" s="61">
        <v>3585.8500000000004</v>
      </c>
      <c r="N244" s="61">
        <v>3578.0199999999995</v>
      </c>
      <c r="O244" s="61">
        <v>3569.0199999999995</v>
      </c>
      <c r="P244" s="61">
        <v>3538.99</v>
      </c>
      <c r="Q244" s="61">
        <v>3502.67</v>
      </c>
      <c r="R244" s="61">
        <v>3513.51</v>
      </c>
      <c r="S244" s="61">
        <v>3528.7799999999997</v>
      </c>
      <c r="T244" s="61">
        <v>3591.45</v>
      </c>
      <c r="U244" s="61">
        <v>3601.16</v>
      </c>
      <c r="V244" s="61">
        <v>3644.9300000000003</v>
      </c>
      <c r="W244" s="61">
        <v>3511.14</v>
      </c>
      <c r="X244" s="61">
        <v>3225.1899999999996</v>
      </c>
      <c r="Y244" s="61">
        <v>3174.4700000000003</v>
      </c>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row>
    <row r="245" spans="1:75" ht="12" x14ac:dyDescent="0.2">
      <c r="A245" s="60">
        <v>24</v>
      </c>
      <c r="B245" s="61">
        <v>3167.35</v>
      </c>
      <c r="C245" s="61">
        <v>2963.68</v>
      </c>
      <c r="D245" s="61">
        <v>2934.98</v>
      </c>
      <c r="E245" s="61">
        <v>2961.08</v>
      </c>
      <c r="F245" s="61">
        <v>3014.45</v>
      </c>
      <c r="G245" s="61">
        <v>3177.3999999999996</v>
      </c>
      <c r="H245" s="61">
        <v>3206.08</v>
      </c>
      <c r="I245" s="61">
        <v>3507.1499999999996</v>
      </c>
      <c r="J245" s="61">
        <v>3672.2799999999997</v>
      </c>
      <c r="K245" s="61">
        <v>3762.3599999999997</v>
      </c>
      <c r="L245" s="61">
        <v>3785.95</v>
      </c>
      <c r="M245" s="61">
        <v>3827.5</v>
      </c>
      <c r="N245" s="61">
        <v>3790.8599999999997</v>
      </c>
      <c r="O245" s="61">
        <v>3791.7</v>
      </c>
      <c r="P245" s="61">
        <v>3753.71</v>
      </c>
      <c r="Q245" s="61">
        <v>3713.26</v>
      </c>
      <c r="R245" s="61">
        <v>3685.0599999999995</v>
      </c>
      <c r="S245" s="61">
        <v>3570.91</v>
      </c>
      <c r="T245" s="61">
        <v>3614.91</v>
      </c>
      <c r="U245" s="61">
        <v>3693.42</v>
      </c>
      <c r="V245" s="61">
        <v>3710.2200000000003</v>
      </c>
      <c r="W245" s="61">
        <v>3537.14</v>
      </c>
      <c r="X245" s="61">
        <v>3237.38</v>
      </c>
      <c r="Y245" s="61">
        <v>3177.43</v>
      </c>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row>
    <row r="246" spans="1:75" ht="12" x14ac:dyDescent="0.2">
      <c r="A246" s="60">
        <v>25</v>
      </c>
      <c r="B246" s="61">
        <v>3069.08</v>
      </c>
      <c r="C246" s="61">
        <v>2935.26</v>
      </c>
      <c r="D246" s="61">
        <v>2928.0299999999997</v>
      </c>
      <c r="E246" s="61">
        <v>2936.02</v>
      </c>
      <c r="F246" s="61">
        <v>3003.87</v>
      </c>
      <c r="G246" s="61">
        <v>3160.31</v>
      </c>
      <c r="H246" s="61">
        <v>3224.06</v>
      </c>
      <c r="I246" s="61">
        <v>3533.73</v>
      </c>
      <c r="J246" s="61">
        <v>3754.74</v>
      </c>
      <c r="K246" s="61">
        <v>3798.4700000000003</v>
      </c>
      <c r="L246" s="61">
        <v>3807.3099999999995</v>
      </c>
      <c r="M246" s="61">
        <v>3856</v>
      </c>
      <c r="N246" s="61">
        <v>3835.7699999999995</v>
      </c>
      <c r="O246" s="61">
        <v>3841.88</v>
      </c>
      <c r="P246" s="61">
        <v>3841.21</v>
      </c>
      <c r="Q246" s="61">
        <v>3812.17</v>
      </c>
      <c r="R246" s="61">
        <v>3807.76</v>
      </c>
      <c r="S246" s="61">
        <v>3729.1499999999996</v>
      </c>
      <c r="T246" s="61">
        <v>3757.38</v>
      </c>
      <c r="U246" s="61">
        <v>3782.7299999999996</v>
      </c>
      <c r="V246" s="61">
        <v>3807.6800000000003</v>
      </c>
      <c r="W246" s="61">
        <v>3660.1000000000004</v>
      </c>
      <c r="X246" s="61">
        <v>3257.51</v>
      </c>
      <c r="Y246" s="61">
        <v>3212.83</v>
      </c>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row>
    <row r="247" spans="1:75" ht="12" x14ac:dyDescent="0.2">
      <c r="A247" s="60">
        <v>26</v>
      </c>
      <c r="B247" s="61">
        <v>3164.87</v>
      </c>
      <c r="C247" s="61">
        <v>3030.49</v>
      </c>
      <c r="D247" s="61">
        <v>2970.77</v>
      </c>
      <c r="E247" s="61">
        <v>2995.08</v>
      </c>
      <c r="F247" s="61">
        <v>3095.68</v>
      </c>
      <c r="G247" s="61">
        <v>3173.17</v>
      </c>
      <c r="H247" s="61">
        <v>3259.73</v>
      </c>
      <c r="I247" s="61">
        <v>3607.21</v>
      </c>
      <c r="J247" s="61">
        <v>3801.6800000000003</v>
      </c>
      <c r="K247" s="61">
        <v>3857.83</v>
      </c>
      <c r="L247" s="61">
        <v>3869.46</v>
      </c>
      <c r="M247" s="61">
        <v>3927.4799999999996</v>
      </c>
      <c r="N247" s="61">
        <v>3900.5</v>
      </c>
      <c r="O247" s="61">
        <v>3897.7299999999996</v>
      </c>
      <c r="P247" s="61">
        <v>3878.13</v>
      </c>
      <c r="Q247" s="61">
        <v>3865.1000000000004</v>
      </c>
      <c r="R247" s="61">
        <v>3855.87</v>
      </c>
      <c r="S247" s="61">
        <v>3776.4700000000003</v>
      </c>
      <c r="T247" s="61">
        <v>3789.59</v>
      </c>
      <c r="U247" s="61">
        <v>3810.01</v>
      </c>
      <c r="V247" s="61">
        <v>3834.5699999999997</v>
      </c>
      <c r="W247" s="61">
        <v>3714.33</v>
      </c>
      <c r="X247" s="61">
        <v>3422.12</v>
      </c>
      <c r="Y247" s="61">
        <v>3232.3</v>
      </c>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row>
    <row r="248" spans="1:75" ht="12" x14ac:dyDescent="0.2">
      <c r="A248" s="60">
        <v>27</v>
      </c>
      <c r="B248" s="61">
        <v>3169.98</v>
      </c>
      <c r="C248" s="61">
        <v>3118.3199999999997</v>
      </c>
      <c r="D248" s="61">
        <v>3025.42</v>
      </c>
      <c r="E248" s="61">
        <v>3045.4399999999996</v>
      </c>
      <c r="F248" s="61">
        <v>3114.92</v>
      </c>
      <c r="G248" s="61">
        <v>3186.8599999999997</v>
      </c>
      <c r="H248" s="61">
        <v>3250.42</v>
      </c>
      <c r="I248" s="61">
        <v>3584.9700000000003</v>
      </c>
      <c r="J248" s="61">
        <v>3782.54</v>
      </c>
      <c r="K248" s="61">
        <v>3828.21</v>
      </c>
      <c r="L248" s="61">
        <v>3830.45</v>
      </c>
      <c r="M248" s="61">
        <v>3880.55</v>
      </c>
      <c r="N248" s="61">
        <v>3852.7799999999997</v>
      </c>
      <c r="O248" s="61">
        <v>3871.4300000000003</v>
      </c>
      <c r="P248" s="61">
        <v>3855.59</v>
      </c>
      <c r="Q248" s="61">
        <v>3835.04</v>
      </c>
      <c r="R248" s="61">
        <v>3823.09</v>
      </c>
      <c r="S248" s="61">
        <v>3764.2</v>
      </c>
      <c r="T248" s="61">
        <v>3780.25</v>
      </c>
      <c r="U248" s="61">
        <v>3797.41</v>
      </c>
      <c r="V248" s="61">
        <v>3815.6499999999996</v>
      </c>
      <c r="W248" s="61">
        <v>3710.8199999999997</v>
      </c>
      <c r="X248" s="61">
        <v>3470.5299999999997</v>
      </c>
      <c r="Y248" s="61">
        <v>3261.62</v>
      </c>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row>
    <row r="249" spans="1:75" ht="12" x14ac:dyDescent="0.2">
      <c r="A249" s="60">
        <v>28</v>
      </c>
      <c r="B249" s="61">
        <v>3172.58</v>
      </c>
      <c r="C249" s="61">
        <v>3126.66</v>
      </c>
      <c r="D249" s="61">
        <v>3038.75</v>
      </c>
      <c r="E249" s="61">
        <v>2974.46</v>
      </c>
      <c r="F249" s="61">
        <v>2989.13</v>
      </c>
      <c r="G249" s="61">
        <v>3172.49</v>
      </c>
      <c r="H249" s="61">
        <v>3192.59</v>
      </c>
      <c r="I249" s="61">
        <v>3501.7799999999997</v>
      </c>
      <c r="J249" s="61">
        <v>3694.9300000000003</v>
      </c>
      <c r="K249" s="61">
        <v>3743.0199999999995</v>
      </c>
      <c r="L249" s="61">
        <v>3760.2</v>
      </c>
      <c r="M249" s="61">
        <v>3802.41</v>
      </c>
      <c r="N249" s="61">
        <v>3785.05</v>
      </c>
      <c r="O249" s="61">
        <v>3790.5299999999997</v>
      </c>
      <c r="P249" s="61">
        <v>3784.1400000000003</v>
      </c>
      <c r="Q249" s="61">
        <v>3758.6499999999996</v>
      </c>
      <c r="R249" s="61">
        <v>3754.71</v>
      </c>
      <c r="S249" s="61">
        <v>3671.01</v>
      </c>
      <c r="T249" s="61">
        <v>3677.87</v>
      </c>
      <c r="U249" s="61">
        <v>3693.51</v>
      </c>
      <c r="V249" s="61">
        <v>3734.3099999999995</v>
      </c>
      <c r="W249" s="61">
        <v>3623.33</v>
      </c>
      <c r="X249" s="61">
        <v>3410.71</v>
      </c>
      <c r="Y249" s="61">
        <v>3224.76</v>
      </c>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row>
    <row r="250" spans="1:75" ht="12" x14ac:dyDescent="0.2">
      <c r="A250" s="60">
        <v>29</v>
      </c>
      <c r="B250" s="61">
        <v>3133.3</v>
      </c>
      <c r="C250" s="61">
        <v>2989.4399999999996</v>
      </c>
      <c r="D250" s="61">
        <v>2915.6</v>
      </c>
      <c r="E250" s="61">
        <v>2916.45</v>
      </c>
      <c r="F250" s="61">
        <v>2973.76</v>
      </c>
      <c r="G250" s="61">
        <v>3009.05</v>
      </c>
      <c r="H250" s="61">
        <v>3009.31</v>
      </c>
      <c r="I250" s="61">
        <v>3146.7200000000003</v>
      </c>
      <c r="J250" s="61">
        <v>3406.6899999999996</v>
      </c>
      <c r="K250" s="61">
        <v>3492.18</v>
      </c>
      <c r="L250" s="61">
        <v>3541.1099999999997</v>
      </c>
      <c r="M250" s="61">
        <v>3540.17</v>
      </c>
      <c r="N250" s="61">
        <v>3516.4399999999996</v>
      </c>
      <c r="O250" s="61">
        <v>3505.2799999999997</v>
      </c>
      <c r="P250" s="61">
        <v>3467.18</v>
      </c>
      <c r="Q250" s="61">
        <v>3423.3</v>
      </c>
      <c r="R250" s="61">
        <v>3412.74</v>
      </c>
      <c r="S250" s="61">
        <v>3421.51</v>
      </c>
      <c r="T250" s="61">
        <v>3456.46</v>
      </c>
      <c r="U250" s="61">
        <v>3478.31</v>
      </c>
      <c r="V250" s="61">
        <v>3556.12</v>
      </c>
      <c r="W250" s="61">
        <v>3495.1</v>
      </c>
      <c r="X250" s="61">
        <v>3237.26</v>
      </c>
      <c r="Y250" s="61">
        <v>3145.66</v>
      </c>
      <c r="Z250" s="46">
        <f>IFERROR(Y250,"скрыть")</f>
        <v>3145.66</v>
      </c>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row>
    <row r="251" spans="1:75" ht="12" x14ac:dyDescent="0.2">
      <c r="A251" s="60">
        <v>30</v>
      </c>
      <c r="B251" s="61">
        <v>3076.79</v>
      </c>
      <c r="C251" s="61">
        <v>2917.8599999999997</v>
      </c>
      <c r="D251" s="61">
        <v>2908.33</v>
      </c>
      <c r="E251" s="61">
        <v>2896.93</v>
      </c>
      <c r="F251" s="61">
        <v>2914.7200000000003</v>
      </c>
      <c r="G251" s="61">
        <v>2992.7799999999997</v>
      </c>
      <c r="H251" s="61">
        <v>2940.56</v>
      </c>
      <c r="I251" s="61">
        <v>3092.6499999999996</v>
      </c>
      <c r="J251" s="61">
        <v>3399.1</v>
      </c>
      <c r="K251" s="61">
        <v>3476.09</v>
      </c>
      <c r="L251" s="61">
        <v>3503.01</v>
      </c>
      <c r="M251" s="61">
        <v>3507.46</v>
      </c>
      <c r="N251" s="61">
        <v>3501.06</v>
      </c>
      <c r="O251" s="61">
        <v>3495.68</v>
      </c>
      <c r="P251" s="61">
        <v>3490.76</v>
      </c>
      <c r="Q251" s="61">
        <v>3468.37</v>
      </c>
      <c r="R251" s="61">
        <v>3450.75</v>
      </c>
      <c r="S251" s="61">
        <v>3455</v>
      </c>
      <c r="T251" s="61">
        <v>3480.99</v>
      </c>
      <c r="U251" s="61">
        <v>3511.41</v>
      </c>
      <c r="V251" s="61">
        <v>3518.06</v>
      </c>
      <c r="W251" s="61">
        <v>3502.1</v>
      </c>
      <c r="X251" s="61">
        <v>3321.1</v>
      </c>
      <c r="Y251" s="61">
        <v>3122.63</v>
      </c>
      <c r="Z251" s="46">
        <f>IFERROR(Y251,"скрыть")</f>
        <v>3122.63</v>
      </c>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row>
    <row r="252" spans="1:75" ht="12" x14ac:dyDescent="0.2">
      <c r="A252" s="60">
        <v>31</v>
      </c>
      <c r="B252" s="61">
        <v>3116.67</v>
      </c>
      <c r="C252" s="61">
        <v>3014.83</v>
      </c>
      <c r="D252" s="61">
        <v>2916.67</v>
      </c>
      <c r="E252" s="61">
        <v>2887.7</v>
      </c>
      <c r="F252" s="61">
        <v>2985.29</v>
      </c>
      <c r="G252" s="61">
        <v>3163.59</v>
      </c>
      <c r="H252" s="61">
        <v>3143.2200000000003</v>
      </c>
      <c r="I252" s="61">
        <v>3550.6499999999996</v>
      </c>
      <c r="J252" s="61">
        <v>3679.25</v>
      </c>
      <c r="K252" s="61">
        <v>3572.1400000000003</v>
      </c>
      <c r="L252" s="61">
        <v>3499.9700000000003</v>
      </c>
      <c r="M252" s="61">
        <v>3769.4700000000003</v>
      </c>
      <c r="N252" s="61">
        <v>3745.2</v>
      </c>
      <c r="O252" s="61">
        <v>3747.0199999999995</v>
      </c>
      <c r="P252" s="61">
        <v>3735.8599999999997</v>
      </c>
      <c r="Q252" s="61">
        <v>3715.6899999999996</v>
      </c>
      <c r="R252" s="61">
        <v>3691.3199999999997</v>
      </c>
      <c r="S252" s="61">
        <v>3673.1800000000003</v>
      </c>
      <c r="T252" s="61">
        <v>3463.73</v>
      </c>
      <c r="U252" s="61">
        <v>3544.9700000000003</v>
      </c>
      <c r="V252" s="61">
        <v>3688.37</v>
      </c>
      <c r="W252" s="61">
        <v>3565.2299999999996</v>
      </c>
      <c r="X252" s="61">
        <v>3178.4399999999996</v>
      </c>
      <c r="Y252" s="61">
        <v>3134.1099999999997</v>
      </c>
      <c r="Z252" s="46">
        <f>IFERROR(Y252,"скрыть")</f>
        <v>3134.1099999999997</v>
      </c>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row>
    <row r="253" spans="1:75" ht="11.25" customHeight="1" x14ac:dyDescent="0.2">
      <c r="A253" s="56"/>
      <c r="B253" s="57" t="s">
        <v>108</v>
      </c>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row>
    <row r="254" spans="1:75" ht="11.25" customHeight="1" x14ac:dyDescent="0.2">
      <c r="A254" s="56"/>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row>
    <row r="255" spans="1:75" s="52" customFormat="1" ht="32.65" customHeight="1" x14ac:dyDescent="0.2">
      <c r="A255" s="58" t="s">
        <v>83</v>
      </c>
      <c r="B255" s="59" t="s">
        <v>84</v>
      </c>
      <c r="C255" s="59" t="s">
        <v>85</v>
      </c>
      <c r="D255" s="59" t="s">
        <v>86</v>
      </c>
      <c r="E255" s="59" t="s">
        <v>87</v>
      </c>
      <c r="F255" s="59" t="s">
        <v>88</v>
      </c>
      <c r="G255" s="59" t="s">
        <v>89</v>
      </c>
      <c r="H255" s="59" t="s">
        <v>90</v>
      </c>
      <c r="I255" s="59" t="s">
        <v>91</v>
      </c>
      <c r="J255" s="59" t="s">
        <v>92</v>
      </c>
      <c r="K255" s="59" t="s">
        <v>93</v>
      </c>
      <c r="L255" s="59" t="s">
        <v>94</v>
      </c>
      <c r="M255" s="59" t="s">
        <v>95</v>
      </c>
      <c r="N255" s="59" t="s">
        <v>96</v>
      </c>
      <c r="O255" s="59" t="s">
        <v>97</v>
      </c>
      <c r="P255" s="59" t="s">
        <v>98</v>
      </c>
      <c r="Q255" s="59" t="s">
        <v>99</v>
      </c>
      <c r="R255" s="59" t="s">
        <v>100</v>
      </c>
      <c r="S255" s="59" t="s">
        <v>101</v>
      </c>
      <c r="T255" s="59" t="s">
        <v>102</v>
      </c>
      <c r="U255" s="59" t="s">
        <v>103</v>
      </c>
      <c r="V255" s="59" t="s">
        <v>104</v>
      </c>
      <c r="W255" s="59" t="s">
        <v>105</v>
      </c>
      <c r="X255" s="59" t="s">
        <v>106</v>
      </c>
      <c r="Y255" s="59" t="s">
        <v>107</v>
      </c>
      <c r="Z255" s="51"/>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row>
    <row r="256" spans="1:75" ht="12" x14ac:dyDescent="0.2">
      <c r="A256" s="60">
        <v>1</v>
      </c>
      <c r="B256" s="61">
        <v>3537.78</v>
      </c>
      <c r="C256" s="61">
        <v>3404.3300000000004</v>
      </c>
      <c r="D256" s="61">
        <v>3347.3700000000003</v>
      </c>
      <c r="E256" s="61">
        <v>3336.63</v>
      </c>
      <c r="F256" s="61">
        <v>3350.17</v>
      </c>
      <c r="G256" s="61">
        <v>3424.1200000000003</v>
      </c>
      <c r="H256" s="61">
        <v>3474.67</v>
      </c>
      <c r="I256" s="61">
        <v>3620.03</v>
      </c>
      <c r="J256" s="61">
        <v>3817.4200000000005</v>
      </c>
      <c r="K256" s="61">
        <v>3895.06</v>
      </c>
      <c r="L256" s="61">
        <v>3932.6600000000003</v>
      </c>
      <c r="M256" s="61">
        <v>3935.9500000000003</v>
      </c>
      <c r="N256" s="61">
        <v>3925.1200000000003</v>
      </c>
      <c r="O256" s="61">
        <v>3914.7900000000004</v>
      </c>
      <c r="P256" s="61">
        <v>3888.06</v>
      </c>
      <c r="Q256" s="61">
        <v>3864.35</v>
      </c>
      <c r="R256" s="61">
        <v>3871.8300000000004</v>
      </c>
      <c r="S256" s="61">
        <v>3878.8399999999997</v>
      </c>
      <c r="T256" s="61">
        <v>3938.35</v>
      </c>
      <c r="U256" s="61">
        <v>3925.11</v>
      </c>
      <c r="V256" s="61">
        <v>3911.35</v>
      </c>
      <c r="W256" s="61">
        <v>3795.48</v>
      </c>
      <c r="X256" s="61">
        <v>3659.59</v>
      </c>
      <c r="Y256" s="61">
        <v>3578.96</v>
      </c>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row>
    <row r="257" spans="1:75" ht="12" x14ac:dyDescent="0.2">
      <c r="A257" s="60">
        <v>2</v>
      </c>
      <c r="B257" s="61">
        <v>3463.6200000000003</v>
      </c>
      <c r="C257" s="61">
        <v>3344.5800000000004</v>
      </c>
      <c r="D257" s="61">
        <v>3262.9</v>
      </c>
      <c r="E257" s="61">
        <v>3257.1200000000003</v>
      </c>
      <c r="F257" s="61">
        <v>3284.38</v>
      </c>
      <c r="G257" s="61">
        <v>3348.9</v>
      </c>
      <c r="H257" s="61">
        <v>3409.61</v>
      </c>
      <c r="I257" s="61">
        <v>3483.9500000000003</v>
      </c>
      <c r="J257" s="61">
        <v>3678.88</v>
      </c>
      <c r="K257" s="61">
        <v>3787.43</v>
      </c>
      <c r="L257" s="61">
        <v>3831.1200000000003</v>
      </c>
      <c r="M257" s="61">
        <v>3842.8799999999997</v>
      </c>
      <c r="N257" s="61">
        <v>3836.5400000000004</v>
      </c>
      <c r="O257" s="61">
        <v>3829.0499999999997</v>
      </c>
      <c r="P257" s="61">
        <v>3801.81</v>
      </c>
      <c r="Q257" s="61">
        <v>3777.7400000000002</v>
      </c>
      <c r="R257" s="61">
        <v>3777.4100000000003</v>
      </c>
      <c r="S257" s="61">
        <v>3791.14</v>
      </c>
      <c r="T257" s="61">
        <v>3855.23</v>
      </c>
      <c r="U257" s="61">
        <v>3859.48</v>
      </c>
      <c r="V257" s="61">
        <v>3861.72</v>
      </c>
      <c r="W257" s="61">
        <v>3795.96</v>
      </c>
      <c r="X257" s="61">
        <v>3643.38</v>
      </c>
      <c r="Y257" s="61">
        <v>3534.46</v>
      </c>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row>
    <row r="258" spans="1:75" ht="12" x14ac:dyDescent="0.2">
      <c r="A258" s="60">
        <v>3</v>
      </c>
      <c r="B258" s="61">
        <v>3482.17</v>
      </c>
      <c r="C258" s="61">
        <v>3405.9900000000002</v>
      </c>
      <c r="D258" s="61">
        <v>3347.67</v>
      </c>
      <c r="E258" s="61">
        <v>3354.1200000000003</v>
      </c>
      <c r="F258" s="61">
        <v>3407.05</v>
      </c>
      <c r="G258" s="61">
        <v>3547.35</v>
      </c>
      <c r="H258" s="61">
        <v>3722</v>
      </c>
      <c r="I258" s="61">
        <v>3976.9900000000002</v>
      </c>
      <c r="J258" s="61">
        <v>4050.6600000000003</v>
      </c>
      <c r="K258" s="61">
        <v>4058.7599999999998</v>
      </c>
      <c r="L258" s="61">
        <v>4061.1</v>
      </c>
      <c r="M258" s="61">
        <v>4080.3799999999997</v>
      </c>
      <c r="N258" s="61">
        <v>4071.6700000000005</v>
      </c>
      <c r="O258" s="61">
        <v>4072.4100000000003</v>
      </c>
      <c r="P258" s="61">
        <v>4069.6</v>
      </c>
      <c r="Q258" s="61">
        <v>4062.1299999999997</v>
      </c>
      <c r="R258" s="61">
        <v>4031.1600000000003</v>
      </c>
      <c r="S258" s="61">
        <v>4013.56</v>
      </c>
      <c r="T258" s="61">
        <v>4038.9900000000002</v>
      </c>
      <c r="U258" s="61">
        <v>4058.22</v>
      </c>
      <c r="V258" s="61">
        <v>4047.2599999999998</v>
      </c>
      <c r="W258" s="61">
        <v>3951.8799999999997</v>
      </c>
      <c r="X258" s="61">
        <v>3640.98</v>
      </c>
      <c r="Y258" s="61">
        <v>3517.0099999999998</v>
      </c>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row>
    <row r="259" spans="1:75" ht="12" x14ac:dyDescent="0.2">
      <c r="A259" s="60">
        <v>4</v>
      </c>
      <c r="B259" s="61">
        <v>3441.75</v>
      </c>
      <c r="C259" s="61">
        <v>3351.5</v>
      </c>
      <c r="D259" s="61">
        <v>3280.75</v>
      </c>
      <c r="E259" s="61">
        <v>3280.14</v>
      </c>
      <c r="F259" s="61">
        <v>3356.52</v>
      </c>
      <c r="G259" s="61">
        <v>3447.5</v>
      </c>
      <c r="H259" s="61">
        <v>3632.1200000000003</v>
      </c>
      <c r="I259" s="61">
        <v>3791.82</v>
      </c>
      <c r="J259" s="61">
        <v>3880.2100000000005</v>
      </c>
      <c r="K259" s="61">
        <v>4036.9500000000003</v>
      </c>
      <c r="L259" s="61">
        <v>4074.7400000000002</v>
      </c>
      <c r="M259" s="61">
        <v>4096.63</v>
      </c>
      <c r="N259" s="61">
        <v>4078.32</v>
      </c>
      <c r="O259" s="61">
        <v>4077.85</v>
      </c>
      <c r="P259" s="61">
        <v>3965.82</v>
      </c>
      <c r="Q259" s="61">
        <v>3950.9</v>
      </c>
      <c r="R259" s="61">
        <v>3887.9500000000003</v>
      </c>
      <c r="S259" s="61">
        <v>3874.4500000000003</v>
      </c>
      <c r="T259" s="61">
        <v>3912.36</v>
      </c>
      <c r="U259" s="61">
        <v>3968.2400000000002</v>
      </c>
      <c r="V259" s="61">
        <v>3932.0400000000004</v>
      </c>
      <c r="W259" s="61">
        <v>3858.82</v>
      </c>
      <c r="X259" s="61">
        <v>3624.52</v>
      </c>
      <c r="Y259" s="61">
        <v>3472.44</v>
      </c>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row>
    <row r="260" spans="1:75" ht="12" x14ac:dyDescent="0.2">
      <c r="A260" s="60">
        <v>5</v>
      </c>
      <c r="B260" s="61">
        <v>3428.18</v>
      </c>
      <c r="C260" s="61">
        <v>3338.31</v>
      </c>
      <c r="D260" s="61">
        <v>3292.1</v>
      </c>
      <c r="E260" s="61">
        <v>3285.27</v>
      </c>
      <c r="F260" s="61">
        <v>3325.2400000000002</v>
      </c>
      <c r="G260" s="61">
        <v>3467.7400000000002</v>
      </c>
      <c r="H260" s="61">
        <v>3645.38</v>
      </c>
      <c r="I260" s="61">
        <v>3905.32</v>
      </c>
      <c r="J260" s="61">
        <v>4046.6299999999997</v>
      </c>
      <c r="K260" s="61">
        <v>4064.78</v>
      </c>
      <c r="L260" s="61">
        <v>4068.98</v>
      </c>
      <c r="M260" s="61">
        <v>4091.98</v>
      </c>
      <c r="N260" s="61">
        <v>4087.48</v>
      </c>
      <c r="O260" s="61">
        <v>4091.5000000000005</v>
      </c>
      <c r="P260" s="61">
        <v>4083.6600000000003</v>
      </c>
      <c r="Q260" s="61">
        <v>4074.2000000000003</v>
      </c>
      <c r="R260" s="61">
        <v>4052.94</v>
      </c>
      <c r="S260" s="61">
        <v>4034.7599999999998</v>
      </c>
      <c r="T260" s="61">
        <v>4054.3399999999997</v>
      </c>
      <c r="U260" s="61">
        <v>4069.0899999999997</v>
      </c>
      <c r="V260" s="61">
        <v>4056.44</v>
      </c>
      <c r="W260" s="61">
        <v>3957.6600000000003</v>
      </c>
      <c r="X260" s="61">
        <v>3719.05</v>
      </c>
      <c r="Y260" s="61">
        <v>3581</v>
      </c>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row>
    <row r="261" spans="1:75" ht="12" x14ac:dyDescent="0.2">
      <c r="A261" s="60">
        <v>6</v>
      </c>
      <c r="B261" s="61">
        <v>3435.05</v>
      </c>
      <c r="C261" s="61">
        <v>3376.75</v>
      </c>
      <c r="D261" s="61">
        <v>3339.28</v>
      </c>
      <c r="E261" s="61">
        <v>3343.9500000000003</v>
      </c>
      <c r="F261" s="61">
        <v>3362.3300000000004</v>
      </c>
      <c r="G261" s="61">
        <v>3492.6600000000003</v>
      </c>
      <c r="H261" s="61">
        <v>3657.21</v>
      </c>
      <c r="I261" s="61">
        <v>3879.7500000000005</v>
      </c>
      <c r="J261" s="61">
        <v>4005.64</v>
      </c>
      <c r="K261" s="61">
        <v>4049.7500000000005</v>
      </c>
      <c r="L261" s="61">
        <v>4055.8799999999997</v>
      </c>
      <c r="M261" s="61">
        <v>4074.8300000000004</v>
      </c>
      <c r="N261" s="61">
        <v>4078.9900000000002</v>
      </c>
      <c r="O261" s="61">
        <v>4082.7500000000005</v>
      </c>
      <c r="P261" s="61">
        <v>4080.07</v>
      </c>
      <c r="Q261" s="61">
        <v>4066.4200000000005</v>
      </c>
      <c r="R261" s="61">
        <v>4035.5899999999997</v>
      </c>
      <c r="S261" s="61">
        <v>4010.3300000000004</v>
      </c>
      <c r="T261" s="61">
        <v>4032.6600000000003</v>
      </c>
      <c r="U261" s="61">
        <v>4057.47</v>
      </c>
      <c r="V261" s="61">
        <v>4036.97</v>
      </c>
      <c r="W261" s="61">
        <v>3932.6700000000005</v>
      </c>
      <c r="X261" s="61">
        <v>3701.39</v>
      </c>
      <c r="Y261" s="61">
        <v>3602.84</v>
      </c>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row>
    <row r="262" spans="1:75" ht="12" x14ac:dyDescent="0.2">
      <c r="A262" s="60">
        <v>7</v>
      </c>
      <c r="B262" s="61">
        <v>3566.72</v>
      </c>
      <c r="C262" s="61">
        <v>3435.8700000000003</v>
      </c>
      <c r="D262" s="61">
        <v>3419.14</v>
      </c>
      <c r="E262" s="61">
        <v>3418.3700000000003</v>
      </c>
      <c r="F262" s="61">
        <v>3493.68</v>
      </c>
      <c r="G262" s="61">
        <v>3651.17</v>
      </c>
      <c r="H262" s="61">
        <v>3812.0000000000005</v>
      </c>
      <c r="I262" s="61">
        <v>4029.85</v>
      </c>
      <c r="J262" s="61">
        <v>4090.14</v>
      </c>
      <c r="K262" s="61">
        <v>4113.5200000000004</v>
      </c>
      <c r="L262" s="61">
        <v>4112.18</v>
      </c>
      <c r="M262" s="61">
        <v>4161.0600000000004</v>
      </c>
      <c r="N262" s="61">
        <v>4138.3200000000006</v>
      </c>
      <c r="O262" s="61">
        <v>4134.0300000000007</v>
      </c>
      <c r="P262" s="61">
        <v>4123.7800000000007</v>
      </c>
      <c r="Q262" s="61">
        <v>4111.5700000000006</v>
      </c>
      <c r="R262" s="61">
        <v>4083.6700000000005</v>
      </c>
      <c r="S262" s="61">
        <v>4068.06</v>
      </c>
      <c r="T262" s="61">
        <v>4086.07</v>
      </c>
      <c r="U262" s="61">
        <v>4139.8500000000004</v>
      </c>
      <c r="V262" s="61">
        <v>4118.9000000000005</v>
      </c>
      <c r="W262" s="61">
        <v>4087.1299999999997</v>
      </c>
      <c r="X262" s="61">
        <v>3893.18</v>
      </c>
      <c r="Y262" s="61">
        <v>3746.38</v>
      </c>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row>
    <row r="263" spans="1:75" ht="12" x14ac:dyDescent="0.2">
      <c r="A263" s="60">
        <v>8</v>
      </c>
      <c r="B263" s="61">
        <v>3647.27</v>
      </c>
      <c r="C263" s="61">
        <v>3588.86</v>
      </c>
      <c r="D263" s="61">
        <v>3583.7900000000004</v>
      </c>
      <c r="E263" s="61">
        <v>3530.75</v>
      </c>
      <c r="F263" s="61">
        <v>3584.98</v>
      </c>
      <c r="G263" s="61">
        <v>3600.84</v>
      </c>
      <c r="H263" s="61">
        <v>3636.4100000000003</v>
      </c>
      <c r="I263" s="61">
        <v>3748.3300000000004</v>
      </c>
      <c r="J263" s="61">
        <v>4035.0000000000005</v>
      </c>
      <c r="K263" s="61">
        <v>4121.2900000000009</v>
      </c>
      <c r="L263" s="61">
        <v>4139.6900000000005</v>
      </c>
      <c r="M263" s="61">
        <v>4141.8600000000006</v>
      </c>
      <c r="N263" s="61">
        <v>4133.4100000000008</v>
      </c>
      <c r="O263" s="61">
        <v>4123.0700000000006</v>
      </c>
      <c r="P263" s="61">
        <v>4095.3700000000003</v>
      </c>
      <c r="Q263" s="61">
        <v>4069.97</v>
      </c>
      <c r="R263" s="61">
        <v>4074.4900000000002</v>
      </c>
      <c r="S263" s="61">
        <v>4080.3300000000004</v>
      </c>
      <c r="T263" s="61">
        <v>4109.4000000000005</v>
      </c>
      <c r="U263" s="61">
        <v>4110.170000000001</v>
      </c>
      <c r="V263" s="61">
        <v>4126.6000000000004</v>
      </c>
      <c r="W263" s="61">
        <v>4069.72</v>
      </c>
      <c r="X263" s="61">
        <v>3770.2000000000003</v>
      </c>
      <c r="Y263" s="61">
        <v>3708.07</v>
      </c>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row>
    <row r="264" spans="1:75" ht="12" x14ac:dyDescent="0.2">
      <c r="A264" s="60">
        <v>9</v>
      </c>
      <c r="B264" s="61">
        <v>3598.61</v>
      </c>
      <c r="C264" s="61">
        <v>3460.98</v>
      </c>
      <c r="D264" s="61">
        <v>3421.2900000000004</v>
      </c>
      <c r="E264" s="61">
        <v>3403.92</v>
      </c>
      <c r="F264" s="61">
        <v>3419.2599999999998</v>
      </c>
      <c r="G264" s="61">
        <v>3426.39</v>
      </c>
      <c r="H264" s="61">
        <v>3433.46</v>
      </c>
      <c r="I264" s="61">
        <v>3607.4900000000002</v>
      </c>
      <c r="J264" s="61">
        <v>3763.6200000000003</v>
      </c>
      <c r="K264" s="61">
        <v>3872.2599999999998</v>
      </c>
      <c r="L264" s="61">
        <v>3907.6200000000003</v>
      </c>
      <c r="M264" s="61">
        <v>3913.15</v>
      </c>
      <c r="N264" s="61">
        <v>3902.53</v>
      </c>
      <c r="O264" s="61">
        <v>3895.86</v>
      </c>
      <c r="P264" s="61">
        <v>3857.7599999999998</v>
      </c>
      <c r="Q264" s="61">
        <v>3817.03</v>
      </c>
      <c r="R264" s="61">
        <v>3856.07</v>
      </c>
      <c r="S264" s="61">
        <v>3866.9200000000005</v>
      </c>
      <c r="T264" s="61">
        <v>3910.5400000000004</v>
      </c>
      <c r="U264" s="61">
        <v>3923.64</v>
      </c>
      <c r="V264" s="61">
        <v>3957.28</v>
      </c>
      <c r="W264" s="61">
        <v>3912.0099999999998</v>
      </c>
      <c r="X264" s="61">
        <v>3723.89</v>
      </c>
      <c r="Y264" s="61">
        <v>3635.9900000000002</v>
      </c>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row>
    <row r="265" spans="1:75" ht="12" x14ac:dyDescent="0.2">
      <c r="A265" s="60">
        <v>10</v>
      </c>
      <c r="B265" s="61">
        <v>3557.25</v>
      </c>
      <c r="C265" s="61">
        <v>3450.75</v>
      </c>
      <c r="D265" s="61">
        <v>3410.7400000000002</v>
      </c>
      <c r="E265" s="61">
        <v>3401.0099999999998</v>
      </c>
      <c r="F265" s="61">
        <v>3415.0099999999998</v>
      </c>
      <c r="G265" s="61">
        <v>3531.53</v>
      </c>
      <c r="H265" s="61">
        <v>3635.89</v>
      </c>
      <c r="I265" s="61">
        <v>3765.34</v>
      </c>
      <c r="J265" s="61">
        <v>3951.6600000000003</v>
      </c>
      <c r="K265" s="61">
        <v>4006.06</v>
      </c>
      <c r="L265" s="61">
        <v>4011.14</v>
      </c>
      <c r="M265" s="61">
        <v>4056.18</v>
      </c>
      <c r="N265" s="61">
        <v>4052.3399999999997</v>
      </c>
      <c r="O265" s="61">
        <v>4058.7599999999998</v>
      </c>
      <c r="P265" s="61">
        <v>4051.1299999999997</v>
      </c>
      <c r="Q265" s="61">
        <v>4041.0000000000005</v>
      </c>
      <c r="R265" s="61">
        <v>3993.1</v>
      </c>
      <c r="S265" s="61">
        <v>3943.48</v>
      </c>
      <c r="T265" s="61">
        <v>3965.85</v>
      </c>
      <c r="U265" s="61">
        <v>4023.36</v>
      </c>
      <c r="V265" s="61">
        <v>3989.9</v>
      </c>
      <c r="W265" s="61">
        <v>3870.5499999999997</v>
      </c>
      <c r="X265" s="61">
        <v>3644.77</v>
      </c>
      <c r="Y265" s="61">
        <v>3549.11</v>
      </c>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row>
    <row r="266" spans="1:75" ht="12" x14ac:dyDescent="0.2">
      <c r="A266" s="60">
        <v>11</v>
      </c>
      <c r="B266" s="61">
        <v>3395.7000000000003</v>
      </c>
      <c r="C266" s="61">
        <v>3301.69</v>
      </c>
      <c r="D266" s="61">
        <v>3278.06</v>
      </c>
      <c r="E266" s="61">
        <v>3277.93</v>
      </c>
      <c r="F266" s="61">
        <v>3284.57</v>
      </c>
      <c r="G266" s="61">
        <v>3403.9500000000003</v>
      </c>
      <c r="H266" s="61">
        <v>3558.7599999999998</v>
      </c>
      <c r="I266" s="61">
        <v>3765.84</v>
      </c>
      <c r="J266" s="61">
        <v>3876.7500000000005</v>
      </c>
      <c r="K266" s="61">
        <v>3917.7500000000005</v>
      </c>
      <c r="L266" s="61">
        <v>3935.82</v>
      </c>
      <c r="M266" s="61">
        <v>3971.7900000000004</v>
      </c>
      <c r="N266" s="61">
        <v>3970.8399999999997</v>
      </c>
      <c r="O266" s="61">
        <v>3971.0800000000004</v>
      </c>
      <c r="P266" s="61">
        <v>3930.89</v>
      </c>
      <c r="Q266" s="61">
        <v>3904.5499999999997</v>
      </c>
      <c r="R266" s="61">
        <v>3826.78</v>
      </c>
      <c r="S266" s="61">
        <v>3826.6200000000003</v>
      </c>
      <c r="T266" s="61">
        <v>3887.2000000000003</v>
      </c>
      <c r="U266" s="61">
        <v>3938.11</v>
      </c>
      <c r="V266" s="61">
        <v>3893.9500000000003</v>
      </c>
      <c r="W266" s="61">
        <v>3726.75</v>
      </c>
      <c r="X266" s="61">
        <v>3500.4</v>
      </c>
      <c r="Y266" s="61">
        <v>3440.56</v>
      </c>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row>
    <row r="267" spans="1:75" ht="12" x14ac:dyDescent="0.2">
      <c r="A267" s="60">
        <v>12</v>
      </c>
      <c r="B267" s="61">
        <v>3366.63</v>
      </c>
      <c r="C267" s="61">
        <v>3312.1</v>
      </c>
      <c r="D267" s="61">
        <v>3298.2000000000003</v>
      </c>
      <c r="E267" s="61">
        <v>3297.05</v>
      </c>
      <c r="F267" s="61">
        <v>3329.34</v>
      </c>
      <c r="G267" s="61">
        <v>3438.9100000000003</v>
      </c>
      <c r="H267" s="61">
        <v>3657.9900000000002</v>
      </c>
      <c r="I267" s="61">
        <v>3914.0099999999998</v>
      </c>
      <c r="J267" s="61">
        <v>4029.1</v>
      </c>
      <c r="K267" s="61">
        <v>4084.2400000000002</v>
      </c>
      <c r="L267" s="61">
        <v>4080.07</v>
      </c>
      <c r="M267" s="61">
        <v>4100.5700000000006</v>
      </c>
      <c r="N267" s="61">
        <v>4084.07</v>
      </c>
      <c r="O267" s="61">
        <v>4091.61</v>
      </c>
      <c r="P267" s="61">
        <v>4081.6200000000003</v>
      </c>
      <c r="Q267" s="61">
        <v>4074.6299999999997</v>
      </c>
      <c r="R267" s="61">
        <v>4018.1700000000005</v>
      </c>
      <c r="S267" s="61">
        <v>3992.82</v>
      </c>
      <c r="T267" s="61">
        <v>4035.7900000000004</v>
      </c>
      <c r="U267" s="61">
        <v>4083.4600000000005</v>
      </c>
      <c r="V267" s="61">
        <v>4031.2100000000005</v>
      </c>
      <c r="W267" s="61">
        <v>3922.1700000000005</v>
      </c>
      <c r="X267" s="61">
        <v>3684.9</v>
      </c>
      <c r="Y267" s="61">
        <v>3499.0800000000004</v>
      </c>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row>
    <row r="268" spans="1:75" ht="12" x14ac:dyDescent="0.2">
      <c r="A268" s="60">
        <v>13</v>
      </c>
      <c r="B268" s="61">
        <v>3359.32</v>
      </c>
      <c r="C268" s="61">
        <v>3321.11</v>
      </c>
      <c r="D268" s="61">
        <v>3275.6</v>
      </c>
      <c r="E268" s="61">
        <v>3271.6200000000003</v>
      </c>
      <c r="F268" s="61">
        <v>3330.25</v>
      </c>
      <c r="G268" s="61">
        <v>3439.77</v>
      </c>
      <c r="H268" s="61">
        <v>3628.48</v>
      </c>
      <c r="I268" s="61">
        <v>3867.7999999999997</v>
      </c>
      <c r="J268" s="61">
        <v>3986.6600000000003</v>
      </c>
      <c r="K268" s="61">
        <v>4037.1200000000003</v>
      </c>
      <c r="L268" s="61">
        <v>4037.32</v>
      </c>
      <c r="M268" s="61">
        <v>4062.1299999999997</v>
      </c>
      <c r="N268" s="61">
        <v>4048.7900000000004</v>
      </c>
      <c r="O268" s="61">
        <v>4052.57</v>
      </c>
      <c r="P268" s="61">
        <v>4041.32</v>
      </c>
      <c r="Q268" s="61">
        <v>4022.11</v>
      </c>
      <c r="R268" s="61">
        <v>3966.9500000000003</v>
      </c>
      <c r="S268" s="61">
        <v>3942.7100000000005</v>
      </c>
      <c r="T268" s="61">
        <v>3978.32</v>
      </c>
      <c r="U268" s="61">
        <v>4028.89</v>
      </c>
      <c r="V268" s="61">
        <v>3991.86</v>
      </c>
      <c r="W268" s="61">
        <v>3888.1700000000005</v>
      </c>
      <c r="X268" s="61">
        <v>3656.94</v>
      </c>
      <c r="Y268" s="61">
        <v>3453.4</v>
      </c>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row>
    <row r="269" spans="1:75" ht="12" x14ac:dyDescent="0.2">
      <c r="A269" s="60">
        <v>14</v>
      </c>
      <c r="B269" s="61">
        <v>3355.86</v>
      </c>
      <c r="C269" s="61">
        <v>3316.81</v>
      </c>
      <c r="D269" s="61">
        <v>3289.23</v>
      </c>
      <c r="E269" s="61">
        <v>3288.9100000000003</v>
      </c>
      <c r="F269" s="61">
        <v>3329.34</v>
      </c>
      <c r="G269" s="61">
        <v>3402.67</v>
      </c>
      <c r="H269" s="61">
        <v>3586.11</v>
      </c>
      <c r="I269" s="61">
        <v>3780.53</v>
      </c>
      <c r="J269" s="61">
        <v>3953.43</v>
      </c>
      <c r="K269" s="61">
        <v>4026.28</v>
      </c>
      <c r="L269" s="61">
        <v>4035.1600000000003</v>
      </c>
      <c r="M269" s="61">
        <v>4085.2000000000003</v>
      </c>
      <c r="N269" s="61">
        <v>4068.4600000000005</v>
      </c>
      <c r="O269" s="61">
        <v>4069.5800000000004</v>
      </c>
      <c r="P269" s="61">
        <v>4053.23</v>
      </c>
      <c r="Q269" s="61">
        <v>4028.36</v>
      </c>
      <c r="R269" s="61">
        <v>4019.98</v>
      </c>
      <c r="S269" s="61">
        <v>3942.02</v>
      </c>
      <c r="T269" s="61">
        <v>3957.18</v>
      </c>
      <c r="U269" s="61">
        <v>3939.56</v>
      </c>
      <c r="V269" s="61">
        <v>4029.9900000000002</v>
      </c>
      <c r="W269" s="61">
        <v>3960.7999999999997</v>
      </c>
      <c r="X269" s="61">
        <v>3716.19</v>
      </c>
      <c r="Y269" s="61">
        <v>3634.57</v>
      </c>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row>
    <row r="270" spans="1:75" ht="12" x14ac:dyDescent="0.2">
      <c r="A270" s="60">
        <v>15</v>
      </c>
      <c r="B270" s="61">
        <v>3461.8</v>
      </c>
      <c r="C270" s="61">
        <v>3373.22</v>
      </c>
      <c r="D270" s="61">
        <v>3333.17</v>
      </c>
      <c r="E270" s="61">
        <v>3332.85</v>
      </c>
      <c r="F270" s="61">
        <v>3319.3</v>
      </c>
      <c r="G270" s="61">
        <v>3350.6200000000003</v>
      </c>
      <c r="H270" s="61">
        <v>3379.5099999999998</v>
      </c>
      <c r="I270" s="61">
        <v>3465.67</v>
      </c>
      <c r="J270" s="61">
        <v>3839.0400000000004</v>
      </c>
      <c r="K270" s="61">
        <v>3938.0099999999998</v>
      </c>
      <c r="L270" s="61">
        <v>4023.64</v>
      </c>
      <c r="M270" s="61">
        <v>3995.35</v>
      </c>
      <c r="N270" s="61">
        <v>3959.69</v>
      </c>
      <c r="O270" s="61">
        <v>3941.22</v>
      </c>
      <c r="P270" s="61">
        <v>3791.09</v>
      </c>
      <c r="Q270" s="61">
        <v>3708.8</v>
      </c>
      <c r="R270" s="61">
        <v>3732.1200000000003</v>
      </c>
      <c r="S270" s="61">
        <v>3751.78</v>
      </c>
      <c r="T270" s="61">
        <v>3880.7999999999997</v>
      </c>
      <c r="U270" s="61">
        <v>3853.2599999999998</v>
      </c>
      <c r="V270" s="61">
        <v>3882.9900000000002</v>
      </c>
      <c r="W270" s="61">
        <v>3736.98</v>
      </c>
      <c r="X270" s="61">
        <v>3468.88</v>
      </c>
      <c r="Y270" s="61">
        <v>3403.07</v>
      </c>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row>
    <row r="271" spans="1:75" ht="12" x14ac:dyDescent="0.2">
      <c r="A271" s="60">
        <v>16</v>
      </c>
      <c r="B271" s="61">
        <v>3395.43</v>
      </c>
      <c r="C271" s="61">
        <v>3308.21</v>
      </c>
      <c r="D271" s="61">
        <v>3248.3300000000004</v>
      </c>
      <c r="E271" s="61">
        <v>3233.71</v>
      </c>
      <c r="F271" s="61">
        <v>3243.13</v>
      </c>
      <c r="G271" s="61">
        <v>3309.15</v>
      </c>
      <c r="H271" s="61">
        <v>3306.69</v>
      </c>
      <c r="I271" s="61">
        <v>3320.5</v>
      </c>
      <c r="J271" s="61">
        <v>3508.6200000000003</v>
      </c>
      <c r="K271" s="61">
        <v>3701.81</v>
      </c>
      <c r="L271" s="61">
        <v>3737.65</v>
      </c>
      <c r="M271" s="61">
        <v>3741.1</v>
      </c>
      <c r="N271" s="61">
        <v>3718.0400000000004</v>
      </c>
      <c r="O271" s="61">
        <v>3709.98</v>
      </c>
      <c r="P271" s="61">
        <v>3655.32</v>
      </c>
      <c r="Q271" s="61">
        <v>3573.6200000000003</v>
      </c>
      <c r="R271" s="61">
        <v>3659.69</v>
      </c>
      <c r="S271" s="61">
        <v>3694.64</v>
      </c>
      <c r="T271" s="61">
        <v>3753.88</v>
      </c>
      <c r="U271" s="61">
        <v>3778.85</v>
      </c>
      <c r="V271" s="61">
        <v>3881.4900000000002</v>
      </c>
      <c r="W271" s="61">
        <v>3752.97</v>
      </c>
      <c r="X271" s="61">
        <v>3466.85</v>
      </c>
      <c r="Y271" s="61">
        <v>3400.11</v>
      </c>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row>
    <row r="272" spans="1:75" ht="12" x14ac:dyDescent="0.2">
      <c r="A272" s="60">
        <v>17</v>
      </c>
      <c r="B272" s="61">
        <v>3335.27</v>
      </c>
      <c r="C272" s="61">
        <v>3270.22</v>
      </c>
      <c r="D272" s="61">
        <v>3223.88</v>
      </c>
      <c r="E272" s="61">
        <v>3221.5</v>
      </c>
      <c r="F272" s="61">
        <v>3272.84</v>
      </c>
      <c r="G272" s="61">
        <v>3393.03</v>
      </c>
      <c r="H272" s="61">
        <v>3443.3300000000004</v>
      </c>
      <c r="I272" s="61">
        <v>3699.15</v>
      </c>
      <c r="J272" s="61">
        <v>3880.02</v>
      </c>
      <c r="K272" s="61">
        <v>3889.32</v>
      </c>
      <c r="L272" s="61">
        <v>3851.9500000000003</v>
      </c>
      <c r="M272" s="61">
        <v>4032.4900000000002</v>
      </c>
      <c r="N272" s="61">
        <v>3993.3300000000004</v>
      </c>
      <c r="O272" s="61">
        <v>4005.93</v>
      </c>
      <c r="P272" s="61">
        <v>3995.23</v>
      </c>
      <c r="Q272" s="61">
        <v>3974.94</v>
      </c>
      <c r="R272" s="61">
        <v>3964.1</v>
      </c>
      <c r="S272" s="61">
        <v>3880.1</v>
      </c>
      <c r="T272" s="61">
        <v>3886.82</v>
      </c>
      <c r="U272" s="61">
        <v>3819.7400000000002</v>
      </c>
      <c r="V272" s="61">
        <v>3935.1200000000003</v>
      </c>
      <c r="W272" s="61">
        <v>3777.21</v>
      </c>
      <c r="X272" s="61">
        <v>3480.5800000000004</v>
      </c>
      <c r="Y272" s="61">
        <v>3436.9900000000002</v>
      </c>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row>
    <row r="273" spans="1:75" ht="12" x14ac:dyDescent="0.2">
      <c r="A273" s="60">
        <v>18</v>
      </c>
      <c r="B273" s="61">
        <v>3297.27</v>
      </c>
      <c r="C273" s="61">
        <v>3235.0400000000004</v>
      </c>
      <c r="D273" s="61">
        <v>3193.53</v>
      </c>
      <c r="E273" s="61">
        <v>3197.14</v>
      </c>
      <c r="F273" s="61">
        <v>3218.5</v>
      </c>
      <c r="G273" s="61">
        <v>3383.27</v>
      </c>
      <c r="H273" s="61">
        <v>3396.9900000000002</v>
      </c>
      <c r="I273" s="61">
        <v>3497.4</v>
      </c>
      <c r="J273" s="61">
        <v>3747.63</v>
      </c>
      <c r="K273" s="61">
        <v>3792.0800000000004</v>
      </c>
      <c r="L273" s="61">
        <v>3796.73</v>
      </c>
      <c r="M273" s="61">
        <v>3848.47</v>
      </c>
      <c r="N273" s="61">
        <v>3805.0899999999997</v>
      </c>
      <c r="O273" s="61">
        <v>3818.5099999999998</v>
      </c>
      <c r="P273" s="61">
        <v>3805.07</v>
      </c>
      <c r="Q273" s="61">
        <v>3791.3700000000003</v>
      </c>
      <c r="R273" s="61">
        <v>3775.19</v>
      </c>
      <c r="S273" s="61">
        <v>3714.72</v>
      </c>
      <c r="T273" s="61">
        <v>3753</v>
      </c>
      <c r="U273" s="61">
        <v>3768.7900000000004</v>
      </c>
      <c r="V273" s="61">
        <v>3784.1200000000003</v>
      </c>
      <c r="W273" s="61">
        <v>3594.88</v>
      </c>
      <c r="X273" s="61">
        <v>3431.22</v>
      </c>
      <c r="Y273" s="61">
        <v>3364.6600000000003</v>
      </c>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row>
    <row r="274" spans="1:75" ht="12" x14ac:dyDescent="0.2">
      <c r="A274" s="60">
        <v>19</v>
      </c>
      <c r="B274" s="61">
        <v>3295.98</v>
      </c>
      <c r="C274" s="61">
        <v>3195.63</v>
      </c>
      <c r="D274" s="61">
        <v>3158.15</v>
      </c>
      <c r="E274" s="61">
        <v>3174.06</v>
      </c>
      <c r="F274" s="61">
        <v>3228.84</v>
      </c>
      <c r="G274" s="61">
        <v>3357.0800000000004</v>
      </c>
      <c r="H274" s="61">
        <v>3430.44</v>
      </c>
      <c r="I274" s="61">
        <v>3614.53</v>
      </c>
      <c r="J274" s="61">
        <v>3834.14</v>
      </c>
      <c r="K274" s="61">
        <v>3889.78</v>
      </c>
      <c r="L274" s="61">
        <v>3894.2400000000002</v>
      </c>
      <c r="M274" s="61">
        <v>3988.7599999999998</v>
      </c>
      <c r="N274" s="61">
        <v>3921.43</v>
      </c>
      <c r="O274" s="61">
        <v>3926.56</v>
      </c>
      <c r="P274" s="61">
        <v>3916.44</v>
      </c>
      <c r="Q274" s="61">
        <v>3899.1700000000005</v>
      </c>
      <c r="R274" s="61">
        <v>3887.48</v>
      </c>
      <c r="S274" s="61">
        <v>3820.73</v>
      </c>
      <c r="T274" s="61">
        <v>3834.56</v>
      </c>
      <c r="U274" s="61">
        <v>3857.9100000000003</v>
      </c>
      <c r="V274" s="61">
        <v>3868.94</v>
      </c>
      <c r="W274" s="61">
        <v>3748.53</v>
      </c>
      <c r="X274" s="61">
        <v>3480.67</v>
      </c>
      <c r="Y274" s="61">
        <v>3412.82</v>
      </c>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row>
    <row r="275" spans="1:75" ht="12" x14ac:dyDescent="0.2">
      <c r="A275" s="60">
        <v>20</v>
      </c>
      <c r="B275" s="61">
        <v>3358.32</v>
      </c>
      <c r="C275" s="61">
        <v>3233.25</v>
      </c>
      <c r="D275" s="61">
        <v>3230.1200000000003</v>
      </c>
      <c r="E275" s="61">
        <v>3234.68</v>
      </c>
      <c r="F275" s="61">
        <v>3276.61</v>
      </c>
      <c r="G275" s="61">
        <v>3411.23</v>
      </c>
      <c r="H275" s="61">
        <v>3478.0099999999998</v>
      </c>
      <c r="I275" s="61">
        <v>3795.56</v>
      </c>
      <c r="J275" s="61">
        <v>3887.57</v>
      </c>
      <c r="K275" s="61">
        <v>3942.6299999999997</v>
      </c>
      <c r="L275" s="61">
        <v>3947.1200000000003</v>
      </c>
      <c r="M275" s="61">
        <v>3988.86</v>
      </c>
      <c r="N275" s="61">
        <v>3954.2900000000004</v>
      </c>
      <c r="O275" s="61">
        <v>3947.97</v>
      </c>
      <c r="P275" s="61">
        <v>3943.82</v>
      </c>
      <c r="Q275" s="61">
        <v>3919.7500000000005</v>
      </c>
      <c r="R275" s="61">
        <v>3913.28</v>
      </c>
      <c r="S275" s="61">
        <v>3845.35</v>
      </c>
      <c r="T275" s="61">
        <v>3871.6600000000003</v>
      </c>
      <c r="U275" s="61">
        <v>3893.1299999999997</v>
      </c>
      <c r="V275" s="61">
        <v>3920.9500000000003</v>
      </c>
      <c r="W275" s="61">
        <v>3836.11</v>
      </c>
      <c r="X275" s="61">
        <v>3482.96</v>
      </c>
      <c r="Y275" s="61">
        <v>3416.8700000000003</v>
      </c>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row>
    <row r="276" spans="1:75" ht="12" x14ac:dyDescent="0.2">
      <c r="A276" s="60">
        <v>21</v>
      </c>
      <c r="B276" s="61">
        <v>3365.46</v>
      </c>
      <c r="C276" s="61">
        <v>3236.3</v>
      </c>
      <c r="D276" s="61">
        <v>3188.96</v>
      </c>
      <c r="E276" s="61">
        <v>3202.9</v>
      </c>
      <c r="F276" s="61">
        <v>3280.9500000000003</v>
      </c>
      <c r="G276" s="61">
        <v>3399.1200000000003</v>
      </c>
      <c r="H276" s="61">
        <v>3480.6200000000003</v>
      </c>
      <c r="I276" s="61">
        <v>3768.82</v>
      </c>
      <c r="J276" s="61">
        <v>3869.14</v>
      </c>
      <c r="K276" s="61">
        <v>3920.89</v>
      </c>
      <c r="L276" s="61">
        <v>3920.9100000000003</v>
      </c>
      <c r="M276" s="61">
        <v>3989.93</v>
      </c>
      <c r="N276" s="61">
        <v>3932.8399999999997</v>
      </c>
      <c r="O276" s="61">
        <v>3931.06</v>
      </c>
      <c r="P276" s="61">
        <v>3922.2000000000003</v>
      </c>
      <c r="Q276" s="61">
        <v>3903.14</v>
      </c>
      <c r="R276" s="61">
        <v>3883.8300000000004</v>
      </c>
      <c r="S276" s="61">
        <v>3832.5800000000004</v>
      </c>
      <c r="T276" s="61">
        <v>3856.7599999999998</v>
      </c>
      <c r="U276" s="61">
        <v>3876.78</v>
      </c>
      <c r="V276" s="61">
        <v>3909.7900000000004</v>
      </c>
      <c r="W276" s="61">
        <v>3813.15</v>
      </c>
      <c r="X276" s="61">
        <v>3628.8700000000003</v>
      </c>
      <c r="Y276" s="61">
        <v>3472.28</v>
      </c>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row>
    <row r="277" spans="1:75" ht="12" x14ac:dyDescent="0.2">
      <c r="A277" s="60">
        <v>22</v>
      </c>
      <c r="B277" s="61">
        <v>3435.9900000000002</v>
      </c>
      <c r="C277" s="61">
        <v>3389.65</v>
      </c>
      <c r="D277" s="61">
        <v>3331.31</v>
      </c>
      <c r="E277" s="61">
        <v>3313.17</v>
      </c>
      <c r="F277" s="61">
        <v>3346.28</v>
      </c>
      <c r="G277" s="61">
        <v>3371.6200000000003</v>
      </c>
      <c r="H277" s="61">
        <v>3354.71</v>
      </c>
      <c r="I277" s="61">
        <v>3455.2400000000002</v>
      </c>
      <c r="J277" s="61">
        <v>3858.72</v>
      </c>
      <c r="K277" s="61">
        <v>3989.4500000000003</v>
      </c>
      <c r="L277" s="61">
        <v>4043.72</v>
      </c>
      <c r="M277" s="61">
        <v>4047.64</v>
      </c>
      <c r="N277" s="61">
        <v>4020.86</v>
      </c>
      <c r="O277" s="61">
        <v>4009.6700000000005</v>
      </c>
      <c r="P277" s="61">
        <v>3960.68</v>
      </c>
      <c r="Q277" s="61">
        <v>3887.9</v>
      </c>
      <c r="R277" s="61">
        <v>3888.89</v>
      </c>
      <c r="S277" s="61">
        <v>3889.9200000000005</v>
      </c>
      <c r="T277" s="61">
        <v>3970.4</v>
      </c>
      <c r="U277" s="61">
        <v>3970.2500000000005</v>
      </c>
      <c r="V277" s="61">
        <v>4009.48</v>
      </c>
      <c r="W277" s="61">
        <v>3864.4500000000003</v>
      </c>
      <c r="X277" s="61">
        <v>3660.48</v>
      </c>
      <c r="Y277" s="61">
        <v>3495.1200000000003</v>
      </c>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row>
    <row r="278" spans="1:75" ht="12" x14ac:dyDescent="0.2">
      <c r="A278" s="60">
        <v>23</v>
      </c>
      <c r="B278" s="61">
        <v>3425.5099999999998</v>
      </c>
      <c r="C278" s="61">
        <v>3329.11</v>
      </c>
      <c r="D278" s="61">
        <v>3255.81</v>
      </c>
      <c r="E278" s="61">
        <v>3252.02</v>
      </c>
      <c r="F278" s="61">
        <v>3269</v>
      </c>
      <c r="G278" s="61">
        <v>3305.4500000000003</v>
      </c>
      <c r="H278" s="61">
        <v>3276.69</v>
      </c>
      <c r="I278" s="61">
        <v>3414.1200000000003</v>
      </c>
      <c r="J278" s="61">
        <v>3657.4500000000003</v>
      </c>
      <c r="K278" s="61">
        <v>3798.6600000000003</v>
      </c>
      <c r="L278" s="61">
        <v>3839.0400000000004</v>
      </c>
      <c r="M278" s="61">
        <v>3849.4200000000005</v>
      </c>
      <c r="N278" s="61">
        <v>3841.5899999999997</v>
      </c>
      <c r="O278" s="61">
        <v>3832.5899999999997</v>
      </c>
      <c r="P278" s="61">
        <v>3802.56</v>
      </c>
      <c r="Q278" s="61">
        <v>3766.2400000000002</v>
      </c>
      <c r="R278" s="61">
        <v>3777.0800000000004</v>
      </c>
      <c r="S278" s="61">
        <v>3792.35</v>
      </c>
      <c r="T278" s="61">
        <v>3855.02</v>
      </c>
      <c r="U278" s="61">
        <v>3864.73</v>
      </c>
      <c r="V278" s="61">
        <v>3908.5000000000005</v>
      </c>
      <c r="W278" s="61">
        <v>3774.71</v>
      </c>
      <c r="X278" s="61">
        <v>3488.7599999999998</v>
      </c>
      <c r="Y278" s="61">
        <v>3438.0400000000004</v>
      </c>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row>
    <row r="279" spans="1:75" ht="12" x14ac:dyDescent="0.2">
      <c r="A279" s="60">
        <v>24</v>
      </c>
      <c r="B279" s="61">
        <v>3430.92</v>
      </c>
      <c r="C279" s="61">
        <v>3227.25</v>
      </c>
      <c r="D279" s="61">
        <v>3198.55</v>
      </c>
      <c r="E279" s="61">
        <v>3224.65</v>
      </c>
      <c r="F279" s="61">
        <v>3278.02</v>
      </c>
      <c r="G279" s="61">
        <v>3440.97</v>
      </c>
      <c r="H279" s="61">
        <v>3469.65</v>
      </c>
      <c r="I279" s="61">
        <v>3770.72</v>
      </c>
      <c r="J279" s="61">
        <v>3935.85</v>
      </c>
      <c r="K279" s="61">
        <v>4025.93</v>
      </c>
      <c r="L279" s="61">
        <v>4049.52</v>
      </c>
      <c r="M279" s="61">
        <v>4091.07</v>
      </c>
      <c r="N279" s="61">
        <v>4054.43</v>
      </c>
      <c r="O279" s="61">
        <v>4055.27</v>
      </c>
      <c r="P279" s="61">
        <v>4017.28</v>
      </c>
      <c r="Q279" s="61">
        <v>3976.8300000000004</v>
      </c>
      <c r="R279" s="61">
        <v>3948.6299999999997</v>
      </c>
      <c r="S279" s="61">
        <v>3834.48</v>
      </c>
      <c r="T279" s="61">
        <v>3878.48</v>
      </c>
      <c r="U279" s="61">
        <v>3956.9900000000002</v>
      </c>
      <c r="V279" s="61">
        <v>3973.7900000000004</v>
      </c>
      <c r="W279" s="61">
        <v>3800.71</v>
      </c>
      <c r="X279" s="61">
        <v>3500.9500000000003</v>
      </c>
      <c r="Y279" s="61">
        <v>3441</v>
      </c>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row>
    <row r="280" spans="1:75" ht="12" x14ac:dyDescent="0.2">
      <c r="A280" s="60">
        <v>25</v>
      </c>
      <c r="B280" s="61">
        <v>3332.65</v>
      </c>
      <c r="C280" s="61">
        <v>3198.8300000000004</v>
      </c>
      <c r="D280" s="61">
        <v>3191.6</v>
      </c>
      <c r="E280" s="61">
        <v>3199.59</v>
      </c>
      <c r="F280" s="61">
        <v>3267.44</v>
      </c>
      <c r="G280" s="61">
        <v>3423.88</v>
      </c>
      <c r="H280" s="61">
        <v>3487.63</v>
      </c>
      <c r="I280" s="61">
        <v>3797.3</v>
      </c>
      <c r="J280" s="61">
        <v>4018.31</v>
      </c>
      <c r="K280" s="61">
        <v>4062.0400000000004</v>
      </c>
      <c r="L280" s="61">
        <v>4070.8799999999997</v>
      </c>
      <c r="M280" s="61">
        <v>4119.5700000000006</v>
      </c>
      <c r="N280" s="61">
        <v>4099.34</v>
      </c>
      <c r="O280" s="61">
        <v>4105.4500000000007</v>
      </c>
      <c r="P280" s="61">
        <v>4104.7800000000007</v>
      </c>
      <c r="Q280" s="61">
        <v>4075.7400000000002</v>
      </c>
      <c r="R280" s="61">
        <v>4071.3300000000004</v>
      </c>
      <c r="S280" s="61">
        <v>3992.72</v>
      </c>
      <c r="T280" s="61">
        <v>4020.9500000000003</v>
      </c>
      <c r="U280" s="61">
        <v>4046.2999999999997</v>
      </c>
      <c r="V280" s="61">
        <v>4071.2500000000005</v>
      </c>
      <c r="W280" s="61">
        <v>3923.6700000000005</v>
      </c>
      <c r="X280" s="61">
        <v>3521.0800000000004</v>
      </c>
      <c r="Y280" s="61">
        <v>3476.4</v>
      </c>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row>
    <row r="281" spans="1:75" ht="12" x14ac:dyDescent="0.2">
      <c r="A281" s="60">
        <v>26</v>
      </c>
      <c r="B281" s="61">
        <v>3428.44</v>
      </c>
      <c r="C281" s="61">
        <v>3294.06</v>
      </c>
      <c r="D281" s="61">
        <v>3234.34</v>
      </c>
      <c r="E281" s="61">
        <v>3258.65</v>
      </c>
      <c r="F281" s="61">
        <v>3359.25</v>
      </c>
      <c r="G281" s="61">
        <v>3436.7400000000002</v>
      </c>
      <c r="H281" s="61">
        <v>3523.3</v>
      </c>
      <c r="I281" s="61">
        <v>3870.78</v>
      </c>
      <c r="J281" s="61">
        <v>4065.2500000000005</v>
      </c>
      <c r="K281" s="61">
        <v>4121.4000000000005</v>
      </c>
      <c r="L281" s="61">
        <v>4133.0300000000007</v>
      </c>
      <c r="M281" s="61">
        <v>4191.05</v>
      </c>
      <c r="N281" s="61">
        <v>4164.0700000000006</v>
      </c>
      <c r="O281" s="61">
        <v>4161.3</v>
      </c>
      <c r="P281" s="61">
        <v>4141.7000000000007</v>
      </c>
      <c r="Q281" s="61">
        <v>4128.670000000001</v>
      </c>
      <c r="R281" s="61">
        <v>4119.4400000000005</v>
      </c>
      <c r="S281" s="61">
        <v>4040.0400000000004</v>
      </c>
      <c r="T281" s="61">
        <v>4053.1600000000003</v>
      </c>
      <c r="U281" s="61">
        <v>4073.5800000000004</v>
      </c>
      <c r="V281" s="61">
        <v>4098.1400000000003</v>
      </c>
      <c r="W281" s="61">
        <v>3977.9</v>
      </c>
      <c r="X281" s="61">
        <v>3685.69</v>
      </c>
      <c r="Y281" s="61">
        <v>3495.8700000000003</v>
      </c>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row>
    <row r="282" spans="1:75" ht="12" x14ac:dyDescent="0.2">
      <c r="A282" s="60">
        <v>27</v>
      </c>
      <c r="B282" s="61">
        <v>3433.55</v>
      </c>
      <c r="C282" s="61">
        <v>3381.89</v>
      </c>
      <c r="D282" s="61">
        <v>3288.9900000000002</v>
      </c>
      <c r="E282" s="61">
        <v>3309.0099999999998</v>
      </c>
      <c r="F282" s="61">
        <v>3378.4900000000002</v>
      </c>
      <c r="G282" s="61">
        <v>3450.43</v>
      </c>
      <c r="H282" s="61">
        <v>3513.9900000000002</v>
      </c>
      <c r="I282" s="61">
        <v>3848.5400000000004</v>
      </c>
      <c r="J282" s="61">
        <v>4046.11</v>
      </c>
      <c r="K282" s="61">
        <v>4091.78</v>
      </c>
      <c r="L282" s="61">
        <v>4094.02</v>
      </c>
      <c r="M282" s="61">
        <v>4144.1200000000008</v>
      </c>
      <c r="N282" s="61">
        <v>4116.3500000000004</v>
      </c>
      <c r="O282" s="61">
        <v>4135.0000000000009</v>
      </c>
      <c r="P282" s="61">
        <v>4119.1600000000008</v>
      </c>
      <c r="Q282" s="61">
        <v>4098.6100000000006</v>
      </c>
      <c r="R282" s="61">
        <v>4086.6600000000003</v>
      </c>
      <c r="S282" s="61">
        <v>4027.77</v>
      </c>
      <c r="T282" s="61">
        <v>4043.82</v>
      </c>
      <c r="U282" s="61">
        <v>4060.98</v>
      </c>
      <c r="V282" s="61">
        <v>4079.22</v>
      </c>
      <c r="W282" s="61">
        <v>3974.39</v>
      </c>
      <c r="X282" s="61">
        <v>3734.1</v>
      </c>
      <c r="Y282" s="61">
        <v>3525.19</v>
      </c>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row>
    <row r="283" spans="1:75" ht="12" x14ac:dyDescent="0.2">
      <c r="A283" s="60">
        <v>28</v>
      </c>
      <c r="B283" s="61">
        <v>3436.15</v>
      </c>
      <c r="C283" s="61">
        <v>3390.23</v>
      </c>
      <c r="D283" s="61">
        <v>3302.32</v>
      </c>
      <c r="E283" s="61">
        <v>3238.03</v>
      </c>
      <c r="F283" s="61">
        <v>3252.7000000000003</v>
      </c>
      <c r="G283" s="61">
        <v>3436.06</v>
      </c>
      <c r="H283" s="61">
        <v>3456.1600000000003</v>
      </c>
      <c r="I283" s="61">
        <v>3765.35</v>
      </c>
      <c r="J283" s="61">
        <v>3958.5000000000005</v>
      </c>
      <c r="K283" s="61">
        <v>4006.5899999999997</v>
      </c>
      <c r="L283" s="61">
        <v>4023.77</v>
      </c>
      <c r="M283" s="61">
        <v>4065.98</v>
      </c>
      <c r="N283" s="61">
        <v>4048.6200000000003</v>
      </c>
      <c r="O283" s="61">
        <v>4054.1</v>
      </c>
      <c r="P283" s="61">
        <v>4047.7100000000005</v>
      </c>
      <c r="Q283" s="61">
        <v>4022.22</v>
      </c>
      <c r="R283" s="61">
        <v>4018.28</v>
      </c>
      <c r="S283" s="61">
        <v>3934.5800000000004</v>
      </c>
      <c r="T283" s="61">
        <v>3941.44</v>
      </c>
      <c r="U283" s="61">
        <v>3957.0800000000004</v>
      </c>
      <c r="V283" s="61">
        <v>3997.8799999999997</v>
      </c>
      <c r="W283" s="61">
        <v>3886.9</v>
      </c>
      <c r="X283" s="61">
        <v>3674.28</v>
      </c>
      <c r="Y283" s="61">
        <v>3488.3300000000004</v>
      </c>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row>
    <row r="284" spans="1:75" ht="12" x14ac:dyDescent="0.2">
      <c r="A284" s="60">
        <v>29</v>
      </c>
      <c r="B284" s="61">
        <v>3396.8700000000003</v>
      </c>
      <c r="C284" s="61">
        <v>3253.0099999999998</v>
      </c>
      <c r="D284" s="61">
        <v>3179.17</v>
      </c>
      <c r="E284" s="61">
        <v>3180.02</v>
      </c>
      <c r="F284" s="61">
        <v>3237.3300000000004</v>
      </c>
      <c r="G284" s="61">
        <v>3272.6200000000003</v>
      </c>
      <c r="H284" s="61">
        <v>3272.88</v>
      </c>
      <c r="I284" s="61">
        <v>3410.2900000000004</v>
      </c>
      <c r="J284" s="61">
        <v>3670.2599999999998</v>
      </c>
      <c r="K284" s="61">
        <v>3755.75</v>
      </c>
      <c r="L284" s="61">
        <v>3804.68</v>
      </c>
      <c r="M284" s="61">
        <v>3803.7400000000002</v>
      </c>
      <c r="N284" s="61">
        <v>3780.0099999999998</v>
      </c>
      <c r="O284" s="61">
        <v>3768.85</v>
      </c>
      <c r="P284" s="61">
        <v>3730.75</v>
      </c>
      <c r="Q284" s="61">
        <v>3686.8700000000003</v>
      </c>
      <c r="R284" s="61">
        <v>3676.31</v>
      </c>
      <c r="S284" s="61">
        <v>3685.0800000000004</v>
      </c>
      <c r="T284" s="61">
        <v>3720.03</v>
      </c>
      <c r="U284" s="61">
        <v>3741.88</v>
      </c>
      <c r="V284" s="61">
        <v>3819.69</v>
      </c>
      <c r="W284" s="61">
        <v>3758.67</v>
      </c>
      <c r="X284" s="61">
        <v>3500.8300000000004</v>
      </c>
      <c r="Y284" s="61">
        <v>3409.23</v>
      </c>
      <c r="Z284" s="46">
        <f>IFERROR(Y284,"скрыть")</f>
        <v>3409.23</v>
      </c>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row>
    <row r="285" spans="1:75" ht="12" x14ac:dyDescent="0.2">
      <c r="A285" s="60">
        <v>30</v>
      </c>
      <c r="B285" s="61">
        <v>3340.36</v>
      </c>
      <c r="C285" s="61">
        <v>3181.43</v>
      </c>
      <c r="D285" s="61">
        <v>3171.9</v>
      </c>
      <c r="E285" s="61">
        <v>3160.5</v>
      </c>
      <c r="F285" s="61">
        <v>3178.2900000000004</v>
      </c>
      <c r="G285" s="61">
        <v>3256.35</v>
      </c>
      <c r="H285" s="61">
        <v>3204.13</v>
      </c>
      <c r="I285" s="61">
        <v>3356.22</v>
      </c>
      <c r="J285" s="61">
        <v>3662.67</v>
      </c>
      <c r="K285" s="61">
        <v>3739.6600000000003</v>
      </c>
      <c r="L285" s="61">
        <v>3766.5800000000004</v>
      </c>
      <c r="M285" s="61">
        <v>3771.03</v>
      </c>
      <c r="N285" s="61">
        <v>3764.63</v>
      </c>
      <c r="O285" s="61">
        <v>3759.25</v>
      </c>
      <c r="P285" s="61">
        <v>3754.3300000000004</v>
      </c>
      <c r="Q285" s="61">
        <v>3731.94</v>
      </c>
      <c r="R285" s="61">
        <v>3714.32</v>
      </c>
      <c r="S285" s="61">
        <v>3718.57</v>
      </c>
      <c r="T285" s="61">
        <v>3744.56</v>
      </c>
      <c r="U285" s="61">
        <v>3774.98</v>
      </c>
      <c r="V285" s="61">
        <v>3781.63</v>
      </c>
      <c r="W285" s="61">
        <v>3765.67</v>
      </c>
      <c r="X285" s="61">
        <v>3584.67</v>
      </c>
      <c r="Y285" s="61">
        <v>3386.2000000000003</v>
      </c>
      <c r="Z285" s="46">
        <f>IFERROR(Y285,"скрыть")</f>
        <v>3386.2000000000003</v>
      </c>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row>
    <row r="286" spans="1:75" ht="12" x14ac:dyDescent="0.2">
      <c r="A286" s="60">
        <v>31</v>
      </c>
      <c r="B286" s="61">
        <v>3380.2400000000002</v>
      </c>
      <c r="C286" s="61">
        <v>3278.4</v>
      </c>
      <c r="D286" s="61">
        <v>3180.2400000000002</v>
      </c>
      <c r="E286" s="61">
        <v>3151.27</v>
      </c>
      <c r="F286" s="61">
        <v>3248.86</v>
      </c>
      <c r="G286" s="61">
        <v>3427.1600000000003</v>
      </c>
      <c r="H286" s="61">
        <v>3406.7900000000004</v>
      </c>
      <c r="I286" s="61">
        <v>3814.22</v>
      </c>
      <c r="J286" s="61">
        <v>3942.82</v>
      </c>
      <c r="K286" s="61">
        <v>3835.7100000000005</v>
      </c>
      <c r="L286" s="61">
        <v>3763.5400000000004</v>
      </c>
      <c r="M286" s="61">
        <v>4033.0400000000004</v>
      </c>
      <c r="N286" s="61">
        <v>4008.77</v>
      </c>
      <c r="O286" s="61">
        <v>4010.5899999999997</v>
      </c>
      <c r="P286" s="61">
        <v>3999.43</v>
      </c>
      <c r="Q286" s="61">
        <v>3979.2599999999998</v>
      </c>
      <c r="R286" s="61">
        <v>3954.89</v>
      </c>
      <c r="S286" s="61">
        <v>3936.7500000000005</v>
      </c>
      <c r="T286" s="61">
        <v>3727.3</v>
      </c>
      <c r="U286" s="61">
        <v>3808.5400000000004</v>
      </c>
      <c r="V286" s="61">
        <v>3951.94</v>
      </c>
      <c r="W286" s="61">
        <v>3828.7999999999997</v>
      </c>
      <c r="X286" s="61">
        <v>3442.0099999999998</v>
      </c>
      <c r="Y286" s="61">
        <v>3397.68</v>
      </c>
      <c r="Z286" s="46">
        <f>IFERROR(Y286,"скрыть")</f>
        <v>3397.68</v>
      </c>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row>
    <row r="287" spans="1:75" ht="11.25" customHeight="1" x14ac:dyDescent="0.2">
      <c r="A287" s="56"/>
      <c r="B287" s="57" t="s">
        <v>109</v>
      </c>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row>
    <row r="288" spans="1:75" ht="11.25" customHeight="1" x14ac:dyDescent="0.2">
      <c r="A288" s="56"/>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row>
    <row r="289" spans="1:75" s="52" customFormat="1" ht="32.65" customHeight="1" x14ac:dyDescent="0.2">
      <c r="A289" s="58" t="s">
        <v>83</v>
      </c>
      <c r="B289" s="59" t="s">
        <v>84</v>
      </c>
      <c r="C289" s="59" t="s">
        <v>85</v>
      </c>
      <c r="D289" s="59" t="s">
        <v>86</v>
      </c>
      <c r="E289" s="59" t="s">
        <v>87</v>
      </c>
      <c r="F289" s="59" t="s">
        <v>88</v>
      </c>
      <c r="G289" s="59" t="s">
        <v>89</v>
      </c>
      <c r="H289" s="59" t="s">
        <v>90</v>
      </c>
      <c r="I289" s="59" t="s">
        <v>91</v>
      </c>
      <c r="J289" s="59" t="s">
        <v>92</v>
      </c>
      <c r="K289" s="59" t="s">
        <v>93</v>
      </c>
      <c r="L289" s="59" t="s">
        <v>94</v>
      </c>
      <c r="M289" s="59" t="s">
        <v>95</v>
      </c>
      <c r="N289" s="59" t="s">
        <v>96</v>
      </c>
      <c r="O289" s="59" t="s">
        <v>97</v>
      </c>
      <c r="P289" s="59" t="s">
        <v>98</v>
      </c>
      <c r="Q289" s="59" t="s">
        <v>99</v>
      </c>
      <c r="R289" s="59" t="s">
        <v>100</v>
      </c>
      <c r="S289" s="59" t="s">
        <v>101</v>
      </c>
      <c r="T289" s="59" t="s">
        <v>102</v>
      </c>
      <c r="U289" s="59" t="s">
        <v>103</v>
      </c>
      <c r="V289" s="59" t="s">
        <v>104</v>
      </c>
      <c r="W289" s="59" t="s">
        <v>105</v>
      </c>
      <c r="X289" s="59" t="s">
        <v>106</v>
      </c>
      <c r="Y289" s="59" t="s">
        <v>107</v>
      </c>
      <c r="Z289" s="51"/>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row>
    <row r="290" spans="1:75" ht="12" x14ac:dyDescent="0.2">
      <c r="A290" s="60">
        <v>1</v>
      </c>
      <c r="B290" s="61">
        <v>3608.3</v>
      </c>
      <c r="C290" s="61">
        <v>3474.8500000000004</v>
      </c>
      <c r="D290" s="61">
        <v>3417.8900000000003</v>
      </c>
      <c r="E290" s="61">
        <v>3407.15</v>
      </c>
      <c r="F290" s="61">
        <v>3420.69</v>
      </c>
      <c r="G290" s="61">
        <v>3494.6400000000003</v>
      </c>
      <c r="H290" s="61">
        <v>3545.19</v>
      </c>
      <c r="I290" s="61">
        <v>3690.55</v>
      </c>
      <c r="J290" s="61">
        <v>3887.9400000000005</v>
      </c>
      <c r="K290" s="61">
        <v>3965.58</v>
      </c>
      <c r="L290" s="61">
        <v>4003.1800000000003</v>
      </c>
      <c r="M290" s="61">
        <v>4006.4700000000003</v>
      </c>
      <c r="N290" s="61">
        <v>3995.6400000000003</v>
      </c>
      <c r="O290" s="61">
        <v>3985.3100000000004</v>
      </c>
      <c r="P290" s="61">
        <v>3958.58</v>
      </c>
      <c r="Q290" s="61">
        <v>3934.87</v>
      </c>
      <c r="R290" s="61">
        <v>3942.3500000000004</v>
      </c>
      <c r="S290" s="61">
        <v>3949.3599999999997</v>
      </c>
      <c r="T290" s="61">
        <v>4008.87</v>
      </c>
      <c r="U290" s="61">
        <v>3995.63</v>
      </c>
      <c r="V290" s="61">
        <v>3981.87</v>
      </c>
      <c r="W290" s="61">
        <v>3866</v>
      </c>
      <c r="X290" s="61">
        <v>3730.11</v>
      </c>
      <c r="Y290" s="61">
        <v>3649.48</v>
      </c>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row>
    <row r="291" spans="1:75" ht="12" x14ac:dyDescent="0.2">
      <c r="A291" s="60">
        <v>2</v>
      </c>
      <c r="B291" s="61">
        <v>3534.1400000000003</v>
      </c>
      <c r="C291" s="61">
        <v>3415.1000000000004</v>
      </c>
      <c r="D291" s="61">
        <v>3333.42</v>
      </c>
      <c r="E291" s="61">
        <v>3327.6400000000003</v>
      </c>
      <c r="F291" s="61">
        <v>3354.9</v>
      </c>
      <c r="G291" s="61">
        <v>3419.42</v>
      </c>
      <c r="H291" s="61">
        <v>3480.13</v>
      </c>
      <c r="I291" s="61">
        <v>3554.4700000000003</v>
      </c>
      <c r="J291" s="61">
        <v>3749.4</v>
      </c>
      <c r="K291" s="61">
        <v>3857.95</v>
      </c>
      <c r="L291" s="61">
        <v>3901.6400000000003</v>
      </c>
      <c r="M291" s="61">
        <v>3913.3999999999996</v>
      </c>
      <c r="N291" s="61">
        <v>3907.0600000000004</v>
      </c>
      <c r="O291" s="61">
        <v>3899.5699999999997</v>
      </c>
      <c r="P291" s="61">
        <v>3872.33</v>
      </c>
      <c r="Q291" s="61">
        <v>3848.26</v>
      </c>
      <c r="R291" s="61">
        <v>3847.9300000000003</v>
      </c>
      <c r="S291" s="61">
        <v>3861.66</v>
      </c>
      <c r="T291" s="61">
        <v>3925.75</v>
      </c>
      <c r="U291" s="61">
        <v>3930</v>
      </c>
      <c r="V291" s="61">
        <v>3932.24</v>
      </c>
      <c r="W291" s="61">
        <v>3866.48</v>
      </c>
      <c r="X291" s="61">
        <v>3713.9</v>
      </c>
      <c r="Y291" s="61">
        <v>3604.98</v>
      </c>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row>
    <row r="292" spans="1:75" ht="12" x14ac:dyDescent="0.2">
      <c r="A292" s="60">
        <v>3</v>
      </c>
      <c r="B292" s="61">
        <v>3552.69</v>
      </c>
      <c r="C292" s="61">
        <v>3476.51</v>
      </c>
      <c r="D292" s="61">
        <v>3418.19</v>
      </c>
      <c r="E292" s="61">
        <v>3424.6400000000003</v>
      </c>
      <c r="F292" s="61">
        <v>3477.57</v>
      </c>
      <c r="G292" s="61">
        <v>3617.87</v>
      </c>
      <c r="H292" s="61">
        <v>3792.52</v>
      </c>
      <c r="I292" s="61">
        <v>4047.51</v>
      </c>
      <c r="J292" s="61">
        <v>4121.18</v>
      </c>
      <c r="K292" s="61">
        <v>4129.28</v>
      </c>
      <c r="L292" s="61">
        <v>4131.62</v>
      </c>
      <c r="M292" s="61">
        <v>4150.8999999999996</v>
      </c>
      <c r="N292" s="61">
        <v>4142.1900000000005</v>
      </c>
      <c r="O292" s="61">
        <v>4142.93</v>
      </c>
      <c r="P292" s="61">
        <v>4140.12</v>
      </c>
      <c r="Q292" s="61">
        <v>4132.6499999999996</v>
      </c>
      <c r="R292" s="61">
        <v>4101.68</v>
      </c>
      <c r="S292" s="61">
        <v>4084.08</v>
      </c>
      <c r="T292" s="61">
        <v>4109.51</v>
      </c>
      <c r="U292" s="61">
        <v>4128.74</v>
      </c>
      <c r="V292" s="61">
        <v>4117.78</v>
      </c>
      <c r="W292" s="61">
        <v>4022.3999999999996</v>
      </c>
      <c r="X292" s="61">
        <v>3711.5</v>
      </c>
      <c r="Y292" s="61">
        <v>3587.5299999999997</v>
      </c>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row>
    <row r="293" spans="1:75" ht="12" x14ac:dyDescent="0.2">
      <c r="A293" s="60">
        <v>4</v>
      </c>
      <c r="B293" s="61">
        <v>3512.27</v>
      </c>
      <c r="C293" s="61">
        <v>3422.02</v>
      </c>
      <c r="D293" s="61">
        <v>3351.27</v>
      </c>
      <c r="E293" s="61">
        <v>3350.66</v>
      </c>
      <c r="F293" s="61">
        <v>3427.04</v>
      </c>
      <c r="G293" s="61">
        <v>3518.02</v>
      </c>
      <c r="H293" s="61">
        <v>3702.6400000000003</v>
      </c>
      <c r="I293" s="61">
        <v>3862.34</v>
      </c>
      <c r="J293" s="61">
        <v>3950.7300000000005</v>
      </c>
      <c r="K293" s="61">
        <v>4107.47</v>
      </c>
      <c r="L293" s="61">
        <v>4145.26</v>
      </c>
      <c r="M293" s="61">
        <v>4167.1499999999996</v>
      </c>
      <c r="N293" s="61">
        <v>4148.84</v>
      </c>
      <c r="O293" s="61">
        <v>4148.37</v>
      </c>
      <c r="P293" s="61">
        <v>4036.34</v>
      </c>
      <c r="Q293" s="61">
        <v>4021.42</v>
      </c>
      <c r="R293" s="61">
        <v>3958.4700000000003</v>
      </c>
      <c r="S293" s="61">
        <v>3944.9700000000003</v>
      </c>
      <c r="T293" s="61">
        <v>3982.88</v>
      </c>
      <c r="U293" s="61">
        <v>4038.76</v>
      </c>
      <c r="V293" s="61">
        <v>4002.5600000000004</v>
      </c>
      <c r="W293" s="61">
        <v>3929.34</v>
      </c>
      <c r="X293" s="61">
        <v>3695.04</v>
      </c>
      <c r="Y293" s="61">
        <v>3542.96</v>
      </c>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row>
    <row r="294" spans="1:75" ht="12" x14ac:dyDescent="0.2">
      <c r="A294" s="60">
        <v>5</v>
      </c>
      <c r="B294" s="61">
        <v>3498.7</v>
      </c>
      <c r="C294" s="61">
        <v>3408.83</v>
      </c>
      <c r="D294" s="61">
        <v>3362.62</v>
      </c>
      <c r="E294" s="61">
        <v>3355.79</v>
      </c>
      <c r="F294" s="61">
        <v>3395.76</v>
      </c>
      <c r="G294" s="61">
        <v>3538.26</v>
      </c>
      <c r="H294" s="61">
        <v>3715.9</v>
      </c>
      <c r="I294" s="61">
        <v>3975.84</v>
      </c>
      <c r="J294" s="61">
        <v>4117.1499999999996</v>
      </c>
      <c r="K294" s="61">
        <v>4135.3</v>
      </c>
      <c r="L294" s="61">
        <v>4139.5</v>
      </c>
      <c r="M294" s="61">
        <v>4162.5</v>
      </c>
      <c r="N294" s="61">
        <v>4158</v>
      </c>
      <c r="O294" s="61">
        <v>4162.0200000000004</v>
      </c>
      <c r="P294" s="61">
        <v>4154.18</v>
      </c>
      <c r="Q294" s="61">
        <v>4144.72</v>
      </c>
      <c r="R294" s="61">
        <v>4123.46</v>
      </c>
      <c r="S294" s="61">
        <v>4105.28</v>
      </c>
      <c r="T294" s="61">
        <v>4124.8599999999997</v>
      </c>
      <c r="U294" s="61">
        <v>4139.6099999999997</v>
      </c>
      <c r="V294" s="61">
        <v>4126.96</v>
      </c>
      <c r="W294" s="61">
        <v>4028.1800000000003</v>
      </c>
      <c r="X294" s="61">
        <v>3789.57</v>
      </c>
      <c r="Y294" s="61">
        <v>3651.52</v>
      </c>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row>
    <row r="295" spans="1:75" ht="12" x14ac:dyDescent="0.2">
      <c r="A295" s="60">
        <v>6</v>
      </c>
      <c r="B295" s="61">
        <v>3505.57</v>
      </c>
      <c r="C295" s="61">
        <v>3447.27</v>
      </c>
      <c r="D295" s="61">
        <v>3409.8</v>
      </c>
      <c r="E295" s="61">
        <v>3414.4700000000003</v>
      </c>
      <c r="F295" s="61">
        <v>3432.8500000000004</v>
      </c>
      <c r="G295" s="61">
        <v>3563.1800000000003</v>
      </c>
      <c r="H295" s="61">
        <v>3727.73</v>
      </c>
      <c r="I295" s="61">
        <v>3950.2700000000004</v>
      </c>
      <c r="J295" s="61">
        <v>4076.16</v>
      </c>
      <c r="K295" s="61">
        <v>4120.2700000000004</v>
      </c>
      <c r="L295" s="61">
        <v>4126.3999999999996</v>
      </c>
      <c r="M295" s="61">
        <v>4145.3500000000004</v>
      </c>
      <c r="N295" s="61">
        <v>4149.51</v>
      </c>
      <c r="O295" s="61">
        <v>4153.2700000000004</v>
      </c>
      <c r="P295" s="61">
        <v>4150.59</v>
      </c>
      <c r="Q295" s="61">
        <v>4136.9400000000005</v>
      </c>
      <c r="R295" s="61">
        <v>4106.1099999999997</v>
      </c>
      <c r="S295" s="61">
        <v>4080.8500000000004</v>
      </c>
      <c r="T295" s="61">
        <v>4103.18</v>
      </c>
      <c r="U295" s="61">
        <v>4127.99</v>
      </c>
      <c r="V295" s="61">
        <v>4107.49</v>
      </c>
      <c r="W295" s="61">
        <v>4003.1900000000005</v>
      </c>
      <c r="X295" s="61">
        <v>3771.91</v>
      </c>
      <c r="Y295" s="61">
        <v>3673.36</v>
      </c>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row>
    <row r="296" spans="1:75" ht="12" x14ac:dyDescent="0.2">
      <c r="A296" s="60">
        <v>7</v>
      </c>
      <c r="B296" s="61">
        <v>3637.24</v>
      </c>
      <c r="C296" s="61">
        <v>3506.3900000000003</v>
      </c>
      <c r="D296" s="61">
        <v>3489.66</v>
      </c>
      <c r="E296" s="61">
        <v>3488.8900000000003</v>
      </c>
      <c r="F296" s="61">
        <v>3564.2</v>
      </c>
      <c r="G296" s="61">
        <v>3721.69</v>
      </c>
      <c r="H296" s="61">
        <v>3882.5200000000004</v>
      </c>
      <c r="I296" s="61">
        <v>4100.37</v>
      </c>
      <c r="J296" s="61">
        <v>4160.66</v>
      </c>
      <c r="K296" s="61">
        <v>4184.04</v>
      </c>
      <c r="L296" s="61">
        <v>4182.7</v>
      </c>
      <c r="M296" s="61">
        <v>4231.58</v>
      </c>
      <c r="N296" s="61">
        <v>4208.84</v>
      </c>
      <c r="O296" s="61">
        <v>4204.55</v>
      </c>
      <c r="P296" s="61">
        <v>4194.3</v>
      </c>
      <c r="Q296" s="61">
        <v>4182.09</v>
      </c>
      <c r="R296" s="61">
        <v>4154.1900000000005</v>
      </c>
      <c r="S296" s="61">
        <v>4138.58</v>
      </c>
      <c r="T296" s="61">
        <v>4156.59</v>
      </c>
      <c r="U296" s="61">
        <v>4210.37</v>
      </c>
      <c r="V296" s="61">
        <v>4189.42</v>
      </c>
      <c r="W296" s="61">
        <v>4157.6499999999996</v>
      </c>
      <c r="X296" s="61">
        <v>3963.7</v>
      </c>
      <c r="Y296" s="61">
        <v>3816.9</v>
      </c>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row>
    <row r="297" spans="1:75" ht="12" x14ac:dyDescent="0.2">
      <c r="A297" s="60">
        <v>8</v>
      </c>
      <c r="B297" s="61">
        <v>3717.79</v>
      </c>
      <c r="C297" s="61">
        <v>3659.38</v>
      </c>
      <c r="D297" s="61">
        <v>3654.3100000000004</v>
      </c>
      <c r="E297" s="61">
        <v>3601.27</v>
      </c>
      <c r="F297" s="61">
        <v>3655.5</v>
      </c>
      <c r="G297" s="61">
        <v>3671.36</v>
      </c>
      <c r="H297" s="61">
        <v>3706.9300000000003</v>
      </c>
      <c r="I297" s="61">
        <v>3818.8500000000004</v>
      </c>
      <c r="J297" s="61">
        <v>4105.5200000000004</v>
      </c>
      <c r="K297" s="61">
        <v>4191.8100000000004</v>
      </c>
      <c r="L297" s="61">
        <v>4210.21</v>
      </c>
      <c r="M297" s="61">
        <v>4212.38</v>
      </c>
      <c r="N297" s="61">
        <v>4203.93</v>
      </c>
      <c r="O297" s="61">
        <v>4193.59</v>
      </c>
      <c r="P297" s="61">
        <v>4165.8900000000003</v>
      </c>
      <c r="Q297" s="61">
        <v>4140.49</v>
      </c>
      <c r="R297" s="61">
        <v>4145.01</v>
      </c>
      <c r="S297" s="61">
        <v>4150.8500000000004</v>
      </c>
      <c r="T297" s="61">
        <v>4179.92</v>
      </c>
      <c r="U297" s="61">
        <v>4180.6900000000005</v>
      </c>
      <c r="V297" s="61">
        <v>4197.12</v>
      </c>
      <c r="W297" s="61">
        <v>4140.24</v>
      </c>
      <c r="X297" s="61">
        <v>3840.7200000000003</v>
      </c>
      <c r="Y297" s="61">
        <v>3778.59</v>
      </c>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row>
    <row r="298" spans="1:75" ht="12" x14ac:dyDescent="0.2">
      <c r="A298" s="60">
        <v>9</v>
      </c>
      <c r="B298" s="61">
        <v>3669.13</v>
      </c>
      <c r="C298" s="61">
        <v>3531.5</v>
      </c>
      <c r="D298" s="61">
        <v>3491.8100000000004</v>
      </c>
      <c r="E298" s="61">
        <v>3474.44</v>
      </c>
      <c r="F298" s="61">
        <v>3489.7799999999997</v>
      </c>
      <c r="G298" s="61">
        <v>3496.91</v>
      </c>
      <c r="H298" s="61">
        <v>3503.98</v>
      </c>
      <c r="I298" s="61">
        <v>3678.01</v>
      </c>
      <c r="J298" s="61">
        <v>3834.1400000000003</v>
      </c>
      <c r="K298" s="61">
        <v>3942.7799999999997</v>
      </c>
      <c r="L298" s="61">
        <v>3978.1400000000003</v>
      </c>
      <c r="M298" s="61">
        <v>3983.67</v>
      </c>
      <c r="N298" s="61">
        <v>3973.05</v>
      </c>
      <c r="O298" s="61">
        <v>3966.38</v>
      </c>
      <c r="P298" s="61">
        <v>3928.2799999999997</v>
      </c>
      <c r="Q298" s="61">
        <v>3887.55</v>
      </c>
      <c r="R298" s="61">
        <v>3926.59</v>
      </c>
      <c r="S298" s="61">
        <v>3937.4400000000005</v>
      </c>
      <c r="T298" s="61">
        <v>3981.0600000000004</v>
      </c>
      <c r="U298" s="61">
        <v>3994.16</v>
      </c>
      <c r="V298" s="61">
        <v>4027.8</v>
      </c>
      <c r="W298" s="61">
        <v>3982.5299999999997</v>
      </c>
      <c r="X298" s="61">
        <v>3794.41</v>
      </c>
      <c r="Y298" s="61">
        <v>3706.51</v>
      </c>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row>
    <row r="299" spans="1:75" ht="12" x14ac:dyDescent="0.2">
      <c r="A299" s="60">
        <v>10</v>
      </c>
      <c r="B299" s="61">
        <v>3627.77</v>
      </c>
      <c r="C299" s="61">
        <v>3521.27</v>
      </c>
      <c r="D299" s="61">
        <v>3481.26</v>
      </c>
      <c r="E299" s="61">
        <v>3471.5299999999997</v>
      </c>
      <c r="F299" s="61">
        <v>3485.5299999999997</v>
      </c>
      <c r="G299" s="61">
        <v>3602.05</v>
      </c>
      <c r="H299" s="61">
        <v>3706.41</v>
      </c>
      <c r="I299" s="61">
        <v>3835.86</v>
      </c>
      <c r="J299" s="61">
        <v>4022.1800000000003</v>
      </c>
      <c r="K299" s="61">
        <v>4076.58</v>
      </c>
      <c r="L299" s="61">
        <v>4081.66</v>
      </c>
      <c r="M299" s="61">
        <v>4126.7</v>
      </c>
      <c r="N299" s="61">
        <v>4122.8599999999997</v>
      </c>
      <c r="O299" s="61">
        <v>4129.28</v>
      </c>
      <c r="P299" s="61">
        <v>4121.6499999999996</v>
      </c>
      <c r="Q299" s="61">
        <v>4111.5200000000004</v>
      </c>
      <c r="R299" s="61">
        <v>4063.62</v>
      </c>
      <c r="S299" s="61">
        <v>4014</v>
      </c>
      <c r="T299" s="61">
        <v>4036.37</v>
      </c>
      <c r="U299" s="61">
        <v>4093.88</v>
      </c>
      <c r="V299" s="61">
        <v>4060.42</v>
      </c>
      <c r="W299" s="61">
        <v>3941.0699999999997</v>
      </c>
      <c r="X299" s="61">
        <v>3715.29</v>
      </c>
      <c r="Y299" s="61">
        <v>3619.63</v>
      </c>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row>
    <row r="300" spans="1:75" ht="12" x14ac:dyDescent="0.2">
      <c r="A300" s="60">
        <v>11</v>
      </c>
      <c r="B300" s="61">
        <v>3466.2200000000003</v>
      </c>
      <c r="C300" s="61">
        <v>3372.21</v>
      </c>
      <c r="D300" s="61">
        <v>3348.58</v>
      </c>
      <c r="E300" s="61">
        <v>3348.45</v>
      </c>
      <c r="F300" s="61">
        <v>3355.09</v>
      </c>
      <c r="G300" s="61">
        <v>3474.4700000000003</v>
      </c>
      <c r="H300" s="61">
        <v>3629.2799999999997</v>
      </c>
      <c r="I300" s="61">
        <v>3836.36</v>
      </c>
      <c r="J300" s="61">
        <v>3947.2700000000004</v>
      </c>
      <c r="K300" s="61">
        <v>3988.2700000000004</v>
      </c>
      <c r="L300" s="61">
        <v>4006.34</v>
      </c>
      <c r="M300" s="61">
        <v>4042.3100000000004</v>
      </c>
      <c r="N300" s="61">
        <v>4041.3599999999997</v>
      </c>
      <c r="O300" s="61">
        <v>4041.6000000000004</v>
      </c>
      <c r="P300" s="61">
        <v>4001.41</v>
      </c>
      <c r="Q300" s="61">
        <v>3975.0699999999997</v>
      </c>
      <c r="R300" s="61">
        <v>3897.3</v>
      </c>
      <c r="S300" s="61">
        <v>3897.1400000000003</v>
      </c>
      <c r="T300" s="61">
        <v>3957.7200000000003</v>
      </c>
      <c r="U300" s="61">
        <v>4008.63</v>
      </c>
      <c r="V300" s="61">
        <v>3964.4700000000003</v>
      </c>
      <c r="W300" s="61">
        <v>3797.27</v>
      </c>
      <c r="X300" s="61">
        <v>3570.92</v>
      </c>
      <c r="Y300" s="61">
        <v>3511.08</v>
      </c>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row>
    <row r="301" spans="1:75" ht="12" x14ac:dyDescent="0.2">
      <c r="A301" s="60">
        <v>12</v>
      </c>
      <c r="B301" s="61">
        <v>3437.15</v>
      </c>
      <c r="C301" s="61">
        <v>3382.62</v>
      </c>
      <c r="D301" s="61">
        <v>3368.7200000000003</v>
      </c>
      <c r="E301" s="61">
        <v>3367.57</v>
      </c>
      <c r="F301" s="61">
        <v>3399.86</v>
      </c>
      <c r="G301" s="61">
        <v>3509.4300000000003</v>
      </c>
      <c r="H301" s="61">
        <v>3728.51</v>
      </c>
      <c r="I301" s="61">
        <v>3984.5299999999997</v>
      </c>
      <c r="J301" s="61">
        <v>4099.62</v>
      </c>
      <c r="K301" s="61">
        <v>4154.76</v>
      </c>
      <c r="L301" s="61">
        <v>4150.59</v>
      </c>
      <c r="M301" s="61">
        <v>4171.09</v>
      </c>
      <c r="N301" s="61">
        <v>4154.59</v>
      </c>
      <c r="O301" s="61">
        <v>4162.13</v>
      </c>
      <c r="P301" s="61">
        <v>4152.1400000000003</v>
      </c>
      <c r="Q301" s="61">
        <v>4145.1499999999996</v>
      </c>
      <c r="R301" s="61">
        <v>4088.6900000000005</v>
      </c>
      <c r="S301" s="61">
        <v>4063.34</v>
      </c>
      <c r="T301" s="61">
        <v>4106.3100000000004</v>
      </c>
      <c r="U301" s="61">
        <v>4153.9800000000005</v>
      </c>
      <c r="V301" s="61">
        <v>4101.7300000000005</v>
      </c>
      <c r="W301" s="61">
        <v>3992.6900000000005</v>
      </c>
      <c r="X301" s="61">
        <v>3755.42</v>
      </c>
      <c r="Y301" s="61">
        <v>3569.6000000000004</v>
      </c>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row>
    <row r="302" spans="1:75" ht="12" x14ac:dyDescent="0.2">
      <c r="A302" s="60">
        <v>13</v>
      </c>
      <c r="B302" s="61">
        <v>3429.84</v>
      </c>
      <c r="C302" s="61">
        <v>3391.63</v>
      </c>
      <c r="D302" s="61">
        <v>3346.12</v>
      </c>
      <c r="E302" s="61">
        <v>3342.1400000000003</v>
      </c>
      <c r="F302" s="61">
        <v>3400.77</v>
      </c>
      <c r="G302" s="61">
        <v>3510.29</v>
      </c>
      <c r="H302" s="61">
        <v>3699</v>
      </c>
      <c r="I302" s="61">
        <v>3938.3199999999997</v>
      </c>
      <c r="J302" s="61">
        <v>4057.1800000000003</v>
      </c>
      <c r="K302" s="61">
        <v>4107.6400000000003</v>
      </c>
      <c r="L302" s="61">
        <v>4107.84</v>
      </c>
      <c r="M302" s="61">
        <v>4132.6499999999996</v>
      </c>
      <c r="N302" s="61">
        <v>4119.3100000000004</v>
      </c>
      <c r="O302" s="61">
        <v>4123.09</v>
      </c>
      <c r="P302" s="61">
        <v>4111.84</v>
      </c>
      <c r="Q302" s="61">
        <v>4092.63</v>
      </c>
      <c r="R302" s="61">
        <v>4037.4700000000003</v>
      </c>
      <c r="S302" s="61">
        <v>4013.2300000000005</v>
      </c>
      <c r="T302" s="61">
        <v>4048.84</v>
      </c>
      <c r="U302" s="61">
        <v>4099.41</v>
      </c>
      <c r="V302" s="61">
        <v>4062.38</v>
      </c>
      <c r="W302" s="61">
        <v>3958.6900000000005</v>
      </c>
      <c r="X302" s="61">
        <v>3727.46</v>
      </c>
      <c r="Y302" s="61">
        <v>3523.92</v>
      </c>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row>
    <row r="303" spans="1:75" ht="12" x14ac:dyDescent="0.2">
      <c r="A303" s="60">
        <v>14</v>
      </c>
      <c r="B303" s="61">
        <v>3426.38</v>
      </c>
      <c r="C303" s="61">
        <v>3387.33</v>
      </c>
      <c r="D303" s="61">
        <v>3359.75</v>
      </c>
      <c r="E303" s="61">
        <v>3359.4300000000003</v>
      </c>
      <c r="F303" s="61">
        <v>3399.86</v>
      </c>
      <c r="G303" s="61">
        <v>3473.19</v>
      </c>
      <c r="H303" s="61">
        <v>3656.63</v>
      </c>
      <c r="I303" s="61">
        <v>3851.05</v>
      </c>
      <c r="J303" s="61">
        <v>4023.95</v>
      </c>
      <c r="K303" s="61">
        <v>4096.8</v>
      </c>
      <c r="L303" s="61">
        <v>4105.68</v>
      </c>
      <c r="M303" s="61">
        <v>4155.72</v>
      </c>
      <c r="N303" s="61">
        <v>4138.9800000000005</v>
      </c>
      <c r="O303" s="61">
        <v>4140.1000000000004</v>
      </c>
      <c r="P303" s="61">
        <v>4123.75</v>
      </c>
      <c r="Q303" s="61">
        <v>4098.88</v>
      </c>
      <c r="R303" s="61">
        <v>4090.5</v>
      </c>
      <c r="S303" s="61">
        <v>4012.54</v>
      </c>
      <c r="T303" s="61">
        <v>4027.7</v>
      </c>
      <c r="U303" s="61">
        <v>4010.08</v>
      </c>
      <c r="V303" s="61">
        <v>4100.51</v>
      </c>
      <c r="W303" s="61">
        <v>4031.3199999999997</v>
      </c>
      <c r="X303" s="61">
        <v>3786.71</v>
      </c>
      <c r="Y303" s="61">
        <v>3705.09</v>
      </c>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row>
    <row r="304" spans="1:75" ht="12" x14ac:dyDescent="0.2">
      <c r="A304" s="60">
        <v>15</v>
      </c>
      <c r="B304" s="61">
        <v>3532.32</v>
      </c>
      <c r="C304" s="61">
        <v>3443.74</v>
      </c>
      <c r="D304" s="61">
        <v>3403.69</v>
      </c>
      <c r="E304" s="61">
        <v>3403.37</v>
      </c>
      <c r="F304" s="61">
        <v>3389.82</v>
      </c>
      <c r="G304" s="61">
        <v>3421.1400000000003</v>
      </c>
      <c r="H304" s="61">
        <v>3450.0299999999997</v>
      </c>
      <c r="I304" s="61">
        <v>3536.19</v>
      </c>
      <c r="J304" s="61">
        <v>3909.5600000000004</v>
      </c>
      <c r="K304" s="61">
        <v>4008.5299999999997</v>
      </c>
      <c r="L304" s="61">
        <v>4094.16</v>
      </c>
      <c r="M304" s="61">
        <v>4065.87</v>
      </c>
      <c r="N304" s="61">
        <v>4030.21</v>
      </c>
      <c r="O304" s="61">
        <v>4011.74</v>
      </c>
      <c r="P304" s="61">
        <v>3861.61</v>
      </c>
      <c r="Q304" s="61">
        <v>3779.32</v>
      </c>
      <c r="R304" s="61">
        <v>3802.6400000000003</v>
      </c>
      <c r="S304" s="61">
        <v>3822.3</v>
      </c>
      <c r="T304" s="61">
        <v>3951.3199999999997</v>
      </c>
      <c r="U304" s="61">
        <v>3923.7799999999997</v>
      </c>
      <c r="V304" s="61">
        <v>3953.51</v>
      </c>
      <c r="W304" s="61">
        <v>3807.5</v>
      </c>
      <c r="X304" s="61">
        <v>3539.4</v>
      </c>
      <c r="Y304" s="61">
        <v>3473.59</v>
      </c>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row>
    <row r="305" spans="1:75" ht="12" x14ac:dyDescent="0.2">
      <c r="A305" s="60">
        <v>16</v>
      </c>
      <c r="B305" s="61">
        <v>3465.95</v>
      </c>
      <c r="C305" s="61">
        <v>3378.73</v>
      </c>
      <c r="D305" s="61">
        <v>3318.8500000000004</v>
      </c>
      <c r="E305" s="61">
        <v>3304.23</v>
      </c>
      <c r="F305" s="61">
        <v>3313.65</v>
      </c>
      <c r="G305" s="61">
        <v>3379.67</v>
      </c>
      <c r="H305" s="61">
        <v>3377.21</v>
      </c>
      <c r="I305" s="61">
        <v>3391.02</v>
      </c>
      <c r="J305" s="61">
        <v>3579.1400000000003</v>
      </c>
      <c r="K305" s="61">
        <v>3772.33</v>
      </c>
      <c r="L305" s="61">
        <v>3808.17</v>
      </c>
      <c r="M305" s="61">
        <v>3811.62</v>
      </c>
      <c r="N305" s="61">
        <v>3788.5600000000004</v>
      </c>
      <c r="O305" s="61">
        <v>3780.5</v>
      </c>
      <c r="P305" s="61">
        <v>3725.84</v>
      </c>
      <c r="Q305" s="61">
        <v>3644.1400000000003</v>
      </c>
      <c r="R305" s="61">
        <v>3730.21</v>
      </c>
      <c r="S305" s="61">
        <v>3765.16</v>
      </c>
      <c r="T305" s="61">
        <v>3824.4</v>
      </c>
      <c r="U305" s="61">
        <v>3849.37</v>
      </c>
      <c r="V305" s="61">
        <v>3952.01</v>
      </c>
      <c r="W305" s="61">
        <v>3823.49</v>
      </c>
      <c r="X305" s="61">
        <v>3537.37</v>
      </c>
      <c r="Y305" s="61">
        <v>3470.63</v>
      </c>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row>
    <row r="306" spans="1:75" ht="12" x14ac:dyDescent="0.2">
      <c r="A306" s="60">
        <v>17</v>
      </c>
      <c r="B306" s="61">
        <v>3405.79</v>
      </c>
      <c r="C306" s="61">
        <v>3340.74</v>
      </c>
      <c r="D306" s="61">
        <v>3294.4</v>
      </c>
      <c r="E306" s="61">
        <v>3292.02</v>
      </c>
      <c r="F306" s="61">
        <v>3343.36</v>
      </c>
      <c r="G306" s="61">
        <v>3463.55</v>
      </c>
      <c r="H306" s="61">
        <v>3513.8500000000004</v>
      </c>
      <c r="I306" s="61">
        <v>3769.67</v>
      </c>
      <c r="J306" s="61">
        <v>3950.54</v>
      </c>
      <c r="K306" s="61">
        <v>3959.84</v>
      </c>
      <c r="L306" s="61">
        <v>3922.4700000000003</v>
      </c>
      <c r="M306" s="61">
        <v>4103.01</v>
      </c>
      <c r="N306" s="61">
        <v>4063.8500000000004</v>
      </c>
      <c r="O306" s="61">
        <v>4076.45</v>
      </c>
      <c r="P306" s="61">
        <v>4065.75</v>
      </c>
      <c r="Q306" s="61">
        <v>4045.46</v>
      </c>
      <c r="R306" s="61">
        <v>4034.62</v>
      </c>
      <c r="S306" s="61">
        <v>3950.62</v>
      </c>
      <c r="T306" s="61">
        <v>3957.34</v>
      </c>
      <c r="U306" s="61">
        <v>3890.26</v>
      </c>
      <c r="V306" s="61">
        <v>4005.6400000000003</v>
      </c>
      <c r="W306" s="61">
        <v>3847.73</v>
      </c>
      <c r="X306" s="61">
        <v>3551.1000000000004</v>
      </c>
      <c r="Y306" s="61">
        <v>3507.51</v>
      </c>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row>
    <row r="307" spans="1:75" ht="12" x14ac:dyDescent="0.2">
      <c r="A307" s="60">
        <v>18</v>
      </c>
      <c r="B307" s="61">
        <v>3367.79</v>
      </c>
      <c r="C307" s="61">
        <v>3305.5600000000004</v>
      </c>
      <c r="D307" s="61">
        <v>3264.05</v>
      </c>
      <c r="E307" s="61">
        <v>3267.66</v>
      </c>
      <c r="F307" s="61">
        <v>3289.02</v>
      </c>
      <c r="G307" s="61">
        <v>3453.79</v>
      </c>
      <c r="H307" s="61">
        <v>3467.51</v>
      </c>
      <c r="I307" s="61">
        <v>3567.92</v>
      </c>
      <c r="J307" s="61">
        <v>3818.15</v>
      </c>
      <c r="K307" s="61">
        <v>3862.6000000000004</v>
      </c>
      <c r="L307" s="61">
        <v>3867.25</v>
      </c>
      <c r="M307" s="61">
        <v>3918.99</v>
      </c>
      <c r="N307" s="61">
        <v>3875.6099999999997</v>
      </c>
      <c r="O307" s="61">
        <v>3889.0299999999997</v>
      </c>
      <c r="P307" s="61">
        <v>3875.59</v>
      </c>
      <c r="Q307" s="61">
        <v>3861.8900000000003</v>
      </c>
      <c r="R307" s="61">
        <v>3845.71</v>
      </c>
      <c r="S307" s="61">
        <v>3785.24</v>
      </c>
      <c r="T307" s="61">
        <v>3823.52</v>
      </c>
      <c r="U307" s="61">
        <v>3839.3100000000004</v>
      </c>
      <c r="V307" s="61">
        <v>3854.6400000000003</v>
      </c>
      <c r="W307" s="61">
        <v>3665.4</v>
      </c>
      <c r="X307" s="61">
        <v>3501.74</v>
      </c>
      <c r="Y307" s="61">
        <v>3435.1800000000003</v>
      </c>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row>
    <row r="308" spans="1:75" ht="12" x14ac:dyDescent="0.2">
      <c r="A308" s="60">
        <v>19</v>
      </c>
      <c r="B308" s="61">
        <v>3366.5</v>
      </c>
      <c r="C308" s="61">
        <v>3266.15</v>
      </c>
      <c r="D308" s="61">
        <v>3228.67</v>
      </c>
      <c r="E308" s="61">
        <v>3244.58</v>
      </c>
      <c r="F308" s="61">
        <v>3299.36</v>
      </c>
      <c r="G308" s="61">
        <v>3427.6000000000004</v>
      </c>
      <c r="H308" s="61">
        <v>3500.96</v>
      </c>
      <c r="I308" s="61">
        <v>3685.05</v>
      </c>
      <c r="J308" s="61">
        <v>3904.66</v>
      </c>
      <c r="K308" s="61">
        <v>3960.3</v>
      </c>
      <c r="L308" s="61">
        <v>3964.76</v>
      </c>
      <c r="M308" s="61">
        <v>4059.2799999999997</v>
      </c>
      <c r="N308" s="61">
        <v>3991.95</v>
      </c>
      <c r="O308" s="61">
        <v>3997.08</v>
      </c>
      <c r="P308" s="61">
        <v>3986.96</v>
      </c>
      <c r="Q308" s="61">
        <v>3969.6900000000005</v>
      </c>
      <c r="R308" s="61">
        <v>3958</v>
      </c>
      <c r="S308" s="61">
        <v>3891.25</v>
      </c>
      <c r="T308" s="61">
        <v>3905.08</v>
      </c>
      <c r="U308" s="61">
        <v>3928.4300000000003</v>
      </c>
      <c r="V308" s="61">
        <v>3939.46</v>
      </c>
      <c r="W308" s="61">
        <v>3819.05</v>
      </c>
      <c r="X308" s="61">
        <v>3551.19</v>
      </c>
      <c r="Y308" s="61">
        <v>3483.34</v>
      </c>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row>
    <row r="309" spans="1:75" ht="12" x14ac:dyDescent="0.2">
      <c r="A309" s="60">
        <v>20</v>
      </c>
      <c r="B309" s="61">
        <v>3428.84</v>
      </c>
      <c r="C309" s="61">
        <v>3303.77</v>
      </c>
      <c r="D309" s="61">
        <v>3300.6400000000003</v>
      </c>
      <c r="E309" s="61">
        <v>3305.2</v>
      </c>
      <c r="F309" s="61">
        <v>3347.13</v>
      </c>
      <c r="G309" s="61">
        <v>3481.75</v>
      </c>
      <c r="H309" s="61">
        <v>3548.5299999999997</v>
      </c>
      <c r="I309" s="61">
        <v>3866.08</v>
      </c>
      <c r="J309" s="61">
        <v>3958.09</v>
      </c>
      <c r="K309" s="61">
        <v>4013.1499999999996</v>
      </c>
      <c r="L309" s="61">
        <v>4017.6400000000003</v>
      </c>
      <c r="M309" s="61">
        <v>4059.38</v>
      </c>
      <c r="N309" s="61">
        <v>4024.8100000000004</v>
      </c>
      <c r="O309" s="61">
        <v>4018.49</v>
      </c>
      <c r="P309" s="61">
        <v>4014.34</v>
      </c>
      <c r="Q309" s="61">
        <v>3990.2700000000004</v>
      </c>
      <c r="R309" s="61">
        <v>3983.8</v>
      </c>
      <c r="S309" s="61">
        <v>3915.87</v>
      </c>
      <c r="T309" s="61">
        <v>3942.1800000000003</v>
      </c>
      <c r="U309" s="61">
        <v>3963.6499999999996</v>
      </c>
      <c r="V309" s="61">
        <v>3991.4700000000003</v>
      </c>
      <c r="W309" s="61">
        <v>3906.63</v>
      </c>
      <c r="X309" s="61">
        <v>3553.48</v>
      </c>
      <c r="Y309" s="61">
        <v>3487.3900000000003</v>
      </c>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row>
    <row r="310" spans="1:75" ht="12" x14ac:dyDescent="0.2">
      <c r="A310" s="60">
        <v>21</v>
      </c>
      <c r="B310" s="61">
        <v>3435.98</v>
      </c>
      <c r="C310" s="61">
        <v>3306.82</v>
      </c>
      <c r="D310" s="61">
        <v>3259.48</v>
      </c>
      <c r="E310" s="61">
        <v>3273.42</v>
      </c>
      <c r="F310" s="61">
        <v>3351.4700000000003</v>
      </c>
      <c r="G310" s="61">
        <v>3469.6400000000003</v>
      </c>
      <c r="H310" s="61">
        <v>3551.1400000000003</v>
      </c>
      <c r="I310" s="61">
        <v>3839.34</v>
      </c>
      <c r="J310" s="61">
        <v>3939.66</v>
      </c>
      <c r="K310" s="61">
        <v>3991.41</v>
      </c>
      <c r="L310" s="61">
        <v>3991.4300000000003</v>
      </c>
      <c r="M310" s="61">
        <v>4060.45</v>
      </c>
      <c r="N310" s="61">
        <v>4003.3599999999997</v>
      </c>
      <c r="O310" s="61">
        <v>4001.58</v>
      </c>
      <c r="P310" s="61">
        <v>3992.7200000000003</v>
      </c>
      <c r="Q310" s="61">
        <v>3973.66</v>
      </c>
      <c r="R310" s="61">
        <v>3954.3500000000004</v>
      </c>
      <c r="S310" s="61">
        <v>3903.1000000000004</v>
      </c>
      <c r="T310" s="61">
        <v>3927.2799999999997</v>
      </c>
      <c r="U310" s="61">
        <v>3947.3</v>
      </c>
      <c r="V310" s="61">
        <v>3980.3100000000004</v>
      </c>
      <c r="W310" s="61">
        <v>3883.67</v>
      </c>
      <c r="X310" s="61">
        <v>3699.3900000000003</v>
      </c>
      <c r="Y310" s="61">
        <v>3542.8</v>
      </c>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row>
    <row r="311" spans="1:75" ht="12" x14ac:dyDescent="0.2">
      <c r="A311" s="60">
        <v>22</v>
      </c>
      <c r="B311" s="61">
        <v>3506.51</v>
      </c>
      <c r="C311" s="61">
        <v>3460.17</v>
      </c>
      <c r="D311" s="61">
        <v>3401.83</v>
      </c>
      <c r="E311" s="61">
        <v>3383.69</v>
      </c>
      <c r="F311" s="61">
        <v>3416.8</v>
      </c>
      <c r="G311" s="61">
        <v>3442.1400000000003</v>
      </c>
      <c r="H311" s="61">
        <v>3425.23</v>
      </c>
      <c r="I311" s="61">
        <v>3525.76</v>
      </c>
      <c r="J311" s="61">
        <v>3929.24</v>
      </c>
      <c r="K311" s="61">
        <v>4059.9700000000003</v>
      </c>
      <c r="L311" s="61">
        <v>4114.24</v>
      </c>
      <c r="M311" s="61">
        <v>4118.16</v>
      </c>
      <c r="N311" s="61">
        <v>4091.38</v>
      </c>
      <c r="O311" s="61">
        <v>4080.1900000000005</v>
      </c>
      <c r="P311" s="61">
        <v>4031.2</v>
      </c>
      <c r="Q311" s="61">
        <v>3958.42</v>
      </c>
      <c r="R311" s="61">
        <v>3959.41</v>
      </c>
      <c r="S311" s="61">
        <v>3960.4400000000005</v>
      </c>
      <c r="T311" s="61">
        <v>4040.92</v>
      </c>
      <c r="U311" s="61">
        <v>4040.7700000000004</v>
      </c>
      <c r="V311" s="61">
        <v>4080</v>
      </c>
      <c r="W311" s="61">
        <v>3934.9700000000003</v>
      </c>
      <c r="X311" s="61">
        <v>3731</v>
      </c>
      <c r="Y311" s="61">
        <v>3565.6400000000003</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row>
    <row r="312" spans="1:75" ht="12" x14ac:dyDescent="0.2">
      <c r="A312" s="60">
        <v>23</v>
      </c>
      <c r="B312" s="61">
        <v>3496.0299999999997</v>
      </c>
      <c r="C312" s="61">
        <v>3399.63</v>
      </c>
      <c r="D312" s="61">
        <v>3326.33</v>
      </c>
      <c r="E312" s="61">
        <v>3322.54</v>
      </c>
      <c r="F312" s="61">
        <v>3339.52</v>
      </c>
      <c r="G312" s="61">
        <v>3375.9700000000003</v>
      </c>
      <c r="H312" s="61">
        <v>3347.21</v>
      </c>
      <c r="I312" s="61">
        <v>3484.6400000000003</v>
      </c>
      <c r="J312" s="61">
        <v>3727.9700000000003</v>
      </c>
      <c r="K312" s="61">
        <v>3869.1800000000003</v>
      </c>
      <c r="L312" s="61">
        <v>3909.5600000000004</v>
      </c>
      <c r="M312" s="61">
        <v>3919.9400000000005</v>
      </c>
      <c r="N312" s="61">
        <v>3912.1099999999997</v>
      </c>
      <c r="O312" s="61">
        <v>3903.1099999999997</v>
      </c>
      <c r="P312" s="61">
        <v>3873.08</v>
      </c>
      <c r="Q312" s="61">
        <v>3836.76</v>
      </c>
      <c r="R312" s="61">
        <v>3847.6000000000004</v>
      </c>
      <c r="S312" s="61">
        <v>3862.87</v>
      </c>
      <c r="T312" s="61">
        <v>3925.54</v>
      </c>
      <c r="U312" s="61">
        <v>3935.25</v>
      </c>
      <c r="V312" s="61">
        <v>3979.0200000000004</v>
      </c>
      <c r="W312" s="61">
        <v>3845.23</v>
      </c>
      <c r="X312" s="61">
        <v>3559.2799999999997</v>
      </c>
      <c r="Y312" s="61">
        <v>3508.5600000000004</v>
      </c>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row>
    <row r="313" spans="1:75" ht="12" x14ac:dyDescent="0.2">
      <c r="A313" s="60">
        <v>24</v>
      </c>
      <c r="B313" s="61">
        <v>3501.44</v>
      </c>
      <c r="C313" s="61">
        <v>3297.77</v>
      </c>
      <c r="D313" s="61">
        <v>3269.07</v>
      </c>
      <c r="E313" s="61">
        <v>3295.17</v>
      </c>
      <c r="F313" s="61">
        <v>3348.54</v>
      </c>
      <c r="G313" s="61">
        <v>3511.49</v>
      </c>
      <c r="H313" s="61">
        <v>3540.17</v>
      </c>
      <c r="I313" s="61">
        <v>3841.24</v>
      </c>
      <c r="J313" s="61">
        <v>4006.37</v>
      </c>
      <c r="K313" s="61">
        <v>4096.45</v>
      </c>
      <c r="L313" s="61">
        <v>4120.04</v>
      </c>
      <c r="M313" s="61">
        <v>4161.59</v>
      </c>
      <c r="N313" s="61">
        <v>4124.95</v>
      </c>
      <c r="O313" s="61">
        <v>4125.79</v>
      </c>
      <c r="P313" s="61">
        <v>4087.8</v>
      </c>
      <c r="Q313" s="61">
        <v>4047.3500000000004</v>
      </c>
      <c r="R313" s="61">
        <v>4019.1499999999996</v>
      </c>
      <c r="S313" s="61">
        <v>3905</v>
      </c>
      <c r="T313" s="61">
        <v>3949</v>
      </c>
      <c r="U313" s="61">
        <v>4027.51</v>
      </c>
      <c r="V313" s="61">
        <v>4044.3100000000004</v>
      </c>
      <c r="W313" s="61">
        <v>3871.23</v>
      </c>
      <c r="X313" s="61">
        <v>3571.4700000000003</v>
      </c>
      <c r="Y313" s="61">
        <v>3511.52</v>
      </c>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row>
    <row r="314" spans="1:75" ht="12" x14ac:dyDescent="0.2">
      <c r="A314" s="60">
        <v>25</v>
      </c>
      <c r="B314" s="61">
        <v>3403.17</v>
      </c>
      <c r="C314" s="61">
        <v>3269.3500000000004</v>
      </c>
      <c r="D314" s="61">
        <v>3262.12</v>
      </c>
      <c r="E314" s="61">
        <v>3270.11</v>
      </c>
      <c r="F314" s="61">
        <v>3337.96</v>
      </c>
      <c r="G314" s="61">
        <v>3494.4</v>
      </c>
      <c r="H314" s="61">
        <v>3558.15</v>
      </c>
      <c r="I314" s="61">
        <v>3867.82</v>
      </c>
      <c r="J314" s="61">
        <v>4088.83</v>
      </c>
      <c r="K314" s="61">
        <v>4132.5600000000004</v>
      </c>
      <c r="L314" s="61">
        <v>4141.3999999999996</v>
      </c>
      <c r="M314" s="61">
        <v>4190.09</v>
      </c>
      <c r="N314" s="61">
        <v>4169.8599999999997</v>
      </c>
      <c r="O314" s="61">
        <v>4175.97</v>
      </c>
      <c r="P314" s="61">
        <v>4175.3</v>
      </c>
      <c r="Q314" s="61">
        <v>4146.26</v>
      </c>
      <c r="R314" s="61">
        <v>4141.8500000000004</v>
      </c>
      <c r="S314" s="61">
        <v>4063.24</v>
      </c>
      <c r="T314" s="61">
        <v>4091.4700000000003</v>
      </c>
      <c r="U314" s="61">
        <v>4116.82</v>
      </c>
      <c r="V314" s="61">
        <v>4141.7700000000004</v>
      </c>
      <c r="W314" s="61">
        <v>3994.1900000000005</v>
      </c>
      <c r="X314" s="61">
        <v>3591.6000000000004</v>
      </c>
      <c r="Y314" s="61">
        <v>3546.92</v>
      </c>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row>
    <row r="315" spans="1:75" ht="12" x14ac:dyDescent="0.2">
      <c r="A315" s="60">
        <v>26</v>
      </c>
      <c r="B315" s="61">
        <v>3498.96</v>
      </c>
      <c r="C315" s="61">
        <v>3364.58</v>
      </c>
      <c r="D315" s="61">
        <v>3304.86</v>
      </c>
      <c r="E315" s="61">
        <v>3329.17</v>
      </c>
      <c r="F315" s="61">
        <v>3429.77</v>
      </c>
      <c r="G315" s="61">
        <v>3507.26</v>
      </c>
      <c r="H315" s="61">
        <v>3593.82</v>
      </c>
      <c r="I315" s="61">
        <v>3941.3</v>
      </c>
      <c r="J315" s="61">
        <v>4135.7700000000004</v>
      </c>
      <c r="K315" s="61">
        <v>4191.92</v>
      </c>
      <c r="L315" s="61">
        <v>4203.55</v>
      </c>
      <c r="M315" s="61">
        <v>4261.57</v>
      </c>
      <c r="N315" s="61">
        <v>4234.59</v>
      </c>
      <c r="O315" s="61">
        <v>4231.82</v>
      </c>
      <c r="P315" s="61">
        <v>4212.22</v>
      </c>
      <c r="Q315" s="61">
        <v>4199.1900000000005</v>
      </c>
      <c r="R315" s="61">
        <v>4189.96</v>
      </c>
      <c r="S315" s="61">
        <v>4110.5600000000004</v>
      </c>
      <c r="T315" s="61">
        <v>4123.68</v>
      </c>
      <c r="U315" s="61">
        <v>4144.1000000000004</v>
      </c>
      <c r="V315" s="61">
        <v>4168.66</v>
      </c>
      <c r="W315" s="61">
        <v>4048.42</v>
      </c>
      <c r="X315" s="61">
        <v>3756.21</v>
      </c>
      <c r="Y315" s="61">
        <v>3566.3900000000003</v>
      </c>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row>
    <row r="316" spans="1:75" ht="12" x14ac:dyDescent="0.2">
      <c r="A316" s="60">
        <v>27</v>
      </c>
      <c r="B316" s="61">
        <v>3504.07</v>
      </c>
      <c r="C316" s="61">
        <v>3452.41</v>
      </c>
      <c r="D316" s="61">
        <v>3359.51</v>
      </c>
      <c r="E316" s="61">
        <v>3379.5299999999997</v>
      </c>
      <c r="F316" s="61">
        <v>3449.01</v>
      </c>
      <c r="G316" s="61">
        <v>3520.95</v>
      </c>
      <c r="H316" s="61">
        <v>3584.51</v>
      </c>
      <c r="I316" s="61">
        <v>3919.0600000000004</v>
      </c>
      <c r="J316" s="61">
        <v>4116.63</v>
      </c>
      <c r="K316" s="61">
        <v>4162.3</v>
      </c>
      <c r="L316" s="61">
        <v>4164.54</v>
      </c>
      <c r="M316" s="61">
        <v>4214.6400000000003</v>
      </c>
      <c r="N316" s="61">
        <v>4186.87</v>
      </c>
      <c r="O316" s="61">
        <v>4205.5200000000004</v>
      </c>
      <c r="P316" s="61">
        <v>4189.68</v>
      </c>
      <c r="Q316" s="61">
        <v>4169.13</v>
      </c>
      <c r="R316" s="61">
        <v>4157.18</v>
      </c>
      <c r="S316" s="61">
        <v>4098.29</v>
      </c>
      <c r="T316" s="61">
        <v>4114.34</v>
      </c>
      <c r="U316" s="61">
        <v>4131.5</v>
      </c>
      <c r="V316" s="61">
        <v>4149.74</v>
      </c>
      <c r="W316" s="61">
        <v>4044.91</v>
      </c>
      <c r="X316" s="61">
        <v>3804.62</v>
      </c>
      <c r="Y316" s="61">
        <v>3595.71</v>
      </c>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row>
    <row r="317" spans="1:75" ht="12" x14ac:dyDescent="0.2">
      <c r="A317" s="60">
        <v>28</v>
      </c>
      <c r="B317" s="61">
        <v>3506.67</v>
      </c>
      <c r="C317" s="61">
        <v>3460.75</v>
      </c>
      <c r="D317" s="61">
        <v>3372.84</v>
      </c>
      <c r="E317" s="61">
        <v>3308.55</v>
      </c>
      <c r="F317" s="61">
        <v>3323.2200000000003</v>
      </c>
      <c r="G317" s="61">
        <v>3506.58</v>
      </c>
      <c r="H317" s="61">
        <v>3526.6800000000003</v>
      </c>
      <c r="I317" s="61">
        <v>3835.87</v>
      </c>
      <c r="J317" s="61">
        <v>4029.0200000000004</v>
      </c>
      <c r="K317" s="61">
        <v>4077.1099999999997</v>
      </c>
      <c r="L317" s="61">
        <v>4094.29</v>
      </c>
      <c r="M317" s="61">
        <v>4136.5</v>
      </c>
      <c r="N317" s="61">
        <v>4119.1400000000003</v>
      </c>
      <c r="O317" s="61">
        <v>4124.62</v>
      </c>
      <c r="P317" s="61">
        <v>4118.2300000000005</v>
      </c>
      <c r="Q317" s="61">
        <v>4092.74</v>
      </c>
      <c r="R317" s="61">
        <v>4088.8</v>
      </c>
      <c r="S317" s="61">
        <v>4005.1000000000004</v>
      </c>
      <c r="T317" s="61">
        <v>4011.96</v>
      </c>
      <c r="U317" s="61">
        <v>4027.6000000000004</v>
      </c>
      <c r="V317" s="61">
        <v>4068.3999999999996</v>
      </c>
      <c r="W317" s="61">
        <v>3957.42</v>
      </c>
      <c r="X317" s="61">
        <v>3744.8</v>
      </c>
      <c r="Y317" s="61">
        <v>3558.8500000000004</v>
      </c>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row>
    <row r="318" spans="1:75" ht="12" x14ac:dyDescent="0.2">
      <c r="A318" s="60">
        <v>29</v>
      </c>
      <c r="B318" s="61">
        <v>3467.3900000000003</v>
      </c>
      <c r="C318" s="61">
        <v>3323.5299999999997</v>
      </c>
      <c r="D318" s="61">
        <v>3249.69</v>
      </c>
      <c r="E318" s="61">
        <v>3250.54</v>
      </c>
      <c r="F318" s="61">
        <v>3307.8500000000004</v>
      </c>
      <c r="G318" s="61">
        <v>3343.1400000000003</v>
      </c>
      <c r="H318" s="61">
        <v>3343.4</v>
      </c>
      <c r="I318" s="61">
        <v>3480.8100000000004</v>
      </c>
      <c r="J318" s="61">
        <v>3740.7799999999997</v>
      </c>
      <c r="K318" s="61">
        <v>3826.27</v>
      </c>
      <c r="L318" s="61">
        <v>3875.2</v>
      </c>
      <c r="M318" s="61">
        <v>3874.26</v>
      </c>
      <c r="N318" s="61">
        <v>3850.5299999999997</v>
      </c>
      <c r="O318" s="61">
        <v>3839.37</v>
      </c>
      <c r="P318" s="61">
        <v>3801.27</v>
      </c>
      <c r="Q318" s="61">
        <v>3757.3900000000003</v>
      </c>
      <c r="R318" s="61">
        <v>3746.83</v>
      </c>
      <c r="S318" s="61">
        <v>3755.6000000000004</v>
      </c>
      <c r="T318" s="61">
        <v>3790.55</v>
      </c>
      <c r="U318" s="61">
        <v>3812.4</v>
      </c>
      <c r="V318" s="61">
        <v>3890.21</v>
      </c>
      <c r="W318" s="61">
        <v>3829.19</v>
      </c>
      <c r="X318" s="61">
        <v>3571.3500000000004</v>
      </c>
      <c r="Y318" s="61">
        <v>3479.75</v>
      </c>
      <c r="Z318" s="46">
        <f>IFERROR(Y318,"скрыть")</f>
        <v>3479.75</v>
      </c>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row>
    <row r="319" spans="1:75" ht="12" x14ac:dyDescent="0.2">
      <c r="A319" s="60">
        <v>30</v>
      </c>
      <c r="B319" s="61">
        <v>3410.88</v>
      </c>
      <c r="C319" s="61">
        <v>3251.95</v>
      </c>
      <c r="D319" s="61">
        <v>3242.42</v>
      </c>
      <c r="E319" s="61">
        <v>3231.02</v>
      </c>
      <c r="F319" s="61">
        <v>3248.8100000000004</v>
      </c>
      <c r="G319" s="61">
        <v>3326.87</v>
      </c>
      <c r="H319" s="61">
        <v>3274.65</v>
      </c>
      <c r="I319" s="61">
        <v>3426.74</v>
      </c>
      <c r="J319" s="61">
        <v>3733.19</v>
      </c>
      <c r="K319" s="61">
        <v>3810.1800000000003</v>
      </c>
      <c r="L319" s="61">
        <v>3837.1000000000004</v>
      </c>
      <c r="M319" s="61">
        <v>3841.55</v>
      </c>
      <c r="N319" s="61">
        <v>3835.15</v>
      </c>
      <c r="O319" s="61">
        <v>3829.77</v>
      </c>
      <c r="P319" s="61">
        <v>3824.8500000000004</v>
      </c>
      <c r="Q319" s="61">
        <v>3802.46</v>
      </c>
      <c r="R319" s="61">
        <v>3784.84</v>
      </c>
      <c r="S319" s="61">
        <v>3789.09</v>
      </c>
      <c r="T319" s="61">
        <v>3815.08</v>
      </c>
      <c r="U319" s="61">
        <v>3845.5</v>
      </c>
      <c r="V319" s="61">
        <v>3852.15</v>
      </c>
      <c r="W319" s="61">
        <v>3836.19</v>
      </c>
      <c r="X319" s="61">
        <v>3655.19</v>
      </c>
      <c r="Y319" s="61">
        <v>3456.7200000000003</v>
      </c>
      <c r="Z319" s="46">
        <f>IFERROR(Y319,"скрыть")</f>
        <v>3456.7200000000003</v>
      </c>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row>
    <row r="320" spans="1:75" ht="12" x14ac:dyDescent="0.2">
      <c r="A320" s="60">
        <v>31</v>
      </c>
      <c r="B320" s="61">
        <v>3450.76</v>
      </c>
      <c r="C320" s="61">
        <v>3348.92</v>
      </c>
      <c r="D320" s="61">
        <v>3250.76</v>
      </c>
      <c r="E320" s="61">
        <v>3221.79</v>
      </c>
      <c r="F320" s="61">
        <v>3319.38</v>
      </c>
      <c r="G320" s="61">
        <v>3497.6800000000003</v>
      </c>
      <c r="H320" s="61">
        <v>3477.3100000000004</v>
      </c>
      <c r="I320" s="61">
        <v>3884.74</v>
      </c>
      <c r="J320" s="61">
        <v>4013.34</v>
      </c>
      <c r="K320" s="61">
        <v>3906.2300000000005</v>
      </c>
      <c r="L320" s="61">
        <v>3834.0600000000004</v>
      </c>
      <c r="M320" s="61">
        <v>4103.5600000000004</v>
      </c>
      <c r="N320" s="61">
        <v>4079.29</v>
      </c>
      <c r="O320" s="61">
        <v>4081.1099999999997</v>
      </c>
      <c r="P320" s="61">
        <v>4069.95</v>
      </c>
      <c r="Q320" s="61">
        <v>4049.7799999999997</v>
      </c>
      <c r="R320" s="61">
        <v>4025.41</v>
      </c>
      <c r="S320" s="61">
        <v>4007.2700000000004</v>
      </c>
      <c r="T320" s="61">
        <v>3797.82</v>
      </c>
      <c r="U320" s="61">
        <v>3879.0600000000004</v>
      </c>
      <c r="V320" s="61">
        <v>4022.46</v>
      </c>
      <c r="W320" s="61">
        <v>3899.3199999999997</v>
      </c>
      <c r="X320" s="61">
        <v>3512.5299999999997</v>
      </c>
      <c r="Y320" s="61">
        <v>3468.2</v>
      </c>
      <c r="Z320" s="46">
        <f>IFERROR(Y320,"скрыть")</f>
        <v>3468.2</v>
      </c>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row>
    <row r="321" spans="1:75" ht="11.25" customHeight="1" x14ac:dyDescent="0.2">
      <c r="A321" s="56"/>
      <c r="B321" s="57" t="s">
        <v>110</v>
      </c>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row>
    <row r="322" spans="1:75" ht="11.25" customHeight="1" x14ac:dyDescent="0.2">
      <c r="A322" s="56"/>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row>
    <row r="323" spans="1:75" s="52" customFormat="1" ht="32.65" customHeight="1" x14ac:dyDescent="0.2">
      <c r="A323" s="58" t="s">
        <v>83</v>
      </c>
      <c r="B323" s="59" t="s">
        <v>84</v>
      </c>
      <c r="C323" s="59" t="s">
        <v>85</v>
      </c>
      <c r="D323" s="59" t="s">
        <v>86</v>
      </c>
      <c r="E323" s="59" t="s">
        <v>87</v>
      </c>
      <c r="F323" s="59" t="s">
        <v>88</v>
      </c>
      <c r="G323" s="59" t="s">
        <v>89</v>
      </c>
      <c r="H323" s="59" t="s">
        <v>90</v>
      </c>
      <c r="I323" s="59" t="s">
        <v>91</v>
      </c>
      <c r="J323" s="59" t="s">
        <v>92</v>
      </c>
      <c r="K323" s="59" t="s">
        <v>93</v>
      </c>
      <c r="L323" s="59" t="s">
        <v>94</v>
      </c>
      <c r="M323" s="59" t="s">
        <v>95</v>
      </c>
      <c r="N323" s="59" t="s">
        <v>96</v>
      </c>
      <c r="O323" s="59" t="s">
        <v>97</v>
      </c>
      <c r="P323" s="59" t="s">
        <v>98</v>
      </c>
      <c r="Q323" s="59" t="s">
        <v>99</v>
      </c>
      <c r="R323" s="59" t="s">
        <v>100</v>
      </c>
      <c r="S323" s="59" t="s">
        <v>101</v>
      </c>
      <c r="T323" s="59" t="s">
        <v>102</v>
      </c>
      <c r="U323" s="59" t="s">
        <v>103</v>
      </c>
      <c r="V323" s="59" t="s">
        <v>104</v>
      </c>
      <c r="W323" s="59" t="s">
        <v>105</v>
      </c>
      <c r="X323" s="59" t="s">
        <v>106</v>
      </c>
      <c r="Y323" s="59" t="s">
        <v>107</v>
      </c>
      <c r="Z323" s="51"/>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row>
    <row r="324" spans="1:75" ht="12" x14ac:dyDescent="0.2">
      <c r="A324" s="60">
        <v>1</v>
      </c>
      <c r="B324" s="61">
        <v>4094.46</v>
      </c>
      <c r="C324" s="61">
        <v>3961.01</v>
      </c>
      <c r="D324" s="61">
        <v>3904.05</v>
      </c>
      <c r="E324" s="61">
        <v>3893.31</v>
      </c>
      <c r="F324" s="61">
        <v>3906.85</v>
      </c>
      <c r="G324" s="61">
        <v>3980.8</v>
      </c>
      <c r="H324" s="61">
        <v>4031.35</v>
      </c>
      <c r="I324" s="61">
        <v>4176.71</v>
      </c>
      <c r="J324" s="61">
        <v>4374.1000000000013</v>
      </c>
      <c r="K324" s="61">
        <v>4451.7400000000007</v>
      </c>
      <c r="L324" s="61">
        <v>4489.3400000000011</v>
      </c>
      <c r="M324" s="61">
        <v>4492.63</v>
      </c>
      <c r="N324" s="61">
        <v>4481.8</v>
      </c>
      <c r="O324" s="61">
        <v>4471.47</v>
      </c>
      <c r="P324" s="61">
        <v>4444.7400000000007</v>
      </c>
      <c r="Q324" s="61">
        <v>4421.03</v>
      </c>
      <c r="R324" s="61">
        <v>4428.5100000000011</v>
      </c>
      <c r="S324" s="61">
        <v>4435.5199999999995</v>
      </c>
      <c r="T324" s="61">
        <v>4495.03</v>
      </c>
      <c r="U324" s="61">
        <v>4481.79</v>
      </c>
      <c r="V324" s="61">
        <v>4468.03</v>
      </c>
      <c r="W324" s="61">
        <v>4352.1600000000008</v>
      </c>
      <c r="X324" s="61">
        <v>4216.2700000000004</v>
      </c>
      <c r="Y324" s="61">
        <v>4135.6400000000003</v>
      </c>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row>
    <row r="325" spans="1:75" ht="12" x14ac:dyDescent="0.2">
      <c r="A325" s="60">
        <v>2</v>
      </c>
      <c r="B325" s="61">
        <v>4020.3</v>
      </c>
      <c r="C325" s="61">
        <v>3901.26</v>
      </c>
      <c r="D325" s="61">
        <v>3819.58</v>
      </c>
      <c r="E325" s="61">
        <v>3813.8</v>
      </c>
      <c r="F325" s="61">
        <v>3841.06</v>
      </c>
      <c r="G325" s="61">
        <v>3905.58</v>
      </c>
      <c r="H325" s="61">
        <v>3966.29</v>
      </c>
      <c r="I325" s="61">
        <v>4040.63</v>
      </c>
      <c r="J325" s="61">
        <v>4235.5600000000004</v>
      </c>
      <c r="K325" s="61">
        <v>4344.1099999999997</v>
      </c>
      <c r="L325" s="61">
        <v>4387.8</v>
      </c>
      <c r="M325" s="61">
        <v>4399.5600000000004</v>
      </c>
      <c r="N325" s="61">
        <v>4393.22</v>
      </c>
      <c r="O325" s="61">
        <v>4385.7300000000005</v>
      </c>
      <c r="P325" s="61">
        <v>4358.4900000000007</v>
      </c>
      <c r="Q325" s="61">
        <v>4334.420000000001</v>
      </c>
      <c r="R325" s="61">
        <v>4334.0900000000011</v>
      </c>
      <c r="S325" s="61">
        <v>4347.8200000000006</v>
      </c>
      <c r="T325" s="61">
        <v>4411.9100000000008</v>
      </c>
      <c r="U325" s="61">
        <v>4416.1600000000008</v>
      </c>
      <c r="V325" s="61">
        <v>4418.4000000000005</v>
      </c>
      <c r="W325" s="61">
        <v>4352.6400000000003</v>
      </c>
      <c r="X325" s="61">
        <v>4200.0600000000004</v>
      </c>
      <c r="Y325" s="61">
        <v>4091.14</v>
      </c>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row>
    <row r="326" spans="1:75" ht="12" x14ac:dyDescent="0.2">
      <c r="A326" s="60">
        <v>3</v>
      </c>
      <c r="B326" s="61">
        <v>4038.85</v>
      </c>
      <c r="C326" s="61">
        <v>3962.67</v>
      </c>
      <c r="D326" s="61">
        <v>3904.35</v>
      </c>
      <c r="E326" s="61">
        <v>3910.8</v>
      </c>
      <c r="F326" s="61">
        <v>3963.73</v>
      </c>
      <c r="G326" s="61">
        <v>4104.03</v>
      </c>
      <c r="H326" s="61">
        <v>4278.68</v>
      </c>
      <c r="I326" s="61">
        <v>4533.670000000001</v>
      </c>
      <c r="J326" s="61">
        <v>4607.3400000000011</v>
      </c>
      <c r="K326" s="61">
        <v>4615.4399999999996</v>
      </c>
      <c r="L326" s="61">
        <v>4617.78</v>
      </c>
      <c r="M326" s="61">
        <v>4637.0600000000004</v>
      </c>
      <c r="N326" s="61">
        <v>4628.3500000000013</v>
      </c>
      <c r="O326" s="61">
        <v>4629.0900000000011</v>
      </c>
      <c r="P326" s="61">
        <v>4626.28</v>
      </c>
      <c r="Q326" s="61">
        <v>4618.8100000000004</v>
      </c>
      <c r="R326" s="61">
        <v>4587.8400000000011</v>
      </c>
      <c r="S326" s="61">
        <v>4570.2400000000007</v>
      </c>
      <c r="T326" s="61">
        <v>4595.670000000001</v>
      </c>
      <c r="U326" s="61">
        <v>4614.9000000000005</v>
      </c>
      <c r="V326" s="61">
        <v>4603.9399999999996</v>
      </c>
      <c r="W326" s="61">
        <v>4508.5600000000004</v>
      </c>
      <c r="X326" s="61">
        <v>4197.6600000000008</v>
      </c>
      <c r="Y326" s="61">
        <v>4073.6899999999996</v>
      </c>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row>
    <row r="327" spans="1:75" ht="12" x14ac:dyDescent="0.2">
      <c r="A327" s="60">
        <v>4</v>
      </c>
      <c r="B327" s="61">
        <v>3998.43</v>
      </c>
      <c r="C327" s="61">
        <v>3908.18</v>
      </c>
      <c r="D327" s="61">
        <v>3837.43</v>
      </c>
      <c r="E327" s="61">
        <v>3836.8199999999997</v>
      </c>
      <c r="F327" s="61">
        <v>3913.2</v>
      </c>
      <c r="G327" s="61">
        <v>4004.18</v>
      </c>
      <c r="H327" s="61">
        <v>4188.8</v>
      </c>
      <c r="I327" s="61">
        <v>4348.5000000000009</v>
      </c>
      <c r="J327" s="61">
        <v>4436.8900000000003</v>
      </c>
      <c r="K327" s="61">
        <v>4593.63</v>
      </c>
      <c r="L327" s="61">
        <v>4631.420000000001</v>
      </c>
      <c r="M327" s="61">
        <v>4653.3100000000004</v>
      </c>
      <c r="N327" s="61">
        <v>4635.0000000000009</v>
      </c>
      <c r="O327" s="61">
        <v>4634.53</v>
      </c>
      <c r="P327" s="61">
        <v>4522.5000000000009</v>
      </c>
      <c r="Q327" s="61">
        <v>4507.5800000000008</v>
      </c>
      <c r="R327" s="61">
        <v>4444.63</v>
      </c>
      <c r="S327" s="61">
        <v>4431.13</v>
      </c>
      <c r="T327" s="61">
        <v>4469.04</v>
      </c>
      <c r="U327" s="61">
        <v>4524.920000000001</v>
      </c>
      <c r="V327" s="61">
        <v>4488.72</v>
      </c>
      <c r="W327" s="61">
        <v>4415.5000000000009</v>
      </c>
      <c r="X327" s="61">
        <v>4181.2</v>
      </c>
      <c r="Y327" s="61">
        <v>4029.12</v>
      </c>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row>
    <row r="328" spans="1:75" ht="12" x14ac:dyDescent="0.2">
      <c r="A328" s="60">
        <v>5</v>
      </c>
      <c r="B328" s="61">
        <v>3984.8599999999997</v>
      </c>
      <c r="C328" s="61">
        <v>3894.99</v>
      </c>
      <c r="D328" s="61">
        <v>3848.7799999999997</v>
      </c>
      <c r="E328" s="61">
        <v>3841.95</v>
      </c>
      <c r="F328" s="61">
        <v>3881.92</v>
      </c>
      <c r="G328" s="61">
        <v>4024.42</v>
      </c>
      <c r="H328" s="61">
        <v>4202.0600000000004</v>
      </c>
      <c r="I328" s="61">
        <v>4462.0000000000009</v>
      </c>
      <c r="J328" s="61">
        <v>4603.3100000000004</v>
      </c>
      <c r="K328" s="61">
        <v>4621.46</v>
      </c>
      <c r="L328" s="61">
        <v>4625.6600000000008</v>
      </c>
      <c r="M328" s="61">
        <v>4648.6600000000008</v>
      </c>
      <c r="N328" s="61">
        <v>4644.1600000000008</v>
      </c>
      <c r="O328" s="61">
        <v>4648.1800000000012</v>
      </c>
      <c r="P328" s="61">
        <v>4640.3400000000011</v>
      </c>
      <c r="Q328" s="61">
        <v>4630.88</v>
      </c>
      <c r="R328" s="61">
        <v>4609.62</v>
      </c>
      <c r="S328" s="61">
        <v>4591.4399999999996</v>
      </c>
      <c r="T328" s="61">
        <v>4611.0199999999995</v>
      </c>
      <c r="U328" s="61">
        <v>4625.7699999999995</v>
      </c>
      <c r="V328" s="61">
        <v>4613.12</v>
      </c>
      <c r="W328" s="61">
        <v>4514.3400000000011</v>
      </c>
      <c r="X328" s="61">
        <v>4275.7300000000005</v>
      </c>
      <c r="Y328" s="61">
        <v>4137.68</v>
      </c>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row>
    <row r="329" spans="1:75" ht="12" x14ac:dyDescent="0.2">
      <c r="A329" s="60">
        <v>6</v>
      </c>
      <c r="B329" s="61">
        <v>3991.73</v>
      </c>
      <c r="C329" s="61">
        <v>3933.43</v>
      </c>
      <c r="D329" s="61">
        <v>3895.96</v>
      </c>
      <c r="E329" s="61">
        <v>3900.63</v>
      </c>
      <c r="F329" s="61">
        <v>3919.01</v>
      </c>
      <c r="G329" s="61">
        <v>4049.34</v>
      </c>
      <c r="H329" s="61">
        <v>4213.8900000000003</v>
      </c>
      <c r="I329" s="61">
        <v>4436.4300000000012</v>
      </c>
      <c r="J329" s="61">
        <v>4562.3200000000006</v>
      </c>
      <c r="K329" s="61">
        <v>4606.4300000000012</v>
      </c>
      <c r="L329" s="61">
        <v>4612.5600000000004</v>
      </c>
      <c r="M329" s="61">
        <v>4631.5100000000011</v>
      </c>
      <c r="N329" s="61">
        <v>4635.670000000001</v>
      </c>
      <c r="O329" s="61">
        <v>4639.4300000000012</v>
      </c>
      <c r="P329" s="61">
        <v>4636.7500000000009</v>
      </c>
      <c r="Q329" s="61">
        <v>4623.1000000000013</v>
      </c>
      <c r="R329" s="61">
        <v>4592.2699999999995</v>
      </c>
      <c r="S329" s="61">
        <v>4567.0100000000011</v>
      </c>
      <c r="T329" s="61">
        <v>4589.3400000000011</v>
      </c>
      <c r="U329" s="61">
        <v>4614.1500000000005</v>
      </c>
      <c r="V329" s="61">
        <v>4593.6500000000005</v>
      </c>
      <c r="W329" s="61">
        <v>4489.3500000000013</v>
      </c>
      <c r="X329" s="61">
        <v>4258.0700000000006</v>
      </c>
      <c r="Y329" s="61">
        <v>4159.5200000000004</v>
      </c>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row>
    <row r="330" spans="1:75" ht="12" x14ac:dyDescent="0.2">
      <c r="A330" s="60">
        <v>7</v>
      </c>
      <c r="B330" s="61">
        <v>4123.4000000000005</v>
      </c>
      <c r="C330" s="61">
        <v>3992.55</v>
      </c>
      <c r="D330" s="61">
        <v>3975.8199999999997</v>
      </c>
      <c r="E330" s="61">
        <v>3975.05</v>
      </c>
      <c r="F330" s="61">
        <v>4050.3599999999997</v>
      </c>
      <c r="G330" s="61">
        <v>4207.8500000000004</v>
      </c>
      <c r="H330" s="61">
        <v>4368.6800000000012</v>
      </c>
      <c r="I330" s="61">
        <v>4586.53</v>
      </c>
      <c r="J330" s="61">
        <v>4646.8200000000006</v>
      </c>
      <c r="K330" s="61">
        <v>4670.2</v>
      </c>
      <c r="L330" s="61">
        <v>4668.8599999999997</v>
      </c>
      <c r="M330" s="61">
        <v>4717.7400000000007</v>
      </c>
      <c r="N330" s="61">
        <v>4695.0000000000009</v>
      </c>
      <c r="O330" s="61">
        <v>4690.71</v>
      </c>
      <c r="P330" s="61">
        <v>4680.46</v>
      </c>
      <c r="Q330" s="61">
        <v>4668.2500000000009</v>
      </c>
      <c r="R330" s="61">
        <v>4640.3500000000013</v>
      </c>
      <c r="S330" s="61">
        <v>4624.7400000000007</v>
      </c>
      <c r="T330" s="61">
        <v>4642.7500000000009</v>
      </c>
      <c r="U330" s="61">
        <v>4696.53</v>
      </c>
      <c r="V330" s="61">
        <v>4675.5800000000008</v>
      </c>
      <c r="W330" s="61">
        <v>4643.8100000000004</v>
      </c>
      <c r="X330" s="61">
        <v>4449.8599999999997</v>
      </c>
      <c r="Y330" s="61">
        <v>4303.0600000000004</v>
      </c>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row>
    <row r="331" spans="1:75" ht="12" x14ac:dyDescent="0.2">
      <c r="A331" s="60">
        <v>8</v>
      </c>
      <c r="B331" s="61">
        <v>4203.95</v>
      </c>
      <c r="C331" s="61">
        <v>4145.54</v>
      </c>
      <c r="D331" s="61">
        <v>4140.47</v>
      </c>
      <c r="E331" s="61">
        <v>4087.43</v>
      </c>
      <c r="F331" s="61">
        <v>4141.6600000000008</v>
      </c>
      <c r="G331" s="61">
        <v>4157.5200000000004</v>
      </c>
      <c r="H331" s="61">
        <v>4193.0900000000011</v>
      </c>
      <c r="I331" s="61">
        <v>4305.0100000000011</v>
      </c>
      <c r="J331" s="61">
        <v>4591.6800000000012</v>
      </c>
      <c r="K331" s="61">
        <v>4677.97</v>
      </c>
      <c r="L331" s="61">
        <v>4696.37</v>
      </c>
      <c r="M331" s="61">
        <v>4698.54</v>
      </c>
      <c r="N331" s="61">
        <v>4690.0900000000011</v>
      </c>
      <c r="O331" s="61">
        <v>4679.7500000000009</v>
      </c>
      <c r="P331" s="61">
        <v>4652.05</v>
      </c>
      <c r="Q331" s="61">
        <v>4626.6500000000005</v>
      </c>
      <c r="R331" s="61">
        <v>4631.170000000001</v>
      </c>
      <c r="S331" s="61">
        <v>4637.0100000000011</v>
      </c>
      <c r="T331" s="61">
        <v>4666.0800000000008</v>
      </c>
      <c r="U331" s="61">
        <v>4666.8500000000013</v>
      </c>
      <c r="V331" s="61">
        <v>4683.28</v>
      </c>
      <c r="W331" s="61">
        <v>4626.4000000000005</v>
      </c>
      <c r="X331" s="61">
        <v>4326.88</v>
      </c>
      <c r="Y331" s="61">
        <v>4264.7500000000009</v>
      </c>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row>
    <row r="332" spans="1:75" ht="12" x14ac:dyDescent="0.2">
      <c r="A332" s="60">
        <v>9</v>
      </c>
      <c r="B332" s="61">
        <v>4155.29</v>
      </c>
      <c r="C332" s="61">
        <v>4017.66</v>
      </c>
      <c r="D332" s="61">
        <v>3977.9700000000003</v>
      </c>
      <c r="E332" s="61">
        <v>3960.6</v>
      </c>
      <c r="F332" s="61">
        <v>3975.9399999999996</v>
      </c>
      <c r="G332" s="61">
        <v>3983.0699999999997</v>
      </c>
      <c r="H332" s="61">
        <v>3990.14</v>
      </c>
      <c r="I332" s="61">
        <v>4164.170000000001</v>
      </c>
      <c r="J332" s="61">
        <v>4320.3</v>
      </c>
      <c r="K332" s="61">
        <v>4428.9399999999996</v>
      </c>
      <c r="L332" s="61">
        <v>4464.3</v>
      </c>
      <c r="M332" s="61">
        <v>4469.8300000000008</v>
      </c>
      <c r="N332" s="61">
        <v>4459.21</v>
      </c>
      <c r="O332" s="61">
        <v>4452.54</v>
      </c>
      <c r="P332" s="61">
        <v>4414.4399999999996</v>
      </c>
      <c r="Q332" s="61">
        <v>4373.71</v>
      </c>
      <c r="R332" s="61">
        <v>4412.7500000000009</v>
      </c>
      <c r="S332" s="61">
        <v>4423.6000000000013</v>
      </c>
      <c r="T332" s="61">
        <v>4467.22</v>
      </c>
      <c r="U332" s="61">
        <v>4480.3200000000006</v>
      </c>
      <c r="V332" s="61">
        <v>4513.96</v>
      </c>
      <c r="W332" s="61">
        <v>4468.6899999999996</v>
      </c>
      <c r="X332" s="61">
        <v>4280.5700000000006</v>
      </c>
      <c r="Y332" s="61">
        <v>4192.670000000001</v>
      </c>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row>
    <row r="333" spans="1:75" ht="12" x14ac:dyDescent="0.2">
      <c r="A333" s="60">
        <v>10</v>
      </c>
      <c r="B333" s="61">
        <v>4113.93</v>
      </c>
      <c r="C333" s="61">
        <v>4007.43</v>
      </c>
      <c r="D333" s="61">
        <v>3967.42</v>
      </c>
      <c r="E333" s="61">
        <v>3957.6899999999996</v>
      </c>
      <c r="F333" s="61">
        <v>3971.6899999999996</v>
      </c>
      <c r="G333" s="61">
        <v>4088.21</v>
      </c>
      <c r="H333" s="61">
        <v>4192.5700000000006</v>
      </c>
      <c r="I333" s="61">
        <v>4322.0200000000004</v>
      </c>
      <c r="J333" s="61">
        <v>4508.3400000000011</v>
      </c>
      <c r="K333" s="61">
        <v>4562.7400000000007</v>
      </c>
      <c r="L333" s="61">
        <v>4567.8200000000006</v>
      </c>
      <c r="M333" s="61">
        <v>4612.8599999999997</v>
      </c>
      <c r="N333" s="61">
        <v>4609.0199999999995</v>
      </c>
      <c r="O333" s="61">
        <v>4615.4399999999996</v>
      </c>
      <c r="P333" s="61">
        <v>4607.8100000000004</v>
      </c>
      <c r="Q333" s="61">
        <v>4597.6800000000012</v>
      </c>
      <c r="R333" s="61">
        <v>4549.78</v>
      </c>
      <c r="S333" s="61">
        <v>4500.1600000000008</v>
      </c>
      <c r="T333" s="61">
        <v>4522.53</v>
      </c>
      <c r="U333" s="61">
        <v>4580.04</v>
      </c>
      <c r="V333" s="61">
        <v>4546.5800000000008</v>
      </c>
      <c r="W333" s="61">
        <v>4427.2300000000005</v>
      </c>
      <c r="X333" s="61">
        <v>4201.45</v>
      </c>
      <c r="Y333" s="61">
        <v>4105.79</v>
      </c>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row>
    <row r="334" spans="1:75" ht="12" x14ac:dyDescent="0.2">
      <c r="A334" s="60">
        <v>11</v>
      </c>
      <c r="B334" s="61">
        <v>3952.38</v>
      </c>
      <c r="C334" s="61">
        <v>3858.37</v>
      </c>
      <c r="D334" s="61">
        <v>3834.74</v>
      </c>
      <c r="E334" s="61">
        <v>3834.6099999999997</v>
      </c>
      <c r="F334" s="61">
        <v>3841.25</v>
      </c>
      <c r="G334" s="61">
        <v>3960.63</v>
      </c>
      <c r="H334" s="61">
        <v>4115.4399999999996</v>
      </c>
      <c r="I334" s="61">
        <v>4322.5200000000004</v>
      </c>
      <c r="J334" s="61">
        <v>4433.4300000000012</v>
      </c>
      <c r="K334" s="61">
        <v>4474.4300000000012</v>
      </c>
      <c r="L334" s="61">
        <v>4492.5000000000009</v>
      </c>
      <c r="M334" s="61">
        <v>4528.47</v>
      </c>
      <c r="N334" s="61">
        <v>4527.5199999999995</v>
      </c>
      <c r="O334" s="61">
        <v>4527.7600000000011</v>
      </c>
      <c r="P334" s="61">
        <v>4487.5700000000006</v>
      </c>
      <c r="Q334" s="61">
        <v>4461.2300000000005</v>
      </c>
      <c r="R334" s="61">
        <v>4383.46</v>
      </c>
      <c r="S334" s="61">
        <v>4383.3</v>
      </c>
      <c r="T334" s="61">
        <v>4443.88</v>
      </c>
      <c r="U334" s="61">
        <v>4494.79</v>
      </c>
      <c r="V334" s="61">
        <v>4450.63</v>
      </c>
      <c r="W334" s="61">
        <v>4283.43</v>
      </c>
      <c r="X334" s="61">
        <v>4057.08</v>
      </c>
      <c r="Y334" s="61">
        <v>3997.24</v>
      </c>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row>
    <row r="335" spans="1:75" ht="12" x14ac:dyDescent="0.2">
      <c r="A335" s="60">
        <v>12</v>
      </c>
      <c r="B335" s="61">
        <v>3923.31</v>
      </c>
      <c r="C335" s="61">
        <v>3868.7799999999997</v>
      </c>
      <c r="D335" s="61">
        <v>3854.88</v>
      </c>
      <c r="E335" s="61">
        <v>3853.73</v>
      </c>
      <c r="F335" s="61">
        <v>3886.02</v>
      </c>
      <c r="G335" s="61">
        <v>3995.59</v>
      </c>
      <c r="H335" s="61">
        <v>4214.670000000001</v>
      </c>
      <c r="I335" s="61">
        <v>4470.6899999999996</v>
      </c>
      <c r="J335" s="61">
        <v>4585.78</v>
      </c>
      <c r="K335" s="61">
        <v>4640.920000000001</v>
      </c>
      <c r="L335" s="61">
        <v>4636.7500000000009</v>
      </c>
      <c r="M335" s="61">
        <v>4657.2500000000009</v>
      </c>
      <c r="N335" s="61">
        <v>4640.7500000000009</v>
      </c>
      <c r="O335" s="61">
        <v>4648.29</v>
      </c>
      <c r="P335" s="61">
        <v>4638.3</v>
      </c>
      <c r="Q335" s="61">
        <v>4631.3100000000004</v>
      </c>
      <c r="R335" s="61">
        <v>4574.8500000000013</v>
      </c>
      <c r="S335" s="61">
        <v>4549.5000000000009</v>
      </c>
      <c r="T335" s="61">
        <v>4592.47</v>
      </c>
      <c r="U335" s="61">
        <v>4640.1400000000003</v>
      </c>
      <c r="V335" s="61">
        <v>4587.8900000000003</v>
      </c>
      <c r="W335" s="61">
        <v>4478.8500000000013</v>
      </c>
      <c r="X335" s="61">
        <v>4241.5800000000008</v>
      </c>
      <c r="Y335" s="61">
        <v>4055.76</v>
      </c>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row>
    <row r="336" spans="1:75" ht="12" x14ac:dyDescent="0.2">
      <c r="A336" s="60">
        <v>13</v>
      </c>
      <c r="B336" s="61">
        <v>3916</v>
      </c>
      <c r="C336" s="61">
        <v>3877.79</v>
      </c>
      <c r="D336" s="61">
        <v>3832.2799999999997</v>
      </c>
      <c r="E336" s="61">
        <v>3828.3</v>
      </c>
      <c r="F336" s="61">
        <v>3886.93</v>
      </c>
      <c r="G336" s="61">
        <v>3996.45</v>
      </c>
      <c r="H336" s="61">
        <v>4185.1600000000008</v>
      </c>
      <c r="I336" s="61">
        <v>4424.4800000000005</v>
      </c>
      <c r="J336" s="61">
        <v>4543.3400000000011</v>
      </c>
      <c r="K336" s="61">
        <v>4593.8</v>
      </c>
      <c r="L336" s="61">
        <v>4594.0000000000009</v>
      </c>
      <c r="M336" s="61">
        <v>4618.8100000000004</v>
      </c>
      <c r="N336" s="61">
        <v>4605.47</v>
      </c>
      <c r="O336" s="61">
        <v>4609.2500000000009</v>
      </c>
      <c r="P336" s="61">
        <v>4598.0000000000009</v>
      </c>
      <c r="Q336" s="61">
        <v>4578.79</v>
      </c>
      <c r="R336" s="61">
        <v>4523.63</v>
      </c>
      <c r="S336" s="61">
        <v>4499.3900000000003</v>
      </c>
      <c r="T336" s="61">
        <v>4535.0000000000009</v>
      </c>
      <c r="U336" s="61">
        <v>4585.5700000000006</v>
      </c>
      <c r="V336" s="61">
        <v>4548.54</v>
      </c>
      <c r="W336" s="61">
        <v>4444.8500000000013</v>
      </c>
      <c r="X336" s="61">
        <v>4213.62</v>
      </c>
      <c r="Y336" s="61">
        <v>4010.08</v>
      </c>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row>
    <row r="337" spans="1:75" ht="12" x14ac:dyDescent="0.2">
      <c r="A337" s="60">
        <v>14</v>
      </c>
      <c r="B337" s="61">
        <v>3912.54</v>
      </c>
      <c r="C337" s="61">
        <v>3873.49</v>
      </c>
      <c r="D337" s="61">
        <v>3845.91</v>
      </c>
      <c r="E337" s="61">
        <v>3845.59</v>
      </c>
      <c r="F337" s="61">
        <v>3886.02</v>
      </c>
      <c r="G337" s="61">
        <v>3959.35</v>
      </c>
      <c r="H337" s="61">
        <v>4142.79</v>
      </c>
      <c r="I337" s="61">
        <v>4337.21</v>
      </c>
      <c r="J337" s="61">
        <v>4510.1099999999997</v>
      </c>
      <c r="K337" s="61">
        <v>4582.96</v>
      </c>
      <c r="L337" s="61">
        <v>4591.8400000000011</v>
      </c>
      <c r="M337" s="61">
        <v>4641.88</v>
      </c>
      <c r="N337" s="61">
        <v>4625.1400000000003</v>
      </c>
      <c r="O337" s="61">
        <v>4626.2600000000011</v>
      </c>
      <c r="P337" s="61">
        <v>4609.9100000000008</v>
      </c>
      <c r="Q337" s="61">
        <v>4585.04</v>
      </c>
      <c r="R337" s="61">
        <v>4576.6600000000008</v>
      </c>
      <c r="S337" s="61">
        <v>4498.7</v>
      </c>
      <c r="T337" s="61">
        <v>4513.8599999999997</v>
      </c>
      <c r="U337" s="61">
        <v>4496.2400000000007</v>
      </c>
      <c r="V337" s="61">
        <v>4586.670000000001</v>
      </c>
      <c r="W337" s="61">
        <v>4517.4800000000005</v>
      </c>
      <c r="X337" s="61">
        <v>4272.87</v>
      </c>
      <c r="Y337" s="61">
        <v>4191.2500000000009</v>
      </c>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row>
    <row r="338" spans="1:75" ht="12" x14ac:dyDescent="0.2">
      <c r="A338" s="60">
        <v>15</v>
      </c>
      <c r="B338" s="61">
        <v>4018.48</v>
      </c>
      <c r="C338" s="61">
        <v>3929.8999999999996</v>
      </c>
      <c r="D338" s="61">
        <v>3889.85</v>
      </c>
      <c r="E338" s="61">
        <v>3889.5299999999997</v>
      </c>
      <c r="F338" s="61">
        <v>3875.98</v>
      </c>
      <c r="G338" s="61">
        <v>3907.3</v>
      </c>
      <c r="H338" s="61">
        <v>3936.1899999999996</v>
      </c>
      <c r="I338" s="61">
        <v>4022.35</v>
      </c>
      <c r="J338" s="61">
        <v>4395.72</v>
      </c>
      <c r="K338" s="61">
        <v>4494.6899999999996</v>
      </c>
      <c r="L338" s="61">
        <v>4580.3200000000006</v>
      </c>
      <c r="M338" s="61">
        <v>4552.03</v>
      </c>
      <c r="N338" s="61">
        <v>4516.37</v>
      </c>
      <c r="O338" s="61">
        <v>4497.9000000000005</v>
      </c>
      <c r="P338" s="61">
        <v>4347.7700000000004</v>
      </c>
      <c r="Q338" s="61">
        <v>4265.4800000000005</v>
      </c>
      <c r="R338" s="61">
        <v>4288.8</v>
      </c>
      <c r="S338" s="61">
        <v>4308.46</v>
      </c>
      <c r="T338" s="61">
        <v>4437.4800000000005</v>
      </c>
      <c r="U338" s="61">
        <v>4409.9399999999996</v>
      </c>
      <c r="V338" s="61">
        <v>4439.670000000001</v>
      </c>
      <c r="W338" s="61">
        <v>4293.6600000000008</v>
      </c>
      <c r="X338" s="61">
        <v>4025.56</v>
      </c>
      <c r="Y338" s="61">
        <v>3959.75</v>
      </c>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row>
    <row r="339" spans="1:75" ht="12" x14ac:dyDescent="0.2">
      <c r="A339" s="60">
        <v>16</v>
      </c>
      <c r="B339" s="61">
        <v>3952.1099999999997</v>
      </c>
      <c r="C339" s="61">
        <v>3864.89</v>
      </c>
      <c r="D339" s="61">
        <v>3805.01</v>
      </c>
      <c r="E339" s="61">
        <v>3790.39</v>
      </c>
      <c r="F339" s="61">
        <v>3799.81</v>
      </c>
      <c r="G339" s="61">
        <v>3865.83</v>
      </c>
      <c r="H339" s="61">
        <v>3863.37</v>
      </c>
      <c r="I339" s="61">
        <v>3877.18</v>
      </c>
      <c r="J339" s="61">
        <v>4065.3</v>
      </c>
      <c r="K339" s="61">
        <v>4258.4900000000007</v>
      </c>
      <c r="L339" s="61">
        <v>4294.3300000000008</v>
      </c>
      <c r="M339" s="61">
        <v>4297.78</v>
      </c>
      <c r="N339" s="61">
        <v>4274.72</v>
      </c>
      <c r="O339" s="61">
        <v>4266.6600000000008</v>
      </c>
      <c r="P339" s="61">
        <v>4212.0000000000009</v>
      </c>
      <c r="Q339" s="61">
        <v>4130.3</v>
      </c>
      <c r="R339" s="61">
        <v>4216.37</v>
      </c>
      <c r="S339" s="61">
        <v>4251.3200000000006</v>
      </c>
      <c r="T339" s="61">
        <v>4310.5600000000004</v>
      </c>
      <c r="U339" s="61">
        <v>4335.53</v>
      </c>
      <c r="V339" s="61">
        <v>4438.170000000001</v>
      </c>
      <c r="W339" s="61">
        <v>4309.6500000000005</v>
      </c>
      <c r="X339" s="61">
        <v>4023.5299999999997</v>
      </c>
      <c r="Y339" s="61">
        <v>3956.79</v>
      </c>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row>
    <row r="340" spans="1:75" ht="12" x14ac:dyDescent="0.2">
      <c r="A340" s="60">
        <v>17</v>
      </c>
      <c r="B340" s="61">
        <v>3891.95</v>
      </c>
      <c r="C340" s="61">
        <v>3826.8999999999996</v>
      </c>
      <c r="D340" s="61">
        <v>3780.56</v>
      </c>
      <c r="E340" s="61">
        <v>3778.18</v>
      </c>
      <c r="F340" s="61">
        <v>3829.52</v>
      </c>
      <c r="G340" s="61">
        <v>3949.71</v>
      </c>
      <c r="H340" s="61">
        <v>4000.01</v>
      </c>
      <c r="I340" s="61">
        <v>4255.8300000000008</v>
      </c>
      <c r="J340" s="61">
        <v>4436.7</v>
      </c>
      <c r="K340" s="61">
        <v>4446.0000000000009</v>
      </c>
      <c r="L340" s="61">
        <v>4408.63</v>
      </c>
      <c r="M340" s="61">
        <v>4589.170000000001</v>
      </c>
      <c r="N340" s="61">
        <v>4550.0100000000011</v>
      </c>
      <c r="O340" s="61">
        <v>4562.6099999999997</v>
      </c>
      <c r="P340" s="61">
        <v>4551.9100000000008</v>
      </c>
      <c r="Q340" s="61">
        <v>4531.62</v>
      </c>
      <c r="R340" s="61">
        <v>4520.78</v>
      </c>
      <c r="S340" s="61">
        <v>4436.78</v>
      </c>
      <c r="T340" s="61">
        <v>4443.5000000000009</v>
      </c>
      <c r="U340" s="61">
        <v>4376.420000000001</v>
      </c>
      <c r="V340" s="61">
        <v>4491.8</v>
      </c>
      <c r="W340" s="61">
        <v>4333.8900000000003</v>
      </c>
      <c r="X340" s="61">
        <v>4037.26</v>
      </c>
      <c r="Y340" s="61">
        <v>3993.67</v>
      </c>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row>
    <row r="341" spans="1:75" ht="12" x14ac:dyDescent="0.2">
      <c r="A341" s="60">
        <v>18</v>
      </c>
      <c r="B341" s="61">
        <v>3853.95</v>
      </c>
      <c r="C341" s="61">
        <v>3791.7200000000003</v>
      </c>
      <c r="D341" s="61">
        <v>3750.21</v>
      </c>
      <c r="E341" s="61">
        <v>3753.8199999999997</v>
      </c>
      <c r="F341" s="61">
        <v>3775.18</v>
      </c>
      <c r="G341" s="61">
        <v>3939.95</v>
      </c>
      <c r="H341" s="61">
        <v>3953.67</v>
      </c>
      <c r="I341" s="61">
        <v>4054.08</v>
      </c>
      <c r="J341" s="61">
        <v>4304.3100000000004</v>
      </c>
      <c r="K341" s="61">
        <v>4348.7600000000011</v>
      </c>
      <c r="L341" s="61">
        <v>4353.4100000000008</v>
      </c>
      <c r="M341" s="61">
        <v>4405.1500000000005</v>
      </c>
      <c r="N341" s="61">
        <v>4361.7699999999995</v>
      </c>
      <c r="O341" s="61">
        <v>4375.1899999999996</v>
      </c>
      <c r="P341" s="61">
        <v>4361.7500000000009</v>
      </c>
      <c r="Q341" s="61">
        <v>4348.05</v>
      </c>
      <c r="R341" s="61">
        <v>4331.87</v>
      </c>
      <c r="S341" s="61">
        <v>4271.4000000000005</v>
      </c>
      <c r="T341" s="61">
        <v>4309.68</v>
      </c>
      <c r="U341" s="61">
        <v>4325.47</v>
      </c>
      <c r="V341" s="61">
        <v>4340.8</v>
      </c>
      <c r="W341" s="61">
        <v>4151.5600000000004</v>
      </c>
      <c r="X341" s="61">
        <v>3987.8999999999996</v>
      </c>
      <c r="Y341" s="61">
        <v>3921.34</v>
      </c>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row>
    <row r="342" spans="1:75" ht="12" x14ac:dyDescent="0.2">
      <c r="A342" s="60">
        <v>19</v>
      </c>
      <c r="B342" s="61">
        <v>3852.66</v>
      </c>
      <c r="C342" s="61">
        <v>3752.31</v>
      </c>
      <c r="D342" s="61">
        <v>3714.83</v>
      </c>
      <c r="E342" s="61">
        <v>3730.74</v>
      </c>
      <c r="F342" s="61">
        <v>3785.52</v>
      </c>
      <c r="G342" s="61">
        <v>3913.76</v>
      </c>
      <c r="H342" s="61">
        <v>3987.12</v>
      </c>
      <c r="I342" s="61">
        <v>4171.21</v>
      </c>
      <c r="J342" s="61">
        <v>4390.8200000000006</v>
      </c>
      <c r="K342" s="61">
        <v>4446.46</v>
      </c>
      <c r="L342" s="61">
        <v>4450.920000000001</v>
      </c>
      <c r="M342" s="61">
        <v>4545.4399999999996</v>
      </c>
      <c r="N342" s="61">
        <v>4478.1099999999997</v>
      </c>
      <c r="O342" s="61">
        <v>4483.2400000000007</v>
      </c>
      <c r="P342" s="61">
        <v>4473.12</v>
      </c>
      <c r="Q342" s="61">
        <v>4455.8500000000013</v>
      </c>
      <c r="R342" s="61">
        <v>4444.1600000000008</v>
      </c>
      <c r="S342" s="61">
        <v>4377.4100000000008</v>
      </c>
      <c r="T342" s="61">
        <v>4391.2400000000007</v>
      </c>
      <c r="U342" s="61">
        <v>4414.5900000000011</v>
      </c>
      <c r="V342" s="61">
        <v>4425.62</v>
      </c>
      <c r="W342" s="61">
        <v>4305.21</v>
      </c>
      <c r="X342" s="61">
        <v>4037.35</v>
      </c>
      <c r="Y342" s="61">
        <v>3969.5</v>
      </c>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row>
    <row r="343" spans="1:75" ht="12" x14ac:dyDescent="0.2">
      <c r="A343" s="60">
        <v>20</v>
      </c>
      <c r="B343" s="61">
        <v>3915</v>
      </c>
      <c r="C343" s="61">
        <v>3789.93</v>
      </c>
      <c r="D343" s="61">
        <v>3786.8</v>
      </c>
      <c r="E343" s="61">
        <v>3791.3599999999997</v>
      </c>
      <c r="F343" s="61">
        <v>3833.29</v>
      </c>
      <c r="G343" s="61">
        <v>3967.91</v>
      </c>
      <c r="H343" s="61">
        <v>4034.6899999999996</v>
      </c>
      <c r="I343" s="61">
        <v>4352.2400000000007</v>
      </c>
      <c r="J343" s="61">
        <v>4444.2500000000009</v>
      </c>
      <c r="K343" s="61">
        <v>4499.3100000000004</v>
      </c>
      <c r="L343" s="61">
        <v>4503.8</v>
      </c>
      <c r="M343" s="61">
        <v>4545.54</v>
      </c>
      <c r="N343" s="61">
        <v>4510.97</v>
      </c>
      <c r="O343" s="61">
        <v>4504.6500000000005</v>
      </c>
      <c r="P343" s="61">
        <v>4500.5000000000009</v>
      </c>
      <c r="Q343" s="61">
        <v>4476.4300000000012</v>
      </c>
      <c r="R343" s="61">
        <v>4469.96</v>
      </c>
      <c r="S343" s="61">
        <v>4402.03</v>
      </c>
      <c r="T343" s="61">
        <v>4428.3400000000011</v>
      </c>
      <c r="U343" s="61">
        <v>4449.8100000000004</v>
      </c>
      <c r="V343" s="61">
        <v>4477.63</v>
      </c>
      <c r="W343" s="61">
        <v>4392.79</v>
      </c>
      <c r="X343" s="61">
        <v>4039.64</v>
      </c>
      <c r="Y343" s="61">
        <v>3973.55</v>
      </c>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row>
    <row r="344" spans="1:75" ht="12" x14ac:dyDescent="0.2">
      <c r="A344" s="60">
        <v>21</v>
      </c>
      <c r="B344" s="61">
        <v>3922.14</v>
      </c>
      <c r="C344" s="61">
        <v>3792.98</v>
      </c>
      <c r="D344" s="61">
        <v>3745.64</v>
      </c>
      <c r="E344" s="61">
        <v>3759.58</v>
      </c>
      <c r="F344" s="61">
        <v>3837.63</v>
      </c>
      <c r="G344" s="61">
        <v>3955.8</v>
      </c>
      <c r="H344" s="61">
        <v>4037.3</v>
      </c>
      <c r="I344" s="61">
        <v>4325.5000000000009</v>
      </c>
      <c r="J344" s="61">
        <v>4425.8200000000006</v>
      </c>
      <c r="K344" s="61">
        <v>4477.5700000000006</v>
      </c>
      <c r="L344" s="61">
        <v>4477.5900000000011</v>
      </c>
      <c r="M344" s="61">
        <v>4546.6099999999997</v>
      </c>
      <c r="N344" s="61">
        <v>4489.5199999999995</v>
      </c>
      <c r="O344" s="61">
        <v>4487.7400000000007</v>
      </c>
      <c r="P344" s="61">
        <v>4478.88</v>
      </c>
      <c r="Q344" s="61">
        <v>4459.8200000000006</v>
      </c>
      <c r="R344" s="61">
        <v>4440.5100000000011</v>
      </c>
      <c r="S344" s="61">
        <v>4389.2600000000011</v>
      </c>
      <c r="T344" s="61">
        <v>4413.4399999999996</v>
      </c>
      <c r="U344" s="61">
        <v>4433.46</v>
      </c>
      <c r="V344" s="61">
        <v>4466.47</v>
      </c>
      <c r="W344" s="61">
        <v>4369.8300000000008</v>
      </c>
      <c r="X344" s="61">
        <v>4185.55</v>
      </c>
      <c r="Y344" s="61">
        <v>4028.96</v>
      </c>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row>
    <row r="345" spans="1:75" ht="12" x14ac:dyDescent="0.2">
      <c r="A345" s="60">
        <v>22</v>
      </c>
      <c r="B345" s="61">
        <v>3992.67</v>
      </c>
      <c r="C345" s="61">
        <v>3946.33</v>
      </c>
      <c r="D345" s="61">
        <v>3887.99</v>
      </c>
      <c r="E345" s="61">
        <v>3869.85</v>
      </c>
      <c r="F345" s="61">
        <v>3902.96</v>
      </c>
      <c r="G345" s="61">
        <v>3928.3</v>
      </c>
      <c r="H345" s="61">
        <v>3911.39</v>
      </c>
      <c r="I345" s="61">
        <v>4011.92</v>
      </c>
      <c r="J345" s="61">
        <v>4415.4000000000005</v>
      </c>
      <c r="K345" s="61">
        <v>4546.13</v>
      </c>
      <c r="L345" s="61">
        <v>4600.4000000000005</v>
      </c>
      <c r="M345" s="61">
        <v>4604.3200000000006</v>
      </c>
      <c r="N345" s="61">
        <v>4577.54</v>
      </c>
      <c r="O345" s="61">
        <v>4566.3500000000013</v>
      </c>
      <c r="P345" s="61">
        <v>4517.3599999999997</v>
      </c>
      <c r="Q345" s="61">
        <v>4444.5800000000008</v>
      </c>
      <c r="R345" s="61">
        <v>4445.5700000000006</v>
      </c>
      <c r="S345" s="61">
        <v>4446.6000000000013</v>
      </c>
      <c r="T345" s="61">
        <v>4527.0800000000008</v>
      </c>
      <c r="U345" s="61">
        <v>4526.9300000000012</v>
      </c>
      <c r="V345" s="61">
        <v>4566.1600000000008</v>
      </c>
      <c r="W345" s="61">
        <v>4421.13</v>
      </c>
      <c r="X345" s="61">
        <v>4217.1600000000008</v>
      </c>
      <c r="Y345" s="61">
        <v>4051.8</v>
      </c>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row>
    <row r="346" spans="1:75" ht="12" x14ac:dyDescent="0.2">
      <c r="A346" s="60">
        <v>23</v>
      </c>
      <c r="B346" s="61">
        <v>3982.1899999999996</v>
      </c>
      <c r="C346" s="61">
        <v>3885.79</v>
      </c>
      <c r="D346" s="61">
        <v>3812.49</v>
      </c>
      <c r="E346" s="61">
        <v>3808.7</v>
      </c>
      <c r="F346" s="61">
        <v>3825.68</v>
      </c>
      <c r="G346" s="61">
        <v>3862.13</v>
      </c>
      <c r="H346" s="61">
        <v>3833.37</v>
      </c>
      <c r="I346" s="61">
        <v>3970.8</v>
      </c>
      <c r="J346" s="61">
        <v>4214.13</v>
      </c>
      <c r="K346" s="61">
        <v>4355.3400000000011</v>
      </c>
      <c r="L346" s="61">
        <v>4395.72</v>
      </c>
      <c r="M346" s="61">
        <v>4406.1000000000013</v>
      </c>
      <c r="N346" s="61">
        <v>4398.2699999999995</v>
      </c>
      <c r="O346" s="61">
        <v>4389.2699999999995</v>
      </c>
      <c r="P346" s="61">
        <v>4359.2400000000007</v>
      </c>
      <c r="Q346" s="61">
        <v>4322.920000000001</v>
      </c>
      <c r="R346" s="61">
        <v>4333.7600000000011</v>
      </c>
      <c r="S346" s="61">
        <v>4349.03</v>
      </c>
      <c r="T346" s="61">
        <v>4411.7</v>
      </c>
      <c r="U346" s="61">
        <v>4421.4100000000008</v>
      </c>
      <c r="V346" s="61">
        <v>4465.1800000000012</v>
      </c>
      <c r="W346" s="61">
        <v>4331.3900000000003</v>
      </c>
      <c r="X346" s="61">
        <v>4045.4399999999996</v>
      </c>
      <c r="Y346" s="61">
        <v>3994.7200000000003</v>
      </c>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row>
    <row r="347" spans="1:75" ht="12" x14ac:dyDescent="0.2">
      <c r="A347" s="60">
        <v>24</v>
      </c>
      <c r="B347" s="61">
        <v>3987.6</v>
      </c>
      <c r="C347" s="61">
        <v>3783.93</v>
      </c>
      <c r="D347" s="61">
        <v>3755.23</v>
      </c>
      <c r="E347" s="61">
        <v>3781.33</v>
      </c>
      <c r="F347" s="61">
        <v>3834.7</v>
      </c>
      <c r="G347" s="61">
        <v>3997.6499999999996</v>
      </c>
      <c r="H347" s="61">
        <v>4026.33</v>
      </c>
      <c r="I347" s="61">
        <v>4327.4000000000005</v>
      </c>
      <c r="J347" s="61">
        <v>4492.53</v>
      </c>
      <c r="K347" s="61">
        <v>4582.6099999999997</v>
      </c>
      <c r="L347" s="61">
        <v>4606.2</v>
      </c>
      <c r="M347" s="61">
        <v>4647.7500000000009</v>
      </c>
      <c r="N347" s="61">
        <v>4611.1099999999997</v>
      </c>
      <c r="O347" s="61">
        <v>4611.95</v>
      </c>
      <c r="P347" s="61">
        <v>4573.96</v>
      </c>
      <c r="Q347" s="61">
        <v>4533.5100000000011</v>
      </c>
      <c r="R347" s="61">
        <v>4505.3100000000004</v>
      </c>
      <c r="S347" s="61">
        <v>4391.1600000000008</v>
      </c>
      <c r="T347" s="61">
        <v>4435.1600000000008</v>
      </c>
      <c r="U347" s="61">
        <v>4513.670000000001</v>
      </c>
      <c r="V347" s="61">
        <v>4530.47</v>
      </c>
      <c r="W347" s="61">
        <v>4357.3900000000003</v>
      </c>
      <c r="X347" s="61">
        <v>4057.63</v>
      </c>
      <c r="Y347" s="61">
        <v>3997.68</v>
      </c>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row>
    <row r="348" spans="1:75" ht="12" x14ac:dyDescent="0.2">
      <c r="A348" s="60">
        <v>25</v>
      </c>
      <c r="B348" s="61">
        <v>3889.33</v>
      </c>
      <c r="C348" s="61">
        <v>3755.51</v>
      </c>
      <c r="D348" s="61">
        <v>3748.2799999999997</v>
      </c>
      <c r="E348" s="61">
        <v>3756.27</v>
      </c>
      <c r="F348" s="61">
        <v>3824.12</v>
      </c>
      <c r="G348" s="61">
        <v>3980.56</v>
      </c>
      <c r="H348" s="61">
        <v>4044.31</v>
      </c>
      <c r="I348" s="61">
        <v>4353.9800000000005</v>
      </c>
      <c r="J348" s="61">
        <v>4574.9900000000007</v>
      </c>
      <c r="K348" s="61">
        <v>4618.72</v>
      </c>
      <c r="L348" s="61">
        <v>4627.5600000000004</v>
      </c>
      <c r="M348" s="61">
        <v>4676.2500000000009</v>
      </c>
      <c r="N348" s="61">
        <v>4656.0199999999995</v>
      </c>
      <c r="O348" s="61">
        <v>4662.13</v>
      </c>
      <c r="P348" s="61">
        <v>4661.46</v>
      </c>
      <c r="Q348" s="61">
        <v>4632.420000000001</v>
      </c>
      <c r="R348" s="61">
        <v>4628.0100000000011</v>
      </c>
      <c r="S348" s="61">
        <v>4549.4000000000005</v>
      </c>
      <c r="T348" s="61">
        <v>4577.63</v>
      </c>
      <c r="U348" s="61">
        <v>4602.9800000000005</v>
      </c>
      <c r="V348" s="61">
        <v>4627.9300000000012</v>
      </c>
      <c r="W348" s="61">
        <v>4480.3500000000013</v>
      </c>
      <c r="X348" s="61">
        <v>4077.76</v>
      </c>
      <c r="Y348" s="61">
        <v>4033.08</v>
      </c>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row>
    <row r="349" spans="1:75" ht="12" x14ac:dyDescent="0.2">
      <c r="A349" s="60">
        <v>26</v>
      </c>
      <c r="B349" s="61">
        <v>3985.12</v>
      </c>
      <c r="C349" s="61">
        <v>3850.74</v>
      </c>
      <c r="D349" s="61">
        <v>3791.02</v>
      </c>
      <c r="E349" s="61">
        <v>3815.33</v>
      </c>
      <c r="F349" s="61">
        <v>3915.93</v>
      </c>
      <c r="G349" s="61">
        <v>3993.42</v>
      </c>
      <c r="H349" s="61">
        <v>4079.98</v>
      </c>
      <c r="I349" s="61">
        <v>4427.46</v>
      </c>
      <c r="J349" s="61">
        <v>4621.9300000000012</v>
      </c>
      <c r="K349" s="61">
        <v>4678.0800000000008</v>
      </c>
      <c r="L349" s="61">
        <v>4689.71</v>
      </c>
      <c r="M349" s="61">
        <v>4747.7300000000005</v>
      </c>
      <c r="N349" s="61">
        <v>4720.7500000000009</v>
      </c>
      <c r="O349" s="61">
        <v>4717.9800000000005</v>
      </c>
      <c r="P349" s="61">
        <v>4698.38</v>
      </c>
      <c r="Q349" s="61">
        <v>4685.3500000000013</v>
      </c>
      <c r="R349" s="61">
        <v>4676.12</v>
      </c>
      <c r="S349" s="61">
        <v>4596.72</v>
      </c>
      <c r="T349" s="61">
        <v>4609.8400000000011</v>
      </c>
      <c r="U349" s="61">
        <v>4630.2600000000011</v>
      </c>
      <c r="V349" s="61">
        <v>4654.8200000000006</v>
      </c>
      <c r="W349" s="61">
        <v>4534.5800000000008</v>
      </c>
      <c r="X349" s="61">
        <v>4242.37</v>
      </c>
      <c r="Y349" s="61">
        <v>4052.55</v>
      </c>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row>
    <row r="350" spans="1:75" ht="12" x14ac:dyDescent="0.2">
      <c r="A350" s="60">
        <v>27</v>
      </c>
      <c r="B350" s="61">
        <v>3990.23</v>
      </c>
      <c r="C350" s="61">
        <v>3938.5699999999997</v>
      </c>
      <c r="D350" s="61">
        <v>3845.67</v>
      </c>
      <c r="E350" s="61">
        <v>3865.6899999999996</v>
      </c>
      <c r="F350" s="61">
        <v>3935.17</v>
      </c>
      <c r="G350" s="61">
        <v>4007.1099999999997</v>
      </c>
      <c r="H350" s="61">
        <v>4070.67</v>
      </c>
      <c r="I350" s="61">
        <v>4405.22</v>
      </c>
      <c r="J350" s="61">
        <v>4602.79</v>
      </c>
      <c r="K350" s="61">
        <v>4648.46</v>
      </c>
      <c r="L350" s="61">
        <v>4650.7</v>
      </c>
      <c r="M350" s="61">
        <v>4700.8</v>
      </c>
      <c r="N350" s="61">
        <v>4673.03</v>
      </c>
      <c r="O350" s="61">
        <v>4691.6800000000012</v>
      </c>
      <c r="P350" s="61">
        <v>4675.8400000000011</v>
      </c>
      <c r="Q350" s="61">
        <v>4655.29</v>
      </c>
      <c r="R350" s="61">
        <v>4643.3400000000011</v>
      </c>
      <c r="S350" s="61">
        <v>4584.45</v>
      </c>
      <c r="T350" s="61">
        <v>4600.5000000000009</v>
      </c>
      <c r="U350" s="61">
        <v>4617.6600000000008</v>
      </c>
      <c r="V350" s="61">
        <v>4635.9000000000005</v>
      </c>
      <c r="W350" s="61">
        <v>4531.0700000000006</v>
      </c>
      <c r="X350" s="61">
        <v>4290.78</v>
      </c>
      <c r="Y350" s="61">
        <v>4081.87</v>
      </c>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row>
    <row r="351" spans="1:75" ht="12" x14ac:dyDescent="0.2">
      <c r="A351" s="60">
        <v>28</v>
      </c>
      <c r="B351" s="61">
        <v>3992.83</v>
      </c>
      <c r="C351" s="61">
        <v>3946.91</v>
      </c>
      <c r="D351" s="61">
        <v>3859</v>
      </c>
      <c r="E351" s="61">
        <v>3794.71</v>
      </c>
      <c r="F351" s="61">
        <v>3809.38</v>
      </c>
      <c r="G351" s="61">
        <v>3992.74</v>
      </c>
      <c r="H351" s="61">
        <v>4012.84</v>
      </c>
      <c r="I351" s="61">
        <v>4322.03</v>
      </c>
      <c r="J351" s="61">
        <v>4515.1800000000012</v>
      </c>
      <c r="K351" s="61">
        <v>4563.2699999999995</v>
      </c>
      <c r="L351" s="61">
        <v>4580.45</v>
      </c>
      <c r="M351" s="61">
        <v>4622.6600000000008</v>
      </c>
      <c r="N351" s="61">
        <v>4605.3</v>
      </c>
      <c r="O351" s="61">
        <v>4610.78</v>
      </c>
      <c r="P351" s="61">
        <v>4604.3900000000003</v>
      </c>
      <c r="Q351" s="61">
        <v>4578.9000000000005</v>
      </c>
      <c r="R351" s="61">
        <v>4574.96</v>
      </c>
      <c r="S351" s="61">
        <v>4491.2600000000011</v>
      </c>
      <c r="T351" s="61">
        <v>4498.12</v>
      </c>
      <c r="U351" s="61">
        <v>4513.7600000000011</v>
      </c>
      <c r="V351" s="61">
        <v>4554.5600000000004</v>
      </c>
      <c r="W351" s="61">
        <v>4443.5800000000008</v>
      </c>
      <c r="X351" s="61">
        <v>4230.96</v>
      </c>
      <c r="Y351" s="61">
        <v>4045.01</v>
      </c>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row>
    <row r="352" spans="1:75" ht="12" x14ac:dyDescent="0.2">
      <c r="A352" s="60">
        <v>29</v>
      </c>
      <c r="B352" s="61">
        <v>3953.55</v>
      </c>
      <c r="C352" s="61">
        <v>3809.6899999999996</v>
      </c>
      <c r="D352" s="61">
        <v>3735.85</v>
      </c>
      <c r="E352" s="61">
        <v>3736.7</v>
      </c>
      <c r="F352" s="61">
        <v>3794.01</v>
      </c>
      <c r="G352" s="61">
        <v>3829.3</v>
      </c>
      <c r="H352" s="61">
        <v>3829.56</v>
      </c>
      <c r="I352" s="61">
        <v>3966.9700000000003</v>
      </c>
      <c r="J352" s="61">
        <v>4226.9399999999996</v>
      </c>
      <c r="K352" s="61">
        <v>4312.43</v>
      </c>
      <c r="L352" s="61">
        <v>4361.3599999999997</v>
      </c>
      <c r="M352" s="61">
        <v>4360.420000000001</v>
      </c>
      <c r="N352" s="61">
        <v>4336.6899999999996</v>
      </c>
      <c r="O352" s="61">
        <v>4325.53</v>
      </c>
      <c r="P352" s="61">
        <v>4287.43</v>
      </c>
      <c r="Q352" s="61">
        <v>4243.55</v>
      </c>
      <c r="R352" s="61">
        <v>4232.9900000000007</v>
      </c>
      <c r="S352" s="61">
        <v>4241.7600000000011</v>
      </c>
      <c r="T352" s="61">
        <v>4276.71</v>
      </c>
      <c r="U352" s="61">
        <v>4298.5600000000004</v>
      </c>
      <c r="V352" s="61">
        <v>4376.37</v>
      </c>
      <c r="W352" s="61">
        <v>4315.3500000000004</v>
      </c>
      <c r="X352" s="61">
        <v>4057.51</v>
      </c>
      <c r="Y352" s="61">
        <v>3965.91</v>
      </c>
      <c r="Z352" s="46">
        <f>IFERROR(Y352,"скрыть")</f>
        <v>3965.91</v>
      </c>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row>
    <row r="353" spans="1:75" ht="12" x14ac:dyDescent="0.2">
      <c r="A353" s="60">
        <v>30</v>
      </c>
      <c r="B353" s="61">
        <v>3897.04</v>
      </c>
      <c r="C353" s="61">
        <v>3738.1099999999997</v>
      </c>
      <c r="D353" s="61">
        <v>3728.58</v>
      </c>
      <c r="E353" s="61">
        <v>3717.18</v>
      </c>
      <c r="F353" s="61">
        <v>3734.9700000000003</v>
      </c>
      <c r="G353" s="61">
        <v>3813.0299999999997</v>
      </c>
      <c r="H353" s="61">
        <v>3760.81</v>
      </c>
      <c r="I353" s="61">
        <v>3912.8999999999996</v>
      </c>
      <c r="J353" s="61">
        <v>4219.3500000000004</v>
      </c>
      <c r="K353" s="61">
        <v>4296.3400000000011</v>
      </c>
      <c r="L353" s="61">
        <v>4323.2600000000011</v>
      </c>
      <c r="M353" s="61">
        <v>4327.71</v>
      </c>
      <c r="N353" s="61">
        <v>4321.3100000000004</v>
      </c>
      <c r="O353" s="61">
        <v>4315.93</v>
      </c>
      <c r="P353" s="61">
        <v>4311.0100000000011</v>
      </c>
      <c r="Q353" s="61">
        <v>4288.62</v>
      </c>
      <c r="R353" s="61">
        <v>4271.0000000000009</v>
      </c>
      <c r="S353" s="61">
        <v>4275.2500000000009</v>
      </c>
      <c r="T353" s="61">
        <v>4301.2400000000007</v>
      </c>
      <c r="U353" s="61">
        <v>4331.6600000000008</v>
      </c>
      <c r="V353" s="61">
        <v>4338.3100000000004</v>
      </c>
      <c r="W353" s="61">
        <v>4322.3500000000004</v>
      </c>
      <c r="X353" s="61">
        <v>4141.3500000000004</v>
      </c>
      <c r="Y353" s="61">
        <v>3942.88</v>
      </c>
      <c r="Z353" s="46">
        <f>IFERROR(Y353,"скрыть")</f>
        <v>3942.88</v>
      </c>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row>
    <row r="354" spans="1:75" ht="12" x14ac:dyDescent="0.2">
      <c r="A354" s="60">
        <v>31</v>
      </c>
      <c r="B354" s="61">
        <v>3936.92</v>
      </c>
      <c r="C354" s="61">
        <v>3835.08</v>
      </c>
      <c r="D354" s="61">
        <v>3736.92</v>
      </c>
      <c r="E354" s="61">
        <v>3707.95</v>
      </c>
      <c r="F354" s="61">
        <v>3805.54</v>
      </c>
      <c r="G354" s="61">
        <v>3983.84</v>
      </c>
      <c r="H354" s="61">
        <v>3963.4700000000003</v>
      </c>
      <c r="I354" s="61">
        <v>4370.9000000000005</v>
      </c>
      <c r="J354" s="61">
        <v>4499.5000000000009</v>
      </c>
      <c r="K354" s="61">
        <v>4392.3900000000003</v>
      </c>
      <c r="L354" s="61">
        <v>4320.22</v>
      </c>
      <c r="M354" s="61">
        <v>4589.72</v>
      </c>
      <c r="N354" s="61">
        <v>4565.45</v>
      </c>
      <c r="O354" s="61">
        <v>4567.2699999999995</v>
      </c>
      <c r="P354" s="61">
        <v>4556.1099999999997</v>
      </c>
      <c r="Q354" s="61">
        <v>4535.9399999999996</v>
      </c>
      <c r="R354" s="61">
        <v>4511.5700000000006</v>
      </c>
      <c r="S354" s="61">
        <v>4493.4300000000012</v>
      </c>
      <c r="T354" s="61">
        <v>4283.9800000000005</v>
      </c>
      <c r="U354" s="61">
        <v>4365.22</v>
      </c>
      <c r="V354" s="61">
        <v>4508.62</v>
      </c>
      <c r="W354" s="61">
        <v>4385.4800000000005</v>
      </c>
      <c r="X354" s="61">
        <v>3998.6899999999996</v>
      </c>
      <c r="Y354" s="61">
        <v>3954.3599999999997</v>
      </c>
      <c r="Z354" s="46">
        <f>IFERROR(Y354,"скрыть")</f>
        <v>3954.3599999999997</v>
      </c>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row>
    <row r="355" spans="1:75" ht="15.75" x14ac:dyDescent="0.25">
      <c r="B355" s="31" t="s">
        <v>142</v>
      </c>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row>
    <row r="356" spans="1:75" ht="31.9" customHeight="1" x14ac:dyDescent="0.25">
      <c r="A356" s="63"/>
      <c r="B356" s="64" t="s">
        <v>113</v>
      </c>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row>
    <row r="357" spans="1:75" s="52" customFormat="1" ht="18" customHeight="1" x14ac:dyDescent="0.25">
      <c r="A357" s="32"/>
      <c r="B357" s="33"/>
      <c r="C357" s="33"/>
      <c r="D357" s="33"/>
      <c r="E357" s="33"/>
      <c r="F357" s="33"/>
      <c r="G357" s="33"/>
      <c r="H357" s="33"/>
      <c r="I357" s="33"/>
      <c r="J357" s="33"/>
      <c r="K357" s="33"/>
      <c r="L357" s="33"/>
      <c r="M357" s="33"/>
      <c r="N357" s="34" t="s">
        <v>22</v>
      </c>
      <c r="O357" s="34"/>
      <c r="P357" s="34"/>
      <c r="Q357" s="34"/>
      <c r="R357" s="34"/>
      <c r="S357" s="34"/>
      <c r="T357" s="34"/>
      <c r="U357" s="34"/>
      <c r="V357" s="34"/>
      <c r="W357" s="34"/>
      <c r="X357" s="34"/>
      <c r="Y357" s="34"/>
      <c r="Z357" s="51"/>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row>
    <row r="358" spans="1:75" s="52" customFormat="1" ht="17.100000000000001" customHeight="1" x14ac:dyDescent="0.25">
      <c r="A358" s="32"/>
      <c r="B358" s="34"/>
      <c r="C358" s="34"/>
      <c r="D358" s="34"/>
      <c r="E358" s="34"/>
      <c r="F358" s="34"/>
      <c r="G358" s="34"/>
      <c r="H358" s="34"/>
      <c r="I358" s="34"/>
      <c r="J358" s="34"/>
      <c r="K358" s="34"/>
      <c r="L358" s="34"/>
      <c r="M358" s="34"/>
      <c r="N358" s="34" t="s">
        <v>23</v>
      </c>
      <c r="O358" s="34"/>
      <c r="P358" s="34"/>
      <c r="Q358" s="34" t="s">
        <v>24</v>
      </c>
      <c r="R358" s="34"/>
      <c r="S358" s="34"/>
      <c r="T358" s="34" t="s">
        <v>25</v>
      </c>
      <c r="U358" s="34"/>
      <c r="V358" s="34"/>
      <c r="W358" s="34" t="s">
        <v>26</v>
      </c>
      <c r="X358" s="34"/>
      <c r="Y358" s="34"/>
      <c r="Z358" s="51"/>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row>
    <row r="359" spans="1:75" s="52" customFormat="1" ht="31.9" customHeight="1" x14ac:dyDescent="0.25">
      <c r="A359" s="32"/>
      <c r="B359" s="65" t="s">
        <v>114</v>
      </c>
      <c r="C359" s="65"/>
      <c r="D359" s="65"/>
      <c r="E359" s="65"/>
      <c r="F359" s="65"/>
      <c r="G359" s="65"/>
      <c r="H359" s="65"/>
      <c r="I359" s="65"/>
      <c r="J359" s="65"/>
      <c r="K359" s="65"/>
      <c r="L359" s="65"/>
      <c r="M359" s="65"/>
      <c r="N359" s="66">
        <f>'[1]Регулируемые составляющие'!C8</f>
        <v>1069160.18</v>
      </c>
      <c r="O359" s="66"/>
      <c r="P359" s="66"/>
      <c r="Q359" s="66">
        <f>'[1]Регулируемые составляющие'!D8</f>
        <v>1254987.44</v>
      </c>
      <c r="R359" s="66"/>
      <c r="S359" s="66"/>
      <c r="T359" s="66">
        <f>'[1]Регулируемые составляющие'!E8</f>
        <v>1812536.68</v>
      </c>
      <c r="U359" s="66"/>
      <c r="V359" s="66"/>
      <c r="W359" s="66">
        <f>'[1]Регулируемые составляющие'!F8</f>
        <v>2191744.89</v>
      </c>
      <c r="X359" s="66"/>
      <c r="Y359" s="66"/>
      <c r="Z359" s="51"/>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row>
    <row r="360" spans="1:75" s="52" customFormat="1" ht="26.1" customHeight="1" x14ac:dyDescent="0.2">
      <c r="A360" s="50" t="s">
        <v>115</v>
      </c>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1"/>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row>
    <row r="361" spans="1:75" s="52" customFormat="1" ht="27" customHeight="1" x14ac:dyDescent="0.2">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1"/>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row>
    <row r="362" spans="1:75" ht="15.75" x14ac:dyDescent="0.25">
      <c r="B362" s="31" t="s">
        <v>116</v>
      </c>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row>
    <row r="363" spans="1:75" ht="11.25" customHeight="1" x14ac:dyDescent="0.2">
      <c r="A363" s="56"/>
      <c r="B363" s="57" t="s">
        <v>82</v>
      </c>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row>
    <row r="364" spans="1:75" ht="11.25" customHeight="1" x14ac:dyDescent="0.2">
      <c r="A364" s="56"/>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row>
    <row r="365" spans="1:75" s="52" customFormat="1" ht="32.65" customHeight="1" x14ac:dyDescent="0.2">
      <c r="A365" s="58" t="s">
        <v>83</v>
      </c>
      <c r="B365" s="59" t="s">
        <v>84</v>
      </c>
      <c r="C365" s="59" t="s">
        <v>85</v>
      </c>
      <c r="D365" s="59" t="s">
        <v>86</v>
      </c>
      <c r="E365" s="59" t="s">
        <v>87</v>
      </c>
      <c r="F365" s="59" t="s">
        <v>88</v>
      </c>
      <c r="G365" s="59" t="s">
        <v>89</v>
      </c>
      <c r="H365" s="59" t="s">
        <v>90</v>
      </c>
      <c r="I365" s="59" t="s">
        <v>91</v>
      </c>
      <c r="J365" s="59" t="s">
        <v>92</v>
      </c>
      <c r="K365" s="59" t="s">
        <v>93</v>
      </c>
      <c r="L365" s="59" t="s">
        <v>94</v>
      </c>
      <c r="M365" s="59" t="s">
        <v>95</v>
      </c>
      <c r="N365" s="59" t="s">
        <v>96</v>
      </c>
      <c r="O365" s="59" t="s">
        <v>97</v>
      </c>
      <c r="P365" s="59" t="s">
        <v>98</v>
      </c>
      <c r="Q365" s="59" t="s">
        <v>99</v>
      </c>
      <c r="R365" s="59" t="s">
        <v>100</v>
      </c>
      <c r="S365" s="59" t="s">
        <v>101</v>
      </c>
      <c r="T365" s="59" t="s">
        <v>102</v>
      </c>
      <c r="U365" s="59" t="s">
        <v>103</v>
      </c>
      <c r="V365" s="59" t="s">
        <v>104</v>
      </c>
      <c r="W365" s="59" t="s">
        <v>105</v>
      </c>
      <c r="X365" s="59" t="s">
        <v>106</v>
      </c>
      <c r="Y365" s="59" t="s">
        <v>107</v>
      </c>
      <c r="Z365" s="51"/>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row>
    <row r="366" spans="1:75" ht="12" x14ac:dyDescent="0.2">
      <c r="A366" s="60">
        <v>1</v>
      </c>
      <c r="B366" s="61">
        <v>5281.7300000000005</v>
      </c>
      <c r="C366" s="61">
        <v>5148.1900000000005</v>
      </c>
      <c r="D366" s="61">
        <v>5091.1600000000008</v>
      </c>
      <c r="E366" s="61">
        <v>5080.4400000000005</v>
      </c>
      <c r="F366" s="61">
        <v>5093.9800000000005</v>
      </c>
      <c r="G366" s="61">
        <v>5167.97</v>
      </c>
      <c r="H366" s="61">
        <v>5217.51</v>
      </c>
      <c r="I366" s="61">
        <v>5363.0700000000006</v>
      </c>
      <c r="J366" s="61">
        <v>5561.31</v>
      </c>
      <c r="K366" s="61">
        <v>5639.0800000000008</v>
      </c>
      <c r="L366" s="61">
        <v>5676.5800000000008</v>
      </c>
      <c r="M366" s="61">
        <v>5679.9400000000005</v>
      </c>
      <c r="N366" s="61">
        <v>5668.9900000000007</v>
      </c>
      <c r="O366" s="61">
        <v>5658.5800000000008</v>
      </c>
      <c r="P366" s="61">
        <v>5631.6200000000008</v>
      </c>
      <c r="Q366" s="61">
        <v>5607.9900000000007</v>
      </c>
      <c r="R366" s="61">
        <v>5615.6100000000006</v>
      </c>
      <c r="S366" s="61">
        <v>5622.6900000000005</v>
      </c>
      <c r="T366" s="61">
        <v>5681.35</v>
      </c>
      <c r="U366" s="61">
        <v>5668.22</v>
      </c>
      <c r="V366" s="61">
        <v>5654.22</v>
      </c>
      <c r="W366" s="61">
        <v>5538.3200000000006</v>
      </c>
      <c r="X366" s="61">
        <v>5403.64</v>
      </c>
      <c r="Y366" s="61">
        <v>5322.96</v>
      </c>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row>
    <row r="367" spans="1:75" ht="12" x14ac:dyDescent="0.2">
      <c r="A367" s="60">
        <v>2</v>
      </c>
      <c r="B367" s="61">
        <v>5207.3900000000003</v>
      </c>
      <c r="C367" s="61">
        <v>5088.47</v>
      </c>
      <c r="D367" s="61">
        <v>5006.6900000000005</v>
      </c>
      <c r="E367" s="61">
        <v>5000.7700000000004</v>
      </c>
      <c r="F367" s="61">
        <v>5028.0000000000009</v>
      </c>
      <c r="G367" s="61">
        <v>5092.5800000000008</v>
      </c>
      <c r="H367" s="61">
        <v>5151.8300000000008</v>
      </c>
      <c r="I367" s="61">
        <v>5226.71</v>
      </c>
      <c r="J367" s="61">
        <v>5422.27</v>
      </c>
      <c r="K367" s="61">
        <v>5531.21</v>
      </c>
      <c r="L367" s="61">
        <v>5575.0000000000009</v>
      </c>
      <c r="M367" s="61">
        <v>5586.7100000000009</v>
      </c>
      <c r="N367" s="61">
        <v>5580.2900000000009</v>
      </c>
      <c r="O367" s="61">
        <v>5572.93</v>
      </c>
      <c r="P367" s="61">
        <v>5545.64</v>
      </c>
      <c r="Q367" s="61">
        <v>5521.5900000000011</v>
      </c>
      <c r="R367" s="61">
        <v>5521.21</v>
      </c>
      <c r="S367" s="61">
        <v>5535.2500000000009</v>
      </c>
      <c r="T367" s="61">
        <v>5598.43</v>
      </c>
      <c r="U367" s="61">
        <v>5602.7800000000007</v>
      </c>
      <c r="V367" s="61">
        <v>5604.9000000000005</v>
      </c>
      <c r="W367" s="61">
        <v>5538.9000000000005</v>
      </c>
      <c r="X367" s="61">
        <v>5387.4800000000005</v>
      </c>
      <c r="Y367" s="61">
        <v>5278.4400000000005</v>
      </c>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row>
    <row r="368" spans="1:75" ht="12" x14ac:dyDescent="0.2">
      <c r="A368" s="60">
        <v>3</v>
      </c>
      <c r="B368" s="61">
        <v>5225.8</v>
      </c>
      <c r="C368" s="61">
        <v>5149.4800000000005</v>
      </c>
      <c r="D368" s="61">
        <v>5091.1400000000003</v>
      </c>
      <c r="E368" s="61">
        <v>5097.5800000000008</v>
      </c>
      <c r="F368" s="61">
        <v>5150.4500000000007</v>
      </c>
      <c r="G368" s="61">
        <v>5291.0000000000009</v>
      </c>
      <c r="H368" s="61">
        <v>5465.55</v>
      </c>
      <c r="I368" s="61">
        <v>5720.64</v>
      </c>
      <c r="J368" s="61">
        <v>5795.1500000000005</v>
      </c>
      <c r="K368" s="61">
        <v>5803.1100000000006</v>
      </c>
      <c r="L368" s="61">
        <v>5805.4000000000005</v>
      </c>
      <c r="M368" s="61">
        <v>5825.4100000000008</v>
      </c>
      <c r="N368" s="61">
        <v>5817.09</v>
      </c>
      <c r="O368" s="61">
        <v>5817.1500000000005</v>
      </c>
      <c r="P368" s="61">
        <v>5814.2900000000009</v>
      </c>
      <c r="Q368" s="61">
        <v>5806.8</v>
      </c>
      <c r="R368" s="61">
        <v>5775.77</v>
      </c>
      <c r="S368" s="61">
        <v>5758.27</v>
      </c>
      <c r="T368" s="61">
        <v>5783.52</v>
      </c>
      <c r="U368" s="61">
        <v>5802.9400000000005</v>
      </c>
      <c r="V368" s="61">
        <v>5792.2100000000009</v>
      </c>
      <c r="W368" s="61">
        <v>5696.420000000001</v>
      </c>
      <c r="X368" s="61">
        <v>5385.51</v>
      </c>
      <c r="Y368" s="61">
        <v>5261.2400000000007</v>
      </c>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row>
    <row r="369" spans="1:75" ht="12" x14ac:dyDescent="0.2">
      <c r="A369" s="60">
        <v>4</v>
      </c>
      <c r="B369" s="61">
        <v>5185.9500000000007</v>
      </c>
      <c r="C369" s="61">
        <v>5095.7900000000009</v>
      </c>
      <c r="D369" s="61">
        <v>5024.9800000000005</v>
      </c>
      <c r="E369" s="61">
        <v>5024.3600000000006</v>
      </c>
      <c r="F369" s="61">
        <v>5100.8100000000004</v>
      </c>
      <c r="G369" s="61">
        <v>5191.6400000000003</v>
      </c>
      <c r="H369" s="61">
        <v>5375.6200000000008</v>
      </c>
      <c r="I369" s="61">
        <v>5535.8600000000006</v>
      </c>
      <c r="J369" s="61">
        <v>5624.4100000000008</v>
      </c>
      <c r="K369" s="61">
        <v>5781.3700000000008</v>
      </c>
      <c r="L369" s="61">
        <v>5819.38</v>
      </c>
      <c r="M369" s="61">
        <v>5841.18</v>
      </c>
      <c r="N369" s="61">
        <v>5823.1500000000005</v>
      </c>
      <c r="O369" s="61">
        <v>5822.77</v>
      </c>
      <c r="P369" s="61">
        <v>5710.5300000000007</v>
      </c>
      <c r="Q369" s="61">
        <v>5695.3200000000006</v>
      </c>
      <c r="R369" s="61">
        <v>5632.5000000000009</v>
      </c>
      <c r="S369" s="61">
        <v>5619.1</v>
      </c>
      <c r="T369" s="61">
        <v>5656.0700000000006</v>
      </c>
      <c r="U369" s="61">
        <v>5713.05</v>
      </c>
      <c r="V369" s="61">
        <v>5677.14</v>
      </c>
      <c r="W369" s="61">
        <v>5603.47</v>
      </c>
      <c r="X369" s="61">
        <v>5369.2500000000009</v>
      </c>
      <c r="Y369" s="61">
        <v>5216.7800000000007</v>
      </c>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row>
    <row r="370" spans="1:75" ht="12" x14ac:dyDescent="0.2">
      <c r="A370" s="60">
        <v>5</v>
      </c>
      <c r="B370" s="61">
        <v>5172.4400000000005</v>
      </c>
      <c r="C370" s="61">
        <v>5082.4000000000005</v>
      </c>
      <c r="D370" s="61">
        <v>5036.1600000000008</v>
      </c>
      <c r="E370" s="61">
        <v>5029.2800000000007</v>
      </c>
      <c r="F370" s="61">
        <v>5069.26</v>
      </c>
      <c r="G370" s="61">
        <v>5211.71</v>
      </c>
      <c r="H370" s="61">
        <v>5388.88</v>
      </c>
      <c r="I370" s="61">
        <v>5649.09</v>
      </c>
      <c r="J370" s="61">
        <v>5790.2900000000009</v>
      </c>
      <c r="K370" s="61">
        <v>5808.84</v>
      </c>
      <c r="L370" s="61">
        <v>5812.81</v>
      </c>
      <c r="M370" s="61">
        <v>5835.920000000001</v>
      </c>
      <c r="N370" s="61">
        <v>5831.4500000000007</v>
      </c>
      <c r="O370" s="61">
        <v>5835.6200000000008</v>
      </c>
      <c r="P370" s="61">
        <v>5829.170000000001</v>
      </c>
      <c r="Q370" s="61">
        <v>5818.420000000001</v>
      </c>
      <c r="R370" s="61">
        <v>5796.9500000000007</v>
      </c>
      <c r="S370" s="61">
        <v>5778.8300000000008</v>
      </c>
      <c r="T370" s="61">
        <v>5797.4100000000008</v>
      </c>
      <c r="U370" s="61">
        <v>5811.9600000000009</v>
      </c>
      <c r="V370" s="61">
        <v>5799.06</v>
      </c>
      <c r="W370" s="61">
        <v>5699.81</v>
      </c>
      <c r="X370" s="61">
        <v>5462.89</v>
      </c>
      <c r="Y370" s="61">
        <v>5325.2000000000007</v>
      </c>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row>
    <row r="371" spans="1:75" ht="12" x14ac:dyDescent="0.2">
      <c r="A371" s="60">
        <v>6</v>
      </c>
      <c r="B371" s="61">
        <v>5178.8700000000008</v>
      </c>
      <c r="C371" s="61">
        <v>5120.2300000000005</v>
      </c>
      <c r="D371" s="61">
        <v>5082.55</v>
      </c>
      <c r="E371" s="61">
        <v>5087.22</v>
      </c>
      <c r="F371" s="61">
        <v>5105.670000000001</v>
      </c>
      <c r="G371" s="61">
        <v>5236.2800000000007</v>
      </c>
      <c r="H371" s="61">
        <v>5400.4100000000008</v>
      </c>
      <c r="I371" s="61">
        <v>5623.0000000000009</v>
      </c>
      <c r="J371" s="61">
        <v>5749.3300000000008</v>
      </c>
      <c r="K371" s="61">
        <v>5793.55</v>
      </c>
      <c r="L371" s="61">
        <v>5799.89</v>
      </c>
      <c r="M371" s="61">
        <v>5818.59</v>
      </c>
      <c r="N371" s="61">
        <v>5822.920000000001</v>
      </c>
      <c r="O371" s="61">
        <v>5826.6500000000005</v>
      </c>
      <c r="P371" s="61">
        <v>5824.35</v>
      </c>
      <c r="Q371" s="61">
        <v>5810.64</v>
      </c>
      <c r="R371" s="61">
        <v>5779.34</v>
      </c>
      <c r="S371" s="61">
        <v>5754.1900000000005</v>
      </c>
      <c r="T371" s="61">
        <v>5776.0000000000009</v>
      </c>
      <c r="U371" s="61">
        <v>5799.6100000000006</v>
      </c>
      <c r="V371" s="61">
        <v>5779.31</v>
      </c>
      <c r="W371" s="61">
        <v>5674.5700000000006</v>
      </c>
      <c r="X371" s="61">
        <v>5445.18</v>
      </c>
      <c r="Y371" s="61">
        <v>5346.39</v>
      </c>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row>
    <row r="372" spans="1:75" ht="12" x14ac:dyDescent="0.2">
      <c r="A372" s="60">
        <v>7</v>
      </c>
      <c r="B372" s="61">
        <v>5310.5700000000006</v>
      </c>
      <c r="C372" s="61">
        <v>5179.88</v>
      </c>
      <c r="D372" s="61">
        <v>5163.05</v>
      </c>
      <c r="E372" s="61">
        <v>5162.2700000000004</v>
      </c>
      <c r="F372" s="61">
        <v>5237.51</v>
      </c>
      <c r="G372" s="61">
        <v>5395.0000000000009</v>
      </c>
      <c r="H372" s="61">
        <v>5555.0400000000009</v>
      </c>
      <c r="I372" s="61">
        <v>5773.2800000000007</v>
      </c>
      <c r="J372" s="61">
        <v>5833.6100000000006</v>
      </c>
      <c r="K372" s="61">
        <v>5856.7900000000009</v>
      </c>
      <c r="L372" s="61">
        <v>5856.26</v>
      </c>
      <c r="M372" s="61">
        <v>5905.3600000000006</v>
      </c>
      <c r="N372" s="61">
        <v>5881.4500000000007</v>
      </c>
      <c r="O372" s="61">
        <v>5877.5300000000007</v>
      </c>
      <c r="P372" s="61">
        <v>5866.6600000000008</v>
      </c>
      <c r="Q372" s="61">
        <v>5854.35</v>
      </c>
      <c r="R372" s="61">
        <v>5827.0800000000008</v>
      </c>
      <c r="S372" s="61">
        <v>5812.1</v>
      </c>
      <c r="T372" s="61">
        <v>5829.09</v>
      </c>
      <c r="U372" s="61">
        <v>5882.4500000000007</v>
      </c>
      <c r="V372" s="61">
        <v>5861.7800000000007</v>
      </c>
      <c r="W372" s="61">
        <v>5829.68</v>
      </c>
      <c r="X372" s="61">
        <v>5637.3300000000008</v>
      </c>
      <c r="Y372" s="61">
        <v>5490.68</v>
      </c>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row>
    <row r="373" spans="1:75" ht="12" x14ac:dyDescent="0.2">
      <c r="A373" s="60">
        <v>8</v>
      </c>
      <c r="B373" s="61">
        <v>5391.5700000000006</v>
      </c>
      <c r="C373" s="61">
        <v>5333.1</v>
      </c>
      <c r="D373" s="61">
        <v>5327.97</v>
      </c>
      <c r="E373" s="61">
        <v>5274.81</v>
      </c>
      <c r="F373" s="61">
        <v>5329.05</v>
      </c>
      <c r="G373" s="61">
        <v>5344.8300000000008</v>
      </c>
      <c r="H373" s="61">
        <v>5379.2000000000007</v>
      </c>
      <c r="I373" s="61">
        <v>5491.6500000000005</v>
      </c>
      <c r="J373" s="61">
        <v>5778.89</v>
      </c>
      <c r="K373" s="61">
        <v>5865.7800000000007</v>
      </c>
      <c r="L373" s="61">
        <v>5884.1</v>
      </c>
      <c r="M373" s="61">
        <v>5886.26</v>
      </c>
      <c r="N373" s="61">
        <v>5877.7900000000009</v>
      </c>
      <c r="O373" s="61">
        <v>5867.72</v>
      </c>
      <c r="P373" s="61">
        <v>5840.0300000000007</v>
      </c>
      <c r="Q373" s="61">
        <v>5814.55</v>
      </c>
      <c r="R373" s="61">
        <v>5819.1500000000005</v>
      </c>
      <c r="S373" s="61">
        <v>5824.81</v>
      </c>
      <c r="T373" s="61">
        <v>5852.5700000000006</v>
      </c>
      <c r="U373" s="61">
        <v>5852.8300000000008</v>
      </c>
      <c r="V373" s="61">
        <v>5869.18</v>
      </c>
      <c r="W373" s="61">
        <v>5811.39</v>
      </c>
      <c r="X373" s="61">
        <v>5514.4000000000005</v>
      </c>
      <c r="Y373" s="61">
        <v>5452.38</v>
      </c>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row>
    <row r="374" spans="1:75" ht="12" x14ac:dyDescent="0.2">
      <c r="A374" s="60">
        <v>9</v>
      </c>
      <c r="B374" s="61">
        <v>5343.01</v>
      </c>
      <c r="C374" s="61">
        <v>5205.3900000000003</v>
      </c>
      <c r="D374" s="61">
        <v>5165.7300000000005</v>
      </c>
      <c r="E374" s="61">
        <v>5148.3700000000008</v>
      </c>
      <c r="F374" s="61">
        <v>5163.7000000000007</v>
      </c>
      <c r="G374" s="61">
        <v>5170.8100000000004</v>
      </c>
      <c r="H374" s="61">
        <v>5175.8600000000006</v>
      </c>
      <c r="I374" s="61">
        <v>5350.4800000000005</v>
      </c>
      <c r="J374" s="61">
        <v>5507.5000000000009</v>
      </c>
      <c r="K374" s="61">
        <v>5616.1900000000005</v>
      </c>
      <c r="L374" s="61">
        <v>5651.4900000000007</v>
      </c>
      <c r="M374" s="61">
        <v>5657.13</v>
      </c>
      <c r="N374" s="61">
        <v>5646.6200000000008</v>
      </c>
      <c r="O374" s="61">
        <v>5640.0300000000007</v>
      </c>
      <c r="P374" s="61">
        <v>5602.05</v>
      </c>
      <c r="Q374" s="61">
        <v>5561.4100000000008</v>
      </c>
      <c r="R374" s="61">
        <v>5600.56</v>
      </c>
      <c r="S374" s="61">
        <v>5611.0700000000006</v>
      </c>
      <c r="T374" s="61">
        <v>5653.89</v>
      </c>
      <c r="U374" s="61">
        <v>5667.3</v>
      </c>
      <c r="V374" s="61">
        <v>5700.6600000000008</v>
      </c>
      <c r="W374" s="61">
        <v>5655.27</v>
      </c>
      <c r="X374" s="61">
        <v>5468.2300000000005</v>
      </c>
      <c r="Y374" s="61">
        <v>5380.3400000000011</v>
      </c>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row>
    <row r="375" spans="1:75" ht="12" x14ac:dyDescent="0.2">
      <c r="A375" s="60">
        <v>10</v>
      </c>
      <c r="B375" s="61">
        <v>5301.5800000000008</v>
      </c>
      <c r="C375" s="61">
        <v>5195.0300000000007</v>
      </c>
      <c r="D375" s="61">
        <v>5155.0300000000007</v>
      </c>
      <c r="E375" s="61">
        <v>5145.3</v>
      </c>
      <c r="F375" s="61">
        <v>5159.2500000000009</v>
      </c>
      <c r="G375" s="61">
        <v>5275.8300000000008</v>
      </c>
      <c r="H375" s="61">
        <v>5379.2000000000007</v>
      </c>
      <c r="I375" s="61">
        <v>5508.88</v>
      </c>
      <c r="J375" s="61">
        <v>5695.4100000000008</v>
      </c>
      <c r="K375" s="61">
        <v>5749.56</v>
      </c>
      <c r="L375" s="61">
        <v>5754.81</v>
      </c>
      <c r="M375" s="61">
        <v>5799.84</v>
      </c>
      <c r="N375" s="61">
        <v>5795.9600000000009</v>
      </c>
      <c r="O375" s="61">
        <v>5802.35</v>
      </c>
      <c r="P375" s="61">
        <v>5794.5400000000009</v>
      </c>
      <c r="Q375" s="61">
        <v>5784.5400000000009</v>
      </c>
      <c r="R375" s="61">
        <v>5736.3700000000008</v>
      </c>
      <c r="S375" s="61">
        <v>5686.93</v>
      </c>
      <c r="T375" s="61">
        <v>5707.9800000000005</v>
      </c>
      <c r="U375" s="61">
        <v>5766.18</v>
      </c>
      <c r="V375" s="61">
        <v>5732.3300000000008</v>
      </c>
      <c r="W375" s="61">
        <v>5613.2300000000005</v>
      </c>
      <c r="X375" s="61">
        <v>5388.76</v>
      </c>
      <c r="Y375" s="61">
        <v>5293.01</v>
      </c>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row>
    <row r="376" spans="1:75" ht="12" x14ac:dyDescent="0.2">
      <c r="A376" s="60">
        <v>11</v>
      </c>
      <c r="B376" s="61">
        <v>5139.4500000000007</v>
      </c>
      <c r="C376" s="61">
        <v>5045.0700000000006</v>
      </c>
      <c r="D376" s="61">
        <v>5021.4000000000005</v>
      </c>
      <c r="E376" s="61">
        <v>5021.3</v>
      </c>
      <c r="F376" s="61">
        <v>5028.1100000000006</v>
      </c>
      <c r="G376" s="61">
        <v>5147.3400000000011</v>
      </c>
      <c r="H376" s="61">
        <v>5301.4000000000005</v>
      </c>
      <c r="I376" s="61">
        <v>5509.52</v>
      </c>
      <c r="J376" s="61">
        <v>5620.170000000001</v>
      </c>
      <c r="K376" s="61">
        <v>5662.0000000000009</v>
      </c>
      <c r="L376" s="61">
        <v>5680.06</v>
      </c>
      <c r="M376" s="61">
        <v>5715.2400000000007</v>
      </c>
      <c r="N376" s="61">
        <v>5714.3</v>
      </c>
      <c r="O376" s="61">
        <v>5714.7100000000009</v>
      </c>
      <c r="P376" s="61">
        <v>5674.4100000000008</v>
      </c>
      <c r="Q376" s="61">
        <v>5648.1200000000008</v>
      </c>
      <c r="R376" s="61">
        <v>5570.5000000000009</v>
      </c>
      <c r="S376" s="61">
        <v>5570.64</v>
      </c>
      <c r="T376" s="61">
        <v>5630.5300000000007</v>
      </c>
      <c r="U376" s="61">
        <v>5680.43</v>
      </c>
      <c r="V376" s="61">
        <v>5637.4400000000005</v>
      </c>
      <c r="W376" s="61">
        <v>5471.0400000000009</v>
      </c>
      <c r="X376" s="61">
        <v>5244.51</v>
      </c>
      <c r="Y376" s="61">
        <v>5184.1500000000005</v>
      </c>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row>
    <row r="377" spans="1:75" ht="12" x14ac:dyDescent="0.2">
      <c r="A377" s="60">
        <v>12</v>
      </c>
      <c r="B377" s="61">
        <v>5110.8300000000008</v>
      </c>
      <c r="C377" s="61">
        <v>5056.13</v>
      </c>
      <c r="D377" s="61">
        <v>5042.0600000000004</v>
      </c>
      <c r="E377" s="61">
        <v>5040.96</v>
      </c>
      <c r="F377" s="61">
        <v>5073.2300000000005</v>
      </c>
      <c r="G377" s="61">
        <v>5182.7900000000009</v>
      </c>
      <c r="H377" s="61">
        <v>5401.51</v>
      </c>
      <c r="I377" s="61">
        <v>5657.9400000000005</v>
      </c>
      <c r="J377" s="61">
        <v>5773.2400000000007</v>
      </c>
      <c r="K377" s="61">
        <v>5828.5800000000008</v>
      </c>
      <c r="L377" s="61">
        <v>5824.22</v>
      </c>
      <c r="M377" s="61">
        <v>5844.7800000000007</v>
      </c>
      <c r="N377" s="61">
        <v>5828.6600000000008</v>
      </c>
      <c r="O377" s="61">
        <v>5836.39</v>
      </c>
      <c r="P377" s="61">
        <v>5826.52</v>
      </c>
      <c r="Q377" s="61">
        <v>5819.39</v>
      </c>
      <c r="R377" s="61">
        <v>5762.4100000000008</v>
      </c>
      <c r="S377" s="61">
        <v>5737.2400000000007</v>
      </c>
      <c r="T377" s="61">
        <v>5779.8200000000006</v>
      </c>
      <c r="U377" s="61">
        <v>5826.9600000000009</v>
      </c>
      <c r="V377" s="61">
        <v>5774.8600000000006</v>
      </c>
      <c r="W377" s="61">
        <v>5666.6900000000005</v>
      </c>
      <c r="X377" s="61">
        <v>5429.14</v>
      </c>
      <c r="Y377" s="61">
        <v>5243.3200000000006</v>
      </c>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row>
    <row r="378" spans="1:75" ht="12" x14ac:dyDescent="0.2">
      <c r="A378" s="60">
        <v>13</v>
      </c>
      <c r="B378" s="61">
        <v>5103.43</v>
      </c>
      <c r="C378" s="61">
        <v>5064.93</v>
      </c>
      <c r="D378" s="61">
        <v>5019.55</v>
      </c>
      <c r="E378" s="61">
        <v>5015.3700000000008</v>
      </c>
      <c r="F378" s="61">
        <v>5073.76</v>
      </c>
      <c r="G378" s="61">
        <v>5183.4500000000007</v>
      </c>
      <c r="H378" s="61">
        <v>5372.1600000000008</v>
      </c>
      <c r="I378" s="61">
        <v>5611.55</v>
      </c>
      <c r="J378" s="61">
        <v>5730.76</v>
      </c>
      <c r="K378" s="61">
        <v>5781.0800000000008</v>
      </c>
      <c r="L378" s="61">
        <v>5781.39</v>
      </c>
      <c r="M378" s="61">
        <v>5806.0300000000007</v>
      </c>
      <c r="N378" s="61">
        <v>5792.9000000000005</v>
      </c>
      <c r="O378" s="61">
        <v>5796.8</v>
      </c>
      <c r="P378" s="61">
        <v>5785.6900000000005</v>
      </c>
      <c r="Q378" s="61">
        <v>5766.2400000000007</v>
      </c>
      <c r="R378" s="61">
        <v>5711.0800000000008</v>
      </c>
      <c r="S378" s="61">
        <v>5686.88</v>
      </c>
      <c r="T378" s="61">
        <v>5722.8200000000006</v>
      </c>
      <c r="U378" s="61">
        <v>5773.18</v>
      </c>
      <c r="V378" s="61">
        <v>5735.6200000000008</v>
      </c>
      <c r="W378" s="61">
        <v>5631.2900000000009</v>
      </c>
      <c r="X378" s="61">
        <v>5400.9400000000005</v>
      </c>
      <c r="Y378" s="61">
        <v>5197.21</v>
      </c>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row>
    <row r="379" spans="1:75" ht="12" x14ac:dyDescent="0.2">
      <c r="A379" s="60">
        <v>14</v>
      </c>
      <c r="B379" s="61">
        <v>5099.3</v>
      </c>
      <c r="C379" s="61">
        <v>5060.3100000000004</v>
      </c>
      <c r="D379" s="61">
        <v>5032.6600000000008</v>
      </c>
      <c r="E379" s="61">
        <v>5032.420000000001</v>
      </c>
      <c r="F379" s="61">
        <v>5072.97</v>
      </c>
      <c r="G379" s="61">
        <v>5146.2400000000007</v>
      </c>
      <c r="H379" s="61">
        <v>5329.0900000000011</v>
      </c>
      <c r="I379" s="61">
        <v>5523.5700000000006</v>
      </c>
      <c r="J379" s="61">
        <v>5696.64</v>
      </c>
      <c r="K379" s="61">
        <v>5769.6500000000005</v>
      </c>
      <c r="L379" s="61">
        <v>5778.6500000000005</v>
      </c>
      <c r="M379" s="61">
        <v>5829.01</v>
      </c>
      <c r="N379" s="61">
        <v>5812.0300000000007</v>
      </c>
      <c r="O379" s="61">
        <v>5813.13</v>
      </c>
      <c r="P379" s="61">
        <v>5797.0700000000006</v>
      </c>
      <c r="Q379" s="61">
        <v>5772.1</v>
      </c>
      <c r="R379" s="61">
        <v>5762.6500000000005</v>
      </c>
      <c r="S379" s="61">
        <v>5685.06</v>
      </c>
      <c r="T379" s="61">
        <v>5701.1500000000005</v>
      </c>
      <c r="U379" s="61">
        <v>5683.31</v>
      </c>
      <c r="V379" s="61">
        <v>5772.1</v>
      </c>
      <c r="W379" s="61">
        <v>5702.2400000000007</v>
      </c>
      <c r="X379" s="61">
        <v>5459.97</v>
      </c>
      <c r="Y379" s="61">
        <v>5378.13</v>
      </c>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row>
    <row r="380" spans="1:75" ht="12" x14ac:dyDescent="0.2">
      <c r="A380" s="60">
        <v>15</v>
      </c>
      <c r="B380" s="61">
        <v>5205.5600000000004</v>
      </c>
      <c r="C380" s="61">
        <v>5116.9900000000007</v>
      </c>
      <c r="D380" s="61">
        <v>5076.8100000000004</v>
      </c>
      <c r="E380" s="61">
        <v>5076.3300000000008</v>
      </c>
      <c r="F380" s="61">
        <v>5062.76</v>
      </c>
      <c r="G380" s="61">
        <v>5093.97</v>
      </c>
      <c r="H380" s="61">
        <v>5120.4100000000008</v>
      </c>
      <c r="I380" s="61">
        <v>5207.8600000000006</v>
      </c>
      <c r="J380" s="61">
        <v>5581.9100000000008</v>
      </c>
      <c r="K380" s="61">
        <v>5681.3200000000006</v>
      </c>
      <c r="L380" s="61">
        <v>5767.1200000000008</v>
      </c>
      <c r="M380" s="61">
        <v>5738.6100000000006</v>
      </c>
      <c r="N380" s="61">
        <v>5703.4600000000009</v>
      </c>
      <c r="O380" s="61">
        <v>5684.920000000001</v>
      </c>
      <c r="P380" s="61">
        <v>5534.7300000000005</v>
      </c>
      <c r="Q380" s="61">
        <v>5452.27</v>
      </c>
      <c r="R380" s="61">
        <v>5475.8400000000011</v>
      </c>
      <c r="S380" s="61">
        <v>5495.4900000000007</v>
      </c>
      <c r="T380" s="61">
        <v>5622.6200000000008</v>
      </c>
      <c r="U380" s="61">
        <v>5596.0300000000007</v>
      </c>
      <c r="V380" s="61">
        <v>5625.4900000000007</v>
      </c>
      <c r="W380" s="61">
        <v>5479.2900000000009</v>
      </c>
      <c r="X380" s="61">
        <v>5212.9100000000008</v>
      </c>
      <c r="Y380" s="61">
        <v>5146.88</v>
      </c>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row>
    <row r="381" spans="1:75" ht="12" x14ac:dyDescent="0.2">
      <c r="A381" s="60">
        <v>16</v>
      </c>
      <c r="B381" s="61">
        <v>5139.5400000000009</v>
      </c>
      <c r="C381" s="61">
        <v>5052.2800000000007</v>
      </c>
      <c r="D381" s="61">
        <v>4992.2900000000009</v>
      </c>
      <c r="E381" s="61">
        <v>4977.5000000000009</v>
      </c>
      <c r="F381" s="61">
        <v>4987.01</v>
      </c>
      <c r="G381" s="61">
        <v>5052.9500000000007</v>
      </c>
      <c r="H381" s="61">
        <v>5047.920000000001</v>
      </c>
      <c r="I381" s="61">
        <v>5062.3700000000008</v>
      </c>
      <c r="J381" s="61">
        <v>5251.6200000000008</v>
      </c>
      <c r="K381" s="61">
        <v>5444.920000000001</v>
      </c>
      <c r="L381" s="61">
        <v>5480.8600000000006</v>
      </c>
      <c r="M381" s="61">
        <v>5484.420000000001</v>
      </c>
      <c r="N381" s="61">
        <v>5461.7500000000009</v>
      </c>
      <c r="O381" s="61">
        <v>5453.6900000000005</v>
      </c>
      <c r="P381" s="61">
        <v>5398.9400000000005</v>
      </c>
      <c r="Q381" s="61">
        <v>5317.1200000000008</v>
      </c>
      <c r="R381" s="61">
        <v>5403.35</v>
      </c>
      <c r="S381" s="61">
        <v>5438.63</v>
      </c>
      <c r="T381" s="61">
        <v>5496.9400000000005</v>
      </c>
      <c r="U381" s="61">
        <v>5521.52</v>
      </c>
      <c r="V381" s="61">
        <v>5625.18</v>
      </c>
      <c r="W381" s="61">
        <v>5495.27</v>
      </c>
      <c r="X381" s="61">
        <v>5210.76</v>
      </c>
      <c r="Y381" s="61">
        <v>5143.93</v>
      </c>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row>
    <row r="382" spans="1:75" ht="12" x14ac:dyDescent="0.2">
      <c r="A382" s="60">
        <v>17</v>
      </c>
      <c r="B382" s="61">
        <v>5078.7800000000007</v>
      </c>
      <c r="C382" s="61">
        <v>5013.5800000000008</v>
      </c>
      <c r="D382" s="61">
        <v>4967.26</v>
      </c>
      <c r="E382" s="61">
        <v>4964.88</v>
      </c>
      <c r="F382" s="61">
        <v>5016.21</v>
      </c>
      <c r="G382" s="61">
        <v>5136.55</v>
      </c>
      <c r="H382" s="61">
        <v>5186.1200000000008</v>
      </c>
      <c r="I382" s="61">
        <v>5442.7800000000007</v>
      </c>
      <c r="J382" s="61">
        <v>5624.1100000000006</v>
      </c>
      <c r="K382" s="61">
        <v>5633.5000000000009</v>
      </c>
      <c r="L382" s="61">
        <v>5596.26</v>
      </c>
      <c r="M382" s="61">
        <v>5776.52</v>
      </c>
      <c r="N382" s="61">
        <v>5737.420000000001</v>
      </c>
      <c r="O382" s="61">
        <v>5749.76</v>
      </c>
      <c r="P382" s="61">
        <v>5738.8200000000006</v>
      </c>
      <c r="Q382" s="61">
        <v>5718.7100000000009</v>
      </c>
      <c r="R382" s="61">
        <v>5707.670000000001</v>
      </c>
      <c r="S382" s="61">
        <v>5624.1200000000008</v>
      </c>
      <c r="T382" s="61">
        <v>5630.38</v>
      </c>
      <c r="U382" s="61">
        <v>5562.4500000000007</v>
      </c>
      <c r="V382" s="61">
        <v>5679.0000000000009</v>
      </c>
      <c r="W382" s="61">
        <v>5519.8</v>
      </c>
      <c r="X382" s="61">
        <v>5224.5600000000004</v>
      </c>
      <c r="Y382" s="61">
        <v>5180.97</v>
      </c>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row>
    <row r="383" spans="1:75" ht="12" x14ac:dyDescent="0.2">
      <c r="A383" s="60">
        <v>18</v>
      </c>
      <c r="B383" s="61">
        <v>5041.18</v>
      </c>
      <c r="C383" s="61">
        <v>4979.1100000000006</v>
      </c>
      <c r="D383" s="61">
        <v>4937.6900000000005</v>
      </c>
      <c r="E383" s="61">
        <v>4941.3700000000008</v>
      </c>
      <c r="F383" s="61">
        <v>4962.5800000000008</v>
      </c>
      <c r="G383" s="61">
        <v>5127.5700000000006</v>
      </c>
      <c r="H383" s="61">
        <v>5140.8100000000004</v>
      </c>
      <c r="I383" s="61">
        <v>5241.18</v>
      </c>
      <c r="J383" s="61">
        <v>5491.26</v>
      </c>
      <c r="K383" s="61">
        <v>5535.39</v>
      </c>
      <c r="L383" s="61">
        <v>5540.39</v>
      </c>
      <c r="M383" s="61">
        <v>5591.9600000000009</v>
      </c>
      <c r="N383" s="61">
        <v>5548.420000000001</v>
      </c>
      <c r="O383" s="61">
        <v>5561.84</v>
      </c>
      <c r="P383" s="61">
        <v>5548.47</v>
      </c>
      <c r="Q383" s="61">
        <v>5534.55</v>
      </c>
      <c r="R383" s="61">
        <v>5518.6200000000008</v>
      </c>
      <c r="S383" s="61">
        <v>5458.38</v>
      </c>
      <c r="T383" s="61">
        <v>5495.4800000000005</v>
      </c>
      <c r="U383" s="61">
        <v>5511.3</v>
      </c>
      <c r="V383" s="61">
        <v>5527.02</v>
      </c>
      <c r="W383" s="61">
        <v>5337.06</v>
      </c>
      <c r="X383" s="61">
        <v>5175.1200000000008</v>
      </c>
      <c r="Y383" s="61">
        <v>5108.4400000000005</v>
      </c>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row>
    <row r="384" spans="1:75" ht="12" x14ac:dyDescent="0.2">
      <c r="A384" s="60">
        <v>19</v>
      </c>
      <c r="B384" s="61">
        <v>5039.6100000000006</v>
      </c>
      <c r="C384" s="61">
        <v>4939.3</v>
      </c>
      <c r="D384" s="61">
        <v>4901.68</v>
      </c>
      <c r="E384" s="61">
        <v>4917.6600000000008</v>
      </c>
      <c r="F384" s="61">
        <v>4972.4900000000007</v>
      </c>
      <c r="G384" s="61">
        <v>5100.6600000000008</v>
      </c>
      <c r="H384" s="61">
        <v>5173.8700000000008</v>
      </c>
      <c r="I384" s="61">
        <v>5357.8</v>
      </c>
      <c r="J384" s="61">
        <v>5577.59</v>
      </c>
      <c r="K384" s="61">
        <v>5633.2400000000007</v>
      </c>
      <c r="L384" s="61">
        <v>5637.8</v>
      </c>
      <c r="M384" s="61">
        <v>5732.27</v>
      </c>
      <c r="N384" s="61">
        <v>5665.05</v>
      </c>
      <c r="O384" s="61">
        <v>5670.3</v>
      </c>
      <c r="P384" s="61">
        <v>5659.8700000000008</v>
      </c>
      <c r="Q384" s="61">
        <v>5642.63</v>
      </c>
      <c r="R384" s="61">
        <v>5630.9000000000005</v>
      </c>
      <c r="S384" s="61">
        <v>5564.38</v>
      </c>
      <c r="T384" s="61">
        <v>5577.7900000000009</v>
      </c>
      <c r="U384" s="61">
        <v>5600.8700000000008</v>
      </c>
      <c r="V384" s="61">
        <v>5611.4900000000007</v>
      </c>
      <c r="W384" s="61">
        <v>5490.9100000000008</v>
      </c>
      <c r="X384" s="61">
        <v>5224.4900000000007</v>
      </c>
      <c r="Y384" s="61">
        <v>5156.63</v>
      </c>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row>
    <row r="385" spans="1:75" ht="12" x14ac:dyDescent="0.2">
      <c r="A385" s="60">
        <v>20</v>
      </c>
      <c r="B385" s="61">
        <v>5102.1200000000008</v>
      </c>
      <c r="C385" s="61">
        <v>4977.0600000000004</v>
      </c>
      <c r="D385" s="61">
        <v>4973.8500000000004</v>
      </c>
      <c r="E385" s="61">
        <v>4978.4100000000008</v>
      </c>
      <c r="F385" s="61">
        <v>5020.3</v>
      </c>
      <c r="G385" s="61">
        <v>5154.9900000000007</v>
      </c>
      <c r="H385" s="61">
        <v>5220.920000000001</v>
      </c>
      <c r="I385" s="61">
        <v>5539.1500000000005</v>
      </c>
      <c r="J385" s="61">
        <v>5631.34</v>
      </c>
      <c r="K385" s="61">
        <v>5686.68</v>
      </c>
      <c r="L385" s="61">
        <v>5691.2100000000009</v>
      </c>
      <c r="M385" s="61">
        <v>5732.85</v>
      </c>
      <c r="N385" s="61">
        <v>5698.1600000000008</v>
      </c>
      <c r="O385" s="61">
        <v>5691.88</v>
      </c>
      <c r="P385" s="61">
        <v>5687.6100000000006</v>
      </c>
      <c r="Q385" s="61">
        <v>5663.64</v>
      </c>
      <c r="R385" s="61">
        <v>5657.170000000001</v>
      </c>
      <c r="S385" s="61">
        <v>5589.5400000000009</v>
      </c>
      <c r="T385" s="61">
        <v>5615.06</v>
      </c>
      <c r="U385" s="61">
        <v>5636.6100000000006</v>
      </c>
      <c r="V385" s="61">
        <v>5664.18</v>
      </c>
      <c r="W385" s="61">
        <v>5578.9100000000008</v>
      </c>
      <c r="X385" s="61">
        <v>5226.88</v>
      </c>
      <c r="Y385" s="61">
        <v>5160.71</v>
      </c>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row>
    <row r="386" spans="1:75" ht="12" x14ac:dyDescent="0.2">
      <c r="A386" s="60">
        <v>21</v>
      </c>
      <c r="B386" s="61">
        <v>5109.0800000000008</v>
      </c>
      <c r="C386" s="61">
        <v>4979.88</v>
      </c>
      <c r="D386" s="61">
        <v>4932.5600000000004</v>
      </c>
      <c r="E386" s="61">
        <v>4946.7700000000004</v>
      </c>
      <c r="F386" s="61">
        <v>5024.8300000000008</v>
      </c>
      <c r="G386" s="61">
        <v>5142.88</v>
      </c>
      <c r="H386" s="61">
        <v>5223.6600000000008</v>
      </c>
      <c r="I386" s="61">
        <v>5512.13</v>
      </c>
      <c r="J386" s="61">
        <v>5612.64</v>
      </c>
      <c r="K386" s="61">
        <v>5664.76</v>
      </c>
      <c r="L386" s="61">
        <v>5664.5700000000006</v>
      </c>
      <c r="M386" s="61">
        <v>5733.63</v>
      </c>
      <c r="N386" s="61">
        <v>5676.64</v>
      </c>
      <c r="O386" s="61">
        <v>5675.05</v>
      </c>
      <c r="P386" s="61">
        <v>5666.06</v>
      </c>
      <c r="Q386" s="61">
        <v>5646.8700000000008</v>
      </c>
      <c r="R386" s="61">
        <v>5627.3200000000006</v>
      </c>
      <c r="S386" s="61">
        <v>5576.5000000000009</v>
      </c>
      <c r="T386" s="61">
        <v>5600.26</v>
      </c>
      <c r="U386" s="61">
        <v>5619.5000000000009</v>
      </c>
      <c r="V386" s="61">
        <v>5652.3600000000006</v>
      </c>
      <c r="W386" s="61">
        <v>5555.18</v>
      </c>
      <c r="X386" s="61">
        <v>5372.85</v>
      </c>
      <c r="Y386" s="61">
        <v>5216.4100000000008</v>
      </c>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row>
    <row r="387" spans="1:75" ht="12" x14ac:dyDescent="0.2">
      <c r="A387" s="60">
        <v>22</v>
      </c>
      <c r="B387" s="61">
        <v>5179.8300000000008</v>
      </c>
      <c r="C387" s="61">
        <v>5133.3400000000011</v>
      </c>
      <c r="D387" s="61">
        <v>5074.93</v>
      </c>
      <c r="E387" s="61">
        <v>5056.8</v>
      </c>
      <c r="F387" s="61">
        <v>5089.9100000000008</v>
      </c>
      <c r="G387" s="61">
        <v>5115.3100000000004</v>
      </c>
      <c r="H387" s="61">
        <v>5096.72</v>
      </c>
      <c r="I387" s="61">
        <v>5198.3500000000004</v>
      </c>
      <c r="J387" s="61">
        <v>5602.76</v>
      </c>
      <c r="K387" s="61">
        <v>5733.3200000000006</v>
      </c>
      <c r="L387" s="61">
        <v>5787.7400000000007</v>
      </c>
      <c r="M387" s="61">
        <v>5791.59</v>
      </c>
      <c r="N387" s="61">
        <v>5764.7300000000005</v>
      </c>
      <c r="O387" s="61">
        <v>5753.5000000000009</v>
      </c>
      <c r="P387" s="61">
        <v>5704.4100000000008</v>
      </c>
      <c r="Q387" s="61">
        <v>5631.68</v>
      </c>
      <c r="R387" s="61">
        <v>5632.7100000000009</v>
      </c>
      <c r="S387" s="61">
        <v>5633.6600000000008</v>
      </c>
      <c r="T387" s="61">
        <v>5712.3700000000008</v>
      </c>
      <c r="U387" s="61">
        <v>5712.6900000000005</v>
      </c>
      <c r="V387" s="61">
        <v>5752.0400000000009</v>
      </c>
      <c r="W387" s="61">
        <v>5606.18</v>
      </c>
      <c r="X387" s="61">
        <v>5404.3400000000011</v>
      </c>
      <c r="Y387" s="61">
        <v>5238.9400000000005</v>
      </c>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row>
    <row r="388" spans="1:75" ht="12" x14ac:dyDescent="0.2">
      <c r="A388" s="60">
        <v>23</v>
      </c>
      <c r="B388" s="61">
        <v>5169.3500000000004</v>
      </c>
      <c r="C388" s="61">
        <v>5072.920000000001</v>
      </c>
      <c r="D388" s="61">
        <v>4999.420000000001</v>
      </c>
      <c r="E388" s="61">
        <v>4995.670000000001</v>
      </c>
      <c r="F388" s="61">
        <v>5012.7900000000009</v>
      </c>
      <c r="G388" s="61">
        <v>5049.3400000000011</v>
      </c>
      <c r="H388" s="61">
        <v>5018.9500000000007</v>
      </c>
      <c r="I388" s="61">
        <v>5156.88</v>
      </c>
      <c r="J388" s="61">
        <v>5400.88</v>
      </c>
      <c r="K388" s="61">
        <v>5542.3200000000006</v>
      </c>
      <c r="L388" s="61">
        <v>5582.84</v>
      </c>
      <c r="M388" s="61">
        <v>5593.1600000000008</v>
      </c>
      <c r="N388" s="61">
        <v>5585.4000000000005</v>
      </c>
      <c r="O388" s="61">
        <v>5576.59</v>
      </c>
      <c r="P388" s="61">
        <v>5546.2900000000009</v>
      </c>
      <c r="Q388" s="61">
        <v>5509.9100000000008</v>
      </c>
      <c r="R388" s="61">
        <v>5520.7800000000007</v>
      </c>
      <c r="S388" s="61">
        <v>5535.920000000001</v>
      </c>
      <c r="T388" s="61">
        <v>5597.3600000000006</v>
      </c>
      <c r="U388" s="61">
        <v>5607.6100000000006</v>
      </c>
      <c r="V388" s="61">
        <v>5651.2800000000007</v>
      </c>
      <c r="W388" s="61">
        <v>5516.6500000000005</v>
      </c>
      <c r="X388" s="61">
        <v>5232.7900000000009</v>
      </c>
      <c r="Y388" s="61">
        <v>5181.9800000000005</v>
      </c>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row>
    <row r="389" spans="1:75" ht="12" x14ac:dyDescent="0.2">
      <c r="A389" s="60">
        <v>24</v>
      </c>
      <c r="B389" s="61">
        <v>5174.72</v>
      </c>
      <c r="C389" s="61">
        <v>4971.0000000000009</v>
      </c>
      <c r="D389" s="61">
        <v>4942.2500000000009</v>
      </c>
      <c r="E389" s="61">
        <v>4968.3400000000011</v>
      </c>
      <c r="F389" s="61">
        <v>5021.6400000000003</v>
      </c>
      <c r="G389" s="61">
        <v>5184.7500000000009</v>
      </c>
      <c r="H389" s="61">
        <v>5213.0000000000009</v>
      </c>
      <c r="I389" s="61">
        <v>5514.35</v>
      </c>
      <c r="J389" s="61">
        <v>5679.7800000000007</v>
      </c>
      <c r="K389" s="61">
        <v>5769.9400000000005</v>
      </c>
      <c r="L389" s="61">
        <v>5793.31</v>
      </c>
      <c r="M389" s="61">
        <v>5834.9900000000007</v>
      </c>
      <c r="N389" s="61">
        <v>5798.420000000001</v>
      </c>
      <c r="O389" s="61">
        <v>5799.51</v>
      </c>
      <c r="P389" s="61">
        <v>5761.39</v>
      </c>
      <c r="Q389" s="61">
        <v>5720.68</v>
      </c>
      <c r="R389" s="61">
        <v>5692.22</v>
      </c>
      <c r="S389" s="61">
        <v>5577.89</v>
      </c>
      <c r="T389" s="61">
        <v>5620.35</v>
      </c>
      <c r="U389" s="61">
        <v>5700.4400000000005</v>
      </c>
      <c r="V389" s="61">
        <v>5717.13</v>
      </c>
      <c r="W389" s="61">
        <v>5543.4800000000005</v>
      </c>
      <c r="X389" s="61">
        <v>5245.0700000000006</v>
      </c>
      <c r="Y389" s="61">
        <v>5185.0600000000004</v>
      </c>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row>
    <row r="390" spans="1:75" ht="12" x14ac:dyDescent="0.2">
      <c r="A390" s="60">
        <v>25</v>
      </c>
      <c r="B390" s="61">
        <v>5076.43</v>
      </c>
      <c r="C390" s="61">
        <v>4942.5000000000009</v>
      </c>
      <c r="D390" s="61">
        <v>4935.2400000000007</v>
      </c>
      <c r="E390" s="61">
        <v>4943.26</v>
      </c>
      <c r="F390" s="61">
        <v>5011.13</v>
      </c>
      <c r="G390" s="61">
        <v>5167.6400000000003</v>
      </c>
      <c r="H390" s="61">
        <v>5230.4900000000007</v>
      </c>
      <c r="I390" s="61">
        <v>5540.38</v>
      </c>
      <c r="J390" s="61">
        <v>5761.72</v>
      </c>
      <c r="K390" s="61">
        <v>5805.4900000000007</v>
      </c>
      <c r="L390" s="61">
        <v>5814.4800000000005</v>
      </c>
      <c r="M390" s="61">
        <v>5863.1900000000005</v>
      </c>
      <c r="N390" s="61">
        <v>5842.8</v>
      </c>
      <c r="O390" s="61">
        <v>5848.9800000000005</v>
      </c>
      <c r="P390" s="61">
        <v>5848.3300000000008</v>
      </c>
      <c r="Q390" s="61">
        <v>5819.3300000000008</v>
      </c>
      <c r="R390" s="61">
        <v>5815.05</v>
      </c>
      <c r="S390" s="61">
        <v>5736.2500000000009</v>
      </c>
      <c r="T390" s="61">
        <v>5763.31</v>
      </c>
      <c r="U390" s="61">
        <v>5789.3600000000006</v>
      </c>
      <c r="V390" s="61">
        <v>5814.26</v>
      </c>
      <c r="W390" s="61">
        <v>5666.2100000000009</v>
      </c>
      <c r="X390" s="61">
        <v>5265.0300000000007</v>
      </c>
      <c r="Y390" s="61">
        <v>5220.2500000000009</v>
      </c>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row>
    <row r="391" spans="1:75" ht="12" x14ac:dyDescent="0.2">
      <c r="A391" s="60">
        <v>26</v>
      </c>
      <c r="B391" s="61">
        <v>5172.4500000000007</v>
      </c>
      <c r="C391" s="61">
        <v>5037.88</v>
      </c>
      <c r="D391" s="61">
        <v>4978.01</v>
      </c>
      <c r="E391" s="61">
        <v>5002.3500000000004</v>
      </c>
      <c r="F391" s="61">
        <v>5103.1000000000004</v>
      </c>
      <c r="G391" s="61">
        <v>5180.5700000000006</v>
      </c>
      <c r="H391" s="61">
        <v>5266.3200000000006</v>
      </c>
      <c r="I391" s="61">
        <v>5614.1900000000005</v>
      </c>
      <c r="J391" s="61">
        <v>5809.09</v>
      </c>
      <c r="K391" s="61">
        <v>5865.2400000000007</v>
      </c>
      <c r="L391" s="61">
        <v>5877.31</v>
      </c>
      <c r="M391" s="61">
        <v>5934.4400000000005</v>
      </c>
      <c r="N391" s="61">
        <v>5907.8200000000006</v>
      </c>
      <c r="O391" s="61">
        <v>5905.1500000000005</v>
      </c>
      <c r="P391" s="61">
        <v>5885.39</v>
      </c>
      <c r="Q391" s="61">
        <v>5872.27</v>
      </c>
      <c r="R391" s="61">
        <v>5863.22</v>
      </c>
      <c r="S391" s="61">
        <v>5784.1600000000008</v>
      </c>
      <c r="T391" s="61">
        <v>5796.670000000001</v>
      </c>
      <c r="U391" s="61">
        <v>5816.4100000000008</v>
      </c>
      <c r="V391" s="61">
        <v>5840.4100000000008</v>
      </c>
      <c r="W391" s="61">
        <v>5720.22</v>
      </c>
      <c r="X391" s="61">
        <v>5429.7300000000005</v>
      </c>
      <c r="Y391" s="61">
        <v>5239.8600000000006</v>
      </c>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row>
    <row r="392" spans="1:75" ht="12" x14ac:dyDescent="0.2">
      <c r="A392" s="60">
        <v>27</v>
      </c>
      <c r="B392" s="61">
        <v>5177.4000000000005</v>
      </c>
      <c r="C392" s="61">
        <v>5125.63</v>
      </c>
      <c r="D392" s="61">
        <v>5032.6000000000004</v>
      </c>
      <c r="E392" s="61">
        <v>5052.55</v>
      </c>
      <c r="F392" s="61">
        <v>5122.0800000000008</v>
      </c>
      <c r="G392" s="61">
        <v>5194.1200000000008</v>
      </c>
      <c r="H392" s="61">
        <v>5257.06</v>
      </c>
      <c r="I392" s="61">
        <v>5592.170000000001</v>
      </c>
      <c r="J392" s="61">
        <v>5790.09</v>
      </c>
      <c r="K392" s="61">
        <v>5836.0300000000007</v>
      </c>
      <c r="L392" s="61">
        <v>5838.47</v>
      </c>
      <c r="M392" s="61">
        <v>5888.4500000000007</v>
      </c>
      <c r="N392" s="61">
        <v>5860.4400000000005</v>
      </c>
      <c r="O392" s="61">
        <v>5878.670000000001</v>
      </c>
      <c r="P392" s="61">
        <v>5862.88</v>
      </c>
      <c r="Q392" s="61">
        <v>5842.420000000001</v>
      </c>
      <c r="R392" s="61">
        <v>5830.34</v>
      </c>
      <c r="S392" s="61">
        <v>5771.39</v>
      </c>
      <c r="T392" s="61">
        <v>5786.5400000000009</v>
      </c>
      <c r="U392" s="61">
        <v>5804.13</v>
      </c>
      <c r="V392" s="61">
        <v>5822.26</v>
      </c>
      <c r="W392" s="61">
        <v>5716.7300000000005</v>
      </c>
      <c r="X392" s="61">
        <v>5478.02</v>
      </c>
      <c r="Y392" s="61">
        <v>5269.02</v>
      </c>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row>
    <row r="393" spans="1:75" ht="12" x14ac:dyDescent="0.2">
      <c r="A393" s="60">
        <v>28</v>
      </c>
      <c r="B393" s="61">
        <v>5179.8100000000004</v>
      </c>
      <c r="C393" s="61">
        <v>5133.7500000000009</v>
      </c>
      <c r="D393" s="61">
        <v>5045.8600000000006</v>
      </c>
      <c r="E393" s="61">
        <v>4981.5600000000004</v>
      </c>
      <c r="F393" s="61">
        <v>4996.2500000000009</v>
      </c>
      <c r="G393" s="61">
        <v>5179.6200000000008</v>
      </c>
      <c r="H393" s="61">
        <v>5199.1400000000003</v>
      </c>
      <c r="I393" s="61">
        <v>5508.7900000000009</v>
      </c>
      <c r="J393" s="61">
        <v>5702.26</v>
      </c>
      <c r="K393" s="61">
        <v>5750.51</v>
      </c>
      <c r="L393" s="61">
        <v>5767.5700000000006</v>
      </c>
      <c r="M393" s="61">
        <v>5809.7400000000007</v>
      </c>
      <c r="N393" s="61">
        <v>5792.39</v>
      </c>
      <c r="O393" s="61">
        <v>5797.6900000000005</v>
      </c>
      <c r="P393" s="61">
        <v>5791.3200000000006</v>
      </c>
      <c r="Q393" s="61">
        <v>5765.81</v>
      </c>
      <c r="R393" s="61">
        <v>5762.06</v>
      </c>
      <c r="S393" s="61">
        <v>5678.5400000000009</v>
      </c>
      <c r="T393" s="61">
        <v>5684.4800000000005</v>
      </c>
      <c r="U393" s="61">
        <v>5700.3700000000008</v>
      </c>
      <c r="V393" s="61">
        <v>5740.39</v>
      </c>
      <c r="W393" s="61">
        <v>5628.05</v>
      </c>
      <c r="X393" s="61">
        <v>5418.1100000000006</v>
      </c>
      <c r="Y393" s="61">
        <v>5232.1000000000004</v>
      </c>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row>
    <row r="394" spans="1:75" ht="12" x14ac:dyDescent="0.2">
      <c r="A394" s="60">
        <v>29</v>
      </c>
      <c r="B394" s="61">
        <v>5140.4400000000005</v>
      </c>
      <c r="C394" s="61">
        <v>4996.51</v>
      </c>
      <c r="D394" s="61">
        <v>4922.71</v>
      </c>
      <c r="E394" s="61">
        <v>4923.5300000000007</v>
      </c>
      <c r="F394" s="61">
        <v>4980.9000000000005</v>
      </c>
      <c r="G394" s="61">
        <v>5015.97</v>
      </c>
      <c r="H394" s="61">
        <v>5013.5400000000009</v>
      </c>
      <c r="I394" s="61">
        <v>5151.4400000000005</v>
      </c>
      <c r="J394" s="61">
        <v>5412.6900000000005</v>
      </c>
      <c r="K394" s="61">
        <v>5498.39</v>
      </c>
      <c r="L394" s="61">
        <v>5547.3</v>
      </c>
      <c r="M394" s="61">
        <v>5546.4500000000007</v>
      </c>
      <c r="N394" s="61">
        <v>5522.88</v>
      </c>
      <c r="O394" s="61">
        <v>5511.8400000000011</v>
      </c>
      <c r="P394" s="61">
        <v>5473.88</v>
      </c>
      <c r="Q394" s="61">
        <v>5430.22</v>
      </c>
      <c r="R394" s="61">
        <v>5419.4500000000007</v>
      </c>
      <c r="S394" s="61">
        <v>5428.2800000000007</v>
      </c>
      <c r="T394" s="61">
        <v>5460.39</v>
      </c>
      <c r="U394" s="61">
        <v>5483.6100000000006</v>
      </c>
      <c r="V394" s="61">
        <v>5560.7900000000009</v>
      </c>
      <c r="W394" s="61">
        <v>5498.4400000000005</v>
      </c>
      <c r="X394" s="61">
        <v>5244.55</v>
      </c>
      <c r="Y394" s="61">
        <v>5152.9100000000008</v>
      </c>
      <c r="Z394" s="46">
        <f>IFERROR(Y394,"скрыть")</f>
        <v>5152.9100000000008</v>
      </c>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row>
    <row r="395" spans="1:75" ht="12" x14ac:dyDescent="0.2">
      <c r="A395" s="60">
        <v>30</v>
      </c>
      <c r="B395" s="61">
        <v>5083.8300000000008</v>
      </c>
      <c r="C395" s="61">
        <v>4924.7800000000007</v>
      </c>
      <c r="D395" s="61">
        <v>4915.2700000000004</v>
      </c>
      <c r="E395" s="61">
        <v>4904.0600000000004</v>
      </c>
      <c r="F395" s="61">
        <v>4921.7000000000007</v>
      </c>
      <c r="G395" s="61">
        <v>4999.6500000000005</v>
      </c>
      <c r="H395" s="61">
        <v>4944.6500000000005</v>
      </c>
      <c r="I395" s="61">
        <v>5096.8200000000006</v>
      </c>
      <c r="J395" s="61">
        <v>5405.0800000000008</v>
      </c>
      <c r="K395" s="61">
        <v>5482.89</v>
      </c>
      <c r="L395" s="61">
        <v>5509.9800000000005</v>
      </c>
      <c r="M395" s="61">
        <v>5514.39</v>
      </c>
      <c r="N395" s="61">
        <v>5508.0700000000006</v>
      </c>
      <c r="O395" s="61">
        <v>5502.6100000000006</v>
      </c>
      <c r="P395" s="61">
        <v>5497.9900000000007</v>
      </c>
      <c r="Q395" s="61">
        <v>5475.76</v>
      </c>
      <c r="R395" s="61">
        <v>5457.97</v>
      </c>
      <c r="S395" s="61">
        <v>5462.2400000000007</v>
      </c>
      <c r="T395" s="61">
        <v>5486.85</v>
      </c>
      <c r="U395" s="61">
        <v>5517.7500000000009</v>
      </c>
      <c r="V395" s="61">
        <v>5524.5300000000007</v>
      </c>
      <c r="W395" s="61">
        <v>5507.9000000000005</v>
      </c>
      <c r="X395" s="61">
        <v>5328.63</v>
      </c>
      <c r="Y395" s="61">
        <v>5130.1200000000008</v>
      </c>
      <c r="Z395" s="46">
        <f>IFERROR(Y395,"скрыть")</f>
        <v>5130.1200000000008</v>
      </c>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row>
    <row r="396" spans="1:75" ht="12" x14ac:dyDescent="0.2">
      <c r="A396" s="60">
        <v>31</v>
      </c>
      <c r="B396" s="61">
        <v>5124.05</v>
      </c>
      <c r="C396" s="61">
        <v>5022.0800000000008</v>
      </c>
      <c r="D396" s="61">
        <v>4923.9400000000005</v>
      </c>
      <c r="E396" s="61">
        <v>4894.8400000000011</v>
      </c>
      <c r="F396" s="61">
        <v>4992.4800000000005</v>
      </c>
      <c r="G396" s="61">
        <v>5170.9500000000007</v>
      </c>
      <c r="H396" s="61">
        <v>5149.9500000000007</v>
      </c>
      <c r="I396" s="61">
        <v>5557.64</v>
      </c>
      <c r="J396" s="61">
        <v>5686.4900000000007</v>
      </c>
      <c r="K396" s="61">
        <v>5579.63</v>
      </c>
      <c r="L396" s="61">
        <v>5507.71</v>
      </c>
      <c r="M396" s="61">
        <v>5777.1600000000008</v>
      </c>
      <c r="N396" s="61">
        <v>5752.84</v>
      </c>
      <c r="O396" s="61">
        <v>5754.8</v>
      </c>
      <c r="P396" s="61">
        <v>5743.51</v>
      </c>
      <c r="Q396" s="61">
        <v>5723.1100000000006</v>
      </c>
      <c r="R396" s="61">
        <v>5698.5300000000007</v>
      </c>
      <c r="S396" s="61">
        <v>5680.5800000000008</v>
      </c>
      <c r="T396" s="61">
        <v>5470.1200000000008</v>
      </c>
      <c r="U396" s="61">
        <v>5551.3600000000006</v>
      </c>
      <c r="V396" s="61">
        <v>5694.5400000000009</v>
      </c>
      <c r="W396" s="61">
        <v>5571.26</v>
      </c>
      <c r="X396" s="61">
        <v>5185.96</v>
      </c>
      <c r="Y396" s="61">
        <v>5141.5700000000006</v>
      </c>
      <c r="Z396" s="46">
        <f>IFERROR(Y396,"скрыть")</f>
        <v>5141.5700000000006</v>
      </c>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row>
    <row r="397" spans="1:75" ht="11.25" customHeight="1" x14ac:dyDescent="0.2">
      <c r="A397" s="56"/>
      <c r="B397" s="57" t="s">
        <v>108</v>
      </c>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row>
    <row r="398" spans="1:75" ht="11.25" customHeight="1" x14ac:dyDescent="0.2">
      <c r="A398" s="56"/>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row>
    <row r="399" spans="1:75" s="52" customFormat="1" ht="32.65" customHeight="1" x14ac:dyDescent="0.2">
      <c r="A399" s="58" t="s">
        <v>83</v>
      </c>
      <c r="B399" s="59" t="s">
        <v>84</v>
      </c>
      <c r="C399" s="59" t="s">
        <v>85</v>
      </c>
      <c r="D399" s="59" t="s">
        <v>86</v>
      </c>
      <c r="E399" s="59" t="s">
        <v>87</v>
      </c>
      <c r="F399" s="59" t="s">
        <v>88</v>
      </c>
      <c r="G399" s="59" t="s">
        <v>89</v>
      </c>
      <c r="H399" s="59" t="s">
        <v>90</v>
      </c>
      <c r="I399" s="59" t="s">
        <v>91</v>
      </c>
      <c r="J399" s="59" t="s">
        <v>92</v>
      </c>
      <c r="K399" s="59" t="s">
        <v>93</v>
      </c>
      <c r="L399" s="59" t="s">
        <v>94</v>
      </c>
      <c r="M399" s="59" t="s">
        <v>95</v>
      </c>
      <c r="N399" s="59" t="s">
        <v>96</v>
      </c>
      <c r="O399" s="59" t="s">
        <v>97</v>
      </c>
      <c r="P399" s="59" t="s">
        <v>98</v>
      </c>
      <c r="Q399" s="59" t="s">
        <v>99</v>
      </c>
      <c r="R399" s="59" t="s">
        <v>100</v>
      </c>
      <c r="S399" s="59" t="s">
        <v>101</v>
      </c>
      <c r="T399" s="59" t="s">
        <v>102</v>
      </c>
      <c r="U399" s="59" t="s">
        <v>103</v>
      </c>
      <c r="V399" s="59" t="s">
        <v>104</v>
      </c>
      <c r="W399" s="59" t="s">
        <v>105</v>
      </c>
      <c r="X399" s="59" t="s">
        <v>106</v>
      </c>
      <c r="Y399" s="59" t="s">
        <v>107</v>
      </c>
      <c r="Z399" s="51"/>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row>
    <row r="400" spans="1:75" ht="12" x14ac:dyDescent="0.2">
      <c r="A400" s="60">
        <v>1</v>
      </c>
      <c r="B400" s="61">
        <v>6041.54</v>
      </c>
      <c r="C400" s="61">
        <v>5908.0000000000009</v>
      </c>
      <c r="D400" s="61">
        <v>5850.97</v>
      </c>
      <c r="E400" s="61">
        <v>5840.2500000000009</v>
      </c>
      <c r="F400" s="61">
        <v>5853.79</v>
      </c>
      <c r="G400" s="61">
        <v>5927.78</v>
      </c>
      <c r="H400" s="61">
        <v>5977.3200000000006</v>
      </c>
      <c r="I400" s="61">
        <v>6122.88</v>
      </c>
      <c r="J400" s="61">
        <v>6321.12</v>
      </c>
      <c r="K400" s="61">
        <v>6398.89</v>
      </c>
      <c r="L400" s="61">
        <v>6436.39</v>
      </c>
      <c r="M400" s="61">
        <v>6439.7500000000009</v>
      </c>
      <c r="N400" s="61">
        <v>6428.8</v>
      </c>
      <c r="O400" s="61">
        <v>6418.39</v>
      </c>
      <c r="P400" s="61">
        <v>6391.4300000000012</v>
      </c>
      <c r="Q400" s="61">
        <v>6367.8</v>
      </c>
      <c r="R400" s="61">
        <v>6375.420000000001</v>
      </c>
      <c r="S400" s="61">
        <v>6382.5000000000009</v>
      </c>
      <c r="T400" s="61">
        <v>6441.1600000000008</v>
      </c>
      <c r="U400" s="61">
        <v>6428.03</v>
      </c>
      <c r="V400" s="61">
        <v>6414.03</v>
      </c>
      <c r="W400" s="61">
        <v>6298.13</v>
      </c>
      <c r="X400" s="61">
        <v>6163.45</v>
      </c>
      <c r="Y400" s="61">
        <v>6082.77</v>
      </c>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row>
    <row r="401" spans="1:75" ht="12" x14ac:dyDescent="0.2">
      <c r="A401" s="60">
        <v>2</v>
      </c>
      <c r="B401" s="61">
        <v>5967.2</v>
      </c>
      <c r="C401" s="61">
        <v>5848.28</v>
      </c>
      <c r="D401" s="61">
        <v>5766.5000000000009</v>
      </c>
      <c r="E401" s="61">
        <v>5760.5800000000008</v>
      </c>
      <c r="F401" s="61">
        <v>5787.81</v>
      </c>
      <c r="G401" s="61">
        <v>5852.39</v>
      </c>
      <c r="H401" s="61">
        <v>5911.64</v>
      </c>
      <c r="I401" s="61">
        <v>5986.52</v>
      </c>
      <c r="J401" s="61">
        <v>6182.0800000000008</v>
      </c>
      <c r="K401" s="61">
        <v>6291.02</v>
      </c>
      <c r="L401" s="61">
        <v>6334.81</v>
      </c>
      <c r="M401" s="61">
        <v>6346.5200000000013</v>
      </c>
      <c r="N401" s="61">
        <v>6340.1000000000013</v>
      </c>
      <c r="O401" s="61">
        <v>6332.7400000000007</v>
      </c>
      <c r="P401" s="61">
        <v>6305.45</v>
      </c>
      <c r="Q401" s="61">
        <v>6281.4000000000005</v>
      </c>
      <c r="R401" s="61">
        <v>6281.02</v>
      </c>
      <c r="S401" s="61">
        <v>6295.06</v>
      </c>
      <c r="T401" s="61">
        <v>6358.2400000000007</v>
      </c>
      <c r="U401" s="61">
        <v>6362.5900000000011</v>
      </c>
      <c r="V401" s="61">
        <v>6364.71</v>
      </c>
      <c r="W401" s="61">
        <v>6298.71</v>
      </c>
      <c r="X401" s="61">
        <v>6147.29</v>
      </c>
      <c r="Y401" s="61">
        <v>6038.2500000000009</v>
      </c>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row>
    <row r="402" spans="1:75" ht="12" x14ac:dyDescent="0.2">
      <c r="A402" s="60">
        <v>3</v>
      </c>
      <c r="B402" s="61">
        <v>5985.6100000000006</v>
      </c>
      <c r="C402" s="61">
        <v>5909.29</v>
      </c>
      <c r="D402" s="61">
        <v>5850.95</v>
      </c>
      <c r="E402" s="61">
        <v>5857.39</v>
      </c>
      <c r="F402" s="61">
        <v>5910.2600000000011</v>
      </c>
      <c r="G402" s="61">
        <v>6050.81</v>
      </c>
      <c r="H402" s="61">
        <v>6225.3600000000006</v>
      </c>
      <c r="I402" s="61">
        <v>6480.45</v>
      </c>
      <c r="J402" s="61">
        <v>6554.96</v>
      </c>
      <c r="K402" s="61">
        <v>6562.920000000001</v>
      </c>
      <c r="L402" s="61">
        <v>6565.21</v>
      </c>
      <c r="M402" s="61">
        <v>6585.22</v>
      </c>
      <c r="N402" s="61">
        <v>6576.9000000000005</v>
      </c>
      <c r="O402" s="61">
        <v>6576.96</v>
      </c>
      <c r="P402" s="61">
        <v>6574.1000000000013</v>
      </c>
      <c r="Q402" s="61">
        <v>6566.61</v>
      </c>
      <c r="R402" s="61">
        <v>6535.5800000000008</v>
      </c>
      <c r="S402" s="61">
        <v>6518.0800000000008</v>
      </c>
      <c r="T402" s="61">
        <v>6543.3300000000008</v>
      </c>
      <c r="U402" s="61">
        <v>6562.7500000000009</v>
      </c>
      <c r="V402" s="61">
        <v>6552.0200000000013</v>
      </c>
      <c r="W402" s="61">
        <v>6456.2300000000005</v>
      </c>
      <c r="X402" s="61">
        <v>6145.3200000000006</v>
      </c>
      <c r="Y402" s="61">
        <v>6021.05</v>
      </c>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row>
    <row r="403" spans="1:75" ht="12" x14ac:dyDescent="0.2">
      <c r="A403" s="60">
        <v>4</v>
      </c>
      <c r="B403" s="61">
        <v>5945.7600000000011</v>
      </c>
      <c r="C403" s="61">
        <v>5855.6000000000013</v>
      </c>
      <c r="D403" s="61">
        <v>5784.79</v>
      </c>
      <c r="E403" s="61">
        <v>5784.170000000001</v>
      </c>
      <c r="F403" s="61">
        <v>5860.62</v>
      </c>
      <c r="G403" s="61">
        <v>5951.45</v>
      </c>
      <c r="H403" s="61">
        <v>6135.4300000000012</v>
      </c>
      <c r="I403" s="61">
        <v>6295.670000000001</v>
      </c>
      <c r="J403" s="61">
        <v>6384.22</v>
      </c>
      <c r="K403" s="61">
        <v>6541.1800000000012</v>
      </c>
      <c r="L403" s="61">
        <v>6579.19</v>
      </c>
      <c r="M403" s="61">
        <v>6600.9900000000007</v>
      </c>
      <c r="N403" s="61">
        <v>6582.96</v>
      </c>
      <c r="O403" s="61">
        <v>6582.5800000000008</v>
      </c>
      <c r="P403" s="61">
        <v>6470.3400000000011</v>
      </c>
      <c r="Q403" s="61">
        <v>6455.13</v>
      </c>
      <c r="R403" s="61">
        <v>6392.31</v>
      </c>
      <c r="S403" s="61">
        <v>6378.9100000000008</v>
      </c>
      <c r="T403" s="61">
        <v>6415.88</v>
      </c>
      <c r="U403" s="61">
        <v>6472.86</v>
      </c>
      <c r="V403" s="61">
        <v>6436.95</v>
      </c>
      <c r="W403" s="61">
        <v>6363.28</v>
      </c>
      <c r="X403" s="61">
        <v>6129.06</v>
      </c>
      <c r="Y403" s="61">
        <v>5976.5900000000011</v>
      </c>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row>
    <row r="404" spans="1:75" ht="12" x14ac:dyDescent="0.2">
      <c r="A404" s="60">
        <v>5</v>
      </c>
      <c r="B404" s="61">
        <v>5932.2500000000009</v>
      </c>
      <c r="C404" s="61">
        <v>5842.21</v>
      </c>
      <c r="D404" s="61">
        <v>5795.97</v>
      </c>
      <c r="E404" s="61">
        <v>5789.0900000000011</v>
      </c>
      <c r="F404" s="61">
        <v>5829.0700000000006</v>
      </c>
      <c r="G404" s="61">
        <v>5971.52</v>
      </c>
      <c r="H404" s="61">
        <v>6148.6900000000005</v>
      </c>
      <c r="I404" s="61">
        <v>6408.9000000000005</v>
      </c>
      <c r="J404" s="61">
        <v>6550.1000000000013</v>
      </c>
      <c r="K404" s="61">
        <v>6568.6500000000005</v>
      </c>
      <c r="L404" s="61">
        <v>6572.62</v>
      </c>
      <c r="M404" s="61">
        <v>6595.7300000000005</v>
      </c>
      <c r="N404" s="61">
        <v>6591.2600000000011</v>
      </c>
      <c r="O404" s="61">
        <v>6595.4300000000012</v>
      </c>
      <c r="P404" s="61">
        <v>6588.9800000000005</v>
      </c>
      <c r="Q404" s="61">
        <v>6578.2300000000005</v>
      </c>
      <c r="R404" s="61">
        <v>6556.7600000000011</v>
      </c>
      <c r="S404" s="61">
        <v>6538.64</v>
      </c>
      <c r="T404" s="61">
        <v>6557.22</v>
      </c>
      <c r="U404" s="61">
        <v>6571.7700000000013</v>
      </c>
      <c r="V404" s="61">
        <v>6558.87</v>
      </c>
      <c r="W404" s="61">
        <v>6459.62</v>
      </c>
      <c r="X404" s="61">
        <v>6222.7</v>
      </c>
      <c r="Y404" s="61">
        <v>6085.0100000000011</v>
      </c>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row>
    <row r="405" spans="1:75" ht="12" x14ac:dyDescent="0.2">
      <c r="A405" s="60">
        <v>6</v>
      </c>
      <c r="B405" s="61">
        <v>5938.6800000000012</v>
      </c>
      <c r="C405" s="61">
        <v>5880.04</v>
      </c>
      <c r="D405" s="61">
        <v>5842.3600000000006</v>
      </c>
      <c r="E405" s="61">
        <v>5847.03</v>
      </c>
      <c r="F405" s="61">
        <v>5865.4800000000005</v>
      </c>
      <c r="G405" s="61">
        <v>5996.0900000000011</v>
      </c>
      <c r="H405" s="61">
        <v>6160.22</v>
      </c>
      <c r="I405" s="61">
        <v>6382.81</v>
      </c>
      <c r="J405" s="61">
        <v>6509.14</v>
      </c>
      <c r="K405" s="61">
        <v>6553.36</v>
      </c>
      <c r="L405" s="61">
        <v>6559.7</v>
      </c>
      <c r="M405" s="61">
        <v>6578.4000000000005</v>
      </c>
      <c r="N405" s="61">
        <v>6582.7300000000005</v>
      </c>
      <c r="O405" s="61">
        <v>6586.46</v>
      </c>
      <c r="P405" s="61">
        <v>6584.1600000000008</v>
      </c>
      <c r="Q405" s="61">
        <v>6570.45</v>
      </c>
      <c r="R405" s="61">
        <v>6539.1500000000005</v>
      </c>
      <c r="S405" s="61">
        <v>6514.0000000000009</v>
      </c>
      <c r="T405" s="61">
        <v>6535.81</v>
      </c>
      <c r="U405" s="61">
        <v>6559.420000000001</v>
      </c>
      <c r="V405" s="61">
        <v>6539.12</v>
      </c>
      <c r="W405" s="61">
        <v>6434.38</v>
      </c>
      <c r="X405" s="61">
        <v>6204.9900000000007</v>
      </c>
      <c r="Y405" s="61">
        <v>6106.2</v>
      </c>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row>
    <row r="406" spans="1:75" ht="12" x14ac:dyDescent="0.2">
      <c r="A406" s="60">
        <v>7</v>
      </c>
      <c r="B406" s="61">
        <v>6070.38</v>
      </c>
      <c r="C406" s="61">
        <v>5939.6900000000005</v>
      </c>
      <c r="D406" s="61">
        <v>5922.8600000000006</v>
      </c>
      <c r="E406" s="61">
        <v>5922.0800000000008</v>
      </c>
      <c r="F406" s="61">
        <v>5997.3200000000006</v>
      </c>
      <c r="G406" s="61">
        <v>6154.81</v>
      </c>
      <c r="H406" s="61">
        <v>6314.8500000000013</v>
      </c>
      <c r="I406" s="61">
        <v>6533.0900000000011</v>
      </c>
      <c r="J406" s="61">
        <v>6593.420000000001</v>
      </c>
      <c r="K406" s="61">
        <v>6616.6000000000013</v>
      </c>
      <c r="L406" s="61">
        <v>6616.0700000000006</v>
      </c>
      <c r="M406" s="61">
        <v>6665.170000000001</v>
      </c>
      <c r="N406" s="61">
        <v>6641.2600000000011</v>
      </c>
      <c r="O406" s="61">
        <v>6637.3400000000011</v>
      </c>
      <c r="P406" s="61">
        <v>6626.47</v>
      </c>
      <c r="Q406" s="61">
        <v>6614.1600000000008</v>
      </c>
      <c r="R406" s="61">
        <v>6586.89</v>
      </c>
      <c r="S406" s="61">
        <v>6571.9100000000008</v>
      </c>
      <c r="T406" s="61">
        <v>6588.9000000000005</v>
      </c>
      <c r="U406" s="61">
        <v>6642.2600000000011</v>
      </c>
      <c r="V406" s="61">
        <v>6621.5900000000011</v>
      </c>
      <c r="W406" s="61">
        <v>6589.4900000000007</v>
      </c>
      <c r="X406" s="61">
        <v>6397.14</v>
      </c>
      <c r="Y406" s="61">
        <v>6250.4900000000007</v>
      </c>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row>
    <row r="407" spans="1:75" ht="12" x14ac:dyDescent="0.2">
      <c r="A407" s="60">
        <v>8</v>
      </c>
      <c r="B407" s="61">
        <v>6151.38</v>
      </c>
      <c r="C407" s="61">
        <v>6092.9100000000008</v>
      </c>
      <c r="D407" s="61">
        <v>6087.78</v>
      </c>
      <c r="E407" s="61">
        <v>6034.62</v>
      </c>
      <c r="F407" s="61">
        <v>6088.8600000000006</v>
      </c>
      <c r="G407" s="61">
        <v>6104.64</v>
      </c>
      <c r="H407" s="61">
        <v>6139.0100000000011</v>
      </c>
      <c r="I407" s="61">
        <v>6251.46</v>
      </c>
      <c r="J407" s="61">
        <v>6538.7</v>
      </c>
      <c r="K407" s="61">
        <v>6625.5900000000011</v>
      </c>
      <c r="L407" s="61">
        <v>6643.9100000000008</v>
      </c>
      <c r="M407" s="61">
        <v>6646.0700000000006</v>
      </c>
      <c r="N407" s="61">
        <v>6637.6000000000013</v>
      </c>
      <c r="O407" s="61">
        <v>6627.53</v>
      </c>
      <c r="P407" s="61">
        <v>6599.8400000000011</v>
      </c>
      <c r="Q407" s="61">
        <v>6574.36</v>
      </c>
      <c r="R407" s="61">
        <v>6578.96</v>
      </c>
      <c r="S407" s="61">
        <v>6584.62</v>
      </c>
      <c r="T407" s="61">
        <v>6612.38</v>
      </c>
      <c r="U407" s="61">
        <v>6612.64</v>
      </c>
      <c r="V407" s="61">
        <v>6628.9900000000007</v>
      </c>
      <c r="W407" s="61">
        <v>6571.2</v>
      </c>
      <c r="X407" s="61">
        <v>6274.21</v>
      </c>
      <c r="Y407" s="61">
        <v>6212.1900000000005</v>
      </c>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row>
    <row r="408" spans="1:75" ht="12" x14ac:dyDescent="0.2">
      <c r="A408" s="60">
        <v>9</v>
      </c>
      <c r="B408" s="61">
        <v>6102.8200000000006</v>
      </c>
      <c r="C408" s="61">
        <v>5965.2</v>
      </c>
      <c r="D408" s="61">
        <v>5925.54</v>
      </c>
      <c r="E408" s="61">
        <v>5908.1800000000012</v>
      </c>
      <c r="F408" s="61">
        <v>5923.5100000000011</v>
      </c>
      <c r="G408" s="61">
        <v>5930.62</v>
      </c>
      <c r="H408" s="61">
        <v>5935.670000000001</v>
      </c>
      <c r="I408" s="61">
        <v>6110.29</v>
      </c>
      <c r="J408" s="61">
        <v>6267.31</v>
      </c>
      <c r="K408" s="61">
        <v>6376.0000000000009</v>
      </c>
      <c r="L408" s="61">
        <v>6411.3</v>
      </c>
      <c r="M408" s="61">
        <v>6416.94</v>
      </c>
      <c r="N408" s="61">
        <v>6406.4300000000012</v>
      </c>
      <c r="O408" s="61">
        <v>6399.8400000000011</v>
      </c>
      <c r="P408" s="61">
        <v>6361.86</v>
      </c>
      <c r="Q408" s="61">
        <v>6321.22</v>
      </c>
      <c r="R408" s="61">
        <v>6360.37</v>
      </c>
      <c r="S408" s="61">
        <v>6370.88</v>
      </c>
      <c r="T408" s="61">
        <v>6413.7</v>
      </c>
      <c r="U408" s="61">
        <v>6427.11</v>
      </c>
      <c r="V408" s="61">
        <v>6460.47</v>
      </c>
      <c r="W408" s="61">
        <v>6415.0800000000008</v>
      </c>
      <c r="X408" s="61">
        <v>6228.04</v>
      </c>
      <c r="Y408" s="61">
        <v>6140.1500000000005</v>
      </c>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row>
    <row r="409" spans="1:75" ht="12" x14ac:dyDescent="0.2">
      <c r="A409" s="60">
        <v>10</v>
      </c>
      <c r="B409" s="61">
        <v>6061.39</v>
      </c>
      <c r="C409" s="61">
        <v>5954.8400000000011</v>
      </c>
      <c r="D409" s="61">
        <v>5914.8400000000011</v>
      </c>
      <c r="E409" s="61">
        <v>5905.1100000000006</v>
      </c>
      <c r="F409" s="61">
        <v>5919.06</v>
      </c>
      <c r="G409" s="61">
        <v>6035.64</v>
      </c>
      <c r="H409" s="61">
        <v>6139.0100000000011</v>
      </c>
      <c r="I409" s="61">
        <v>6268.6900000000005</v>
      </c>
      <c r="J409" s="61">
        <v>6455.22</v>
      </c>
      <c r="K409" s="61">
        <v>6509.37</v>
      </c>
      <c r="L409" s="61">
        <v>6514.62</v>
      </c>
      <c r="M409" s="61">
        <v>6559.6500000000005</v>
      </c>
      <c r="N409" s="61">
        <v>6555.7700000000013</v>
      </c>
      <c r="O409" s="61">
        <v>6562.1600000000008</v>
      </c>
      <c r="P409" s="61">
        <v>6554.3500000000013</v>
      </c>
      <c r="Q409" s="61">
        <v>6544.3500000000013</v>
      </c>
      <c r="R409" s="61">
        <v>6496.1800000000012</v>
      </c>
      <c r="S409" s="61">
        <v>6446.7400000000007</v>
      </c>
      <c r="T409" s="61">
        <v>6467.79</v>
      </c>
      <c r="U409" s="61">
        <v>6525.9900000000007</v>
      </c>
      <c r="V409" s="61">
        <v>6492.14</v>
      </c>
      <c r="W409" s="61">
        <v>6373.04</v>
      </c>
      <c r="X409" s="61">
        <v>6148.5700000000006</v>
      </c>
      <c r="Y409" s="61">
        <v>6052.8200000000006</v>
      </c>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row>
    <row r="410" spans="1:75" ht="12" x14ac:dyDescent="0.2">
      <c r="A410" s="60">
        <v>11</v>
      </c>
      <c r="B410" s="61">
        <v>5899.2600000000011</v>
      </c>
      <c r="C410" s="61">
        <v>5804.88</v>
      </c>
      <c r="D410" s="61">
        <v>5781.21</v>
      </c>
      <c r="E410" s="61">
        <v>5781.1100000000006</v>
      </c>
      <c r="F410" s="61">
        <v>5787.920000000001</v>
      </c>
      <c r="G410" s="61">
        <v>5907.1500000000005</v>
      </c>
      <c r="H410" s="61">
        <v>6061.21</v>
      </c>
      <c r="I410" s="61">
        <v>6269.3300000000008</v>
      </c>
      <c r="J410" s="61">
        <v>6379.9800000000005</v>
      </c>
      <c r="K410" s="61">
        <v>6421.81</v>
      </c>
      <c r="L410" s="61">
        <v>6439.87</v>
      </c>
      <c r="M410" s="61">
        <v>6475.05</v>
      </c>
      <c r="N410" s="61">
        <v>6474.11</v>
      </c>
      <c r="O410" s="61">
        <v>6474.5200000000013</v>
      </c>
      <c r="P410" s="61">
        <v>6434.22</v>
      </c>
      <c r="Q410" s="61">
        <v>6407.9300000000012</v>
      </c>
      <c r="R410" s="61">
        <v>6330.31</v>
      </c>
      <c r="S410" s="61">
        <v>6330.45</v>
      </c>
      <c r="T410" s="61">
        <v>6390.3400000000011</v>
      </c>
      <c r="U410" s="61">
        <v>6440.2400000000007</v>
      </c>
      <c r="V410" s="61">
        <v>6397.2500000000009</v>
      </c>
      <c r="W410" s="61">
        <v>6230.8500000000013</v>
      </c>
      <c r="X410" s="61">
        <v>6004.3200000000006</v>
      </c>
      <c r="Y410" s="61">
        <v>5943.96</v>
      </c>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row>
    <row r="411" spans="1:75" ht="12" x14ac:dyDescent="0.2">
      <c r="A411" s="60">
        <v>12</v>
      </c>
      <c r="B411" s="61">
        <v>5870.64</v>
      </c>
      <c r="C411" s="61">
        <v>5815.9400000000005</v>
      </c>
      <c r="D411" s="61">
        <v>5801.87</v>
      </c>
      <c r="E411" s="61">
        <v>5800.77</v>
      </c>
      <c r="F411" s="61">
        <v>5833.04</v>
      </c>
      <c r="G411" s="61">
        <v>5942.6000000000013</v>
      </c>
      <c r="H411" s="61">
        <v>6161.3200000000006</v>
      </c>
      <c r="I411" s="61">
        <v>6417.7500000000009</v>
      </c>
      <c r="J411" s="61">
        <v>6533.05</v>
      </c>
      <c r="K411" s="61">
        <v>6588.39</v>
      </c>
      <c r="L411" s="61">
        <v>6584.03</v>
      </c>
      <c r="M411" s="61">
        <v>6604.5900000000011</v>
      </c>
      <c r="N411" s="61">
        <v>6588.47</v>
      </c>
      <c r="O411" s="61">
        <v>6596.2</v>
      </c>
      <c r="P411" s="61">
        <v>6586.3300000000008</v>
      </c>
      <c r="Q411" s="61">
        <v>6579.2</v>
      </c>
      <c r="R411" s="61">
        <v>6522.22</v>
      </c>
      <c r="S411" s="61">
        <v>6497.05</v>
      </c>
      <c r="T411" s="61">
        <v>6539.63</v>
      </c>
      <c r="U411" s="61">
        <v>6586.7700000000013</v>
      </c>
      <c r="V411" s="61">
        <v>6534.670000000001</v>
      </c>
      <c r="W411" s="61">
        <v>6426.5000000000009</v>
      </c>
      <c r="X411" s="61">
        <v>6188.95</v>
      </c>
      <c r="Y411" s="61">
        <v>6003.13</v>
      </c>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row>
    <row r="412" spans="1:75" ht="12" x14ac:dyDescent="0.2">
      <c r="A412" s="60">
        <v>13</v>
      </c>
      <c r="B412" s="61">
        <v>5863.2400000000007</v>
      </c>
      <c r="C412" s="61">
        <v>5824.7400000000007</v>
      </c>
      <c r="D412" s="61">
        <v>5779.3600000000006</v>
      </c>
      <c r="E412" s="61">
        <v>5775.1800000000012</v>
      </c>
      <c r="F412" s="61">
        <v>5833.5700000000006</v>
      </c>
      <c r="G412" s="61">
        <v>5943.2600000000011</v>
      </c>
      <c r="H412" s="61">
        <v>6131.97</v>
      </c>
      <c r="I412" s="61">
        <v>6371.36</v>
      </c>
      <c r="J412" s="61">
        <v>6490.5700000000006</v>
      </c>
      <c r="K412" s="61">
        <v>6540.89</v>
      </c>
      <c r="L412" s="61">
        <v>6541.2</v>
      </c>
      <c r="M412" s="61">
        <v>6565.8400000000011</v>
      </c>
      <c r="N412" s="61">
        <v>6552.71</v>
      </c>
      <c r="O412" s="61">
        <v>6556.61</v>
      </c>
      <c r="P412" s="61">
        <v>6545.5000000000009</v>
      </c>
      <c r="Q412" s="61">
        <v>6526.05</v>
      </c>
      <c r="R412" s="61">
        <v>6470.89</v>
      </c>
      <c r="S412" s="61">
        <v>6446.69</v>
      </c>
      <c r="T412" s="61">
        <v>6482.63</v>
      </c>
      <c r="U412" s="61">
        <v>6532.9900000000007</v>
      </c>
      <c r="V412" s="61">
        <v>6495.4300000000012</v>
      </c>
      <c r="W412" s="61">
        <v>6391.1000000000013</v>
      </c>
      <c r="X412" s="61">
        <v>6160.7500000000009</v>
      </c>
      <c r="Y412" s="61">
        <v>5957.02</v>
      </c>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row>
    <row r="413" spans="1:75" ht="12" x14ac:dyDescent="0.2">
      <c r="A413" s="60">
        <v>14</v>
      </c>
      <c r="B413" s="61">
        <v>5859.1100000000006</v>
      </c>
      <c r="C413" s="61">
        <v>5820.12</v>
      </c>
      <c r="D413" s="61">
        <v>5792.47</v>
      </c>
      <c r="E413" s="61">
        <v>5792.2300000000005</v>
      </c>
      <c r="F413" s="61">
        <v>5832.78</v>
      </c>
      <c r="G413" s="61">
        <v>5906.05</v>
      </c>
      <c r="H413" s="61">
        <v>6088.9000000000005</v>
      </c>
      <c r="I413" s="61">
        <v>6283.38</v>
      </c>
      <c r="J413" s="61">
        <v>6456.45</v>
      </c>
      <c r="K413" s="61">
        <v>6529.46</v>
      </c>
      <c r="L413" s="61">
        <v>6538.46</v>
      </c>
      <c r="M413" s="61">
        <v>6588.8200000000006</v>
      </c>
      <c r="N413" s="61">
        <v>6571.8400000000011</v>
      </c>
      <c r="O413" s="61">
        <v>6572.94</v>
      </c>
      <c r="P413" s="61">
        <v>6556.88</v>
      </c>
      <c r="Q413" s="61">
        <v>6531.9100000000008</v>
      </c>
      <c r="R413" s="61">
        <v>6522.46</v>
      </c>
      <c r="S413" s="61">
        <v>6444.87</v>
      </c>
      <c r="T413" s="61">
        <v>6460.96</v>
      </c>
      <c r="U413" s="61">
        <v>6443.12</v>
      </c>
      <c r="V413" s="61">
        <v>6531.9100000000008</v>
      </c>
      <c r="W413" s="61">
        <v>6462.05</v>
      </c>
      <c r="X413" s="61">
        <v>6219.78</v>
      </c>
      <c r="Y413" s="61">
        <v>6137.9400000000005</v>
      </c>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row>
    <row r="414" spans="1:75" ht="12" x14ac:dyDescent="0.2">
      <c r="A414" s="60">
        <v>15</v>
      </c>
      <c r="B414" s="61">
        <v>5965.37</v>
      </c>
      <c r="C414" s="61">
        <v>5876.8</v>
      </c>
      <c r="D414" s="61">
        <v>5836.62</v>
      </c>
      <c r="E414" s="61">
        <v>5836.14</v>
      </c>
      <c r="F414" s="61">
        <v>5822.5700000000006</v>
      </c>
      <c r="G414" s="61">
        <v>5853.78</v>
      </c>
      <c r="H414" s="61">
        <v>5880.22</v>
      </c>
      <c r="I414" s="61">
        <v>5967.670000000001</v>
      </c>
      <c r="J414" s="61">
        <v>6341.72</v>
      </c>
      <c r="K414" s="61">
        <v>6441.13</v>
      </c>
      <c r="L414" s="61">
        <v>6526.9300000000012</v>
      </c>
      <c r="M414" s="61">
        <v>6498.420000000001</v>
      </c>
      <c r="N414" s="61">
        <v>6463.2700000000013</v>
      </c>
      <c r="O414" s="61">
        <v>6444.7300000000005</v>
      </c>
      <c r="P414" s="61">
        <v>6294.54</v>
      </c>
      <c r="Q414" s="61">
        <v>6212.0800000000008</v>
      </c>
      <c r="R414" s="61">
        <v>6235.6500000000005</v>
      </c>
      <c r="S414" s="61">
        <v>6255.3</v>
      </c>
      <c r="T414" s="61">
        <v>6382.4300000000012</v>
      </c>
      <c r="U414" s="61">
        <v>6355.8400000000011</v>
      </c>
      <c r="V414" s="61">
        <v>6385.3</v>
      </c>
      <c r="W414" s="61">
        <v>6239.1000000000013</v>
      </c>
      <c r="X414" s="61">
        <v>5972.72</v>
      </c>
      <c r="Y414" s="61">
        <v>5906.6900000000005</v>
      </c>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row>
    <row r="415" spans="1:75" ht="12" x14ac:dyDescent="0.2">
      <c r="A415" s="60">
        <v>16</v>
      </c>
      <c r="B415" s="61">
        <v>5899.3500000000013</v>
      </c>
      <c r="C415" s="61">
        <v>5812.0900000000011</v>
      </c>
      <c r="D415" s="61">
        <v>5752.1000000000013</v>
      </c>
      <c r="E415" s="61">
        <v>5737.31</v>
      </c>
      <c r="F415" s="61">
        <v>5746.8200000000006</v>
      </c>
      <c r="G415" s="61">
        <v>5812.7600000000011</v>
      </c>
      <c r="H415" s="61">
        <v>5807.7300000000005</v>
      </c>
      <c r="I415" s="61">
        <v>5822.1800000000012</v>
      </c>
      <c r="J415" s="61">
        <v>6011.4300000000012</v>
      </c>
      <c r="K415" s="61">
        <v>6204.7300000000005</v>
      </c>
      <c r="L415" s="61">
        <v>6240.670000000001</v>
      </c>
      <c r="M415" s="61">
        <v>6244.2300000000005</v>
      </c>
      <c r="N415" s="61">
        <v>6221.56</v>
      </c>
      <c r="O415" s="61">
        <v>6213.5000000000009</v>
      </c>
      <c r="P415" s="61">
        <v>6158.7500000000009</v>
      </c>
      <c r="Q415" s="61">
        <v>6076.9300000000012</v>
      </c>
      <c r="R415" s="61">
        <v>6163.1600000000008</v>
      </c>
      <c r="S415" s="61">
        <v>6198.4400000000005</v>
      </c>
      <c r="T415" s="61">
        <v>6256.7500000000009</v>
      </c>
      <c r="U415" s="61">
        <v>6281.3300000000008</v>
      </c>
      <c r="V415" s="61">
        <v>6384.9900000000007</v>
      </c>
      <c r="W415" s="61">
        <v>6255.0800000000008</v>
      </c>
      <c r="X415" s="61">
        <v>5970.5700000000006</v>
      </c>
      <c r="Y415" s="61">
        <v>5903.7400000000007</v>
      </c>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row>
    <row r="416" spans="1:75" ht="12" x14ac:dyDescent="0.2">
      <c r="A416" s="60">
        <v>17</v>
      </c>
      <c r="B416" s="61">
        <v>5838.5900000000011</v>
      </c>
      <c r="C416" s="61">
        <v>5773.39</v>
      </c>
      <c r="D416" s="61">
        <v>5727.0700000000006</v>
      </c>
      <c r="E416" s="61">
        <v>5724.6900000000005</v>
      </c>
      <c r="F416" s="61">
        <v>5776.02</v>
      </c>
      <c r="G416" s="61">
        <v>5896.3600000000006</v>
      </c>
      <c r="H416" s="61">
        <v>5945.9300000000012</v>
      </c>
      <c r="I416" s="61">
        <v>6202.5900000000011</v>
      </c>
      <c r="J416" s="61">
        <v>6383.920000000001</v>
      </c>
      <c r="K416" s="61">
        <v>6393.31</v>
      </c>
      <c r="L416" s="61">
        <v>6356.0700000000006</v>
      </c>
      <c r="M416" s="61">
        <v>6536.3300000000008</v>
      </c>
      <c r="N416" s="61">
        <v>6497.2300000000005</v>
      </c>
      <c r="O416" s="61">
        <v>6509.5700000000006</v>
      </c>
      <c r="P416" s="61">
        <v>6498.63</v>
      </c>
      <c r="Q416" s="61">
        <v>6478.5200000000013</v>
      </c>
      <c r="R416" s="61">
        <v>6467.4800000000005</v>
      </c>
      <c r="S416" s="61">
        <v>6383.9300000000012</v>
      </c>
      <c r="T416" s="61">
        <v>6390.19</v>
      </c>
      <c r="U416" s="61">
        <v>6322.2600000000011</v>
      </c>
      <c r="V416" s="61">
        <v>6438.81</v>
      </c>
      <c r="W416" s="61">
        <v>6279.6100000000006</v>
      </c>
      <c r="X416" s="61">
        <v>5984.37</v>
      </c>
      <c r="Y416" s="61">
        <v>5940.78</v>
      </c>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row>
    <row r="417" spans="1:75" ht="12" x14ac:dyDescent="0.2">
      <c r="A417" s="60">
        <v>18</v>
      </c>
      <c r="B417" s="61">
        <v>5800.9900000000007</v>
      </c>
      <c r="C417" s="61">
        <v>5738.920000000001</v>
      </c>
      <c r="D417" s="61">
        <v>5697.5000000000009</v>
      </c>
      <c r="E417" s="61">
        <v>5701.1800000000012</v>
      </c>
      <c r="F417" s="61">
        <v>5722.39</v>
      </c>
      <c r="G417" s="61">
        <v>5887.38</v>
      </c>
      <c r="H417" s="61">
        <v>5900.62</v>
      </c>
      <c r="I417" s="61">
        <v>6000.9900000000007</v>
      </c>
      <c r="J417" s="61">
        <v>6251.0700000000006</v>
      </c>
      <c r="K417" s="61">
        <v>6295.2</v>
      </c>
      <c r="L417" s="61">
        <v>6300.2</v>
      </c>
      <c r="M417" s="61">
        <v>6351.7700000000013</v>
      </c>
      <c r="N417" s="61">
        <v>6308.2300000000005</v>
      </c>
      <c r="O417" s="61">
        <v>6321.6500000000005</v>
      </c>
      <c r="P417" s="61">
        <v>6308.28</v>
      </c>
      <c r="Q417" s="61">
        <v>6294.3600000000006</v>
      </c>
      <c r="R417" s="61">
        <v>6278.4300000000012</v>
      </c>
      <c r="S417" s="61">
        <v>6218.1900000000005</v>
      </c>
      <c r="T417" s="61">
        <v>6255.29</v>
      </c>
      <c r="U417" s="61">
        <v>6271.1100000000006</v>
      </c>
      <c r="V417" s="61">
        <v>6286.8300000000008</v>
      </c>
      <c r="W417" s="61">
        <v>6096.87</v>
      </c>
      <c r="X417" s="61">
        <v>5934.9300000000012</v>
      </c>
      <c r="Y417" s="61">
        <v>5868.2500000000009</v>
      </c>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row>
    <row r="418" spans="1:75" ht="12" x14ac:dyDescent="0.2">
      <c r="A418" s="60">
        <v>19</v>
      </c>
      <c r="B418" s="61">
        <v>5799.420000000001</v>
      </c>
      <c r="C418" s="61">
        <v>5699.1100000000006</v>
      </c>
      <c r="D418" s="61">
        <v>5661.4900000000007</v>
      </c>
      <c r="E418" s="61">
        <v>5677.47</v>
      </c>
      <c r="F418" s="61">
        <v>5732.3</v>
      </c>
      <c r="G418" s="61">
        <v>5860.47</v>
      </c>
      <c r="H418" s="61">
        <v>5933.6800000000012</v>
      </c>
      <c r="I418" s="61">
        <v>6117.6100000000006</v>
      </c>
      <c r="J418" s="61">
        <v>6337.4000000000005</v>
      </c>
      <c r="K418" s="61">
        <v>6393.05</v>
      </c>
      <c r="L418" s="61">
        <v>6397.61</v>
      </c>
      <c r="M418" s="61">
        <v>6492.0800000000008</v>
      </c>
      <c r="N418" s="61">
        <v>6424.86</v>
      </c>
      <c r="O418" s="61">
        <v>6430.11</v>
      </c>
      <c r="P418" s="61">
        <v>6419.6800000000012</v>
      </c>
      <c r="Q418" s="61">
        <v>6402.44</v>
      </c>
      <c r="R418" s="61">
        <v>6390.71</v>
      </c>
      <c r="S418" s="61">
        <v>6324.19</v>
      </c>
      <c r="T418" s="61">
        <v>6337.6000000000013</v>
      </c>
      <c r="U418" s="61">
        <v>6360.6800000000012</v>
      </c>
      <c r="V418" s="61">
        <v>6371.3</v>
      </c>
      <c r="W418" s="61">
        <v>6250.72</v>
      </c>
      <c r="X418" s="61">
        <v>5984.3</v>
      </c>
      <c r="Y418" s="61">
        <v>5916.4400000000005</v>
      </c>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row>
    <row r="419" spans="1:75" ht="12" x14ac:dyDescent="0.2">
      <c r="A419" s="60">
        <v>20</v>
      </c>
      <c r="B419" s="61">
        <v>5861.9300000000012</v>
      </c>
      <c r="C419" s="61">
        <v>5736.87</v>
      </c>
      <c r="D419" s="61">
        <v>5733.6600000000008</v>
      </c>
      <c r="E419" s="61">
        <v>5738.22</v>
      </c>
      <c r="F419" s="61">
        <v>5780.1100000000006</v>
      </c>
      <c r="G419" s="61">
        <v>5914.8</v>
      </c>
      <c r="H419" s="61">
        <v>5980.7300000000005</v>
      </c>
      <c r="I419" s="61">
        <v>6298.96</v>
      </c>
      <c r="J419" s="61">
        <v>6391.1500000000005</v>
      </c>
      <c r="K419" s="61">
        <v>6446.4900000000007</v>
      </c>
      <c r="L419" s="61">
        <v>6451.0200000000013</v>
      </c>
      <c r="M419" s="61">
        <v>6492.6600000000008</v>
      </c>
      <c r="N419" s="61">
        <v>6457.97</v>
      </c>
      <c r="O419" s="61">
        <v>6451.69</v>
      </c>
      <c r="P419" s="61">
        <v>6447.420000000001</v>
      </c>
      <c r="Q419" s="61">
        <v>6423.45</v>
      </c>
      <c r="R419" s="61">
        <v>6416.9800000000005</v>
      </c>
      <c r="S419" s="61">
        <v>6349.3500000000013</v>
      </c>
      <c r="T419" s="61">
        <v>6374.87</v>
      </c>
      <c r="U419" s="61">
        <v>6396.420000000001</v>
      </c>
      <c r="V419" s="61">
        <v>6423.9900000000007</v>
      </c>
      <c r="W419" s="61">
        <v>6338.72</v>
      </c>
      <c r="X419" s="61">
        <v>5986.6900000000005</v>
      </c>
      <c r="Y419" s="61">
        <v>5920.52</v>
      </c>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row>
    <row r="420" spans="1:75" ht="12" x14ac:dyDescent="0.2">
      <c r="A420" s="60">
        <v>21</v>
      </c>
      <c r="B420" s="61">
        <v>5868.89</v>
      </c>
      <c r="C420" s="61">
        <v>5739.6900000000005</v>
      </c>
      <c r="D420" s="61">
        <v>5692.37</v>
      </c>
      <c r="E420" s="61">
        <v>5706.5800000000008</v>
      </c>
      <c r="F420" s="61">
        <v>5784.64</v>
      </c>
      <c r="G420" s="61">
        <v>5902.6900000000005</v>
      </c>
      <c r="H420" s="61">
        <v>5983.47</v>
      </c>
      <c r="I420" s="61">
        <v>6271.9400000000005</v>
      </c>
      <c r="J420" s="61">
        <v>6372.45</v>
      </c>
      <c r="K420" s="61">
        <v>6424.5700000000006</v>
      </c>
      <c r="L420" s="61">
        <v>6424.38</v>
      </c>
      <c r="M420" s="61">
        <v>6493.44</v>
      </c>
      <c r="N420" s="61">
        <v>6436.45</v>
      </c>
      <c r="O420" s="61">
        <v>6434.86</v>
      </c>
      <c r="P420" s="61">
        <v>6425.87</v>
      </c>
      <c r="Q420" s="61">
        <v>6406.6800000000012</v>
      </c>
      <c r="R420" s="61">
        <v>6387.13</v>
      </c>
      <c r="S420" s="61">
        <v>6336.31</v>
      </c>
      <c r="T420" s="61">
        <v>6360.0700000000006</v>
      </c>
      <c r="U420" s="61">
        <v>6379.31</v>
      </c>
      <c r="V420" s="61">
        <v>6412.170000000001</v>
      </c>
      <c r="W420" s="61">
        <v>6314.9900000000007</v>
      </c>
      <c r="X420" s="61">
        <v>6132.6600000000008</v>
      </c>
      <c r="Y420" s="61">
        <v>5976.22</v>
      </c>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row>
    <row r="421" spans="1:75" ht="12" x14ac:dyDescent="0.2">
      <c r="A421" s="60">
        <v>22</v>
      </c>
      <c r="B421" s="61">
        <v>5939.64</v>
      </c>
      <c r="C421" s="61">
        <v>5893.1500000000005</v>
      </c>
      <c r="D421" s="61">
        <v>5834.7400000000007</v>
      </c>
      <c r="E421" s="61">
        <v>5816.6100000000006</v>
      </c>
      <c r="F421" s="61">
        <v>5849.72</v>
      </c>
      <c r="G421" s="61">
        <v>5875.12</v>
      </c>
      <c r="H421" s="61">
        <v>5856.53</v>
      </c>
      <c r="I421" s="61">
        <v>5958.1600000000008</v>
      </c>
      <c r="J421" s="61">
        <v>6362.5700000000006</v>
      </c>
      <c r="K421" s="61">
        <v>6493.13</v>
      </c>
      <c r="L421" s="61">
        <v>6547.55</v>
      </c>
      <c r="M421" s="61">
        <v>6551.4000000000005</v>
      </c>
      <c r="N421" s="61">
        <v>6524.54</v>
      </c>
      <c r="O421" s="61">
        <v>6513.31</v>
      </c>
      <c r="P421" s="61">
        <v>6464.22</v>
      </c>
      <c r="Q421" s="61">
        <v>6391.4900000000007</v>
      </c>
      <c r="R421" s="61">
        <v>6392.5200000000013</v>
      </c>
      <c r="S421" s="61">
        <v>6393.47</v>
      </c>
      <c r="T421" s="61">
        <v>6472.1800000000012</v>
      </c>
      <c r="U421" s="61">
        <v>6472.5000000000009</v>
      </c>
      <c r="V421" s="61">
        <v>6511.8500000000013</v>
      </c>
      <c r="W421" s="61">
        <v>6365.9900000000007</v>
      </c>
      <c r="X421" s="61">
        <v>6164.1500000000005</v>
      </c>
      <c r="Y421" s="61">
        <v>5998.7500000000009</v>
      </c>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row>
    <row r="422" spans="1:75" ht="12" x14ac:dyDescent="0.2">
      <c r="A422" s="60">
        <v>23</v>
      </c>
      <c r="B422" s="61">
        <v>5929.1600000000008</v>
      </c>
      <c r="C422" s="61">
        <v>5832.7300000000005</v>
      </c>
      <c r="D422" s="61">
        <v>5759.2300000000005</v>
      </c>
      <c r="E422" s="61">
        <v>5755.4800000000005</v>
      </c>
      <c r="F422" s="61">
        <v>5772.6000000000013</v>
      </c>
      <c r="G422" s="61">
        <v>5809.1500000000005</v>
      </c>
      <c r="H422" s="61">
        <v>5778.7600000000011</v>
      </c>
      <c r="I422" s="61">
        <v>5916.6900000000005</v>
      </c>
      <c r="J422" s="61">
        <v>6160.6900000000005</v>
      </c>
      <c r="K422" s="61">
        <v>6302.13</v>
      </c>
      <c r="L422" s="61">
        <v>6342.6500000000005</v>
      </c>
      <c r="M422" s="61">
        <v>6352.97</v>
      </c>
      <c r="N422" s="61">
        <v>6345.21</v>
      </c>
      <c r="O422" s="61">
        <v>6336.4000000000005</v>
      </c>
      <c r="P422" s="61">
        <v>6306.1000000000013</v>
      </c>
      <c r="Q422" s="61">
        <v>6269.72</v>
      </c>
      <c r="R422" s="61">
        <v>6280.5900000000011</v>
      </c>
      <c r="S422" s="61">
        <v>6295.7300000000005</v>
      </c>
      <c r="T422" s="61">
        <v>6357.170000000001</v>
      </c>
      <c r="U422" s="61">
        <v>6367.420000000001</v>
      </c>
      <c r="V422" s="61">
        <v>6411.0900000000011</v>
      </c>
      <c r="W422" s="61">
        <v>6276.46</v>
      </c>
      <c r="X422" s="61">
        <v>5992.6000000000013</v>
      </c>
      <c r="Y422" s="61">
        <v>5941.79</v>
      </c>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row>
    <row r="423" spans="1:75" ht="12" x14ac:dyDescent="0.2">
      <c r="A423" s="60">
        <v>24</v>
      </c>
      <c r="B423" s="61">
        <v>5934.53</v>
      </c>
      <c r="C423" s="61">
        <v>5730.81</v>
      </c>
      <c r="D423" s="61">
        <v>5702.06</v>
      </c>
      <c r="E423" s="61">
        <v>5728.1500000000005</v>
      </c>
      <c r="F423" s="61">
        <v>5781.45</v>
      </c>
      <c r="G423" s="61">
        <v>5944.56</v>
      </c>
      <c r="H423" s="61">
        <v>5972.81</v>
      </c>
      <c r="I423" s="61">
        <v>6274.1600000000008</v>
      </c>
      <c r="J423" s="61">
        <v>6439.5900000000011</v>
      </c>
      <c r="K423" s="61">
        <v>6529.7500000000009</v>
      </c>
      <c r="L423" s="61">
        <v>6553.12</v>
      </c>
      <c r="M423" s="61">
        <v>6594.8</v>
      </c>
      <c r="N423" s="61">
        <v>6558.2300000000005</v>
      </c>
      <c r="O423" s="61">
        <v>6559.3200000000006</v>
      </c>
      <c r="P423" s="61">
        <v>6521.2</v>
      </c>
      <c r="Q423" s="61">
        <v>6480.4900000000007</v>
      </c>
      <c r="R423" s="61">
        <v>6452.03</v>
      </c>
      <c r="S423" s="61">
        <v>6337.7</v>
      </c>
      <c r="T423" s="61">
        <v>6380.1600000000008</v>
      </c>
      <c r="U423" s="61">
        <v>6460.2500000000009</v>
      </c>
      <c r="V423" s="61">
        <v>6476.94</v>
      </c>
      <c r="W423" s="61">
        <v>6303.29</v>
      </c>
      <c r="X423" s="61">
        <v>6004.88</v>
      </c>
      <c r="Y423" s="61">
        <v>5944.87</v>
      </c>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row>
    <row r="424" spans="1:75" ht="12" x14ac:dyDescent="0.2">
      <c r="A424" s="60">
        <v>25</v>
      </c>
      <c r="B424" s="61">
        <v>5836.2400000000007</v>
      </c>
      <c r="C424" s="61">
        <v>5702.31</v>
      </c>
      <c r="D424" s="61">
        <v>5695.05</v>
      </c>
      <c r="E424" s="61">
        <v>5703.0700000000006</v>
      </c>
      <c r="F424" s="61">
        <v>5770.9400000000005</v>
      </c>
      <c r="G424" s="61">
        <v>5927.45</v>
      </c>
      <c r="H424" s="61">
        <v>5990.3</v>
      </c>
      <c r="I424" s="61">
        <v>6300.1900000000005</v>
      </c>
      <c r="J424" s="61">
        <v>6521.53</v>
      </c>
      <c r="K424" s="61">
        <v>6565.3</v>
      </c>
      <c r="L424" s="61">
        <v>6574.29</v>
      </c>
      <c r="M424" s="61">
        <v>6623.0000000000009</v>
      </c>
      <c r="N424" s="61">
        <v>6602.61</v>
      </c>
      <c r="O424" s="61">
        <v>6608.79</v>
      </c>
      <c r="P424" s="61">
        <v>6608.14</v>
      </c>
      <c r="Q424" s="61">
        <v>6579.14</v>
      </c>
      <c r="R424" s="61">
        <v>6574.86</v>
      </c>
      <c r="S424" s="61">
        <v>6496.06</v>
      </c>
      <c r="T424" s="61">
        <v>6523.12</v>
      </c>
      <c r="U424" s="61">
        <v>6549.170000000001</v>
      </c>
      <c r="V424" s="61">
        <v>6574.0700000000006</v>
      </c>
      <c r="W424" s="61">
        <v>6426.0200000000013</v>
      </c>
      <c r="X424" s="61">
        <v>6024.8400000000011</v>
      </c>
      <c r="Y424" s="61">
        <v>5980.06</v>
      </c>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row>
    <row r="425" spans="1:75" ht="12" x14ac:dyDescent="0.2">
      <c r="A425" s="60">
        <v>26</v>
      </c>
      <c r="B425" s="61">
        <v>5932.2600000000011</v>
      </c>
      <c r="C425" s="61">
        <v>5797.6900000000005</v>
      </c>
      <c r="D425" s="61">
        <v>5737.8200000000006</v>
      </c>
      <c r="E425" s="61">
        <v>5762.1600000000008</v>
      </c>
      <c r="F425" s="61">
        <v>5862.9100000000008</v>
      </c>
      <c r="G425" s="61">
        <v>5940.38</v>
      </c>
      <c r="H425" s="61">
        <v>6026.13</v>
      </c>
      <c r="I425" s="61">
        <v>6374.0000000000009</v>
      </c>
      <c r="J425" s="61">
        <v>6568.9000000000005</v>
      </c>
      <c r="K425" s="61">
        <v>6625.05</v>
      </c>
      <c r="L425" s="61">
        <v>6637.12</v>
      </c>
      <c r="M425" s="61">
        <v>6694.2500000000009</v>
      </c>
      <c r="N425" s="61">
        <v>6667.63</v>
      </c>
      <c r="O425" s="61">
        <v>6664.96</v>
      </c>
      <c r="P425" s="61">
        <v>6645.2</v>
      </c>
      <c r="Q425" s="61">
        <v>6632.0800000000008</v>
      </c>
      <c r="R425" s="61">
        <v>6623.03</v>
      </c>
      <c r="S425" s="61">
        <v>6543.97</v>
      </c>
      <c r="T425" s="61">
        <v>6556.4800000000005</v>
      </c>
      <c r="U425" s="61">
        <v>6576.22</v>
      </c>
      <c r="V425" s="61">
        <v>6600.22</v>
      </c>
      <c r="W425" s="61">
        <v>6480.03</v>
      </c>
      <c r="X425" s="61">
        <v>6189.54</v>
      </c>
      <c r="Y425" s="61">
        <v>5999.670000000001</v>
      </c>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row>
    <row r="426" spans="1:75" ht="12" x14ac:dyDescent="0.2">
      <c r="A426" s="60">
        <v>27</v>
      </c>
      <c r="B426" s="61">
        <v>5937.21</v>
      </c>
      <c r="C426" s="61">
        <v>5885.4400000000005</v>
      </c>
      <c r="D426" s="61">
        <v>5792.4100000000008</v>
      </c>
      <c r="E426" s="61">
        <v>5812.3600000000006</v>
      </c>
      <c r="F426" s="61">
        <v>5881.89</v>
      </c>
      <c r="G426" s="61">
        <v>5953.9300000000012</v>
      </c>
      <c r="H426" s="61">
        <v>6016.87</v>
      </c>
      <c r="I426" s="61">
        <v>6351.9800000000005</v>
      </c>
      <c r="J426" s="61">
        <v>6549.9000000000005</v>
      </c>
      <c r="K426" s="61">
        <v>6595.8400000000011</v>
      </c>
      <c r="L426" s="61">
        <v>6598.28</v>
      </c>
      <c r="M426" s="61">
        <v>6648.2600000000011</v>
      </c>
      <c r="N426" s="61">
        <v>6620.2500000000009</v>
      </c>
      <c r="O426" s="61">
        <v>6638.4800000000005</v>
      </c>
      <c r="P426" s="61">
        <v>6622.69</v>
      </c>
      <c r="Q426" s="61">
        <v>6602.2300000000005</v>
      </c>
      <c r="R426" s="61">
        <v>6590.1500000000005</v>
      </c>
      <c r="S426" s="61">
        <v>6531.2</v>
      </c>
      <c r="T426" s="61">
        <v>6546.3500000000013</v>
      </c>
      <c r="U426" s="61">
        <v>6563.94</v>
      </c>
      <c r="V426" s="61">
        <v>6582.0700000000006</v>
      </c>
      <c r="W426" s="61">
        <v>6476.54</v>
      </c>
      <c r="X426" s="61">
        <v>6237.8300000000008</v>
      </c>
      <c r="Y426" s="61">
        <v>6028.8300000000008</v>
      </c>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row>
    <row r="427" spans="1:75" ht="12" x14ac:dyDescent="0.2">
      <c r="A427" s="60">
        <v>28</v>
      </c>
      <c r="B427" s="61">
        <v>5939.62</v>
      </c>
      <c r="C427" s="61">
        <v>5893.56</v>
      </c>
      <c r="D427" s="61">
        <v>5805.670000000001</v>
      </c>
      <c r="E427" s="61">
        <v>5741.37</v>
      </c>
      <c r="F427" s="61">
        <v>5756.06</v>
      </c>
      <c r="G427" s="61">
        <v>5939.4300000000012</v>
      </c>
      <c r="H427" s="61">
        <v>5958.95</v>
      </c>
      <c r="I427" s="61">
        <v>6268.6000000000013</v>
      </c>
      <c r="J427" s="61">
        <v>6462.0700000000006</v>
      </c>
      <c r="K427" s="61">
        <v>6510.3200000000006</v>
      </c>
      <c r="L427" s="61">
        <v>6527.38</v>
      </c>
      <c r="M427" s="61">
        <v>6569.55</v>
      </c>
      <c r="N427" s="61">
        <v>6552.2</v>
      </c>
      <c r="O427" s="61">
        <v>6557.5000000000009</v>
      </c>
      <c r="P427" s="61">
        <v>6551.13</v>
      </c>
      <c r="Q427" s="61">
        <v>6525.62</v>
      </c>
      <c r="R427" s="61">
        <v>6521.87</v>
      </c>
      <c r="S427" s="61">
        <v>6438.3500000000013</v>
      </c>
      <c r="T427" s="61">
        <v>6444.29</v>
      </c>
      <c r="U427" s="61">
        <v>6460.1800000000012</v>
      </c>
      <c r="V427" s="61">
        <v>6500.2</v>
      </c>
      <c r="W427" s="61">
        <v>6387.86</v>
      </c>
      <c r="X427" s="61">
        <v>6177.920000000001</v>
      </c>
      <c r="Y427" s="61">
        <v>5991.9100000000008</v>
      </c>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row>
    <row r="428" spans="1:75" ht="12" x14ac:dyDescent="0.2">
      <c r="A428" s="60">
        <v>29</v>
      </c>
      <c r="B428" s="61">
        <v>5900.2500000000009</v>
      </c>
      <c r="C428" s="61">
        <v>5756.3200000000006</v>
      </c>
      <c r="D428" s="61">
        <v>5682.52</v>
      </c>
      <c r="E428" s="61">
        <v>5683.3400000000011</v>
      </c>
      <c r="F428" s="61">
        <v>5740.71</v>
      </c>
      <c r="G428" s="61">
        <v>5775.78</v>
      </c>
      <c r="H428" s="61">
        <v>5773.3500000000013</v>
      </c>
      <c r="I428" s="61">
        <v>5911.2500000000009</v>
      </c>
      <c r="J428" s="61">
        <v>6172.5000000000009</v>
      </c>
      <c r="K428" s="61">
        <v>6258.2</v>
      </c>
      <c r="L428" s="61">
        <v>6307.1100000000006</v>
      </c>
      <c r="M428" s="61">
        <v>6306.2600000000011</v>
      </c>
      <c r="N428" s="61">
        <v>6282.6900000000005</v>
      </c>
      <c r="O428" s="61">
        <v>6271.6500000000005</v>
      </c>
      <c r="P428" s="61">
        <v>6233.6900000000005</v>
      </c>
      <c r="Q428" s="61">
        <v>6190.03</v>
      </c>
      <c r="R428" s="61">
        <v>6179.2600000000011</v>
      </c>
      <c r="S428" s="61">
        <v>6188.0900000000011</v>
      </c>
      <c r="T428" s="61">
        <v>6220.2</v>
      </c>
      <c r="U428" s="61">
        <v>6243.420000000001</v>
      </c>
      <c r="V428" s="61">
        <v>6320.6000000000013</v>
      </c>
      <c r="W428" s="61">
        <v>6258.2500000000009</v>
      </c>
      <c r="X428" s="61">
        <v>6004.3600000000006</v>
      </c>
      <c r="Y428" s="61">
        <v>5912.72</v>
      </c>
      <c r="Z428" s="46">
        <f>IFERROR(Y428,"скрыть")</f>
        <v>5912.72</v>
      </c>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row>
    <row r="429" spans="1:75" ht="12" x14ac:dyDescent="0.2">
      <c r="A429" s="60">
        <v>30</v>
      </c>
      <c r="B429" s="61">
        <v>5843.64</v>
      </c>
      <c r="C429" s="61">
        <v>5684.5900000000011</v>
      </c>
      <c r="D429" s="61">
        <v>5675.0800000000008</v>
      </c>
      <c r="E429" s="61">
        <v>5663.87</v>
      </c>
      <c r="F429" s="61">
        <v>5681.5100000000011</v>
      </c>
      <c r="G429" s="61">
        <v>5759.46</v>
      </c>
      <c r="H429" s="61">
        <v>5704.46</v>
      </c>
      <c r="I429" s="61">
        <v>5856.63</v>
      </c>
      <c r="J429" s="61">
        <v>6164.89</v>
      </c>
      <c r="K429" s="61">
        <v>6242.7</v>
      </c>
      <c r="L429" s="61">
        <v>6269.79</v>
      </c>
      <c r="M429" s="61">
        <v>6274.2</v>
      </c>
      <c r="N429" s="61">
        <v>6267.88</v>
      </c>
      <c r="O429" s="61">
        <v>6262.420000000001</v>
      </c>
      <c r="P429" s="61">
        <v>6257.8</v>
      </c>
      <c r="Q429" s="61">
        <v>6235.5700000000006</v>
      </c>
      <c r="R429" s="61">
        <v>6217.78</v>
      </c>
      <c r="S429" s="61">
        <v>6222.05</v>
      </c>
      <c r="T429" s="61">
        <v>6246.6600000000008</v>
      </c>
      <c r="U429" s="61">
        <v>6277.56</v>
      </c>
      <c r="V429" s="61">
        <v>6284.3400000000011</v>
      </c>
      <c r="W429" s="61">
        <v>6267.71</v>
      </c>
      <c r="X429" s="61">
        <v>6088.4400000000005</v>
      </c>
      <c r="Y429" s="61">
        <v>5889.9300000000012</v>
      </c>
      <c r="Z429" s="46">
        <f>IFERROR(Y429,"скрыть")</f>
        <v>5889.9300000000012</v>
      </c>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row>
    <row r="430" spans="1:75" ht="12" x14ac:dyDescent="0.2">
      <c r="A430" s="60">
        <v>31</v>
      </c>
      <c r="B430" s="61">
        <v>5883.8600000000006</v>
      </c>
      <c r="C430" s="61">
        <v>5781.89</v>
      </c>
      <c r="D430" s="61">
        <v>5683.7500000000009</v>
      </c>
      <c r="E430" s="61">
        <v>5654.6500000000005</v>
      </c>
      <c r="F430" s="61">
        <v>5752.29</v>
      </c>
      <c r="G430" s="61">
        <v>5930.7600000000011</v>
      </c>
      <c r="H430" s="61">
        <v>5909.7600000000011</v>
      </c>
      <c r="I430" s="61">
        <v>6317.45</v>
      </c>
      <c r="J430" s="61">
        <v>6446.3</v>
      </c>
      <c r="K430" s="61">
        <v>6339.44</v>
      </c>
      <c r="L430" s="61">
        <v>6267.52</v>
      </c>
      <c r="M430" s="61">
        <v>6536.97</v>
      </c>
      <c r="N430" s="61">
        <v>6512.6500000000005</v>
      </c>
      <c r="O430" s="61">
        <v>6514.61</v>
      </c>
      <c r="P430" s="61">
        <v>6503.3200000000006</v>
      </c>
      <c r="Q430" s="61">
        <v>6482.920000000001</v>
      </c>
      <c r="R430" s="61">
        <v>6458.3400000000011</v>
      </c>
      <c r="S430" s="61">
        <v>6440.39</v>
      </c>
      <c r="T430" s="61">
        <v>6229.9300000000012</v>
      </c>
      <c r="U430" s="61">
        <v>6311.170000000001</v>
      </c>
      <c r="V430" s="61">
        <v>6454.3500000000013</v>
      </c>
      <c r="W430" s="61">
        <v>6331.0700000000006</v>
      </c>
      <c r="X430" s="61">
        <v>5945.77</v>
      </c>
      <c r="Y430" s="61">
        <v>5901.38</v>
      </c>
      <c r="Z430" s="46">
        <f>IFERROR(Y430,"скрыть")</f>
        <v>5901.38</v>
      </c>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row>
    <row r="431" spans="1:75" ht="11.25" customHeight="1" x14ac:dyDescent="0.2">
      <c r="A431" s="56"/>
      <c r="B431" s="57" t="s">
        <v>109</v>
      </c>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row>
    <row r="432" spans="1:75" ht="11.25" customHeight="1" x14ac:dyDescent="0.2">
      <c r="A432" s="56"/>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row>
    <row r="433" spans="1:75" s="52" customFormat="1" ht="32.65" customHeight="1" x14ac:dyDescent="0.2">
      <c r="A433" s="58" t="s">
        <v>83</v>
      </c>
      <c r="B433" s="59" t="s">
        <v>84</v>
      </c>
      <c r="C433" s="59" t="s">
        <v>85</v>
      </c>
      <c r="D433" s="59" t="s">
        <v>86</v>
      </c>
      <c r="E433" s="59" t="s">
        <v>87</v>
      </c>
      <c r="F433" s="59" t="s">
        <v>88</v>
      </c>
      <c r="G433" s="59" t="s">
        <v>89</v>
      </c>
      <c r="H433" s="59" t="s">
        <v>90</v>
      </c>
      <c r="I433" s="59" t="s">
        <v>91</v>
      </c>
      <c r="J433" s="59" t="s">
        <v>92</v>
      </c>
      <c r="K433" s="59" t="s">
        <v>93</v>
      </c>
      <c r="L433" s="59" t="s">
        <v>94</v>
      </c>
      <c r="M433" s="59" t="s">
        <v>95</v>
      </c>
      <c r="N433" s="59" t="s">
        <v>96</v>
      </c>
      <c r="O433" s="59" t="s">
        <v>97</v>
      </c>
      <c r="P433" s="59" t="s">
        <v>98</v>
      </c>
      <c r="Q433" s="59" t="s">
        <v>99</v>
      </c>
      <c r="R433" s="59" t="s">
        <v>100</v>
      </c>
      <c r="S433" s="59" t="s">
        <v>101</v>
      </c>
      <c r="T433" s="59" t="s">
        <v>102</v>
      </c>
      <c r="U433" s="59" t="s">
        <v>103</v>
      </c>
      <c r="V433" s="59" t="s">
        <v>104</v>
      </c>
      <c r="W433" s="59" t="s">
        <v>105</v>
      </c>
      <c r="X433" s="59" t="s">
        <v>106</v>
      </c>
      <c r="Y433" s="59" t="s">
        <v>107</v>
      </c>
      <c r="Z433" s="51"/>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row>
    <row r="434" spans="1:75" ht="12" x14ac:dyDescent="0.2">
      <c r="A434" s="60">
        <v>1</v>
      </c>
      <c r="B434" s="61">
        <v>6606.26</v>
      </c>
      <c r="C434" s="61">
        <v>6472.72</v>
      </c>
      <c r="D434" s="61">
        <v>6415.6900000000005</v>
      </c>
      <c r="E434" s="61">
        <v>6404.97</v>
      </c>
      <c r="F434" s="61">
        <v>6418.51</v>
      </c>
      <c r="G434" s="61">
        <v>6492.5</v>
      </c>
      <c r="H434" s="61">
        <v>6542.04</v>
      </c>
      <c r="I434" s="61">
        <v>6687.6</v>
      </c>
      <c r="J434" s="61">
        <v>6885.84</v>
      </c>
      <c r="K434" s="61">
        <v>6963.6100000000006</v>
      </c>
      <c r="L434" s="61">
        <v>7001.1100000000006</v>
      </c>
      <c r="M434" s="61">
        <v>7004.47</v>
      </c>
      <c r="N434" s="61">
        <v>6993.52</v>
      </c>
      <c r="O434" s="61">
        <v>6983.1100000000006</v>
      </c>
      <c r="P434" s="61">
        <v>6956.1500000000005</v>
      </c>
      <c r="Q434" s="61">
        <v>6932.52</v>
      </c>
      <c r="R434" s="61">
        <v>6940.14</v>
      </c>
      <c r="S434" s="61">
        <v>6947.22</v>
      </c>
      <c r="T434" s="61">
        <v>7005.88</v>
      </c>
      <c r="U434" s="61">
        <v>6992.75</v>
      </c>
      <c r="V434" s="61">
        <v>6978.75</v>
      </c>
      <c r="W434" s="61">
        <v>6862.85</v>
      </c>
      <c r="X434" s="61">
        <v>6728.17</v>
      </c>
      <c r="Y434" s="61">
        <v>6647.4900000000007</v>
      </c>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row>
    <row r="435" spans="1:75" ht="12" x14ac:dyDescent="0.2">
      <c r="A435" s="60">
        <v>2</v>
      </c>
      <c r="B435" s="61">
        <v>6531.92</v>
      </c>
      <c r="C435" s="61">
        <v>6413</v>
      </c>
      <c r="D435" s="61">
        <v>6331.22</v>
      </c>
      <c r="E435" s="61">
        <v>6325.3</v>
      </c>
      <c r="F435" s="61">
        <v>6352.53</v>
      </c>
      <c r="G435" s="61">
        <v>6417.1100000000006</v>
      </c>
      <c r="H435" s="61">
        <v>6476.3600000000006</v>
      </c>
      <c r="I435" s="61">
        <v>6551.2400000000007</v>
      </c>
      <c r="J435" s="61">
        <v>6746.8</v>
      </c>
      <c r="K435" s="61">
        <v>6855.7400000000007</v>
      </c>
      <c r="L435" s="61">
        <v>6899.5300000000007</v>
      </c>
      <c r="M435" s="61">
        <v>6911.2400000000007</v>
      </c>
      <c r="N435" s="61">
        <v>6904.8200000000006</v>
      </c>
      <c r="O435" s="61">
        <v>6897.46</v>
      </c>
      <c r="P435" s="61">
        <v>6870.17</v>
      </c>
      <c r="Q435" s="61">
        <v>6846.12</v>
      </c>
      <c r="R435" s="61">
        <v>6845.7400000000007</v>
      </c>
      <c r="S435" s="61">
        <v>6859.78</v>
      </c>
      <c r="T435" s="61">
        <v>6922.96</v>
      </c>
      <c r="U435" s="61">
        <v>6927.31</v>
      </c>
      <c r="V435" s="61">
        <v>6929.43</v>
      </c>
      <c r="W435" s="61">
        <v>6863.43</v>
      </c>
      <c r="X435" s="61">
        <v>6712.01</v>
      </c>
      <c r="Y435" s="61">
        <v>6602.97</v>
      </c>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row>
    <row r="436" spans="1:75" ht="12" x14ac:dyDescent="0.2">
      <c r="A436" s="60">
        <v>3</v>
      </c>
      <c r="B436" s="61">
        <v>6550.3300000000008</v>
      </c>
      <c r="C436" s="61">
        <v>6474.01</v>
      </c>
      <c r="D436" s="61">
        <v>6415.67</v>
      </c>
      <c r="E436" s="61">
        <v>6422.1100000000006</v>
      </c>
      <c r="F436" s="61">
        <v>6474.9800000000005</v>
      </c>
      <c r="G436" s="61">
        <v>6615.53</v>
      </c>
      <c r="H436" s="61">
        <v>6790.0800000000008</v>
      </c>
      <c r="I436" s="61">
        <v>7045.17</v>
      </c>
      <c r="J436" s="61">
        <v>7119.68</v>
      </c>
      <c r="K436" s="61">
        <v>7127.64</v>
      </c>
      <c r="L436" s="61">
        <v>7129.93</v>
      </c>
      <c r="M436" s="61">
        <v>7149.9400000000005</v>
      </c>
      <c r="N436" s="61">
        <v>7141.62</v>
      </c>
      <c r="O436" s="61">
        <v>7141.68</v>
      </c>
      <c r="P436" s="61">
        <v>7138.8200000000006</v>
      </c>
      <c r="Q436" s="61">
        <v>7131.33</v>
      </c>
      <c r="R436" s="61">
        <v>7100.3</v>
      </c>
      <c r="S436" s="61">
        <v>7082.8</v>
      </c>
      <c r="T436" s="61">
        <v>7108.05</v>
      </c>
      <c r="U436" s="61">
        <v>7127.47</v>
      </c>
      <c r="V436" s="61">
        <v>7116.7400000000007</v>
      </c>
      <c r="W436" s="61">
        <v>7020.9500000000007</v>
      </c>
      <c r="X436" s="61">
        <v>6710.04</v>
      </c>
      <c r="Y436" s="61">
        <v>6585.77</v>
      </c>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row>
    <row r="437" spans="1:75" ht="12" x14ac:dyDescent="0.2">
      <c r="A437" s="60">
        <v>4</v>
      </c>
      <c r="B437" s="61">
        <v>6510.4800000000005</v>
      </c>
      <c r="C437" s="61">
        <v>6420.3200000000006</v>
      </c>
      <c r="D437" s="61">
        <v>6349.51</v>
      </c>
      <c r="E437" s="61">
        <v>6348.89</v>
      </c>
      <c r="F437" s="61">
        <v>6425.34</v>
      </c>
      <c r="G437" s="61">
        <v>6516.17</v>
      </c>
      <c r="H437" s="61">
        <v>6700.1500000000005</v>
      </c>
      <c r="I437" s="61">
        <v>6860.39</v>
      </c>
      <c r="J437" s="61">
        <v>6948.9400000000005</v>
      </c>
      <c r="K437" s="61">
        <v>7105.9000000000005</v>
      </c>
      <c r="L437" s="61">
        <v>7143.91</v>
      </c>
      <c r="M437" s="61">
        <v>7165.71</v>
      </c>
      <c r="N437" s="61">
        <v>7147.68</v>
      </c>
      <c r="O437" s="61">
        <v>7147.3</v>
      </c>
      <c r="P437" s="61">
        <v>7035.06</v>
      </c>
      <c r="Q437" s="61">
        <v>7019.85</v>
      </c>
      <c r="R437" s="61">
        <v>6957.0300000000007</v>
      </c>
      <c r="S437" s="61">
        <v>6943.63</v>
      </c>
      <c r="T437" s="61">
        <v>6980.6</v>
      </c>
      <c r="U437" s="61">
        <v>7037.58</v>
      </c>
      <c r="V437" s="61">
        <v>7001.67</v>
      </c>
      <c r="W437" s="61">
        <v>6928</v>
      </c>
      <c r="X437" s="61">
        <v>6693.78</v>
      </c>
      <c r="Y437" s="61">
        <v>6541.31</v>
      </c>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row>
    <row r="438" spans="1:75" ht="12" x14ac:dyDescent="0.2">
      <c r="A438" s="60">
        <v>5</v>
      </c>
      <c r="B438" s="61">
        <v>6496.97</v>
      </c>
      <c r="C438" s="61">
        <v>6406.93</v>
      </c>
      <c r="D438" s="61">
        <v>6360.6900000000005</v>
      </c>
      <c r="E438" s="61">
        <v>6353.81</v>
      </c>
      <c r="F438" s="61">
        <v>6393.79</v>
      </c>
      <c r="G438" s="61">
        <v>6536.2400000000007</v>
      </c>
      <c r="H438" s="61">
        <v>6713.4100000000008</v>
      </c>
      <c r="I438" s="61">
        <v>6973.62</v>
      </c>
      <c r="J438" s="61">
        <v>7114.8200000000006</v>
      </c>
      <c r="K438" s="61">
        <v>7133.37</v>
      </c>
      <c r="L438" s="61">
        <v>7137.34</v>
      </c>
      <c r="M438" s="61">
        <v>7160.4500000000007</v>
      </c>
      <c r="N438" s="61">
        <v>7155.9800000000005</v>
      </c>
      <c r="O438" s="61">
        <v>7160.1500000000005</v>
      </c>
      <c r="P438" s="61">
        <v>7153.7000000000007</v>
      </c>
      <c r="Q438" s="61">
        <v>7142.9500000000007</v>
      </c>
      <c r="R438" s="61">
        <v>7121.4800000000005</v>
      </c>
      <c r="S438" s="61">
        <v>7103.3600000000006</v>
      </c>
      <c r="T438" s="61">
        <v>7121.9400000000005</v>
      </c>
      <c r="U438" s="61">
        <v>7136.4900000000007</v>
      </c>
      <c r="V438" s="61">
        <v>7123.59</v>
      </c>
      <c r="W438" s="61">
        <v>7024.34</v>
      </c>
      <c r="X438" s="61">
        <v>6787.42</v>
      </c>
      <c r="Y438" s="61">
        <v>6649.7300000000005</v>
      </c>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row>
    <row r="439" spans="1:75" ht="12" x14ac:dyDescent="0.2">
      <c r="A439" s="60">
        <v>6</v>
      </c>
      <c r="B439" s="61">
        <v>6503.4000000000005</v>
      </c>
      <c r="C439" s="61">
        <v>6444.76</v>
      </c>
      <c r="D439" s="61">
        <v>6407.0800000000008</v>
      </c>
      <c r="E439" s="61">
        <v>6411.75</v>
      </c>
      <c r="F439" s="61">
        <v>6430.2</v>
      </c>
      <c r="G439" s="61">
        <v>6560.81</v>
      </c>
      <c r="H439" s="61">
        <v>6724.9400000000005</v>
      </c>
      <c r="I439" s="61">
        <v>6947.5300000000007</v>
      </c>
      <c r="J439" s="61">
        <v>7073.8600000000006</v>
      </c>
      <c r="K439" s="61">
        <v>7118.08</v>
      </c>
      <c r="L439" s="61">
        <v>7124.42</v>
      </c>
      <c r="M439" s="61">
        <v>7143.12</v>
      </c>
      <c r="N439" s="61">
        <v>7147.4500000000007</v>
      </c>
      <c r="O439" s="61">
        <v>7151.18</v>
      </c>
      <c r="P439" s="61">
        <v>7148.88</v>
      </c>
      <c r="Q439" s="61">
        <v>7135.17</v>
      </c>
      <c r="R439" s="61">
        <v>7103.87</v>
      </c>
      <c r="S439" s="61">
        <v>7078.72</v>
      </c>
      <c r="T439" s="61">
        <v>7100.5300000000007</v>
      </c>
      <c r="U439" s="61">
        <v>7124.14</v>
      </c>
      <c r="V439" s="61">
        <v>7103.84</v>
      </c>
      <c r="W439" s="61">
        <v>6999.1</v>
      </c>
      <c r="X439" s="61">
        <v>6769.71</v>
      </c>
      <c r="Y439" s="61">
        <v>6670.92</v>
      </c>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row>
    <row r="440" spans="1:75" ht="12" x14ac:dyDescent="0.2">
      <c r="A440" s="60">
        <v>7</v>
      </c>
      <c r="B440" s="61">
        <v>6635.1</v>
      </c>
      <c r="C440" s="61">
        <v>6504.4100000000008</v>
      </c>
      <c r="D440" s="61">
        <v>6487.5800000000008</v>
      </c>
      <c r="E440" s="61">
        <v>6486.8</v>
      </c>
      <c r="F440" s="61">
        <v>6562.04</v>
      </c>
      <c r="G440" s="61">
        <v>6719.53</v>
      </c>
      <c r="H440" s="61">
        <v>6879.5700000000006</v>
      </c>
      <c r="I440" s="61">
        <v>7097.81</v>
      </c>
      <c r="J440" s="61">
        <v>7158.14</v>
      </c>
      <c r="K440" s="61">
        <v>7181.3200000000006</v>
      </c>
      <c r="L440" s="61">
        <v>7180.79</v>
      </c>
      <c r="M440" s="61">
        <v>7229.89</v>
      </c>
      <c r="N440" s="61">
        <v>7205.9800000000005</v>
      </c>
      <c r="O440" s="61">
        <v>7202.06</v>
      </c>
      <c r="P440" s="61">
        <v>7191.1900000000005</v>
      </c>
      <c r="Q440" s="61">
        <v>7178.88</v>
      </c>
      <c r="R440" s="61">
        <v>7151.6100000000006</v>
      </c>
      <c r="S440" s="61">
        <v>7136.63</v>
      </c>
      <c r="T440" s="61">
        <v>7153.62</v>
      </c>
      <c r="U440" s="61">
        <v>7206.9800000000005</v>
      </c>
      <c r="V440" s="61">
        <v>7186.31</v>
      </c>
      <c r="W440" s="61">
        <v>7154.21</v>
      </c>
      <c r="X440" s="61">
        <v>6961.8600000000006</v>
      </c>
      <c r="Y440" s="61">
        <v>6815.21</v>
      </c>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row>
    <row r="441" spans="1:75" ht="12" x14ac:dyDescent="0.2">
      <c r="A441" s="60">
        <v>8</v>
      </c>
      <c r="B441" s="61">
        <v>6716.1</v>
      </c>
      <c r="C441" s="61">
        <v>6657.63</v>
      </c>
      <c r="D441" s="61">
        <v>6652.5</v>
      </c>
      <c r="E441" s="61">
        <v>6599.34</v>
      </c>
      <c r="F441" s="61">
        <v>6653.5800000000008</v>
      </c>
      <c r="G441" s="61">
        <v>6669.3600000000006</v>
      </c>
      <c r="H441" s="61">
        <v>6703.7300000000005</v>
      </c>
      <c r="I441" s="61">
        <v>6816.18</v>
      </c>
      <c r="J441" s="61">
        <v>7103.42</v>
      </c>
      <c r="K441" s="61">
        <v>7190.31</v>
      </c>
      <c r="L441" s="61">
        <v>7208.63</v>
      </c>
      <c r="M441" s="61">
        <v>7210.79</v>
      </c>
      <c r="N441" s="61">
        <v>7202.3200000000006</v>
      </c>
      <c r="O441" s="61">
        <v>7192.25</v>
      </c>
      <c r="P441" s="61">
        <v>7164.56</v>
      </c>
      <c r="Q441" s="61">
        <v>7139.08</v>
      </c>
      <c r="R441" s="61">
        <v>7143.68</v>
      </c>
      <c r="S441" s="61">
        <v>7149.34</v>
      </c>
      <c r="T441" s="61">
        <v>7177.1</v>
      </c>
      <c r="U441" s="61">
        <v>7177.3600000000006</v>
      </c>
      <c r="V441" s="61">
        <v>7193.71</v>
      </c>
      <c r="W441" s="61">
        <v>7135.92</v>
      </c>
      <c r="X441" s="61">
        <v>6838.93</v>
      </c>
      <c r="Y441" s="61">
        <v>6776.9100000000008</v>
      </c>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row>
    <row r="442" spans="1:75" ht="12" x14ac:dyDescent="0.2">
      <c r="A442" s="60">
        <v>9</v>
      </c>
      <c r="B442" s="61">
        <v>6667.54</v>
      </c>
      <c r="C442" s="61">
        <v>6529.92</v>
      </c>
      <c r="D442" s="61">
        <v>6490.26</v>
      </c>
      <c r="E442" s="61">
        <v>6472.9000000000005</v>
      </c>
      <c r="F442" s="61">
        <v>6488.2300000000005</v>
      </c>
      <c r="G442" s="61">
        <v>6495.34</v>
      </c>
      <c r="H442" s="61">
        <v>6500.39</v>
      </c>
      <c r="I442" s="61">
        <v>6675.01</v>
      </c>
      <c r="J442" s="61">
        <v>6832.03</v>
      </c>
      <c r="K442" s="61">
        <v>6940.72</v>
      </c>
      <c r="L442" s="61">
        <v>6976.02</v>
      </c>
      <c r="M442" s="61">
        <v>6981.66</v>
      </c>
      <c r="N442" s="61">
        <v>6971.1500000000005</v>
      </c>
      <c r="O442" s="61">
        <v>6964.56</v>
      </c>
      <c r="P442" s="61">
        <v>6926.58</v>
      </c>
      <c r="Q442" s="61">
        <v>6885.9400000000005</v>
      </c>
      <c r="R442" s="61">
        <v>6925.09</v>
      </c>
      <c r="S442" s="61">
        <v>6935.6</v>
      </c>
      <c r="T442" s="61">
        <v>6978.42</v>
      </c>
      <c r="U442" s="61">
        <v>6991.83</v>
      </c>
      <c r="V442" s="61">
        <v>7025.1900000000005</v>
      </c>
      <c r="W442" s="61">
        <v>6979.8</v>
      </c>
      <c r="X442" s="61">
        <v>6792.76</v>
      </c>
      <c r="Y442" s="61">
        <v>6704.87</v>
      </c>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row>
    <row r="443" spans="1:75" ht="12" x14ac:dyDescent="0.2">
      <c r="A443" s="60">
        <v>10</v>
      </c>
      <c r="B443" s="61">
        <v>6626.1100000000006</v>
      </c>
      <c r="C443" s="61">
        <v>6519.56</v>
      </c>
      <c r="D443" s="61">
        <v>6479.56</v>
      </c>
      <c r="E443" s="61">
        <v>6469.8300000000008</v>
      </c>
      <c r="F443" s="61">
        <v>6483.78</v>
      </c>
      <c r="G443" s="61">
        <v>6600.3600000000006</v>
      </c>
      <c r="H443" s="61">
        <v>6703.7300000000005</v>
      </c>
      <c r="I443" s="61">
        <v>6833.4100000000008</v>
      </c>
      <c r="J443" s="61">
        <v>7019.9400000000005</v>
      </c>
      <c r="K443" s="61">
        <v>7074.09</v>
      </c>
      <c r="L443" s="61">
        <v>7079.34</v>
      </c>
      <c r="M443" s="61">
        <v>7124.37</v>
      </c>
      <c r="N443" s="61">
        <v>7120.4900000000007</v>
      </c>
      <c r="O443" s="61">
        <v>7126.88</v>
      </c>
      <c r="P443" s="61">
        <v>7119.0700000000006</v>
      </c>
      <c r="Q443" s="61">
        <v>7109.0700000000006</v>
      </c>
      <c r="R443" s="61">
        <v>7060.9000000000005</v>
      </c>
      <c r="S443" s="61">
        <v>7011.46</v>
      </c>
      <c r="T443" s="61">
        <v>7032.51</v>
      </c>
      <c r="U443" s="61">
        <v>7090.71</v>
      </c>
      <c r="V443" s="61">
        <v>7056.8600000000006</v>
      </c>
      <c r="W443" s="61">
        <v>6937.76</v>
      </c>
      <c r="X443" s="61">
        <v>6713.29</v>
      </c>
      <c r="Y443" s="61">
        <v>6617.54</v>
      </c>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row>
    <row r="444" spans="1:75" ht="12" x14ac:dyDescent="0.2">
      <c r="A444" s="60">
        <v>11</v>
      </c>
      <c r="B444" s="61">
        <v>6463.9800000000005</v>
      </c>
      <c r="C444" s="61">
        <v>6369.6</v>
      </c>
      <c r="D444" s="61">
        <v>6345.93</v>
      </c>
      <c r="E444" s="61">
        <v>6345.8300000000008</v>
      </c>
      <c r="F444" s="61">
        <v>6352.64</v>
      </c>
      <c r="G444" s="61">
        <v>6471.87</v>
      </c>
      <c r="H444" s="61">
        <v>6625.93</v>
      </c>
      <c r="I444" s="61">
        <v>6834.05</v>
      </c>
      <c r="J444" s="61">
        <v>6944.7000000000007</v>
      </c>
      <c r="K444" s="61">
        <v>6986.5300000000007</v>
      </c>
      <c r="L444" s="61">
        <v>7004.59</v>
      </c>
      <c r="M444" s="61">
        <v>7039.77</v>
      </c>
      <c r="N444" s="61">
        <v>7038.83</v>
      </c>
      <c r="O444" s="61">
        <v>7039.2400000000007</v>
      </c>
      <c r="P444" s="61">
        <v>6998.9400000000005</v>
      </c>
      <c r="Q444" s="61">
        <v>6972.6500000000005</v>
      </c>
      <c r="R444" s="61">
        <v>6895.0300000000007</v>
      </c>
      <c r="S444" s="61">
        <v>6895.17</v>
      </c>
      <c r="T444" s="61">
        <v>6955.06</v>
      </c>
      <c r="U444" s="61">
        <v>7004.96</v>
      </c>
      <c r="V444" s="61">
        <v>6961.97</v>
      </c>
      <c r="W444" s="61">
        <v>6795.5700000000006</v>
      </c>
      <c r="X444" s="61">
        <v>6569.04</v>
      </c>
      <c r="Y444" s="61">
        <v>6508.68</v>
      </c>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row>
    <row r="445" spans="1:75" ht="12" x14ac:dyDescent="0.2">
      <c r="A445" s="60">
        <v>12</v>
      </c>
      <c r="B445" s="61">
        <v>6435.3600000000006</v>
      </c>
      <c r="C445" s="61">
        <v>6380.6600000000008</v>
      </c>
      <c r="D445" s="61">
        <v>6366.59</v>
      </c>
      <c r="E445" s="61">
        <v>6365.4900000000007</v>
      </c>
      <c r="F445" s="61">
        <v>6397.76</v>
      </c>
      <c r="G445" s="61">
        <v>6507.3200000000006</v>
      </c>
      <c r="H445" s="61">
        <v>6726.04</v>
      </c>
      <c r="I445" s="61">
        <v>6982.47</v>
      </c>
      <c r="J445" s="61">
        <v>7097.77</v>
      </c>
      <c r="K445" s="61">
        <v>7153.1100000000006</v>
      </c>
      <c r="L445" s="61">
        <v>7148.75</v>
      </c>
      <c r="M445" s="61">
        <v>7169.31</v>
      </c>
      <c r="N445" s="61">
        <v>7153.1900000000005</v>
      </c>
      <c r="O445" s="61">
        <v>7160.92</v>
      </c>
      <c r="P445" s="61">
        <v>7151.05</v>
      </c>
      <c r="Q445" s="61">
        <v>7143.92</v>
      </c>
      <c r="R445" s="61">
        <v>7086.9400000000005</v>
      </c>
      <c r="S445" s="61">
        <v>7061.77</v>
      </c>
      <c r="T445" s="61">
        <v>7104.35</v>
      </c>
      <c r="U445" s="61">
        <v>7151.4900000000007</v>
      </c>
      <c r="V445" s="61">
        <v>7099.39</v>
      </c>
      <c r="W445" s="61">
        <v>6991.22</v>
      </c>
      <c r="X445" s="61">
        <v>6753.67</v>
      </c>
      <c r="Y445" s="61">
        <v>6567.85</v>
      </c>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row>
    <row r="446" spans="1:75" ht="12" x14ac:dyDescent="0.2">
      <c r="A446" s="60">
        <v>13</v>
      </c>
      <c r="B446" s="61">
        <v>6427.96</v>
      </c>
      <c r="C446" s="61">
        <v>6389.46</v>
      </c>
      <c r="D446" s="61">
        <v>6344.0800000000008</v>
      </c>
      <c r="E446" s="61">
        <v>6339.9000000000005</v>
      </c>
      <c r="F446" s="61">
        <v>6398.29</v>
      </c>
      <c r="G446" s="61">
        <v>6507.9800000000005</v>
      </c>
      <c r="H446" s="61">
        <v>6696.6900000000005</v>
      </c>
      <c r="I446" s="61">
        <v>6936.08</v>
      </c>
      <c r="J446" s="61">
        <v>7055.29</v>
      </c>
      <c r="K446" s="61">
        <v>7105.6100000000006</v>
      </c>
      <c r="L446" s="61">
        <v>7105.92</v>
      </c>
      <c r="M446" s="61">
        <v>7130.56</v>
      </c>
      <c r="N446" s="61">
        <v>7117.43</v>
      </c>
      <c r="O446" s="61">
        <v>7121.33</v>
      </c>
      <c r="P446" s="61">
        <v>7110.22</v>
      </c>
      <c r="Q446" s="61">
        <v>7090.77</v>
      </c>
      <c r="R446" s="61">
        <v>7035.6100000000006</v>
      </c>
      <c r="S446" s="61">
        <v>7011.41</v>
      </c>
      <c r="T446" s="61">
        <v>7047.35</v>
      </c>
      <c r="U446" s="61">
        <v>7097.71</v>
      </c>
      <c r="V446" s="61">
        <v>7060.1500000000005</v>
      </c>
      <c r="W446" s="61">
        <v>6955.8200000000006</v>
      </c>
      <c r="X446" s="61">
        <v>6725.47</v>
      </c>
      <c r="Y446" s="61">
        <v>6521.7400000000007</v>
      </c>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row>
    <row r="447" spans="1:75" ht="12" x14ac:dyDescent="0.2">
      <c r="A447" s="60">
        <v>14</v>
      </c>
      <c r="B447" s="61">
        <v>6423.8300000000008</v>
      </c>
      <c r="C447" s="61">
        <v>6384.84</v>
      </c>
      <c r="D447" s="61">
        <v>6357.1900000000005</v>
      </c>
      <c r="E447" s="61">
        <v>6356.95</v>
      </c>
      <c r="F447" s="61">
        <v>6397.5</v>
      </c>
      <c r="G447" s="61">
        <v>6470.77</v>
      </c>
      <c r="H447" s="61">
        <v>6653.62</v>
      </c>
      <c r="I447" s="61">
        <v>6848.1</v>
      </c>
      <c r="J447" s="61">
        <v>7021.17</v>
      </c>
      <c r="K447" s="61">
        <v>7094.18</v>
      </c>
      <c r="L447" s="61">
        <v>7103.18</v>
      </c>
      <c r="M447" s="61">
        <v>7153.54</v>
      </c>
      <c r="N447" s="61">
        <v>7136.56</v>
      </c>
      <c r="O447" s="61">
        <v>7137.66</v>
      </c>
      <c r="P447" s="61">
        <v>7121.6</v>
      </c>
      <c r="Q447" s="61">
        <v>7096.63</v>
      </c>
      <c r="R447" s="61">
        <v>7087.18</v>
      </c>
      <c r="S447" s="61">
        <v>7009.59</v>
      </c>
      <c r="T447" s="61">
        <v>7025.68</v>
      </c>
      <c r="U447" s="61">
        <v>7007.84</v>
      </c>
      <c r="V447" s="61">
        <v>7096.63</v>
      </c>
      <c r="W447" s="61">
        <v>7026.77</v>
      </c>
      <c r="X447" s="61">
        <v>6784.5</v>
      </c>
      <c r="Y447" s="61">
        <v>6702.6600000000008</v>
      </c>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row>
    <row r="448" spans="1:75" ht="12" x14ac:dyDescent="0.2">
      <c r="A448" s="60">
        <v>15</v>
      </c>
      <c r="B448" s="61">
        <v>6530.09</v>
      </c>
      <c r="C448" s="61">
        <v>6441.52</v>
      </c>
      <c r="D448" s="61">
        <v>6401.34</v>
      </c>
      <c r="E448" s="61">
        <v>6400.8600000000006</v>
      </c>
      <c r="F448" s="61">
        <v>6387.29</v>
      </c>
      <c r="G448" s="61">
        <v>6418.5</v>
      </c>
      <c r="H448" s="61">
        <v>6444.9400000000005</v>
      </c>
      <c r="I448" s="61">
        <v>6532.39</v>
      </c>
      <c r="J448" s="61">
        <v>6906.4400000000005</v>
      </c>
      <c r="K448" s="61">
        <v>7005.85</v>
      </c>
      <c r="L448" s="61">
        <v>7091.6500000000005</v>
      </c>
      <c r="M448" s="61">
        <v>7063.14</v>
      </c>
      <c r="N448" s="61">
        <v>7027.9900000000007</v>
      </c>
      <c r="O448" s="61">
        <v>7009.4500000000007</v>
      </c>
      <c r="P448" s="61">
        <v>6859.26</v>
      </c>
      <c r="Q448" s="61">
        <v>6776.8</v>
      </c>
      <c r="R448" s="61">
        <v>6800.37</v>
      </c>
      <c r="S448" s="61">
        <v>6820.02</v>
      </c>
      <c r="T448" s="61">
        <v>6947.1500000000005</v>
      </c>
      <c r="U448" s="61">
        <v>6920.56</v>
      </c>
      <c r="V448" s="61">
        <v>6950.02</v>
      </c>
      <c r="W448" s="61">
        <v>6803.8200000000006</v>
      </c>
      <c r="X448" s="61">
        <v>6537.4400000000005</v>
      </c>
      <c r="Y448" s="61">
        <v>6471.4100000000008</v>
      </c>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row>
    <row r="449" spans="1:75" ht="12" x14ac:dyDescent="0.2">
      <c r="A449" s="60">
        <v>16</v>
      </c>
      <c r="B449" s="61">
        <v>6464.0700000000006</v>
      </c>
      <c r="C449" s="61">
        <v>6376.81</v>
      </c>
      <c r="D449" s="61">
        <v>6316.8200000000006</v>
      </c>
      <c r="E449" s="61">
        <v>6302.03</v>
      </c>
      <c r="F449" s="61">
        <v>6311.54</v>
      </c>
      <c r="G449" s="61">
        <v>6377.4800000000005</v>
      </c>
      <c r="H449" s="61">
        <v>6372.45</v>
      </c>
      <c r="I449" s="61">
        <v>6386.9000000000005</v>
      </c>
      <c r="J449" s="61">
        <v>6576.1500000000005</v>
      </c>
      <c r="K449" s="61">
        <v>6769.45</v>
      </c>
      <c r="L449" s="61">
        <v>6805.39</v>
      </c>
      <c r="M449" s="61">
        <v>6808.95</v>
      </c>
      <c r="N449" s="61">
        <v>6786.28</v>
      </c>
      <c r="O449" s="61">
        <v>6778.22</v>
      </c>
      <c r="P449" s="61">
        <v>6723.47</v>
      </c>
      <c r="Q449" s="61">
        <v>6641.6500000000005</v>
      </c>
      <c r="R449" s="61">
        <v>6727.88</v>
      </c>
      <c r="S449" s="61">
        <v>6763.1600000000008</v>
      </c>
      <c r="T449" s="61">
        <v>6821.47</v>
      </c>
      <c r="U449" s="61">
        <v>6846.05</v>
      </c>
      <c r="V449" s="61">
        <v>6949.71</v>
      </c>
      <c r="W449" s="61">
        <v>6819.8</v>
      </c>
      <c r="X449" s="61">
        <v>6535.29</v>
      </c>
      <c r="Y449" s="61">
        <v>6468.46</v>
      </c>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row>
    <row r="450" spans="1:75" ht="12" x14ac:dyDescent="0.2">
      <c r="A450" s="60">
        <v>17</v>
      </c>
      <c r="B450" s="61">
        <v>6403.31</v>
      </c>
      <c r="C450" s="61">
        <v>6338.1100000000006</v>
      </c>
      <c r="D450" s="61">
        <v>6291.79</v>
      </c>
      <c r="E450" s="61">
        <v>6289.4100000000008</v>
      </c>
      <c r="F450" s="61">
        <v>6340.7400000000007</v>
      </c>
      <c r="G450" s="61">
        <v>6461.0800000000008</v>
      </c>
      <c r="H450" s="61">
        <v>6510.6500000000005</v>
      </c>
      <c r="I450" s="61">
        <v>6767.31</v>
      </c>
      <c r="J450" s="61">
        <v>6948.64</v>
      </c>
      <c r="K450" s="61">
        <v>6958.0300000000007</v>
      </c>
      <c r="L450" s="61">
        <v>6920.79</v>
      </c>
      <c r="M450" s="61">
        <v>7101.05</v>
      </c>
      <c r="N450" s="61">
        <v>7061.9500000000007</v>
      </c>
      <c r="O450" s="61">
        <v>7074.29</v>
      </c>
      <c r="P450" s="61">
        <v>7063.35</v>
      </c>
      <c r="Q450" s="61">
        <v>7043.2400000000007</v>
      </c>
      <c r="R450" s="61">
        <v>7032.2000000000007</v>
      </c>
      <c r="S450" s="61">
        <v>6948.6500000000005</v>
      </c>
      <c r="T450" s="61">
        <v>6954.91</v>
      </c>
      <c r="U450" s="61">
        <v>6886.9800000000005</v>
      </c>
      <c r="V450" s="61">
        <v>7003.5300000000007</v>
      </c>
      <c r="W450" s="61">
        <v>6844.3300000000008</v>
      </c>
      <c r="X450" s="61">
        <v>6549.09</v>
      </c>
      <c r="Y450" s="61">
        <v>6505.5</v>
      </c>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row>
    <row r="451" spans="1:75" ht="12" x14ac:dyDescent="0.2">
      <c r="A451" s="60">
        <v>18</v>
      </c>
      <c r="B451" s="61">
        <v>6365.71</v>
      </c>
      <c r="C451" s="61">
        <v>6303.64</v>
      </c>
      <c r="D451" s="61">
        <v>6262.22</v>
      </c>
      <c r="E451" s="61">
        <v>6265.9000000000005</v>
      </c>
      <c r="F451" s="61">
        <v>6287.1100000000006</v>
      </c>
      <c r="G451" s="61">
        <v>6452.1</v>
      </c>
      <c r="H451" s="61">
        <v>6465.34</v>
      </c>
      <c r="I451" s="61">
        <v>6565.71</v>
      </c>
      <c r="J451" s="61">
        <v>6815.79</v>
      </c>
      <c r="K451" s="61">
        <v>6859.92</v>
      </c>
      <c r="L451" s="61">
        <v>6864.92</v>
      </c>
      <c r="M451" s="61">
        <v>6916.4900000000007</v>
      </c>
      <c r="N451" s="61">
        <v>6872.95</v>
      </c>
      <c r="O451" s="61">
        <v>6886.37</v>
      </c>
      <c r="P451" s="61">
        <v>6873</v>
      </c>
      <c r="Q451" s="61">
        <v>6859.0800000000008</v>
      </c>
      <c r="R451" s="61">
        <v>6843.1500000000005</v>
      </c>
      <c r="S451" s="61">
        <v>6782.9100000000008</v>
      </c>
      <c r="T451" s="61">
        <v>6820.01</v>
      </c>
      <c r="U451" s="61">
        <v>6835.8300000000008</v>
      </c>
      <c r="V451" s="61">
        <v>6851.55</v>
      </c>
      <c r="W451" s="61">
        <v>6661.59</v>
      </c>
      <c r="X451" s="61">
        <v>6499.6500000000005</v>
      </c>
      <c r="Y451" s="61">
        <v>6432.97</v>
      </c>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row>
    <row r="452" spans="1:75" ht="12" x14ac:dyDescent="0.2">
      <c r="A452" s="60">
        <v>19</v>
      </c>
      <c r="B452" s="61">
        <v>6364.14</v>
      </c>
      <c r="C452" s="61">
        <v>6263.8300000000008</v>
      </c>
      <c r="D452" s="61">
        <v>6226.21</v>
      </c>
      <c r="E452" s="61">
        <v>6242.1900000000005</v>
      </c>
      <c r="F452" s="61">
        <v>6297.02</v>
      </c>
      <c r="G452" s="61">
        <v>6425.1900000000005</v>
      </c>
      <c r="H452" s="61">
        <v>6498.4000000000005</v>
      </c>
      <c r="I452" s="61">
        <v>6682.3300000000008</v>
      </c>
      <c r="J452" s="61">
        <v>6902.12</v>
      </c>
      <c r="K452" s="61">
        <v>6957.77</v>
      </c>
      <c r="L452" s="61">
        <v>6962.33</v>
      </c>
      <c r="M452" s="61">
        <v>7056.8</v>
      </c>
      <c r="N452" s="61">
        <v>6989.58</v>
      </c>
      <c r="O452" s="61">
        <v>6994.83</v>
      </c>
      <c r="P452" s="61">
        <v>6984.4000000000005</v>
      </c>
      <c r="Q452" s="61">
        <v>6967.16</v>
      </c>
      <c r="R452" s="61">
        <v>6955.43</v>
      </c>
      <c r="S452" s="61">
        <v>6888.91</v>
      </c>
      <c r="T452" s="61">
        <v>6902.3200000000006</v>
      </c>
      <c r="U452" s="61">
        <v>6925.4000000000005</v>
      </c>
      <c r="V452" s="61">
        <v>6936.02</v>
      </c>
      <c r="W452" s="61">
        <v>6815.4400000000005</v>
      </c>
      <c r="X452" s="61">
        <v>6549.02</v>
      </c>
      <c r="Y452" s="61">
        <v>6481.1600000000008</v>
      </c>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row>
    <row r="453" spans="1:75" ht="12" x14ac:dyDescent="0.2">
      <c r="A453" s="60">
        <v>20</v>
      </c>
      <c r="B453" s="61">
        <v>6426.6500000000005</v>
      </c>
      <c r="C453" s="61">
        <v>6301.59</v>
      </c>
      <c r="D453" s="61">
        <v>6298.38</v>
      </c>
      <c r="E453" s="61">
        <v>6302.9400000000005</v>
      </c>
      <c r="F453" s="61">
        <v>6344.8300000000008</v>
      </c>
      <c r="G453" s="61">
        <v>6479.52</v>
      </c>
      <c r="H453" s="61">
        <v>6545.45</v>
      </c>
      <c r="I453" s="61">
        <v>6863.68</v>
      </c>
      <c r="J453" s="61">
        <v>6955.87</v>
      </c>
      <c r="K453" s="61">
        <v>7011.21</v>
      </c>
      <c r="L453" s="61">
        <v>7015.7400000000007</v>
      </c>
      <c r="M453" s="61">
        <v>7057.38</v>
      </c>
      <c r="N453" s="61">
        <v>7022.6900000000005</v>
      </c>
      <c r="O453" s="61">
        <v>7016.41</v>
      </c>
      <c r="P453" s="61">
        <v>7012.14</v>
      </c>
      <c r="Q453" s="61">
        <v>6988.17</v>
      </c>
      <c r="R453" s="61">
        <v>6981.7000000000007</v>
      </c>
      <c r="S453" s="61">
        <v>6914.0700000000006</v>
      </c>
      <c r="T453" s="61">
        <v>6939.59</v>
      </c>
      <c r="U453" s="61">
        <v>6961.14</v>
      </c>
      <c r="V453" s="61">
        <v>6988.71</v>
      </c>
      <c r="W453" s="61">
        <v>6903.4400000000005</v>
      </c>
      <c r="X453" s="61">
        <v>6551.4100000000008</v>
      </c>
      <c r="Y453" s="61">
        <v>6485.2400000000007</v>
      </c>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row>
    <row r="454" spans="1:75" ht="12" x14ac:dyDescent="0.2">
      <c r="A454" s="60">
        <v>21</v>
      </c>
      <c r="B454" s="61">
        <v>6433.6100000000006</v>
      </c>
      <c r="C454" s="61">
        <v>6304.4100000000008</v>
      </c>
      <c r="D454" s="61">
        <v>6257.09</v>
      </c>
      <c r="E454" s="61">
        <v>6271.3</v>
      </c>
      <c r="F454" s="61">
        <v>6349.3600000000006</v>
      </c>
      <c r="G454" s="61">
        <v>6467.4100000000008</v>
      </c>
      <c r="H454" s="61">
        <v>6548.1900000000005</v>
      </c>
      <c r="I454" s="61">
        <v>6836.6600000000008</v>
      </c>
      <c r="J454" s="61">
        <v>6937.17</v>
      </c>
      <c r="K454" s="61">
        <v>6989.29</v>
      </c>
      <c r="L454" s="61">
        <v>6989.1</v>
      </c>
      <c r="M454" s="61">
        <v>7058.16</v>
      </c>
      <c r="N454" s="61">
        <v>7001.17</v>
      </c>
      <c r="O454" s="61">
        <v>6999.58</v>
      </c>
      <c r="P454" s="61">
        <v>6990.59</v>
      </c>
      <c r="Q454" s="61">
        <v>6971.4000000000005</v>
      </c>
      <c r="R454" s="61">
        <v>6951.85</v>
      </c>
      <c r="S454" s="61">
        <v>6901.0300000000007</v>
      </c>
      <c r="T454" s="61">
        <v>6924.79</v>
      </c>
      <c r="U454" s="61">
        <v>6944.0300000000007</v>
      </c>
      <c r="V454" s="61">
        <v>6976.89</v>
      </c>
      <c r="W454" s="61">
        <v>6879.71</v>
      </c>
      <c r="X454" s="61">
        <v>6697.38</v>
      </c>
      <c r="Y454" s="61">
        <v>6540.9400000000005</v>
      </c>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row>
    <row r="455" spans="1:75" ht="12" x14ac:dyDescent="0.2">
      <c r="A455" s="60">
        <v>22</v>
      </c>
      <c r="B455" s="61">
        <v>6504.3600000000006</v>
      </c>
      <c r="C455" s="61">
        <v>6457.87</v>
      </c>
      <c r="D455" s="61">
        <v>6399.46</v>
      </c>
      <c r="E455" s="61">
        <v>6381.3300000000008</v>
      </c>
      <c r="F455" s="61">
        <v>6414.4400000000005</v>
      </c>
      <c r="G455" s="61">
        <v>6439.84</v>
      </c>
      <c r="H455" s="61">
        <v>6421.25</v>
      </c>
      <c r="I455" s="61">
        <v>6522.88</v>
      </c>
      <c r="J455" s="61">
        <v>6927.29</v>
      </c>
      <c r="K455" s="61">
        <v>7057.85</v>
      </c>
      <c r="L455" s="61">
        <v>7112.27</v>
      </c>
      <c r="M455" s="61">
        <v>7116.12</v>
      </c>
      <c r="N455" s="61">
        <v>7089.26</v>
      </c>
      <c r="O455" s="61">
        <v>7078.0300000000007</v>
      </c>
      <c r="P455" s="61">
        <v>7028.9400000000005</v>
      </c>
      <c r="Q455" s="61">
        <v>6956.21</v>
      </c>
      <c r="R455" s="61">
        <v>6957.2400000000007</v>
      </c>
      <c r="S455" s="61">
        <v>6958.1900000000005</v>
      </c>
      <c r="T455" s="61">
        <v>7036.9000000000005</v>
      </c>
      <c r="U455" s="61">
        <v>7037.22</v>
      </c>
      <c r="V455" s="61">
        <v>7076.5700000000006</v>
      </c>
      <c r="W455" s="61">
        <v>6930.71</v>
      </c>
      <c r="X455" s="61">
        <v>6728.87</v>
      </c>
      <c r="Y455" s="61">
        <v>6563.47</v>
      </c>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row>
    <row r="456" spans="1:75" ht="12" x14ac:dyDescent="0.2">
      <c r="A456" s="60">
        <v>23</v>
      </c>
      <c r="B456" s="61">
        <v>6493.88</v>
      </c>
      <c r="C456" s="61">
        <v>6397.45</v>
      </c>
      <c r="D456" s="61">
        <v>6323.95</v>
      </c>
      <c r="E456" s="61">
        <v>6320.2</v>
      </c>
      <c r="F456" s="61">
        <v>6337.3200000000006</v>
      </c>
      <c r="G456" s="61">
        <v>6373.87</v>
      </c>
      <c r="H456" s="61">
        <v>6343.4800000000005</v>
      </c>
      <c r="I456" s="61">
        <v>6481.4100000000008</v>
      </c>
      <c r="J456" s="61">
        <v>6725.4100000000008</v>
      </c>
      <c r="K456" s="61">
        <v>6866.85</v>
      </c>
      <c r="L456" s="61">
        <v>6907.37</v>
      </c>
      <c r="M456" s="61">
        <v>6917.6900000000005</v>
      </c>
      <c r="N456" s="61">
        <v>6909.93</v>
      </c>
      <c r="O456" s="61">
        <v>6901.12</v>
      </c>
      <c r="P456" s="61">
        <v>6870.8200000000006</v>
      </c>
      <c r="Q456" s="61">
        <v>6834.4400000000005</v>
      </c>
      <c r="R456" s="61">
        <v>6845.31</v>
      </c>
      <c r="S456" s="61">
        <v>6860.45</v>
      </c>
      <c r="T456" s="61">
        <v>6921.89</v>
      </c>
      <c r="U456" s="61">
        <v>6932.14</v>
      </c>
      <c r="V456" s="61">
        <v>6975.81</v>
      </c>
      <c r="W456" s="61">
        <v>6841.18</v>
      </c>
      <c r="X456" s="61">
        <v>6557.3200000000006</v>
      </c>
      <c r="Y456" s="61">
        <v>6506.51</v>
      </c>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row>
    <row r="457" spans="1:75" ht="12" x14ac:dyDescent="0.2">
      <c r="A457" s="60">
        <v>24</v>
      </c>
      <c r="B457" s="61">
        <v>6499.25</v>
      </c>
      <c r="C457" s="61">
        <v>6295.53</v>
      </c>
      <c r="D457" s="61">
        <v>6266.78</v>
      </c>
      <c r="E457" s="61">
        <v>6292.87</v>
      </c>
      <c r="F457" s="61">
        <v>6346.17</v>
      </c>
      <c r="G457" s="61">
        <v>6509.28</v>
      </c>
      <c r="H457" s="61">
        <v>6537.53</v>
      </c>
      <c r="I457" s="61">
        <v>6838.88</v>
      </c>
      <c r="J457" s="61">
        <v>7004.31</v>
      </c>
      <c r="K457" s="61">
        <v>7094.47</v>
      </c>
      <c r="L457" s="61">
        <v>7117.84</v>
      </c>
      <c r="M457" s="61">
        <v>7159.52</v>
      </c>
      <c r="N457" s="61">
        <v>7122.9500000000007</v>
      </c>
      <c r="O457" s="61">
        <v>7124.04</v>
      </c>
      <c r="P457" s="61">
        <v>7085.92</v>
      </c>
      <c r="Q457" s="61">
        <v>7045.21</v>
      </c>
      <c r="R457" s="61">
        <v>7016.75</v>
      </c>
      <c r="S457" s="61">
        <v>6902.42</v>
      </c>
      <c r="T457" s="61">
        <v>6944.88</v>
      </c>
      <c r="U457" s="61">
        <v>7024.97</v>
      </c>
      <c r="V457" s="61">
        <v>7041.66</v>
      </c>
      <c r="W457" s="61">
        <v>6868.01</v>
      </c>
      <c r="X457" s="61">
        <v>6569.6</v>
      </c>
      <c r="Y457" s="61">
        <v>6509.59</v>
      </c>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row>
    <row r="458" spans="1:75" ht="12" x14ac:dyDescent="0.2">
      <c r="A458" s="60">
        <v>25</v>
      </c>
      <c r="B458" s="61">
        <v>6400.96</v>
      </c>
      <c r="C458" s="61">
        <v>6267.03</v>
      </c>
      <c r="D458" s="61">
        <v>6259.77</v>
      </c>
      <c r="E458" s="61">
        <v>6267.79</v>
      </c>
      <c r="F458" s="61">
        <v>6335.6600000000008</v>
      </c>
      <c r="G458" s="61">
        <v>6492.17</v>
      </c>
      <c r="H458" s="61">
        <v>6555.02</v>
      </c>
      <c r="I458" s="61">
        <v>6864.9100000000008</v>
      </c>
      <c r="J458" s="61">
        <v>7086.25</v>
      </c>
      <c r="K458" s="61">
        <v>7130.02</v>
      </c>
      <c r="L458" s="61">
        <v>7139.01</v>
      </c>
      <c r="M458" s="61">
        <v>7187.72</v>
      </c>
      <c r="N458" s="61">
        <v>7167.33</v>
      </c>
      <c r="O458" s="61">
        <v>7173.51</v>
      </c>
      <c r="P458" s="61">
        <v>7172.8600000000006</v>
      </c>
      <c r="Q458" s="61">
        <v>7143.8600000000006</v>
      </c>
      <c r="R458" s="61">
        <v>7139.58</v>
      </c>
      <c r="S458" s="61">
        <v>7060.7800000000007</v>
      </c>
      <c r="T458" s="61">
        <v>7087.84</v>
      </c>
      <c r="U458" s="61">
        <v>7113.89</v>
      </c>
      <c r="V458" s="61">
        <v>7138.79</v>
      </c>
      <c r="W458" s="61">
        <v>6990.7400000000007</v>
      </c>
      <c r="X458" s="61">
        <v>6589.56</v>
      </c>
      <c r="Y458" s="61">
        <v>6544.78</v>
      </c>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row>
    <row r="459" spans="1:75" ht="12" x14ac:dyDescent="0.2">
      <c r="A459" s="60">
        <v>26</v>
      </c>
      <c r="B459" s="61">
        <v>6496.9800000000005</v>
      </c>
      <c r="C459" s="61">
        <v>6362.4100000000008</v>
      </c>
      <c r="D459" s="61">
        <v>6302.54</v>
      </c>
      <c r="E459" s="61">
        <v>6326.88</v>
      </c>
      <c r="F459" s="61">
        <v>6427.63</v>
      </c>
      <c r="G459" s="61">
        <v>6505.1</v>
      </c>
      <c r="H459" s="61">
        <v>6590.85</v>
      </c>
      <c r="I459" s="61">
        <v>6938.72</v>
      </c>
      <c r="J459" s="61">
        <v>7133.62</v>
      </c>
      <c r="K459" s="61">
        <v>7189.77</v>
      </c>
      <c r="L459" s="61">
        <v>7201.84</v>
      </c>
      <c r="M459" s="61">
        <v>7258.97</v>
      </c>
      <c r="N459" s="61">
        <v>7232.35</v>
      </c>
      <c r="O459" s="61">
        <v>7229.68</v>
      </c>
      <c r="P459" s="61">
        <v>7209.92</v>
      </c>
      <c r="Q459" s="61">
        <v>7196.8</v>
      </c>
      <c r="R459" s="61">
        <v>7187.75</v>
      </c>
      <c r="S459" s="61">
        <v>7108.6900000000005</v>
      </c>
      <c r="T459" s="61">
        <v>7121.2000000000007</v>
      </c>
      <c r="U459" s="61">
        <v>7140.9400000000005</v>
      </c>
      <c r="V459" s="61">
        <v>7164.9400000000005</v>
      </c>
      <c r="W459" s="61">
        <v>7044.75</v>
      </c>
      <c r="X459" s="61">
        <v>6754.26</v>
      </c>
      <c r="Y459" s="61">
        <v>6564.39</v>
      </c>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row>
    <row r="460" spans="1:75" ht="12" x14ac:dyDescent="0.2">
      <c r="A460" s="60">
        <v>27</v>
      </c>
      <c r="B460" s="61">
        <v>6501.93</v>
      </c>
      <c r="C460" s="61">
        <v>6450.1600000000008</v>
      </c>
      <c r="D460" s="61">
        <v>6357.13</v>
      </c>
      <c r="E460" s="61">
        <v>6377.0800000000008</v>
      </c>
      <c r="F460" s="61">
        <v>6446.6100000000006</v>
      </c>
      <c r="G460" s="61">
        <v>6518.6500000000005</v>
      </c>
      <c r="H460" s="61">
        <v>6581.59</v>
      </c>
      <c r="I460" s="61">
        <v>6916.7000000000007</v>
      </c>
      <c r="J460" s="61">
        <v>7114.62</v>
      </c>
      <c r="K460" s="61">
        <v>7160.56</v>
      </c>
      <c r="L460" s="61">
        <v>7163</v>
      </c>
      <c r="M460" s="61">
        <v>7212.9800000000005</v>
      </c>
      <c r="N460" s="61">
        <v>7184.97</v>
      </c>
      <c r="O460" s="61">
        <v>7203.2000000000007</v>
      </c>
      <c r="P460" s="61">
        <v>7187.41</v>
      </c>
      <c r="Q460" s="61">
        <v>7166.9500000000007</v>
      </c>
      <c r="R460" s="61">
        <v>7154.87</v>
      </c>
      <c r="S460" s="61">
        <v>7095.92</v>
      </c>
      <c r="T460" s="61">
        <v>7111.0700000000006</v>
      </c>
      <c r="U460" s="61">
        <v>7128.66</v>
      </c>
      <c r="V460" s="61">
        <v>7146.79</v>
      </c>
      <c r="W460" s="61">
        <v>7041.26</v>
      </c>
      <c r="X460" s="61">
        <v>6802.55</v>
      </c>
      <c r="Y460" s="61">
        <v>6593.55</v>
      </c>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row>
    <row r="461" spans="1:75" ht="12" x14ac:dyDescent="0.2">
      <c r="A461" s="60">
        <v>28</v>
      </c>
      <c r="B461" s="61">
        <v>6504.34</v>
      </c>
      <c r="C461" s="61">
        <v>6458.28</v>
      </c>
      <c r="D461" s="61">
        <v>6370.39</v>
      </c>
      <c r="E461" s="61">
        <v>6306.09</v>
      </c>
      <c r="F461" s="61">
        <v>6320.78</v>
      </c>
      <c r="G461" s="61">
        <v>6504.1500000000005</v>
      </c>
      <c r="H461" s="61">
        <v>6523.67</v>
      </c>
      <c r="I461" s="61">
        <v>6833.3200000000006</v>
      </c>
      <c r="J461" s="61">
        <v>7026.79</v>
      </c>
      <c r="K461" s="61">
        <v>7075.04</v>
      </c>
      <c r="L461" s="61">
        <v>7092.1</v>
      </c>
      <c r="M461" s="61">
        <v>7134.27</v>
      </c>
      <c r="N461" s="61">
        <v>7116.92</v>
      </c>
      <c r="O461" s="61">
        <v>7122.22</v>
      </c>
      <c r="P461" s="61">
        <v>7115.85</v>
      </c>
      <c r="Q461" s="61">
        <v>7090.34</v>
      </c>
      <c r="R461" s="61">
        <v>7086.59</v>
      </c>
      <c r="S461" s="61">
        <v>7003.0700000000006</v>
      </c>
      <c r="T461" s="61">
        <v>7009.01</v>
      </c>
      <c r="U461" s="61">
        <v>7024.9000000000005</v>
      </c>
      <c r="V461" s="61">
        <v>7064.92</v>
      </c>
      <c r="W461" s="61">
        <v>6952.58</v>
      </c>
      <c r="X461" s="61">
        <v>6742.64</v>
      </c>
      <c r="Y461" s="61">
        <v>6556.63</v>
      </c>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row>
    <row r="462" spans="1:75" ht="12" x14ac:dyDescent="0.2">
      <c r="A462" s="60">
        <v>29</v>
      </c>
      <c r="B462" s="61">
        <v>6464.97</v>
      </c>
      <c r="C462" s="61">
        <v>6321.04</v>
      </c>
      <c r="D462" s="61">
        <v>6247.2400000000007</v>
      </c>
      <c r="E462" s="61">
        <v>6248.06</v>
      </c>
      <c r="F462" s="61">
        <v>6305.43</v>
      </c>
      <c r="G462" s="61">
        <v>6340.5</v>
      </c>
      <c r="H462" s="61">
        <v>6338.0700000000006</v>
      </c>
      <c r="I462" s="61">
        <v>6475.97</v>
      </c>
      <c r="J462" s="61">
        <v>6737.22</v>
      </c>
      <c r="K462" s="61">
        <v>6822.92</v>
      </c>
      <c r="L462" s="61">
        <v>6871.8300000000008</v>
      </c>
      <c r="M462" s="61">
        <v>6870.9800000000005</v>
      </c>
      <c r="N462" s="61">
        <v>6847.4100000000008</v>
      </c>
      <c r="O462" s="61">
        <v>6836.37</v>
      </c>
      <c r="P462" s="61">
        <v>6798.4100000000008</v>
      </c>
      <c r="Q462" s="61">
        <v>6754.75</v>
      </c>
      <c r="R462" s="61">
        <v>6743.9800000000005</v>
      </c>
      <c r="S462" s="61">
        <v>6752.81</v>
      </c>
      <c r="T462" s="61">
        <v>6784.92</v>
      </c>
      <c r="U462" s="61">
        <v>6808.14</v>
      </c>
      <c r="V462" s="61">
        <v>6885.3200000000006</v>
      </c>
      <c r="W462" s="61">
        <v>6822.97</v>
      </c>
      <c r="X462" s="61">
        <v>6569.0800000000008</v>
      </c>
      <c r="Y462" s="61">
        <v>6477.4400000000005</v>
      </c>
      <c r="Z462" s="46">
        <f>IFERROR(Y462,"скрыть")</f>
        <v>6477.4400000000005</v>
      </c>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row>
    <row r="463" spans="1:75" ht="12" x14ac:dyDescent="0.2">
      <c r="A463" s="60">
        <v>30</v>
      </c>
      <c r="B463" s="61">
        <v>6408.3600000000006</v>
      </c>
      <c r="C463" s="61">
        <v>6249.31</v>
      </c>
      <c r="D463" s="61">
        <v>6239.8</v>
      </c>
      <c r="E463" s="61">
        <v>6228.59</v>
      </c>
      <c r="F463" s="61">
        <v>6246.2300000000005</v>
      </c>
      <c r="G463" s="61">
        <v>6324.18</v>
      </c>
      <c r="H463" s="61">
        <v>6269.18</v>
      </c>
      <c r="I463" s="61">
        <v>6421.35</v>
      </c>
      <c r="J463" s="61">
        <v>6729.6100000000006</v>
      </c>
      <c r="K463" s="61">
        <v>6807.42</v>
      </c>
      <c r="L463" s="61">
        <v>6834.51</v>
      </c>
      <c r="M463" s="61">
        <v>6838.92</v>
      </c>
      <c r="N463" s="61">
        <v>6832.6</v>
      </c>
      <c r="O463" s="61">
        <v>6827.14</v>
      </c>
      <c r="P463" s="61">
        <v>6822.52</v>
      </c>
      <c r="Q463" s="61">
        <v>6800.29</v>
      </c>
      <c r="R463" s="61">
        <v>6782.5</v>
      </c>
      <c r="S463" s="61">
        <v>6786.77</v>
      </c>
      <c r="T463" s="61">
        <v>6811.38</v>
      </c>
      <c r="U463" s="61">
        <v>6842.28</v>
      </c>
      <c r="V463" s="61">
        <v>6849.06</v>
      </c>
      <c r="W463" s="61">
        <v>6832.43</v>
      </c>
      <c r="X463" s="61">
        <v>6653.1600000000008</v>
      </c>
      <c r="Y463" s="61">
        <v>6454.6500000000005</v>
      </c>
      <c r="Z463" s="46">
        <f>IFERROR(Y463,"скрыть")</f>
        <v>6454.6500000000005</v>
      </c>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row>
    <row r="464" spans="1:75" ht="12" x14ac:dyDescent="0.2">
      <c r="A464" s="60">
        <v>31</v>
      </c>
      <c r="B464" s="61">
        <v>6448.5800000000008</v>
      </c>
      <c r="C464" s="61">
        <v>6346.6100000000006</v>
      </c>
      <c r="D464" s="61">
        <v>6248.47</v>
      </c>
      <c r="E464" s="61">
        <v>6219.37</v>
      </c>
      <c r="F464" s="61">
        <v>6317.01</v>
      </c>
      <c r="G464" s="61">
        <v>6495.4800000000005</v>
      </c>
      <c r="H464" s="61">
        <v>6474.4800000000005</v>
      </c>
      <c r="I464" s="61">
        <v>6882.17</v>
      </c>
      <c r="J464" s="61">
        <v>7011.02</v>
      </c>
      <c r="K464" s="61">
        <v>6904.16</v>
      </c>
      <c r="L464" s="61">
        <v>6832.2400000000007</v>
      </c>
      <c r="M464" s="61">
        <v>7101.6900000000005</v>
      </c>
      <c r="N464" s="61">
        <v>7077.37</v>
      </c>
      <c r="O464" s="61">
        <v>7079.33</v>
      </c>
      <c r="P464" s="61">
        <v>7068.04</v>
      </c>
      <c r="Q464" s="61">
        <v>7047.64</v>
      </c>
      <c r="R464" s="61">
        <v>7023.06</v>
      </c>
      <c r="S464" s="61">
        <v>7005.1100000000006</v>
      </c>
      <c r="T464" s="61">
        <v>6794.6500000000005</v>
      </c>
      <c r="U464" s="61">
        <v>6875.89</v>
      </c>
      <c r="V464" s="61">
        <v>7019.0700000000006</v>
      </c>
      <c r="W464" s="61">
        <v>6895.79</v>
      </c>
      <c r="X464" s="61">
        <v>6510.4900000000007</v>
      </c>
      <c r="Y464" s="61">
        <v>6466.1</v>
      </c>
      <c r="Z464" s="46">
        <f>IFERROR(Y464,"скрыть")</f>
        <v>6466.1</v>
      </c>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row>
    <row r="465" spans="1:75" ht="11.25" customHeight="1" x14ac:dyDescent="0.2">
      <c r="A465" s="56"/>
      <c r="B465" s="57" t="s">
        <v>110</v>
      </c>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row>
    <row r="466" spans="1:75" ht="11.25" customHeight="1" x14ac:dyDescent="0.2">
      <c r="A466" s="56"/>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row>
    <row r="467" spans="1:75" s="52" customFormat="1" ht="32.65" customHeight="1" x14ac:dyDescent="0.2">
      <c r="A467" s="58" t="s">
        <v>83</v>
      </c>
      <c r="B467" s="59" t="s">
        <v>84</v>
      </c>
      <c r="C467" s="59" t="s">
        <v>85</v>
      </c>
      <c r="D467" s="59" t="s">
        <v>86</v>
      </c>
      <c r="E467" s="59" t="s">
        <v>87</v>
      </c>
      <c r="F467" s="59" t="s">
        <v>88</v>
      </c>
      <c r="G467" s="59" t="s">
        <v>89</v>
      </c>
      <c r="H467" s="59" t="s">
        <v>90</v>
      </c>
      <c r="I467" s="59" t="s">
        <v>91</v>
      </c>
      <c r="J467" s="59" t="s">
        <v>92</v>
      </c>
      <c r="K467" s="59" t="s">
        <v>93</v>
      </c>
      <c r="L467" s="59" t="s">
        <v>94</v>
      </c>
      <c r="M467" s="59" t="s">
        <v>95</v>
      </c>
      <c r="N467" s="59" t="s">
        <v>96</v>
      </c>
      <c r="O467" s="59" t="s">
        <v>97</v>
      </c>
      <c r="P467" s="59" t="s">
        <v>98</v>
      </c>
      <c r="Q467" s="59" t="s">
        <v>99</v>
      </c>
      <c r="R467" s="59" t="s">
        <v>100</v>
      </c>
      <c r="S467" s="59" t="s">
        <v>101</v>
      </c>
      <c r="T467" s="59" t="s">
        <v>102</v>
      </c>
      <c r="U467" s="59" t="s">
        <v>103</v>
      </c>
      <c r="V467" s="59" t="s">
        <v>104</v>
      </c>
      <c r="W467" s="59" t="s">
        <v>105</v>
      </c>
      <c r="X467" s="59" t="s">
        <v>106</v>
      </c>
      <c r="Y467" s="59" t="s">
        <v>107</v>
      </c>
      <c r="Z467" s="51"/>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row>
    <row r="468" spans="1:75" ht="12" x14ac:dyDescent="0.2">
      <c r="A468" s="60">
        <v>1</v>
      </c>
      <c r="B468" s="61">
        <v>8076.35</v>
      </c>
      <c r="C468" s="61">
        <v>7942.81</v>
      </c>
      <c r="D468" s="61">
        <v>7885.7800000000007</v>
      </c>
      <c r="E468" s="61">
        <v>7875.06</v>
      </c>
      <c r="F468" s="61">
        <v>7888.6</v>
      </c>
      <c r="G468" s="61">
        <v>7962.59</v>
      </c>
      <c r="H468" s="61">
        <v>8012.13</v>
      </c>
      <c r="I468" s="61">
        <v>8157.6900000000005</v>
      </c>
      <c r="J468" s="61">
        <v>8355.9299999999985</v>
      </c>
      <c r="K468" s="61">
        <v>8433.6999999999989</v>
      </c>
      <c r="L468" s="61">
        <v>8471.1999999999989</v>
      </c>
      <c r="M468" s="61">
        <v>8474.56</v>
      </c>
      <c r="N468" s="61">
        <v>8463.6099999999988</v>
      </c>
      <c r="O468" s="61">
        <v>8453.1999999999989</v>
      </c>
      <c r="P468" s="61">
        <v>8426.24</v>
      </c>
      <c r="Q468" s="61">
        <v>8402.6099999999988</v>
      </c>
      <c r="R468" s="61">
        <v>8410.23</v>
      </c>
      <c r="S468" s="61">
        <v>8417.31</v>
      </c>
      <c r="T468" s="61">
        <v>8475.9699999999993</v>
      </c>
      <c r="U468" s="61">
        <v>8462.8399999999983</v>
      </c>
      <c r="V468" s="61">
        <v>8448.8399999999983</v>
      </c>
      <c r="W468" s="61">
        <v>8332.94</v>
      </c>
      <c r="X468" s="61">
        <v>8198.26</v>
      </c>
      <c r="Y468" s="61">
        <v>8117.5800000000008</v>
      </c>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row>
    <row r="469" spans="1:75" ht="12" x14ac:dyDescent="0.2">
      <c r="A469" s="60">
        <v>2</v>
      </c>
      <c r="B469" s="61">
        <v>8002.01</v>
      </c>
      <c r="C469" s="61">
        <v>7883.09</v>
      </c>
      <c r="D469" s="61">
        <v>7801.31</v>
      </c>
      <c r="E469" s="61">
        <v>7795.39</v>
      </c>
      <c r="F469" s="61">
        <v>7822.62</v>
      </c>
      <c r="G469" s="61">
        <v>7887.2000000000007</v>
      </c>
      <c r="H469" s="61">
        <v>7946.4500000000007</v>
      </c>
      <c r="I469" s="61">
        <v>8021.3300000000008</v>
      </c>
      <c r="J469" s="61">
        <v>8216.89</v>
      </c>
      <c r="K469" s="61">
        <v>8325.83</v>
      </c>
      <c r="L469" s="61">
        <v>8369.6200000000008</v>
      </c>
      <c r="M469" s="61">
        <v>8381.33</v>
      </c>
      <c r="N469" s="61">
        <v>8374.91</v>
      </c>
      <c r="O469" s="61">
        <v>8367.5499999999993</v>
      </c>
      <c r="P469" s="61">
        <v>8340.26</v>
      </c>
      <c r="Q469" s="61">
        <v>8316.2099999999991</v>
      </c>
      <c r="R469" s="61">
        <v>8315.83</v>
      </c>
      <c r="S469" s="61">
        <v>8329.869999999999</v>
      </c>
      <c r="T469" s="61">
        <v>8393.0499999999993</v>
      </c>
      <c r="U469" s="61">
        <v>8397.4</v>
      </c>
      <c r="V469" s="61">
        <v>8399.5199999999986</v>
      </c>
      <c r="W469" s="61">
        <v>8333.5199999999986</v>
      </c>
      <c r="X469" s="61">
        <v>8182.1</v>
      </c>
      <c r="Y469" s="61">
        <v>8073.06</v>
      </c>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row>
    <row r="470" spans="1:75" ht="12" x14ac:dyDescent="0.2">
      <c r="A470" s="60">
        <v>3</v>
      </c>
      <c r="B470" s="61">
        <v>8020.420000000001</v>
      </c>
      <c r="C470" s="61">
        <v>7944.1</v>
      </c>
      <c r="D470" s="61">
        <v>7885.76</v>
      </c>
      <c r="E470" s="61">
        <v>7892.2000000000007</v>
      </c>
      <c r="F470" s="61">
        <v>7945.0700000000006</v>
      </c>
      <c r="G470" s="61">
        <v>8085.62</v>
      </c>
      <c r="H470" s="61">
        <v>8260.17</v>
      </c>
      <c r="I470" s="61">
        <v>8515.26</v>
      </c>
      <c r="J470" s="61">
        <v>8589.7699999999986</v>
      </c>
      <c r="K470" s="61">
        <v>8597.73</v>
      </c>
      <c r="L470" s="61">
        <v>8600.0199999999986</v>
      </c>
      <c r="M470" s="61">
        <v>8620.0300000000007</v>
      </c>
      <c r="N470" s="61">
        <v>8611.7099999999991</v>
      </c>
      <c r="O470" s="61">
        <v>8611.7699999999986</v>
      </c>
      <c r="P470" s="61">
        <v>8608.91</v>
      </c>
      <c r="Q470" s="61">
        <v>8601.42</v>
      </c>
      <c r="R470" s="61">
        <v>8570.39</v>
      </c>
      <c r="S470" s="61">
        <v>8552.89</v>
      </c>
      <c r="T470" s="61">
        <v>8578.14</v>
      </c>
      <c r="U470" s="61">
        <v>8597.56</v>
      </c>
      <c r="V470" s="61">
        <v>8586.83</v>
      </c>
      <c r="W470" s="61">
        <v>8491.0399999999991</v>
      </c>
      <c r="X470" s="61">
        <v>8180.13</v>
      </c>
      <c r="Y470" s="61">
        <v>8055.8600000000006</v>
      </c>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row>
    <row r="471" spans="1:75" ht="12" x14ac:dyDescent="0.2">
      <c r="A471" s="60">
        <v>4</v>
      </c>
      <c r="B471" s="61">
        <v>7980.5700000000006</v>
      </c>
      <c r="C471" s="61">
        <v>7890.4100000000008</v>
      </c>
      <c r="D471" s="61">
        <v>7819.6</v>
      </c>
      <c r="E471" s="61">
        <v>7818.9800000000005</v>
      </c>
      <c r="F471" s="61">
        <v>7895.43</v>
      </c>
      <c r="G471" s="61">
        <v>7986.26</v>
      </c>
      <c r="H471" s="61">
        <v>8170.2400000000007</v>
      </c>
      <c r="I471" s="61">
        <v>8330.48</v>
      </c>
      <c r="J471" s="61">
        <v>8419.0300000000007</v>
      </c>
      <c r="K471" s="61">
        <v>8575.99</v>
      </c>
      <c r="L471" s="61">
        <v>8613.9999999999982</v>
      </c>
      <c r="M471" s="61">
        <v>8635.7999999999993</v>
      </c>
      <c r="N471" s="61">
        <v>8617.7699999999986</v>
      </c>
      <c r="O471" s="61">
        <v>8617.39</v>
      </c>
      <c r="P471" s="61">
        <v>8505.15</v>
      </c>
      <c r="Q471" s="61">
        <v>8489.94</v>
      </c>
      <c r="R471" s="61">
        <v>8427.1200000000008</v>
      </c>
      <c r="S471" s="61">
        <v>8413.7199999999993</v>
      </c>
      <c r="T471" s="61">
        <v>8450.69</v>
      </c>
      <c r="U471" s="61">
        <v>8507.67</v>
      </c>
      <c r="V471" s="61">
        <v>8471.76</v>
      </c>
      <c r="W471" s="61">
        <v>8398.0899999999983</v>
      </c>
      <c r="X471" s="61">
        <v>8163.87</v>
      </c>
      <c r="Y471" s="61">
        <v>8011.4000000000005</v>
      </c>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row>
    <row r="472" spans="1:75" ht="12" x14ac:dyDescent="0.2">
      <c r="A472" s="60">
        <v>5</v>
      </c>
      <c r="B472" s="61">
        <v>7967.06</v>
      </c>
      <c r="C472" s="61">
        <v>7877.02</v>
      </c>
      <c r="D472" s="61">
        <v>7830.7800000000007</v>
      </c>
      <c r="E472" s="61">
        <v>7823.9000000000005</v>
      </c>
      <c r="F472" s="61">
        <v>7863.88</v>
      </c>
      <c r="G472" s="61">
        <v>8006.3300000000008</v>
      </c>
      <c r="H472" s="61">
        <v>8183.5000000000009</v>
      </c>
      <c r="I472" s="61">
        <v>8443.7099999999991</v>
      </c>
      <c r="J472" s="61">
        <v>8584.91</v>
      </c>
      <c r="K472" s="61">
        <v>8603.4599999999991</v>
      </c>
      <c r="L472" s="61">
        <v>8607.4299999999985</v>
      </c>
      <c r="M472" s="61">
        <v>8630.5399999999991</v>
      </c>
      <c r="N472" s="61">
        <v>8626.07</v>
      </c>
      <c r="O472" s="61">
        <v>8630.24</v>
      </c>
      <c r="P472" s="61">
        <v>8623.7899999999991</v>
      </c>
      <c r="Q472" s="61">
        <v>8613.0399999999991</v>
      </c>
      <c r="R472" s="61">
        <v>8591.57</v>
      </c>
      <c r="S472" s="61">
        <v>8573.4499999999989</v>
      </c>
      <c r="T472" s="61">
        <v>8592.0300000000007</v>
      </c>
      <c r="U472" s="61">
        <v>8606.58</v>
      </c>
      <c r="V472" s="61">
        <v>8593.6799999999985</v>
      </c>
      <c r="W472" s="61">
        <v>8494.4299999999985</v>
      </c>
      <c r="X472" s="61">
        <v>8257.51</v>
      </c>
      <c r="Y472" s="61">
        <v>8119.8200000000006</v>
      </c>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row>
    <row r="473" spans="1:75" ht="12" x14ac:dyDescent="0.2">
      <c r="A473" s="60">
        <v>6</v>
      </c>
      <c r="B473" s="61">
        <v>7973.4900000000007</v>
      </c>
      <c r="C473" s="61">
        <v>7914.85</v>
      </c>
      <c r="D473" s="61">
        <v>7877.170000000001</v>
      </c>
      <c r="E473" s="61">
        <v>7881.84</v>
      </c>
      <c r="F473" s="61">
        <v>7900.29</v>
      </c>
      <c r="G473" s="61">
        <v>8030.9000000000005</v>
      </c>
      <c r="H473" s="61">
        <v>8195.0300000000007</v>
      </c>
      <c r="I473" s="61">
        <v>8417.6200000000008</v>
      </c>
      <c r="J473" s="61">
        <v>8543.9499999999989</v>
      </c>
      <c r="K473" s="61">
        <v>8588.17</v>
      </c>
      <c r="L473" s="61">
        <v>8594.51</v>
      </c>
      <c r="M473" s="61">
        <v>8613.2099999999991</v>
      </c>
      <c r="N473" s="61">
        <v>8617.5399999999991</v>
      </c>
      <c r="O473" s="61">
        <v>8621.2699999999986</v>
      </c>
      <c r="P473" s="61">
        <v>8618.9699999999993</v>
      </c>
      <c r="Q473" s="61">
        <v>8605.26</v>
      </c>
      <c r="R473" s="61">
        <v>8573.9599999999991</v>
      </c>
      <c r="S473" s="61">
        <v>8548.81</v>
      </c>
      <c r="T473" s="61">
        <v>8570.6200000000008</v>
      </c>
      <c r="U473" s="61">
        <v>8594.23</v>
      </c>
      <c r="V473" s="61">
        <v>8573.9299999999985</v>
      </c>
      <c r="W473" s="61">
        <v>8469.19</v>
      </c>
      <c r="X473" s="61">
        <v>8239.7999999999993</v>
      </c>
      <c r="Y473" s="61">
        <v>8141.01</v>
      </c>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row>
    <row r="474" spans="1:75" ht="12" x14ac:dyDescent="0.2">
      <c r="A474" s="60">
        <v>7</v>
      </c>
      <c r="B474" s="61">
        <v>8105.1900000000005</v>
      </c>
      <c r="C474" s="61">
        <v>7974.5000000000009</v>
      </c>
      <c r="D474" s="61">
        <v>7957.670000000001</v>
      </c>
      <c r="E474" s="61">
        <v>7956.89</v>
      </c>
      <c r="F474" s="61">
        <v>8032.13</v>
      </c>
      <c r="G474" s="61">
        <v>8189.62</v>
      </c>
      <c r="H474" s="61">
        <v>8349.66</v>
      </c>
      <c r="I474" s="61">
        <v>8567.9</v>
      </c>
      <c r="J474" s="61">
        <v>8628.23</v>
      </c>
      <c r="K474" s="61">
        <v>8651.41</v>
      </c>
      <c r="L474" s="61">
        <v>8650.8799999999992</v>
      </c>
      <c r="M474" s="61">
        <v>8699.98</v>
      </c>
      <c r="N474" s="61">
        <v>8676.07</v>
      </c>
      <c r="O474" s="61">
        <v>8672.15</v>
      </c>
      <c r="P474" s="61">
        <v>8661.2800000000007</v>
      </c>
      <c r="Q474" s="61">
        <v>8648.9699999999993</v>
      </c>
      <c r="R474" s="61">
        <v>8621.6999999999989</v>
      </c>
      <c r="S474" s="61">
        <v>8606.7199999999993</v>
      </c>
      <c r="T474" s="61">
        <v>8623.7099999999991</v>
      </c>
      <c r="U474" s="61">
        <v>8677.07</v>
      </c>
      <c r="V474" s="61">
        <v>8656.4</v>
      </c>
      <c r="W474" s="61">
        <v>8624.2999999999993</v>
      </c>
      <c r="X474" s="61">
        <v>8431.9499999999989</v>
      </c>
      <c r="Y474" s="61">
        <v>8285.2999999999993</v>
      </c>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row>
    <row r="475" spans="1:75" ht="12" x14ac:dyDescent="0.2">
      <c r="A475" s="60">
        <v>8</v>
      </c>
      <c r="B475" s="61">
        <v>8186.1900000000005</v>
      </c>
      <c r="C475" s="61">
        <v>8127.72</v>
      </c>
      <c r="D475" s="61">
        <v>8122.59</v>
      </c>
      <c r="E475" s="61">
        <v>8069.43</v>
      </c>
      <c r="F475" s="61">
        <v>8123.670000000001</v>
      </c>
      <c r="G475" s="61">
        <v>8139.4500000000007</v>
      </c>
      <c r="H475" s="61">
        <v>8173.8200000000006</v>
      </c>
      <c r="I475" s="61">
        <v>8286.2699999999986</v>
      </c>
      <c r="J475" s="61">
        <v>8573.51</v>
      </c>
      <c r="K475" s="61">
        <v>8660.4</v>
      </c>
      <c r="L475" s="61">
        <v>8678.7199999999993</v>
      </c>
      <c r="M475" s="61">
        <v>8680.8799999999992</v>
      </c>
      <c r="N475" s="61">
        <v>8672.41</v>
      </c>
      <c r="O475" s="61">
        <v>8662.3399999999983</v>
      </c>
      <c r="P475" s="61">
        <v>8634.65</v>
      </c>
      <c r="Q475" s="61">
        <v>8609.17</v>
      </c>
      <c r="R475" s="61">
        <v>8613.7699999999986</v>
      </c>
      <c r="S475" s="61">
        <v>8619.4299999999985</v>
      </c>
      <c r="T475" s="61">
        <v>8647.19</v>
      </c>
      <c r="U475" s="61">
        <v>8647.4499999999989</v>
      </c>
      <c r="V475" s="61">
        <v>8663.7999999999993</v>
      </c>
      <c r="W475" s="61">
        <v>8606.01</v>
      </c>
      <c r="X475" s="61">
        <v>8309.0199999999986</v>
      </c>
      <c r="Y475" s="61">
        <v>8247</v>
      </c>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row>
    <row r="476" spans="1:75" ht="12" x14ac:dyDescent="0.2">
      <c r="A476" s="60">
        <v>9</v>
      </c>
      <c r="B476" s="61">
        <v>8137.63</v>
      </c>
      <c r="C476" s="61">
        <v>8000.01</v>
      </c>
      <c r="D476" s="61">
        <v>7960.35</v>
      </c>
      <c r="E476" s="61">
        <v>7942.9900000000007</v>
      </c>
      <c r="F476" s="61">
        <v>7958.3200000000006</v>
      </c>
      <c r="G476" s="61">
        <v>7965.43</v>
      </c>
      <c r="H476" s="61">
        <v>7970.4800000000005</v>
      </c>
      <c r="I476" s="61">
        <v>8145.1</v>
      </c>
      <c r="J476" s="61">
        <v>8302.119999999999</v>
      </c>
      <c r="K476" s="61">
        <v>8410.81</v>
      </c>
      <c r="L476" s="61">
        <v>8446.1099999999988</v>
      </c>
      <c r="M476" s="61">
        <v>8451.7499999999982</v>
      </c>
      <c r="N476" s="61">
        <v>8441.24</v>
      </c>
      <c r="O476" s="61">
        <v>8434.65</v>
      </c>
      <c r="P476" s="61">
        <v>8396.67</v>
      </c>
      <c r="Q476" s="61">
        <v>8356.0300000000007</v>
      </c>
      <c r="R476" s="61">
        <v>8395.1799999999985</v>
      </c>
      <c r="S476" s="61">
        <v>8405.69</v>
      </c>
      <c r="T476" s="61">
        <v>8448.51</v>
      </c>
      <c r="U476" s="61">
        <v>8461.92</v>
      </c>
      <c r="V476" s="61">
        <v>8495.2800000000007</v>
      </c>
      <c r="W476" s="61">
        <v>8449.89</v>
      </c>
      <c r="X476" s="61">
        <v>8262.85</v>
      </c>
      <c r="Y476" s="61">
        <v>8174.96</v>
      </c>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row>
    <row r="477" spans="1:75" ht="12" x14ac:dyDescent="0.2">
      <c r="A477" s="60">
        <v>10</v>
      </c>
      <c r="B477" s="61">
        <v>8096.2000000000007</v>
      </c>
      <c r="C477" s="61">
        <v>7989.6500000000005</v>
      </c>
      <c r="D477" s="61">
        <v>7949.6500000000005</v>
      </c>
      <c r="E477" s="61">
        <v>7939.920000000001</v>
      </c>
      <c r="F477" s="61">
        <v>7953.87</v>
      </c>
      <c r="G477" s="61">
        <v>8070.4500000000007</v>
      </c>
      <c r="H477" s="61">
        <v>8173.8200000000006</v>
      </c>
      <c r="I477" s="61">
        <v>8303.5</v>
      </c>
      <c r="J477" s="61">
        <v>8490.0300000000007</v>
      </c>
      <c r="K477" s="61">
        <v>8544.1799999999985</v>
      </c>
      <c r="L477" s="61">
        <v>8549.4299999999985</v>
      </c>
      <c r="M477" s="61">
        <v>8594.4599999999991</v>
      </c>
      <c r="N477" s="61">
        <v>8590.58</v>
      </c>
      <c r="O477" s="61">
        <v>8596.9699999999993</v>
      </c>
      <c r="P477" s="61">
        <v>8589.16</v>
      </c>
      <c r="Q477" s="61">
        <v>8579.16</v>
      </c>
      <c r="R477" s="61">
        <v>8530.99</v>
      </c>
      <c r="S477" s="61">
        <v>8481.5499999999993</v>
      </c>
      <c r="T477" s="61">
        <v>8502.6</v>
      </c>
      <c r="U477" s="61">
        <v>8560.7999999999993</v>
      </c>
      <c r="V477" s="61">
        <v>8526.9499999999989</v>
      </c>
      <c r="W477" s="61">
        <v>8407.85</v>
      </c>
      <c r="X477" s="61">
        <v>8183.38</v>
      </c>
      <c r="Y477" s="61">
        <v>8087.63</v>
      </c>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row>
    <row r="478" spans="1:75" ht="12" x14ac:dyDescent="0.2">
      <c r="A478" s="60">
        <v>11</v>
      </c>
      <c r="B478" s="61">
        <v>7934.0700000000006</v>
      </c>
      <c r="C478" s="61">
        <v>7839.6900000000005</v>
      </c>
      <c r="D478" s="61">
        <v>7816.02</v>
      </c>
      <c r="E478" s="61">
        <v>7815.920000000001</v>
      </c>
      <c r="F478" s="61">
        <v>7822.7300000000005</v>
      </c>
      <c r="G478" s="61">
        <v>7941.96</v>
      </c>
      <c r="H478" s="61">
        <v>8096.02</v>
      </c>
      <c r="I478" s="61">
        <v>8304.14</v>
      </c>
      <c r="J478" s="61">
        <v>8414.7899999999991</v>
      </c>
      <c r="K478" s="61">
        <v>8456.6200000000008</v>
      </c>
      <c r="L478" s="61">
        <v>8474.6799999999985</v>
      </c>
      <c r="M478" s="61">
        <v>8509.8599999999988</v>
      </c>
      <c r="N478" s="61">
        <v>8508.92</v>
      </c>
      <c r="O478" s="61">
        <v>8509.33</v>
      </c>
      <c r="P478" s="61">
        <v>8469.0300000000007</v>
      </c>
      <c r="Q478" s="61">
        <v>8442.74</v>
      </c>
      <c r="R478" s="61">
        <v>8365.1200000000008</v>
      </c>
      <c r="S478" s="61">
        <v>8365.26</v>
      </c>
      <c r="T478" s="61">
        <v>8425.15</v>
      </c>
      <c r="U478" s="61">
        <v>8475.0499999999993</v>
      </c>
      <c r="V478" s="61">
        <v>8432.06</v>
      </c>
      <c r="W478" s="61">
        <v>8265.66</v>
      </c>
      <c r="X478" s="61">
        <v>8039.13</v>
      </c>
      <c r="Y478" s="61">
        <v>7978.77</v>
      </c>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row>
    <row r="479" spans="1:75" ht="12" x14ac:dyDescent="0.2">
      <c r="A479" s="60">
        <v>12</v>
      </c>
      <c r="B479" s="61">
        <v>7905.4500000000007</v>
      </c>
      <c r="C479" s="61">
        <v>7850.7500000000009</v>
      </c>
      <c r="D479" s="61">
        <v>7836.68</v>
      </c>
      <c r="E479" s="61">
        <v>7835.5800000000008</v>
      </c>
      <c r="F479" s="61">
        <v>7867.85</v>
      </c>
      <c r="G479" s="61">
        <v>7977.4100000000008</v>
      </c>
      <c r="H479" s="61">
        <v>8196.1299999999992</v>
      </c>
      <c r="I479" s="61">
        <v>8452.56</v>
      </c>
      <c r="J479" s="61">
        <v>8567.8599999999988</v>
      </c>
      <c r="K479" s="61">
        <v>8623.1999999999989</v>
      </c>
      <c r="L479" s="61">
        <v>8618.8399999999983</v>
      </c>
      <c r="M479" s="61">
        <v>8639.4</v>
      </c>
      <c r="N479" s="61">
        <v>8623.2800000000007</v>
      </c>
      <c r="O479" s="61">
        <v>8631.01</v>
      </c>
      <c r="P479" s="61">
        <v>8621.14</v>
      </c>
      <c r="Q479" s="61">
        <v>8614.01</v>
      </c>
      <c r="R479" s="61">
        <v>8557.0300000000007</v>
      </c>
      <c r="S479" s="61">
        <v>8531.8599999999988</v>
      </c>
      <c r="T479" s="61">
        <v>8574.44</v>
      </c>
      <c r="U479" s="61">
        <v>8621.58</v>
      </c>
      <c r="V479" s="61">
        <v>8569.48</v>
      </c>
      <c r="W479" s="61">
        <v>8461.31</v>
      </c>
      <c r="X479" s="61">
        <v>8223.76</v>
      </c>
      <c r="Y479" s="61">
        <v>8037.9400000000005</v>
      </c>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row>
    <row r="480" spans="1:75" ht="12" x14ac:dyDescent="0.2">
      <c r="A480" s="60">
        <v>13</v>
      </c>
      <c r="B480" s="61">
        <v>7898.05</v>
      </c>
      <c r="C480" s="61">
        <v>7859.55</v>
      </c>
      <c r="D480" s="61">
        <v>7814.170000000001</v>
      </c>
      <c r="E480" s="61">
        <v>7809.9900000000007</v>
      </c>
      <c r="F480" s="61">
        <v>7868.38</v>
      </c>
      <c r="G480" s="61">
        <v>7978.0700000000006</v>
      </c>
      <c r="H480" s="61">
        <v>8166.7800000000007</v>
      </c>
      <c r="I480" s="61">
        <v>8406.17</v>
      </c>
      <c r="J480" s="61">
        <v>8525.3799999999992</v>
      </c>
      <c r="K480" s="61">
        <v>8575.6999999999989</v>
      </c>
      <c r="L480" s="61">
        <v>8576.01</v>
      </c>
      <c r="M480" s="61">
        <v>8600.65</v>
      </c>
      <c r="N480" s="61">
        <v>8587.5199999999986</v>
      </c>
      <c r="O480" s="61">
        <v>8591.42</v>
      </c>
      <c r="P480" s="61">
        <v>8580.31</v>
      </c>
      <c r="Q480" s="61">
        <v>8560.8599999999988</v>
      </c>
      <c r="R480" s="61">
        <v>8505.6999999999989</v>
      </c>
      <c r="S480" s="61">
        <v>8481.4999999999982</v>
      </c>
      <c r="T480" s="61">
        <v>8517.44</v>
      </c>
      <c r="U480" s="61">
        <v>8567.7999999999993</v>
      </c>
      <c r="V480" s="61">
        <v>8530.24</v>
      </c>
      <c r="W480" s="61">
        <v>8425.91</v>
      </c>
      <c r="X480" s="61">
        <v>8195.56</v>
      </c>
      <c r="Y480" s="61">
        <v>7991.8300000000008</v>
      </c>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row>
    <row r="481" spans="1:75" ht="12" x14ac:dyDescent="0.2">
      <c r="A481" s="60">
        <v>14</v>
      </c>
      <c r="B481" s="61">
        <v>7893.920000000001</v>
      </c>
      <c r="C481" s="61">
        <v>7854.93</v>
      </c>
      <c r="D481" s="61">
        <v>7827.2800000000007</v>
      </c>
      <c r="E481" s="61">
        <v>7827.04</v>
      </c>
      <c r="F481" s="61">
        <v>7867.59</v>
      </c>
      <c r="G481" s="61">
        <v>7940.8600000000006</v>
      </c>
      <c r="H481" s="61">
        <v>8123.71</v>
      </c>
      <c r="I481" s="61">
        <v>8318.19</v>
      </c>
      <c r="J481" s="61">
        <v>8491.26</v>
      </c>
      <c r="K481" s="61">
        <v>8564.2699999999986</v>
      </c>
      <c r="L481" s="61">
        <v>8573.2699999999986</v>
      </c>
      <c r="M481" s="61">
        <v>8623.6299999999992</v>
      </c>
      <c r="N481" s="61">
        <v>8606.65</v>
      </c>
      <c r="O481" s="61">
        <v>8607.7499999999982</v>
      </c>
      <c r="P481" s="61">
        <v>8591.69</v>
      </c>
      <c r="Q481" s="61">
        <v>8566.7199999999993</v>
      </c>
      <c r="R481" s="61">
        <v>8557.2699999999986</v>
      </c>
      <c r="S481" s="61">
        <v>8479.6799999999985</v>
      </c>
      <c r="T481" s="61">
        <v>8495.7699999999986</v>
      </c>
      <c r="U481" s="61">
        <v>8477.9299999999985</v>
      </c>
      <c r="V481" s="61">
        <v>8566.7199999999993</v>
      </c>
      <c r="W481" s="61">
        <v>8496.8599999999988</v>
      </c>
      <c r="X481" s="61">
        <v>8254.5899999999983</v>
      </c>
      <c r="Y481" s="61">
        <v>8172.7500000000009</v>
      </c>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row>
    <row r="482" spans="1:75" ht="12" x14ac:dyDescent="0.2">
      <c r="A482" s="60">
        <v>15</v>
      </c>
      <c r="B482" s="61">
        <v>8000.18</v>
      </c>
      <c r="C482" s="61">
        <v>7911.6100000000006</v>
      </c>
      <c r="D482" s="61">
        <v>7871.43</v>
      </c>
      <c r="E482" s="61">
        <v>7870.9500000000007</v>
      </c>
      <c r="F482" s="61">
        <v>7857.38</v>
      </c>
      <c r="G482" s="61">
        <v>7888.59</v>
      </c>
      <c r="H482" s="61">
        <v>7915.0300000000007</v>
      </c>
      <c r="I482" s="61">
        <v>8002.4800000000005</v>
      </c>
      <c r="J482" s="61">
        <v>8376.5300000000007</v>
      </c>
      <c r="K482" s="61">
        <v>8475.94</v>
      </c>
      <c r="L482" s="61">
        <v>8561.74</v>
      </c>
      <c r="M482" s="61">
        <v>8533.23</v>
      </c>
      <c r="N482" s="61">
        <v>8498.08</v>
      </c>
      <c r="O482" s="61">
        <v>8479.5399999999991</v>
      </c>
      <c r="P482" s="61">
        <v>8329.35</v>
      </c>
      <c r="Q482" s="61">
        <v>8246.89</v>
      </c>
      <c r="R482" s="61">
        <v>8270.4599999999991</v>
      </c>
      <c r="S482" s="61">
        <v>8290.1099999999988</v>
      </c>
      <c r="T482" s="61">
        <v>8417.24</v>
      </c>
      <c r="U482" s="61">
        <v>8390.65</v>
      </c>
      <c r="V482" s="61">
        <v>8420.1099999999988</v>
      </c>
      <c r="W482" s="61">
        <v>8273.91</v>
      </c>
      <c r="X482" s="61">
        <v>8007.5300000000007</v>
      </c>
      <c r="Y482" s="61">
        <v>7941.5000000000009</v>
      </c>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row>
    <row r="483" spans="1:75" ht="12" x14ac:dyDescent="0.2">
      <c r="A483" s="60">
        <v>16</v>
      </c>
      <c r="B483" s="61">
        <v>7934.1600000000008</v>
      </c>
      <c r="C483" s="61">
        <v>7846.9000000000005</v>
      </c>
      <c r="D483" s="61">
        <v>7786.9100000000008</v>
      </c>
      <c r="E483" s="61">
        <v>7772.12</v>
      </c>
      <c r="F483" s="61">
        <v>7781.63</v>
      </c>
      <c r="G483" s="61">
        <v>7847.5700000000006</v>
      </c>
      <c r="H483" s="61">
        <v>7842.54</v>
      </c>
      <c r="I483" s="61">
        <v>7856.9900000000007</v>
      </c>
      <c r="J483" s="61">
        <v>8046.2400000000007</v>
      </c>
      <c r="K483" s="61">
        <v>8239.5399999999991</v>
      </c>
      <c r="L483" s="61">
        <v>8275.48</v>
      </c>
      <c r="M483" s="61">
        <v>8279.0399999999991</v>
      </c>
      <c r="N483" s="61">
        <v>8256.369999999999</v>
      </c>
      <c r="O483" s="61">
        <v>8248.31</v>
      </c>
      <c r="P483" s="61">
        <v>8193.56</v>
      </c>
      <c r="Q483" s="61">
        <v>8111.7400000000007</v>
      </c>
      <c r="R483" s="61">
        <v>8197.9699999999993</v>
      </c>
      <c r="S483" s="61">
        <v>8233.25</v>
      </c>
      <c r="T483" s="61">
        <v>8291.56</v>
      </c>
      <c r="U483" s="61">
        <v>8316.14</v>
      </c>
      <c r="V483" s="61">
        <v>8419.7999999999993</v>
      </c>
      <c r="W483" s="61">
        <v>8289.89</v>
      </c>
      <c r="X483" s="61">
        <v>8005.38</v>
      </c>
      <c r="Y483" s="61">
        <v>7938.55</v>
      </c>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row>
    <row r="484" spans="1:75" ht="12" x14ac:dyDescent="0.2">
      <c r="A484" s="60">
        <v>17</v>
      </c>
      <c r="B484" s="61">
        <v>7873.4000000000005</v>
      </c>
      <c r="C484" s="61">
        <v>7808.2000000000007</v>
      </c>
      <c r="D484" s="61">
        <v>7761.88</v>
      </c>
      <c r="E484" s="61">
        <v>7759.5000000000009</v>
      </c>
      <c r="F484" s="61">
        <v>7810.8300000000008</v>
      </c>
      <c r="G484" s="61">
        <v>7931.170000000001</v>
      </c>
      <c r="H484" s="61">
        <v>7980.7400000000007</v>
      </c>
      <c r="I484" s="61">
        <v>8237.4</v>
      </c>
      <c r="J484" s="61">
        <v>8418.73</v>
      </c>
      <c r="K484" s="61">
        <v>8428.1200000000008</v>
      </c>
      <c r="L484" s="61">
        <v>8390.8799999999992</v>
      </c>
      <c r="M484" s="61">
        <v>8571.14</v>
      </c>
      <c r="N484" s="61">
        <v>8532.0399999999991</v>
      </c>
      <c r="O484" s="61">
        <v>8544.3799999999992</v>
      </c>
      <c r="P484" s="61">
        <v>8533.44</v>
      </c>
      <c r="Q484" s="61">
        <v>8513.33</v>
      </c>
      <c r="R484" s="61">
        <v>8502.2899999999991</v>
      </c>
      <c r="S484" s="61">
        <v>8418.74</v>
      </c>
      <c r="T484" s="61">
        <v>8424.9999999999982</v>
      </c>
      <c r="U484" s="61">
        <v>8357.07</v>
      </c>
      <c r="V484" s="61">
        <v>8473.6200000000008</v>
      </c>
      <c r="W484" s="61">
        <v>8314.42</v>
      </c>
      <c r="X484" s="61">
        <v>8019.18</v>
      </c>
      <c r="Y484" s="61">
        <v>7975.59</v>
      </c>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row>
    <row r="485" spans="1:75" ht="12" x14ac:dyDescent="0.2">
      <c r="A485" s="60">
        <v>18</v>
      </c>
      <c r="B485" s="61">
        <v>7835.8</v>
      </c>
      <c r="C485" s="61">
        <v>7773.7300000000005</v>
      </c>
      <c r="D485" s="61">
        <v>7732.31</v>
      </c>
      <c r="E485" s="61">
        <v>7735.9900000000007</v>
      </c>
      <c r="F485" s="61">
        <v>7757.2000000000007</v>
      </c>
      <c r="G485" s="61">
        <v>7922.1900000000005</v>
      </c>
      <c r="H485" s="61">
        <v>7935.43</v>
      </c>
      <c r="I485" s="61">
        <v>8035.8</v>
      </c>
      <c r="J485" s="61">
        <v>8285.8799999999992</v>
      </c>
      <c r="K485" s="61">
        <v>8330.01</v>
      </c>
      <c r="L485" s="61">
        <v>8335.01</v>
      </c>
      <c r="M485" s="61">
        <v>8386.58</v>
      </c>
      <c r="N485" s="61">
        <v>8343.0399999999991</v>
      </c>
      <c r="O485" s="61">
        <v>8356.4599999999991</v>
      </c>
      <c r="P485" s="61">
        <v>8343.0899999999983</v>
      </c>
      <c r="Q485" s="61">
        <v>8329.17</v>
      </c>
      <c r="R485" s="61">
        <v>8313.24</v>
      </c>
      <c r="S485" s="61">
        <v>8253</v>
      </c>
      <c r="T485" s="61">
        <v>8290.1</v>
      </c>
      <c r="U485" s="61">
        <v>8305.92</v>
      </c>
      <c r="V485" s="61">
        <v>8321.64</v>
      </c>
      <c r="W485" s="61">
        <v>8131.68</v>
      </c>
      <c r="X485" s="61">
        <v>7969.7400000000007</v>
      </c>
      <c r="Y485" s="61">
        <v>7903.06</v>
      </c>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row>
    <row r="486" spans="1:75" ht="12" x14ac:dyDescent="0.2">
      <c r="A486" s="60">
        <v>19</v>
      </c>
      <c r="B486" s="61">
        <v>7834.2300000000005</v>
      </c>
      <c r="C486" s="61">
        <v>7733.920000000001</v>
      </c>
      <c r="D486" s="61">
        <v>7696.3</v>
      </c>
      <c r="E486" s="61">
        <v>7712.2800000000007</v>
      </c>
      <c r="F486" s="61">
        <v>7767.1100000000006</v>
      </c>
      <c r="G486" s="61">
        <v>7895.2800000000007</v>
      </c>
      <c r="H486" s="61">
        <v>7968.4900000000007</v>
      </c>
      <c r="I486" s="61">
        <v>8152.420000000001</v>
      </c>
      <c r="J486" s="61">
        <v>8372.2099999999991</v>
      </c>
      <c r="K486" s="61">
        <v>8427.8599999999988</v>
      </c>
      <c r="L486" s="61">
        <v>8432.42</v>
      </c>
      <c r="M486" s="61">
        <v>8526.89</v>
      </c>
      <c r="N486" s="61">
        <v>8459.67</v>
      </c>
      <c r="O486" s="61">
        <v>8464.92</v>
      </c>
      <c r="P486" s="61">
        <v>8454.49</v>
      </c>
      <c r="Q486" s="61">
        <v>8437.2499999999982</v>
      </c>
      <c r="R486" s="61">
        <v>8425.5199999999986</v>
      </c>
      <c r="S486" s="61">
        <v>8358.9999999999982</v>
      </c>
      <c r="T486" s="61">
        <v>8372.41</v>
      </c>
      <c r="U486" s="61">
        <v>8395.49</v>
      </c>
      <c r="V486" s="61">
        <v>8406.1099999999988</v>
      </c>
      <c r="W486" s="61">
        <v>8285.5300000000007</v>
      </c>
      <c r="X486" s="61">
        <v>8019.1100000000006</v>
      </c>
      <c r="Y486" s="61">
        <v>7951.2500000000009</v>
      </c>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row>
    <row r="487" spans="1:75" ht="12" x14ac:dyDescent="0.2">
      <c r="A487" s="60">
        <v>20</v>
      </c>
      <c r="B487" s="61">
        <v>7896.7400000000007</v>
      </c>
      <c r="C487" s="61">
        <v>7771.68</v>
      </c>
      <c r="D487" s="61">
        <v>7768.47</v>
      </c>
      <c r="E487" s="61">
        <v>7773.0300000000007</v>
      </c>
      <c r="F487" s="61">
        <v>7814.920000000001</v>
      </c>
      <c r="G487" s="61">
        <v>7949.6100000000006</v>
      </c>
      <c r="H487" s="61">
        <v>8015.54</v>
      </c>
      <c r="I487" s="61">
        <v>8333.7699999999986</v>
      </c>
      <c r="J487" s="61">
        <v>8425.9599999999991</v>
      </c>
      <c r="K487" s="61">
        <v>8481.2999999999993</v>
      </c>
      <c r="L487" s="61">
        <v>8485.83</v>
      </c>
      <c r="M487" s="61">
        <v>8527.4699999999993</v>
      </c>
      <c r="N487" s="61">
        <v>8492.7800000000007</v>
      </c>
      <c r="O487" s="61">
        <v>8486.4999999999982</v>
      </c>
      <c r="P487" s="61">
        <v>8482.23</v>
      </c>
      <c r="Q487" s="61">
        <v>8458.26</v>
      </c>
      <c r="R487" s="61">
        <v>8451.7899999999991</v>
      </c>
      <c r="S487" s="61">
        <v>8384.16</v>
      </c>
      <c r="T487" s="61">
        <v>8409.6799999999985</v>
      </c>
      <c r="U487" s="61">
        <v>8431.23</v>
      </c>
      <c r="V487" s="61">
        <v>8458.7999999999993</v>
      </c>
      <c r="W487" s="61">
        <v>8373.5300000000007</v>
      </c>
      <c r="X487" s="61">
        <v>8021.5000000000009</v>
      </c>
      <c r="Y487" s="61">
        <v>7955.3300000000008</v>
      </c>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row>
    <row r="488" spans="1:75" ht="12" x14ac:dyDescent="0.2">
      <c r="A488" s="60">
        <v>21</v>
      </c>
      <c r="B488" s="61">
        <v>7903.7000000000007</v>
      </c>
      <c r="C488" s="61">
        <v>7774.5000000000009</v>
      </c>
      <c r="D488" s="61">
        <v>7727.18</v>
      </c>
      <c r="E488" s="61">
        <v>7741.39</v>
      </c>
      <c r="F488" s="61">
        <v>7819.4500000000007</v>
      </c>
      <c r="G488" s="61">
        <v>7937.5000000000009</v>
      </c>
      <c r="H488" s="61">
        <v>8018.2800000000007</v>
      </c>
      <c r="I488" s="61">
        <v>8306.75</v>
      </c>
      <c r="J488" s="61">
        <v>8407.26</v>
      </c>
      <c r="K488" s="61">
        <v>8459.3799999999992</v>
      </c>
      <c r="L488" s="61">
        <v>8459.19</v>
      </c>
      <c r="M488" s="61">
        <v>8528.2499999999982</v>
      </c>
      <c r="N488" s="61">
        <v>8471.26</v>
      </c>
      <c r="O488" s="61">
        <v>8469.67</v>
      </c>
      <c r="P488" s="61">
        <v>8460.6799999999985</v>
      </c>
      <c r="Q488" s="61">
        <v>8441.49</v>
      </c>
      <c r="R488" s="61">
        <v>8421.94</v>
      </c>
      <c r="S488" s="61">
        <v>8371.1200000000008</v>
      </c>
      <c r="T488" s="61">
        <v>8394.8799999999992</v>
      </c>
      <c r="U488" s="61">
        <v>8414.1200000000008</v>
      </c>
      <c r="V488" s="61">
        <v>8446.98</v>
      </c>
      <c r="W488" s="61">
        <v>8349.7999999999993</v>
      </c>
      <c r="X488" s="61">
        <v>8167.47</v>
      </c>
      <c r="Y488" s="61">
        <v>8011.0300000000007</v>
      </c>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row>
    <row r="489" spans="1:75" ht="12" x14ac:dyDescent="0.2">
      <c r="A489" s="60">
        <v>22</v>
      </c>
      <c r="B489" s="61">
        <v>7974.4500000000007</v>
      </c>
      <c r="C489" s="61">
        <v>7927.96</v>
      </c>
      <c r="D489" s="61">
        <v>7869.55</v>
      </c>
      <c r="E489" s="61">
        <v>7851.420000000001</v>
      </c>
      <c r="F489" s="61">
        <v>7884.5300000000007</v>
      </c>
      <c r="G489" s="61">
        <v>7909.93</v>
      </c>
      <c r="H489" s="61">
        <v>7891.34</v>
      </c>
      <c r="I489" s="61">
        <v>7992.97</v>
      </c>
      <c r="J489" s="61">
        <v>8397.3799999999992</v>
      </c>
      <c r="K489" s="61">
        <v>8527.94</v>
      </c>
      <c r="L489" s="61">
        <v>8582.3599999999988</v>
      </c>
      <c r="M489" s="61">
        <v>8586.2099999999991</v>
      </c>
      <c r="N489" s="61">
        <v>8559.35</v>
      </c>
      <c r="O489" s="61">
        <v>8548.1200000000008</v>
      </c>
      <c r="P489" s="61">
        <v>8499.0300000000007</v>
      </c>
      <c r="Q489" s="61">
        <v>8426.2999999999993</v>
      </c>
      <c r="R489" s="61">
        <v>8427.33</v>
      </c>
      <c r="S489" s="61">
        <v>8428.2800000000007</v>
      </c>
      <c r="T489" s="61">
        <v>8506.99</v>
      </c>
      <c r="U489" s="61">
        <v>8507.31</v>
      </c>
      <c r="V489" s="61">
        <v>8546.66</v>
      </c>
      <c r="W489" s="61">
        <v>8400.7999999999993</v>
      </c>
      <c r="X489" s="61">
        <v>8198.9599999999991</v>
      </c>
      <c r="Y489" s="61">
        <v>8033.56</v>
      </c>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row>
    <row r="490" spans="1:75" ht="12" x14ac:dyDescent="0.2">
      <c r="A490" s="60">
        <v>23</v>
      </c>
      <c r="B490" s="61">
        <v>7963.97</v>
      </c>
      <c r="C490" s="61">
        <v>7867.54</v>
      </c>
      <c r="D490" s="61">
        <v>7794.04</v>
      </c>
      <c r="E490" s="61">
        <v>7790.29</v>
      </c>
      <c r="F490" s="61">
        <v>7807.4100000000008</v>
      </c>
      <c r="G490" s="61">
        <v>7843.96</v>
      </c>
      <c r="H490" s="61">
        <v>7813.5700000000006</v>
      </c>
      <c r="I490" s="61">
        <v>7951.5000000000009</v>
      </c>
      <c r="J490" s="61">
        <v>8195.5</v>
      </c>
      <c r="K490" s="61">
        <v>8336.94</v>
      </c>
      <c r="L490" s="61">
        <v>8377.4599999999991</v>
      </c>
      <c r="M490" s="61">
        <v>8387.7800000000007</v>
      </c>
      <c r="N490" s="61">
        <v>8380.0199999999986</v>
      </c>
      <c r="O490" s="61">
        <v>8371.2099999999991</v>
      </c>
      <c r="P490" s="61">
        <v>8340.91</v>
      </c>
      <c r="Q490" s="61">
        <v>8304.5300000000007</v>
      </c>
      <c r="R490" s="61">
        <v>8315.4</v>
      </c>
      <c r="S490" s="61">
        <v>8330.5399999999991</v>
      </c>
      <c r="T490" s="61">
        <v>8391.98</v>
      </c>
      <c r="U490" s="61">
        <v>8402.23</v>
      </c>
      <c r="V490" s="61">
        <v>8445.9</v>
      </c>
      <c r="W490" s="61">
        <v>8311.2699999999986</v>
      </c>
      <c r="X490" s="61">
        <v>8027.4100000000008</v>
      </c>
      <c r="Y490" s="61">
        <v>7976.6</v>
      </c>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row>
    <row r="491" spans="1:75" ht="12" x14ac:dyDescent="0.2">
      <c r="A491" s="60">
        <v>24</v>
      </c>
      <c r="B491" s="61">
        <v>7969.34</v>
      </c>
      <c r="C491" s="61">
        <v>7765.62</v>
      </c>
      <c r="D491" s="61">
        <v>7736.87</v>
      </c>
      <c r="E491" s="61">
        <v>7762.96</v>
      </c>
      <c r="F491" s="61">
        <v>7816.26</v>
      </c>
      <c r="G491" s="61">
        <v>7979.37</v>
      </c>
      <c r="H491" s="61">
        <v>8007.62</v>
      </c>
      <c r="I491" s="61">
        <v>8308.9699999999993</v>
      </c>
      <c r="J491" s="61">
        <v>8474.4</v>
      </c>
      <c r="K491" s="61">
        <v>8564.56</v>
      </c>
      <c r="L491" s="61">
        <v>8587.9299999999985</v>
      </c>
      <c r="M491" s="61">
        <v>8629.6099999999988</v>
      </c>
      <c r="N491" s="61">
        <v>8593.0399999999991</v>
      </c>
      <c r="O491" s="61">
        <v>8594.1299999999992</v>
      </c>
      <c r="P491" s="61">
        <v>8556.01</v>
      </c>
      <c r="Q491" s="61">
        <v>8515.2999999999993</v>
      </c>
      <c r="R491" s="61">
        <v>8486.8399999999983</v>
      </c>
      <c r="S491" s="61">
        <v>8372.51</v>
      </c>
      <c r="T491" s="61">
        <v>8414.9699999999993</v>
      </c>
      <c r="U491" s="61">
        <v>8495.06</v>
      </c>
      <c r="V491" s="61">
        <v>8511.7499999999982</v>
      </c>
      <c r="W491" s="61">
        <v>8338.1</v>
      </c>
      <c r="X491" s="61">
        <v>8039.6900000000005</v>
      </c>
      <c r="Y491" s="61">
        <v>7979.68</v>
      </c>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row>
    <row r="492" spans="1:75" ht="12" x14ac:dyDescent="0.2">
      <c r="A492" s="60">
        <v>25</v>
      </c>
      <c r="B492" s="61">
        <v>7871.05</v>
      </c>
      <c r="C492" s="61">
        <v>7737.12</v>
      </c>
      <c r="D492" s="61">
        <v>7729.8600000000006</v>
      </c>
      <c r="E492" s="61">
        <v>7737.88</v>
      </c>
      <c r="F492" s="61">
        <v>7805.7500000000009</v>
      </c>
      <c r="G492" s="61">
        <v>7962.26</v>
      </c>
      <c r="H492" s="61">
        <v>8025.1100000000006</v>
      </c>
      <c r="I492" s="61">
        <v>8335</v>
      </c>
      <c r="J492" s="61">
        <v>8556.3399999999983</v>
      </c>
      <c r="K492" s="61">
        <v>8600.1099999999988</v>
      </c>
      <c r="L492" s="61">
        <v>8609.1</v>
      </c>
      <c r="M492" s="61">
        <v>8657.81</v>
      </c>
      <c r="N492" s="61">
        <v>8637.42</v>
      </c>
      <c r="O492" s="61">
        <v>8643.6</v>
      </c>
      <c r="P492" s="61">
        <v>8642.9499999999989</v>
      </c>
      <c r="Q492" s="61">
        <v>8613.9499999999989</v>
      </c>
      <c r="R492" s="61">
        <v>8609.67</v>
      </c>
      <c r="S492" s="61">
        <v>8530.8700000000008</v>
      </c>
      <c r="T492" s="61">
        <v>8557.9299999999985</v>
      </c>
      <c r="U492" s="61">
        <v>8583.98</v>
      </c>
      <c r="V492" s="61">
        <v>8608.8799999999992</v>
      </c>
      <c r="W492" s="61">
        <v>8460.83</v>
      </c>
      <c r="X492" s="61">
        <v>8059.6500000000005</v>
      </c>
      <c r="Y492" s="61">
        <v>8014.87</v>
      </c>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row>
    <row r="493" spans="1:75" ht="12" x14ac:dyDescent="0.2">
      <c r="A493" s="60">
        <v>26</v>
      </c>
      <c r="B493" s="61">
        <v>7967.0700000000006</v>
      </c>
      <c r="C493" s="61">
        <v>7832.5000000000009</v>
      </c>
      <c r="D493" s="61">
        <v>7772.63</v>
      </c>
      <c r="E493" s="61">
        <v>7796.97</v>
      </c>
      <c r="F493" s="61">
        <v>7897.72</v>
      </c>
      <c r="G493" s="61">
        <v>7975.1900000000005</v>
      </c>
      <c r="H493" s="61">
        <v>8060.9400000000005</v>
      </c>
      <c r="I493" s="61">
        <v>8408.81</v>
      </c>
      <c r="J493" s="61">
        <v>8603.7099999999991</v>
      </c>
      <c r="K493" s="61">
        <v>8659.8599999999988</v>
      </c>
      <c r="L493" s="61">
        <v>8671.9299999999985</v>
      </c>
      <c r="M493" s="61">
        <v>8729.06</v>
      </c>
      <c r="N493" s="61">
        <v>8702.44</v>
      </c>
      <c r="O493" s="61">
        <v>8699.7699999999986</v>
      </c>
      <c r="P493" s="61">
        <v>8680.01</v>
      </c>
      <c r="Q493" s="61">
        <v>8666.89</v>
      </c>
      <c r="R493" s="61">
        <v>8657.8399999999983</v>
      </c>
      <c r="S493" s="61">
        <v>8578.7800000000007</v>
      </c>
      <c r="T493" s="61">
        <v>8591.2899999999991</v>
      </c>
      <c r="U493" s="61">
        <v>8611.0300000000007</v>
      </c>
      <c r="V493" s="61">
        <v>8635.0300000000007</v>
      </c>
      <c r="W493" s="61">
        <v>8514.8399999999983</v>
      </c>
      <c r="X493" s="61">
        <v>8224.35</v>
      </c>
      <c r="Y493" s="61">
        <v>8034.4800000000005</v>
      </c>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row>
    <row r="494" spans="1:75" ht="12" x14ac:dyDescent="0.2">
      <c r="A494" s="60">
        <v>27</v>
      </c>
      <c r="B494" s="61">
        <v>7972.02</v>
      </c>
      <c r="C494" s="61">
        <v>7920.2500000000009</v>
      </c>
      <c r="D494" s="61">
        <v>7827.22</v>
      </c>
      <c r="E494" s="61">
        <v>7847.170000000001</v>
      </c>
      <c r="F494" s="61">
        <v>7916.7000000000007</v>
      </c>
      <c r="G494" s="61">
        <v>7988.7400000000007</v>
      </c>
      <c r="H494" s="61">
        <v>8051.68</v>
      </c>
      <c r="I494" s="61">
        <v>8386.7899999999991</v>
      </c>
      <c r="J494" s="61">
        <v>8584.7099999999991</v>
      </c>
      <c r="K494" s="61">
        <v>8630.65</v>
      </c>
      <c r="L494" s="61">
        <v>8633.0899999999983</v>
      </c>
      <c r="M494" s="61">
        <v>8683.07</v>
      </c>
      <c r="N494" s="61">
        <v>8655.06</v>
      </c>
      <c r="O494" s="61">
        <v>8673.2899999999991</v>
      </c>
      <c r="P494" s="61">
        <v>8657.4999999999982</v>
      </c>
      <c r="Q494" s="61">
        <v>8637.0399999999991</v>
      </c>
      <c r="R494" s="61">
        <v>8624.9599999999991</v>
      </c>
      <c r="S494" s="61">
        <v>8566.01</v>
      </c>
      <c r="T494" s="61">
        <v>8581.16</v>
      </c>
      <c r="U494" s="61">
        <v>8598.7499999999982</v>
      </c>
      <c r="V494" s="61">
        <v>8616.8799999999992</v>
      </c>
      <c r="W494" s="61">
        <v>8511.35</v>
      </c>
      <c r="X494" s="61">
        <v>8272.64</v>
      </c>
      <c r="Y494" s="61">
        <v>8063.64</v>
      </c>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row>
    <row r="495" spans="1:75" ht="12" x14ac:dyDescent="0.2">
      <c r="A495" s="60">
        <v>28</v>
      </c>
      <c r="B495" s="61">
        <v>7974.43</v>
      </c>
      <c r="C495" s="61">
        <v>7928.37</v>
      </c>
      <c r="D495" s="61">
        <v>7840.4800000000005</v>
      </c>
      <c r="E495" s="61">
        <v>7776.18</v>
      </c>
      <c r="F495" s="61">
        <v>7790.87</v>
      </c>
      <c r="G495" s="61">
        <v>7974.2400000000007</v>
      </c>
      <c r="H495" s="61">
        <v>7993.76</v>
      </c>
      <c r="I495" s="61">
        <v>8303.41</v>
      </c>
      <c r="J495" s="61">
        <v>8496.8799999999992</v>
      </c>
      <c r="K495" s="61">
        <v>8545.1299999999992</v>
      </c>
      <c r="L495" s="61">
        <v>8562.19</v>
      </c>
      <c r="M495" s="61">
        <v>8604.3599999999988</v>
      </c>
      <c r="N495" s="61">
        <v>8587.01</v>
      </c>
      <c r="O495" s="61">
        <v>8592.31</v>
      </c>
      <c r="P495" s="61">
        <v>8585.94</v>
      </c>
      <c r="Q495" s="61">
        <v>8560.4299999999985</v>
      </c>
      <c r="R495" s="61">
        <v>8556.6799999999985</v>
      </c>
      <c r="S495" s="61">
        <v>8473.16</v>
      </c>
      <c r="T495" s="61">
        <v>8479.1</v>
      </c>
      <c r="U495" s="61">
        <v>8494.99</v>
      </c>
      <c r="V495" s="61">
        <v>8535.01</v>
      </c>
      <c r="W495" s="61">
        <v>8422.67</v>
      </c>
      <c r="X495" s="61">
        <v>8212.73</v>
      </c>
      <c r="Y495" s="61">
        <v>8026.72</v>
      </c>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row>
    <row r="496" spans="1:75" ht="12" x14ac:dyDescent="0.2">
      <c r="A496" s="60">
        <v>29</v>
      </c>
      <c r="B496" s="61">
        <v>7935.06</v>
      </c>
      <c r="C496" s="61">
        <v>7791.13</v>
      </c>
      <c r="D496" s="61">
        <v>7717.3300000000008</v>
      </c>
      <c r="E496" s="61">
        <v>7718.1500000000005</v>
      </c>
      <c r="F496" s="61">
        <v>7775.52</v>
      </c>
      <c r="G496" s="61">
        <v>7810.59</v>
      </c>
      <c r="H496" s="61">
        <v>7808.1600000000008</v>
      </c>
      <c r="I496" s="61">
        <v>7946.06</v>
      </c>
      <c r="J496" s="61">
        <v>8207.31</v>
      </c>
      <c r="K496" s="61">
        <v>8293.01</v>
      </c>
      <c r="L496" s="61">
        <v>8341.92</v>
      </c>
      <c r="M496" s="61">
        <v>8341.07</v>
      </c>
      <c r="N496" s="61">
        <v>8317.5</v>
      </c>
      <c r="O496" s="61">
        <v>8306.4599999999991</v>
      </c>
      <c r="P496" s="61">
        <v>8268.5</v>
      </c>
      <c r="Q496" s="61">
        <v>8224.8399999999983</v>
      </c>
      <c r="R496" s="61">
        <v>8214.07</v>
      </c>
      <c r="S496" s="61">
        <v>8222.9</v>
      </c>
      <c r="T496" s="61">
        <v>8255.01</v>
      </c>
      <c r="U496" s="61">
        <v>8278.23</v>
      </c>
      <c r="V496" s="61">
        <v>8355.41</v>
      </c>
      <c r="W496" s="61">
        <v>8293.06</v>
      </c>
      <c r="X496" s="61">
        <v>8039.170000000001</v>
      </c>
      <c r="Y496" s="61">
        <v>7947.5300000000007</v>
      </c>
      <c r="Z496" s="46">
        <f>IFERROR(Y496,"скрыть")</f>
        <v>7947.5300000000007</v>
      </c>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row>
    <row r="497" spans="1:75" ht="12" x14ac:dyDescent="0.2">
      <c r="A497" s="60">
        <v>30</v>
      </c>
      <c r="B497" s="61">
        <v>7878.4500000000007</v>
      </c>
      <c r="C497" s="61">
        <v>7719.4000000000005</v>
      </c>
      <c r="D497" s="61">
        <v>7709.89</v>
      </c>
      <c r="E497" s="61">
        <v>7698.68</v>
      </c>
      <c r="F497" s="61">
        <v>7716.3200000000006</v>
      </c>
      <c r="G497" s="61">
        <v>7794.27</v>
      </c>
      <c r="H497" s="61">
        <v>7739.27</v>
      </c>
      <c r="I497" s="61">
        <v>7891.4400000000005</v>
      </c>
      <c r="J497" s="61">
        <v>8199.6999999999989</v>
      </c>
      <c r="K497" s="61">
        <v>8277.51</v>
      </c>
      <c r="L497" s="61">
        <v>8304.6</v>
      </c>
      <c r="M497" s="61">
        <v>8309.01</v>
      </c>
      <c r="N497" s="61">
        <v>8302.69</v>
      </c>
      <c r="O497" s="61">
        <v>8297.23</v>
      </c>
      <c r="P497" s="61">
        <v>8292.6099999999988</v>
      </c>
      <c r="Q497" s="61">
        <v>8270.3799999999992</v>
      </c>
      <c r="R497" s="61">
        <v>8252.5899999999983</v>
      </c>
      <c r="S497" s="61">
        <v>8256.8599999999988</v>
      </c>
      <c r="T497" s="61">
        <v>8281.4699999999993</v>
      </c>
      <c r="U497" s="61">
        <v>8312.369999999999</v>
      </c>
      <c r="V497" s="61">
        <v>8319.15</v>
      </c>
      <c r="W497" s="61">
        <v>8302.5199999999986</v>
      </c>
      <c r="X497" s="61">
        <v>8123.2500000000009</v>
      </c>
      <c r="Y497" s="61">
        <v>7924.7400000000007</v>
      </c>
      <c r="Z497" s="46">
        <f>IFERROR(Y497,"скрыть")</f>
        <v>7924.7400000000007</v>
      </c>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row>
    <row r="498" spans="1:75" ht="12" x14ac:dyDescent="0.2">
      <c r="A498" s="60">
        <v>31</v>
      </c>
      <c r="B498" s="61">
        <v>7918.670000000001</v>
      </c>
      <c r="C498" s="61">
        <v>7816.7000000000007</v>
      </c>
      <c r="D498" s="61">
        <v>7718.56</v>
      </c>
      <c r="E498" s="61">
        <v>7689.46</v>
      </c>
      <c r="F498" s="61">
        <v>7787.1</v>
      </c>
      <c r="G498" s="61">
        <v>7965.5700000000006</v>
      </c>
      <c r="H498" s="61">
        <v>7944.5700000000006</v>
      </c>
      <c r="I498" s="61">
        <v>8352.26</v>
      </c>
      <c r="J498" s="61">
        <v>8481.1099999999988</v>
      </c>
      <c r="K498" s="61">
        <v>8374.2499999999982</v>
      </c>
      <c r="L498" s="61">
        <v>8302.33</v>
      </c>
      <c r="M498" s="61">
        <v>8571.7800000000007</v>
      </c>
      <c r="N498" s="61">
        <v>8547.4599999999991</v>
      </c>
      <c r="O498" s="61">
        <v>8549.42</v>
      </c>
      <c r="P498" s="61">
        <v>8538.1299999999992</v>
      </c>
      <c r="Q498" s="61">
        <v>8517.73</v>
      </c>
      <c r="R498" s="61">
        <v>8493.15</v>
      </c>
      <c r="S498" s="61">
        <v>8475.1999999999989</v>
      </c>
      <c r="T498" s="61">
        <v>8264.74</v>
      </c>
      <c r="U498" s="61">
        <v>8345.98</v>
      </c>
      <c r="V498" s="61">
        <v>8489.16</v>
      </c>
      <c r="W498" s="61">
        <v>8365.8799999999992</v>
      </c>
      <c r="X498" s="61">
        <v>7980.5800000000008</v>
      </c>
      <c r="Y498" s="61">
        <v>7936.1900000000005</v>
      </c>
      <c r="Z498" s="46">
        <f>IFERROR(Y498,"скрыть")</f>
        <v>7936.1900000000005</v>
      </c>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row>
    <row r="499" spans="1:75" ht="11.25" customHeight="1" x14ac:dyDescent="0.2">
      <c r="A499" s="56"/>
      <c r="B499" s="57" t="s">
        <v>117</v>
      </c>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row>
    <row r="500" spans="1:75" ht="11.25" customHeight="1" x14ac:dyDescent="0.2">
      <c r="A500" s="56"/>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row>
    <row r="501" spans="1:75" s="52" customFormat="1" ht="32.65" customHeight="1" x14ac:dyDescent="0.2">
      <c r="A501" s="58" t="s">
        <v>83</v>
      </c>
      <c r="B501" s="59" t="s">
        <v>84</v>
      </c>
      <c r="C501" s="59" t="s">
        <v>85</v>
      </c>
      <c r="D501" s="59" t="s">
        <v>86</v>
      </c>
      <c r="E501" s="59" t="s">
        <v>87</v>
      </c>
      <c r="F501" s="59" t="s">
        <v>88</v>
      </c>
      <c r="G501" s="59" t="s">
        <v>89</v>
      </c>
      <c r="H501" s="59" t="s">
        <v>90</v>
      </c>
      <c r="I501" s="59" t="s">
        <v>91</v>
      </c>
      <c r="J501" s="59" t="s">
        <v>92</v>
      </c>
      <c r="K501" s="59" t="s">
        <v>93</v>
      </c>
      <c r="L501" s="59" t="s">
        <v>94</v>
      </c>
      <c r="M501" s="59" t="s">
        <v>95</v>
      </c>
      <c r="N501" s="59" t="s">
        <v>96</v>
      </c>
      <c r="O501" s="59" t="s">
        <v>97</v>
      </c>
      <c r="P501" s="59" t="s">
        <v>98</v>
      </c>
      <c r="Q501" s="59" t="s">
        <v>99</v>
      </c>
      <c r="R501" s="59" t="s">
        <v>100</v>
      </c>
      <c r="S501" s="59" t="s">
        <v>101</v>
      </c>
      <c r="T501" s="59" t="s">
        <v>102</v>
      </c>
      <c r="U501" s="59" t="s">
        <v>103</v>
      </c>
      <c r="V501" s="59" t="s">
        <v>104</v>
      </c>
      <c r="W501" s="59" t="s">
        <v>105</v>
      </c>
      <c r="X501" s="59" t="s">
        <v>106</v>
      </c>
      <c r="Y501" s="59" t="s">
        <v>107</v>
      </c>
      <c r="Z501" s="51"/>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row>
    <row r="502" spans="1:75" ht="12" x14ac:dyDescent="0.2">
      <c r="A502" s="60">
        <v>1</v>
      </c>
      <c r="B502" s="67">
        <v>0</v>
      </c>
      <c r="C502" s="67">
        <v>0</v>
      </c>
      <c r="D502" s="67">
        <v>0</v>
      </c>
      <c r="E502" s="67">
        <v>22.35</v>
      </c>
      <c r="F502" s="67">
        <v>50.4</v>
      </c>
      <c r="G502" s="67">
        <v>73.569999999999993</v>
      </c>
      <c r="H502" s="67">
        <v>144.11000000000001</v>
      </c>
      <c r="I502" s="67">
        <v>117.77</v>
      </c>
      <c r="J502" s="67">
        <v>180.59</v>
      </c>
      <c r="K502" s="67">
        <v>179.19</v>
      </c>
      <c r="L502" s="67">
        <v>139.29</v>
      </c>
      <c r="M502" s="67">
        <v>122.36</v>
      </c>
      <c r="N502" s="67">
        <v>11.14</v>
      </c>
      <c r="O502" s="67">
        <v>0</v>
      </c>
      <c r="P502" s="67">
        <v>0</v>
      </c>
      <c r="Q502" s="67">
        <v>0</v>
      </c>
      <c r="R502" s="67">
        <v>0</v>
      </c>
      <c r="S502" s="67">
        <v>0.88</v>
      </c>
      <c r="T502" s="67">
        <v>0</v>
      </c>
      <c r="U502" s="67">
        <v>0</v>
      </c>
      <c r="V502" s="67">
        <v>0</v>
      </c>
      <c r="W502" s="67">
        <v>0</v>
      </c>
      <c r="X502" s="67">
        <v>0</v>
      </c>
      <c r="Y502" s="67">
        <v>0</v>
      </c>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row>
    <row r="503" spans="1:75" ht="12" x14ac:dyDescent="0.2">
      <c r="A503" s="60">
        <v>2</v>
      </c>
      <c r="B503" s="67">
        <v>0</v>
      </c>
      <c r="C503" s="67">
        <v>18.93</v>
      </c>
      <c r="D503" s="67">
        <v>55.37</v>
      </c>
      <c r="E503" s="67">
        <v>63.64</v>
      </c>
      <c r="F503" s="67">
        <v>48.08</v>
      </c>
      <c r="G503" s="67">
        <v>92.44</v>
      </c>
      <c r="H503" s="67">
        <v>36.82</v>
      </c>
      <c r="I503" s="67">
        <v>128.78</v>
      </c>
      <c r="J503" s="67">
        <v>145.44</v>
      </c>
      <c r="K503" s="67">
        <v>153.33000000000001</v>
      </c>
      <c r="L503" s="67">
        <v>154.79</v>
      </c>
      <c r="M503" s="67">
        <v>156.56</v>
      </c>
      <c r="N503" s="67">
        <v>90.88</v>
      </c>
      <c r="O503" s="67">
        <v>71.290000000000006</v>
      </c>
      <c r="P503" s="67">
        <v>133.63</v>
      </c>
      <c r="Q503" s="67">
        <v>154.24</v>
      </c>
      <c r="R503" s="67">
        <v>150.26</v>
      </c>
      <c r="S503" s="67">
        <v>259.02999999999997</v>
      </c>
      <c r="T503" s="67">
        <v>236.05</v>
      </c>
      <c r="U503" s="67">
        <v>121.13</v>
      </c>
      <c r="V503" s="67">
        <v>163.81</v>
      </c>
      <c r="W503" s="67">
        <v>0</v>
      </c>
      <c r="X503" s="67">
        <v>0</v>
      </c>
      <c r="Y503" s="67">
        <v>0</v>
      </c>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row>
    <row r="504" spans="1:75" ht="12" x14ac:dyDescent="0.2">
      <c r="A504" s="60">
        <v>3</v>
      </c>
      <c r="B504" s="67">
        <v>0</v>
      </c>
      <c r="C504" s="67">
        <v>0</v>
      </c>
      <c r="D504" s="67">
        <v>7.1</v>
      </c>
      <c r="E504" s="67">
        <v>3.52</v>
      </c>
      <c r="F504" s="67">
        <v>55.2</v>
      </c>
      <c r="G504" s="67">
        <v>147.81</v>
      </c>
      <c r="H504" s="67">
        <v>136.55000000000001</v>
      </c>
      <c r="I504" s="67">
        <v>78.83</v>
      </c>
      <c r="J504" s="67">
        <v>42.75</v>
      </c>
      <c r="K504" s="67">
        <v>25.53</v>
      </c>
      <c r="L504" s="67">
        <v>12.84</v>
      </c>
      <c r="M504" s="67">
        <v>12.09</v>
      </c>
      <c r="N504" s="67">
        <v>41.14</v>
      </c>
      <c r="O504" s="67">
        <v>22.24</v>
      </c>
      <c r="P504" s="67">
        <v>21.24</v>
      </c>
      <c r="Q504" s="67">
        <v>57.41</v>
      </c>
      <c r="R504" s="67">
        <v>12.47</v>
      </c>
      <c r="S504" s="67">
        <v>114.49</v>
      </c>
      <c r="T504" s="67">
        <v>53.32</v>
      </c>
      <c r="U504" s="67">
        <v>44.87</v>
      </c>
      <c r="V504" s="67">
        <v>0</v>
      </c>
      <c r="W504" s="67">
        <v>0</v>
      </c>
      <c r="X504" s="67">
        <v>0</v>
      </c>
      <c r="Y504" s="67">
        <v>0</v>
      </c>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row>
    <row r="505" spans="1:75" ht="12" x14ac:dyDescent="0.2">
      <c r="A505" s="60">
        <v>4</v>
      </c>
      <c r="B505" s="67">
        <v>0</v>
      </c>
      <c r="C505" s="67">
        <v>7.85</v>
      </c>
      <c r="D505" s="67">
        <v>0</v>
      </c>
      <c r="E505" s="67">
        <v>0</v>
      </c>
      <c r="F505" s="67">
        <v>58.29</v>
      </c>
      <c r="G505" s="67">
        <v>260.41000000000003</v>
      </c>
      <c r="H505" s="67">
        <v>182.96</v>
      </c>
      <c r="I505" s="67">
        <v>125.11</v>
      </c>
      <c r="J505" s="67">
        <v>122.75</v>
      </c>
      <c r="K505" s="67">
        <v>0</v>
      </c>
      <c r="L505" s="67">
        <v>0</v>
      </c>
      <c r="M505" s="67">
        <v>0</v>
      </c>
      <c r="N505" s="67">
        <v>0</v>
      </c>
      <c r="O505" s="67">
        <v>0</v>
      </c>
      <c r="P505" s="67">
        <v>63.02</v>
      </c>
      <c r="Q505" s="67">
        <v>86.77</v>
      </c>
      <c r="R505" s="67">
        <v>75.84</v>
      </c>
      <c r="S505" s="67">
        <v>168.46</v>
      </c>
      <c r="T505" s="67">
        <v>180.44</v>
      </c>
      <c r="U505" s="67">
        <v>84.74</v>
      </c>
      <c r="V505" s="67">
        <v>0</v>
      </c>
      <c r="W505" s="67">
        <v>0</v>
      </c>
      <c r="X505" s="67">
        <v>0</v>
      </c>
      <c r="Y505" s="67">
        <v>0</v>
      </c>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row>
    <row r="506" spans="1:75" ht="12" x14ac:dyDescent="0.2">
      <c r="A506" s="60">
        <v>5</v>
      </c>
      <c r="B506" s="67">
        <v>0</v>
      </c>
      <c r="C506" s="67">
        <v>0</v>
      </c>
      <c r="D506" s="67">
        <v>0</v>
      </c>
      <c r="E506" s="67">
        <v>26.27</v>
      </c>
      <c r="F506" s="67">
        <v>98.57</v>
      </c>
      <c r="G506" s="67">
        <v>229.67</v>
      </c>
      <c r="H506" s="67">
        <v>228.55</v>
      </c>
      <c r="I506" s="67">
        <v>166.72</v>
      </c>
      <c r="J506" s="67">
        <v>46.76</v>
      </c>
      <c r="K506" s="67">
        <v>18.690000000000001</v>
      </c>
      <c r="L506" s="67">
        <v>14.94</v>
      </c>
      <c r="M506" s="67">
        <v>43.92</v>
      </c>
      <c r="N506" s="67">
        <v>57.88</v>
      </c>
      <c r="O506" s="67">
        <v>83.15</v>
      </c>
      <c r="P506" s="67">
        <v>69.39</v>
      </c>
      <c r="Q506" s="67">
        <v>23.32</v>
      </c>
      <c r="R506" s="67">
        <v>11.47</v>
      </c>
      <c r="S506" s="67">
        <v>31.09</v>
      </c>
      <c r="T506" s="67">
        <v>19.98</v>
      </c>
      <c r="U506" s="67">
        <v>3.97</v>
      </c>
      <c r="V506" s="67">
        <v>11.03</v>
      </c>
      <c r="W506" s="67">
        <v>0</v>
      </c>
      <c r="X506" s="67">
        <v>0</v>
      </c>
      <c r="Y506" s="67">
        <v>0</v>
      </c>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row>
    <row r="507" spans="1:75" ht="12" x14ac:dyDescent="0.2">
      <c r="A507" s="60">
        <v>6</v>
      </c>
      <c r="B507" s="67">
        <v>0</v>
      </c>
      <c r="C507" s="67">
        <v>4.83</v>
      </c>
      <c r="D507" s="67">
        <v>2.64</v>
      </c>
      <c r="E507" s="67">
        <v>7.74</v>
      </c>
      <c r="F507" s="67">
        <v>78.23</v>
      </c>
      <c r="G507" s="67">
        <v>308.63</v>
      </c>
      <c r="H507" s="67">
        <v>250.71</v>
      </c>
      <c r="I507" s="67">
        <v>96.29</v>
      </c>
      <c r="J507" s="67">
        <v>67.45</v>
      </c>
      <c r="K507" s="67">
        <v>49</v>
      </c>
      <c r="L507" s="67">
        <v>42.77</v>
      </c>
      <c r="M507" s="67">
        <v>48.9</v>
      </c>
      <c r="N507" s="67">
        <v>84.72</v>
      </c>
      <c r="O507" s="67">
        <v>105.02</v>
      </c>
      <c r="P507" s="67">
        <v>97.49</v>
      </c>
      <c r="Q507" s="67">
        <v>109.37</v>
      </c>
      <c r="R507" s="67">
        <v>74.48</v>
      </c>
      <c r="S507" s="67">
        <v>95.89</v>
      </c>
      <c r="T507" s="67">
        <v>132.71</v>
      </c>
      <c r="U507" s="67">
        <v>67.52</v>
      </c>
      <c r="V507" s="67">
        <v>21.03</v>
      </c>
      <c r="W507" s="67">
        <v>0</v>
      </c>
      <c r="X507" s="67">
        <v>31.89</v>
      </c>
      <c r="Y507" s="67">
        <v>63.25</v>
      </c>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row>
    <row r="508" spans="1:75" ht="12" x14ac:dyDescent="0.2">
      <c r="A508" s="60">
        <v>7</v>
      </c>
      <c r="B508" s="67">
        <v>0</v>
      </c>
      <c r="C508" s="67">
        <v>0</v>
      </c>
      <c r="D508" s="67">
        <v>0</v>
      </c>
      <c r="E508" s="67">
        <v>34.51</v>
      </c>
      <c r="F508" s="67">
        <v>241.62</v>
      </c>
      <c r="G508" s="67">
        <v>263.64</v>
      </c>
      <c r="H508" s="67">
        <v>225.74</v>
      </c>
      <c r="I508" s="67">
        <v>63.91</v>
      </c>
      <c r="J508" s="67">
        <v>20.51</v>
      </c>
      <c r="K508" s="67">
        <v>48.82</v>
      </c>
      <c r="L508" s="67">
        <v>0.36</v>
      </c>
      <c r="M508" s="67">
        <v>0</v>
      </c>
      <c r="N508" s="67">
        <v>0</v>
      </c>
      <c r="O508" s="67">
        <v>0</v>
      </c>
      <c r="P508" s="67">
        <v>0</v>
      </c>
      <c r="Q508" s="67">
        <v>0</v>
      </c>
      <c r="R508" s="67">
        <v>0</v>
      </c>
      <c r="S508" s="67">
        <v>0</v>
      </c>
      <c r="T508" s="67">
        <v>0</v>
      </c>
      <c r="U508" s="67">
        <v>0</v>
      </c>
      <c r="V508" s="67">
        <v>0</v>
      </c>
      <c r="W508" s="67">
        <v>0</v>
      </c>
      <c r="X508" s="67">
        <v>0</v>
      </c>
      <c r="Y508" s="67">
        <v>0</v>
      </c>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row>
    <row r="509" spans="1:75" ht="12" x14ac:dyDescent="0.2">
      <c r="A509" s="60">
        <v>8</v>
      </c>
      <c r="B509" s="67">
        <v>0</v>
      </c>
      <c r="C509" s="67">
        <v>0</v>
      </c>
      <c r="D509" s="67">
        <v>0</v>
      </c>
      <c r="E509" s="67">
        <v>0</v>
      </c>
      <c r="F509" s="67">
        <v>0</v>
      </c>
      <c r="G509" s="67">
        <v>42.05</v>
      </c>
      <c r="H509" s="67">
        <v>0</v>
      </c>
      <c r="I509" s="67">
        <v>17.28</v>
      </c>
      <c r="J509" s="67">
        <v>0</v>
      </c>
      <c r="K509" s="67">
        <v>0</v>
      </c>
      <c r="L509" s="67">
        <v>0</v>
      </c>
      <c r="M509" s="67">
        <v>0</v>
      </c>
      <c r="N509" s="67">
        <v>0</v>
      </c>
      <c r="O509" s="67">
        <v>0</v>
      </c>
      <c r="P509" s="67">
        <v>0</v>
      </c>
      <c r="Q509" s="67">
        <v>0</v>
      </c>
      <c r="R509" s="67">
        <v>0</v>
      </c>
      <c r="S509" s="67">
        <v>0</v>
      </c>
      <c r="T509" s="67">
        <v>0</v>
      </c>
      <c r="U509" s="67">
        <v>0</v>
      </c>
      <c r="V509" s="67">
        <v>0</v>
      </c>
      <c r="W509" s="67">
        <v>0</v>
      </c>
      <c r="X509" s="67">
        <v>0</v>
      </c>
      <c r="Y509" s="67">
        <v>0</v>
      </c>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row>
    <row r="510" spans="1:75" ht="12" x14ac:dyDescent="0.2">
      <c r="A510" s="60">
        <v>9</v>
      </c>
      <c r="B510" s="67">
        <v>0</v>
      </c>
      <c r="C510" s="67">
        <v>0</v>
      </c>
      <c r="D510" s="67">
        <v>0</v>
      </c>
      <c r="E510" s="67">
        <v>0</v>
      </c>
      <c r="F510" s="67">
        <v>0</v>
      </c>
      <c r="G510" s="67">
        <v>0</v>
      </c>
      <c r="H510" s="67">
        <v>0</v>
      </c>
      <c r="I510" s="67">
        <v>0</v>
      </c>
      <c r="J510" s="67">
        <v>31.53</v>
      </c>
      <c r="K510" s="67">
        <v>0</v>
      </c>
      <c r="L510" s="67">
        <v>0</v>
      </c>
      <c r="M510" s="67">
        <v>0</v>
      </c>
      <c r="N510" s="67">
        <v>0</v>
      </c>
      <c r="O510" s="67">
        <v>0</v>
      </c>
      <c r="P510" s="67">
        <v>0</v>
      </c>
      <c r="Q510" s="67">
        <v>0</v>
      </c>
      <c r="R510" s="67">
        <v>0</v>
      </c>
      <c r="S510" s="67">
        <v>0</v>
      </c>
      <c r="T510" s="67">
        <v>0</v>
      </c>
      <c r="U510" s="67">
        <v>0</v>
      </c>
      <c r="V510" s="67">
        <v>0</v>
      </c>
      <c r="W510" s="67">
        <v>0</v>
      </c>
      <c r="X510" s="67">
        <v>0</v>
      </c>
      <c r="Y510" s="67">
        <v>0</v>
      </c>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row>
    <row r="511" spans="1:75" ht="12" x14ac:dyDescent="0.2">
      <c r="A511" s="60">
        <v>10</v>
      </c>
      <c r="B511" s="67">
        <v>0</v>
      </c>
      <c r="C511" s="67">
        <v>0</v>
      </c>
      <c r="D511" s="67">
        <v>0</v>
      </c>
      <c r="E511" s="67">
        <v>0</v>
      </c>
      <c r="F511" s="67">
        <v>55.47</v>
      </c>
      <c r="G511" s="67">
        <v>272.69</v>
      </c>
      <c r="H511" s="67">
        <v>145.87</v>
      </c>
      <c r="I511" s="67">
        <v>141.78</v>
      </c>
      <c r="J511" s="67">
        <v>35.69</v>
      </c>
      <c r="K511" s="67">
        <v>28.72</v>
      </c>
      <c r="L511" s="67">
        <v>0</v>
      </c>
      <c r="M511" s="67">
        <v>0</v>
      </c>
      <c r="N511" s="67">
        <v>5.8</v>
      </c>
      <c r="O511" s="67">
        <v>0.56999999999999995</v>
      </c>
      <c r="P511" s="67">
        <v>0</v>
      </c>
      <c r="Q511" s="67">
        <v>0</v>
      </c>
      <c r="R511" s="67">
        <v>0</v>
      </c>
      <c r="S511" s="67">
        <v>0</v>
      </c>
      <c r="T511" s="67">
        <v>55.41</v>
      </c>
      <c r="U511" s="67">
        <v>0</v>
      </c>
      <c r="V511" s="67">
        <v>0</v>
      </c>
      <c r="W511" s="67">
        <v>0</v>
      </c>
      <c r="X511" s="67">
        <v>0</v>
      </c>
      <c r="Y511" s="67">
        <v>0</v>
      </c>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row>
    <row r="512" spans="1:75" ht="12" x14ac:dyDescent="0.2">
      <c r="A512" s="60">
        <v>11</v>
      </c>
      <c r="B512" s="67">
        <v>0</v>
      </c>
      <c r="C512" s="67">
        <v>0</v>
      </c>
      <c r="D512" s="67">
        <v>0</v>
      </c>
      <c r="E512" s="67">
        <v>29.24</v>
      </c>
      <c r="F512" s="67">
        <v>76.19</v>
      </c>
      <c r="G512" s="67">
        <v>238.34</v>
      </c>
      <c r="H512" s="67">
        <v>274.64</v>
      </c>
      <c r="I512" s="67">
        <v>169.29</v>
      </c>
      <c r="J512" s="67">
        <v>155.63</v>
      </c>
      <c r="K512" s="67">
        <v>121.61</v>
      </c>
      <c r="L512" s="67">
        <v>96.33</v>
      </c>
      <c r="M512" s="67">
        <v>89.7</v>
      </c>
      <c r="N512" s="67">
        <v>82.59</v>
      </c>
      <c r="O512" s="67">
        <v>64.02</v>
      </c>
      <c r="P512" s="67">
        <v>81.349999999999994</v>
      </c>
      <c r="Q512" s="67">
        <v>104.43</v>
      </c>
      <c r="R512" s="67">
        <v>158.75</v>
      </c>
      <c r="S512" s="67">
        <v>191.28</v>
      </c>
      <c r="T512" s="67">
        <v>196.4</v>
      </c>
      <c r="U512" s="67">
        <v>135.69999999999999</v>
      </c>
      <c r="V512" s="67">
        <v>151.53</v>
      </c>
      <c r="W512" s="67">
        <v>82.53</v>
      </c>
      <c r="X512" s="67">
        <v>0</v>
      </c>
      <c r="Y512" s="67">
        <v>0</v>
      </c>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row>
    <row r="513" spans="1:75" ht="12" x14ac:dyDescent="0.2">
      <c r="A513" s="60">
        <v>12</v>
      </c>
      <c r="B513" s="67">
        <v>11.6</v>
      </c>
      <c r="C513" s="67">
        <v>33.94</v>
      </c>
      <c r="D513" s="67">
        <v>0</v>
      </c>
      <c r="E513" s="67">
        <v>2.61</v>
      </c>
      <c r="F513" s="67">
        <v>73.150000000000006</v>
      </c>
      <c r="G513" s="67">
        <v>233.88</v>
      </c>
      <c r="H513" s="67">
        <v>157.94999999999999</v>
      </c>
      <c r="I513" s="67">
        <v>60.33</v>
      </c>
      <c r="J513" s="67">
        <v>60.03</v>
      </c>
      <c r="K513" s="67">
        <v>7.19</v>
      </c>
      <c r="L513" s="67">
        <v>0.01</v>
      </c>
      <c r="M513" s="67">
        <v>0</v>
      </c>
      <c r="N513" s="67">
        <v>5</v>
      </c>
      <c r="O513" s="67">
        <v>13.44</v>
      </c>
      <c r="P513" s="67">
        <v>14.43</v>
      </c>
      <c r="Q513" s="67">
        <v>34.4</v>
      </c>
      <c r="R513" s="67">
        <v>68.540000000000006</v>
      </c>
      <c r="S513" s="67">
        <v>91.14</v>
      </c>
      <c r="T513" s="67">
        <v>84.3</v>
      </c>
      <c r="U513" s="67">
        <v>19.66</v>
      </c>
      <c r="V513" s="67">
        <v>0</v>
      </c>
      <c r="W513" s="67">
        <v>0</v>
      </c>
      <c r="X513" s="67">
        <v>0</v>
      </c>
      <c r="Y513" s="67">
        <v>0</v>
      </c>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row>
    <row r="514" spans="1:75" ht="12" x14ac:dyDescent="0.2">
      <c r="A514" s="60">
        <v>13</v>
      </c>
      <c r="B514" s="67">
        <v>0</v>
      </c>
      <c r="C514" s="67">
        <v>0</v>
      </c>
      <c r="D514" s="67">
        <v>0</v>
      </c>
      <c r="E514" s="67">
        <v>20.23</v>
      </c>
      <c r="F514" s="67">
        <v>70.3</v>
      </c>
      <c r="G514" s="67">
        <v>275.05</v>
      </c>
      <c r="H514" s="67">
        <v>207.13</v>
      </c>
      <c r="I514" s="67">
        <v>149.34</v>
      </c>
      <c r="J514" s="67">
        <v>142.83000000000001</v>
      </c>
      <c r="K514" s="67">
        <v>70.239999999999995</v>
      </c>
      <c r="L514" s="67">
        <v>64.37</v>
      </c>
      <c r="M514" s="67">
        <v>119.98</v>
      </c>
      <c r="N514" s="67">
        <v>133.1</v>
      </c>
      <c r="O514" s="67">
        <v>133.22999999999999</v>
      </c>
      <c r="P514" s="67">
        <v>123.75</v>
      </c>
      <c r="Q514" s="67">
        <v>152.58000000000001</v>
      </c>
      <c r="R514" s="67">
        <v>128.16999999999999</v>
      </c>
      <c r="S514" s="67">
        <v>159.63999999999999</v>
      </c>
      <c r="T514" s="67">
        <v>179.25</v>
      </c>
      <c r="U514" s="67">
        <v>103.98</v>
      </c>
      <c r="V514" s="67">
        <v>23.81</v>
      </c>
      <c r="W514" s="67">
        <v>0</v>
      </c>
      <c r="X514" s="67">
        <v>0</v>
      </c>
      <c r="Y514" s="67">
        <v>0</v>
      </c>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row>
    <row r="515" spans="1:75" ht="12" x14ac:dyDescent="0.2">
      <c r="A515" s="60">
        <v>14</v>
      </c>
      <c r="B515" s="67">
        <v>0</v>
      </c>
      <c r="C515" s="67">
        <v>0.06</v>
      </c>
      <c r="D515" s="67">
        <v>4.75</v>
      </c>
      <c r="E515" s="67">
        <v>34.35</v>
      </c>
      <c r="F515" s="67">
        <v>51.79</v>
      </c>
      <c r="G515" s="67">
        <v>283.49</v>
      </c>
      <c r="H515" s="67">
        <v>180.97</v>
      </c>
      <c r="I515" s="67">
        <v>160.97999999999999</v>
      </c>
      <c r="J515" s="67">
        <v>62.49</v>
      </c>
      <c r="K515" s="67">
        <v>11.82</v>
      </c>
      <c r="L515" s="67">
        <v>0</v>
      </c>
      <c r="M515" s="67">
        <v>0.44</v>
      </c>
      <c r="N515" s="67">
        <v>0.13</v>
      </c>
      <c r="O515" s="67">
        <v>0.01</v>
      </c>
      <c r="P515" s="67">
        <v>27.23</v>
      </c>
      <c r="Q515" s="67">
        <v>45.27</v>
      </c>
      <c r="R515" s="67">
        <v>54.69</v>
      </c>
      <c r="S515" s="67">
        <v>68.61</v>
      </c>
      <c r="T515" s="67">
        <v>51.66</v>
      </c>
      <c r="U515" s="67">
        <v>116.58</v>
      </c>
      <c r="V515" s="67">
        <v>18.649999999999999</v>
      </c>
      <c r="W515" s="67">
        <v>0</v>
      </c>
      <c r="X515" s="67">
        <v>0</v>
      </c>
      <c r="Y515" s="67">
        <v>0</v>
      </c>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row>
    <row r="516" spans="1:75" ht="12" x14ac:dyDescent="0.2">
      <c r="A516" s="60">
        <v>15</v>
      </c>
      <c r="B516" s="67">
        <v>0</v>
      </c>
      <c r="C516" s="67">
        <v>0</v>
      </c>
      <c r="D516" s="67">
        <v>0</v>
      </c>
      <c r="E516" s="67">
        <v>0.25</v>
      </c>
      <c r="F516" s="67">
        <v>18.12</v>
      </c>
      <c r="G516" s="67">
        <v>19.59</v>
      </c>
      <c r="H516" s="67">
        <v>35.44</v>
      </c>
      <c r="I516" s="67">
        <v>168.82</v>
      </c>
      <c r="J516" s="67">
        <v>151.16</v>
      </c>
      <c r="K516" s="67">
        <v>113.97</v>
      </c>
      <c r="L516" s="67">
        <v>87.23</v>
      </c>
      <c r="M516" s="67">
        <v>236.91</v>
      </c>
      <c r="N516" s="67">
        <v>535.03</v>
      </c>
      <c r="O516" s="67">
        <v>465.65</v>
      </c>
      <c r="P516" s="67">
        <v>278.94</v>
      </c>
      <c r="Q516" s="67">
        <v>110.26</v>
      </c>
      <c r="R516" s="67">
        <v>263.13</v>
      </c>
      <c r="S516" s="67">
        <v>202.69</v>
      </c>
      <c r="T516" s="67">
        <v>79.739999999999995</v>
      </c>
      <c r="U516" s="67">
        <v>3.25</v>
      </c>
      <c r="V516" s="67">
        <v>109.09</v>
      </c>
      <c r="W516" s="67">
        <v>0</v>
      </c>
      <c r="X516" s="67">
        <v>0</v>
      </c>
      <c r="Y516" s="67">
        <v>0</v>
      </c>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row>
    <row r="517" spans="1:75" ht="12" x14ac:dyDescent="0.2">
      <c r="A517" s="60">
        <v>16</v>
      </c>
      <c r="B517" s="67">
        <v>0</v>
      </c>
      <c r="C517" s="67">
        <v>0</v>
      </c>
      <c r="D517" s="67">
        <v>0</v>
      </c>
      <c r="E517" s="67">
        <v>0</v>
      </c>
      <c r="F517" s="67">
        <v>0</v>
      </c>
      <c r="G517" s="67">
        <v>21.98</v>
      </c>
      <c r="H517" s="67">
        <v>0</v>
      </c>
      <c r="I517" s="67">
        <v>14.5</v>
      </c>
      <c r="J517" s="67">
        <v>0</v>
      </c>
      <c r="K517" s="67">
        <v>0</v>
      </c>
      <c r="L517" s="67">
        <v>0</v>
      </c>
      <c r="M517" s="67">
        <v>0</v>
      </c>
      <c r="N517" s="67">
        <v>0</v>
      </c>
      <c r="O517" s="67">
        <v>0</v>
      </c>
      <c r="P517" s="67">
        <v>0</v>
      </c>
      <c r="Q517" s="67">
        <v>0</v>
      </c>
      <c r="R517" s="67">
        <v>0</v>
      </c>
      <c r="S517" s="67">
        <v>0</v>
      </c>
      <c r="T517" s="67">
        <v>140.15</v>
      </c>
      <c r="U517" s="67">
        <v>0</v>
      </c>
      <c r="V517" s="67">
        <v>0</v>
      </c>
      <c r="W517" s="67">
        <v>0</v>
      </c>
      <c r="X517" s="67">
        <v>0</v>
      </c>
      <c r="Y517" s="67">
        <v>0</v>
      </c>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row>
    <row r="518" spans="1:75" ht="12" x14ac:dyDescent="0.2">
      <c r="A518" s="60">
        <v>17</v>
      </c>
      <c r="B518" s="67">
        <v>0</v>
      </c>
      <c r="C518" s="67">
        <v>7.53</v>
      </c>
      <c r="D518" s="67">
        <v>0</v>
      </c>
      <c r="E518" s="67">
        <v>21.08</v>
      </c>
      <c r="F518" s="67">
        <v>109.43</v>
      </c>
      <c r="G518" s="67">
        <v>65.34</v>
      </c>
      <c r="H518" s="67">
        <v>253.81</v>
      </c>
      <c r="I518" s="67">
        <v>176</v>
      </c>
      <c r="J518" s="67">
        <v>151.88999999999999</v>
      </c>
      <c r="K518" s="67">
        <v>127.5</v>
      </c>
      <c r="L518" s="67">
        <v>38.92</v>
      </c>
      <c r="M518" s="67">
        <v>0</v>
      </c>
      <c r="N518" s="67">
        <v>52.08</v>
      </c>
      <c r="O518" s="67">
        <v>60.86</v>
      </c>
      <c r="P518" s="67">
        <v>45.3</v>
      </c>
      <c r="Q518" s="67">
        <v>0</v>
      </c>
      <c r="R518" s="67">
        <v>0</v>
      </c>
      <c r="S518" s="67">
        <v>0</v>
      </c>
      <c r="T518" s="67">
        <v>0.13</v>
      </c>
      <c r="U518" s="67">
        <v>0</v>
      </c>
      <c r="V518" s="67">
        <v>0</v>
      </c>
      <c r="W518" s="67">
        <v>0</v>
      </c>
      <c r="X518" s="67">
        <v>0</v>
      </c>
      <c r="Y518" s="67">
        <v>0</v>
      </c>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row>
    <row r="519" spans="1:75" ht="12" x14ac:dyDescent="0.2">
      <c r="A519" s="60">
        <v>18</v>
      </c>
      <c r="B519" s="67">
        <v>0</v>
      </c>
      <c r="C519" s="67">
        <v>0</v>
      </c>
      <c r="D519" s="67">
        <v>0</v>
      </c>
      <c r="E519" s="67">
        <v>0</v>
      </c>
      <c r="F519" s="67">
        <v>106.92</v>
      </c>
      <c r="G519" s="67">
        <v>57.18</v>
      </c>
      <c r="H519" s="67">
        <v>145.63999999999999</v>
      </c>
      <c r="I519" s="67">
        <v>344.13</v>
      </c>
      <c r="J519" s="67">
        <v>207.93</v>
      </c>
      <c r="K519" s="67">
        <v>14.85</v>
      </c>
      <c r="L519" s="67">
        <v>2.38</v>
      </c>
      <c r="M519" s="67">
        <v>8.8000000000000007</v>
      </c>
      <c r="N519" s="67">
        <v>54.19</v>
      </c>
      <c r="O519" s="67">
        <v>2.66</v>
      </c>
      <c r="P519" s="67">
        <v>0</v>
      </c>
      <c r="Q519" s="67">
        <v>0</v>
      </c>
      <c r="R519" s="67">
        <v>11.43</v>
      </c>
      <c r="S519" s="67">
        <v>23.7</v>
      </c>
      <c r="T519" s="67">
        <v>100.2</v>
      </c>
      <c r="U519" s="67">
        <v>44.57</v>
      </c>
      <c r="V519" s="67">
        <v>0</v>
      </c>
      <c r="W519" s="67">
        <v>0</v>
      </c>
      <c r="X519" s="67">
        <v>0</v>
      </c>
      <c r="Y519" s="67">
        <v>0</v>
      </c>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row>
    <row r="520" spans="1:75" ht="12" x14ac:dyDescent="0.2">
      <c r="A520" s="60">
        <v>19</v>
      </c>
      <c r="B520" s="67">
        <v>0</v>
      </c>
      <c r="C520" s="67">
        <v>0</v>
      </c>
      <c r="D520" s="67">
        <v>0</v>
      </c>
      <c r="E520" s="67">
        <v>0</v>
      </c>
      <c r="F520" s="67">
        <v>49.37</v>
      </c>
      <c r="G520" s="67">
        <v>63.69</v>
      </c>
      <c r="H520" s="67">
        <v>68.13</v>
      </c>
      <c r="I520" s="67">
        <v>208.27</v>
      </c>
      <c r="J520" s="67">
        <v>89.15</v>
      </c>
      <c r="K520" s="67">
        <v>22.67</v>
      </c>
      <c r="L520" s="67">
        <v>0</v>
      </c>
      <c r="M520" s="67">
        <v>0</v>
      </c>
      <c r="N520" s="67">
        <v>0</v>
      </c>
      <c r="O520" s="67">
        <v>0</v>
      </c>
      <c r="P520" s="67">
        <v>0</v>
      </c>
      <c r="Q520" s="67">
        <v>15.55</v>
      </c>
      <c r="R520" s="67">
        <v>39.200000000000003</v>
      </c>
      <c r="S520" s="67">
        <v>41.81</v>
      </c>
      <c r="T520" s="67">
        <v>64.7</v>
      </c>
      <c r="U520" s="67">
        <v>6.36</v>
      </c>
      <c r="V520" s="67">
        <v>0</v>
      </c>
      <c r="W520" s="67">
        <v>0</v>
      </c>
      <c r="X520" s="67">
        <v>0</v>
      </c>
      <c r="Y520" s="67">
        <v>0</v>
      </c>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row>
    <row r="521" spans="1:75" ht="12" x14ac:dyDescent="0.2">
      <c r="A521" s="60">
        <v>20</v>
      </c>
      <c r="B521" s="67">
        <v>0</v>
      </c>
      <c r="C521" s="67">
        <v>0</v>
      </c>
      <c r="D521" s="67">
        <v>6.02</v>
      </c>
      <c r="E521" s="67">
        <v>32.369999999999997</v>
      </c>
      <c r="F521" s="67">
        <v>95.15</v>
      </c>
      <c r="G521" s="67">
        <v>203.08</v>
      </c>
      <c r="H521" s="67">
        <v>296.75</v>
      </c>
      <c r="I521" s="67">
        <v>96.23</v>
      </c>
      <c r="J521" s="67">
        <v>71.56</v>
      </c>
      <c r="K521" s="67">
        <v>20.8</v>
      </c>
      <c r="L521" s="67">
        <v>0.64</v>
      </c>
      <c r="M521" s="67">
        <v>0</v>
      </c>
      <c r="N521" s="67">
        <v>0</v>
      </c>
      <c r="O521" s="67">
        <v>1.9</v>
      </c>
      <c r="P521" s="67">
        <v>7.64</v>
      </c>
      <c r="Q521" s="67">
        <v>40.909999999999997</v>
      </c>
      <c r="R521" s="67">
        <v>91.68</v>
      </c>
      <c r="S521" s="67">
        <v>115.97</v>
      </c>
      <c r="T521" s="67">
        <v>162.66</v>
      </c>
      <c r="U521" s="67">
        <v>83.2</v>
      </c>
      <c r="V521" s="67">
        <v>0</v>
      </c>
      <c r="W521" s="67">
        <v>0</v>
      </c>
      <c r="X521" s="67">
        <v>0</v>
      </c>
      <c r="Y521" s="67">
        <v>0</v>
      </c>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row>
    <row r="522" spans="1:75" ht="12" x14ac:dyDescent="0.2">
      <c r="A522" s="60">
        <v>21</v>
      </c>
      <c r="B522" s="67">
        <v>0</v>
      </c>
      <c r="C522" s="67">
        <v>0</v>
      </c>
      <c r="D522" s="67">
        <v>0</v>
      </c>
      <c r="E522" s="67">
        <v>67.989999999999995</v>
      </c>
      <c r="F522" s="67">
        <v>80.3</v>
      </c>
      <c r="G522" s="67">
        <v>83.18</v>
      </c>
      <c r="H522" s="67">
        <v>257.43</v>
      </c>
      <c r="I522" s="67">
        <v>83.79</v>
      </c>
      <c r="J522" s="67">
        <v>53.65</v>
      </c>
      <c r="K522" s="67">
        <v>0</v>
      </c>
      <c r="L522" s="67">
        <v>2.91</v>
      </c>
      <c r="M522" s="67">
        <v>0</v>
      </c>
      <c r="N522" s="67">
        <v>17.09</v>
      </c>
      <c r="O522" s="67">
        <v>1.26</v>
      </c>
      <c r="P522" s="67">
        <v>3.68</v>
      </c>
      <c r="Q522" s="67">
        <v>9.14</v>
      </c>
      <c r="R522" s="67">
        <v>0.12</v>
      </c>
      <c r="S522" s="67">
        <v>0</v>
      </c>
      <c r="T522" s="67">
        <v>0.03</v>
      </c>
      <c r="U522" s="67">
        <v>0</v>
      </c>
      <c r="V522" s="67">
        <v>0</v>
      </c>
      <c r="W522" s="67">
        <v>0</v>
      </c>
      <c r="X522" s="67">
        <v>0</v>
      </c>
      <c r="Y522" s="67">
        <v>0</v>
      </c>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row>
    <row r="523" spans="1:75" ht="12" x14ac:dyDescent="0.2">
      <c r="A523" s="60">
        <v>22</v>
      </c>
      <c r="B523" s="67">
        <v>0</v>
      </c>
      <c r="C523" s="67">
        <v>1.24</v>
      </c>
      <c r="D523" s="67">
        <v>6.82</v>
      </c>
      <c r="E523" s="67">
        <v>39.46</v>
      </c>
      <c r="F523" s="67">
        <v>52.88</v>
      </c>
      <c r="G523" s="67">
        <v>54.08</v>
      </c>
      <c r="H523" s="67">
        <v>92.47</v>
      </c>
      <c r="I523" s="67">
        <v>132.75</v>
      </c>
      <c r="J523" s="67">
        <v>162.57</v>
      </c>
      <c r="K523" s="67">
        <v>122.08</v>
      </c>
      <c r="L523" s="67">
        <v>52.6</v>
      </c>
      <c r="M523" s="67">
        <v>17.29</v>
      </c>
      <c r="N523" s="67">
        <v>23.98</v>
      </c>
      <c r="O523" s="67">
        <v>49.06</v>
      </c>
      <c r="P523" s="67">
        <v>77.400000000000006</v>
      </c>
      <c r="Q523" s="67">
        <v>124.58</v>
      </c>
      <c r="R523" s="67">
        <v>147.19</v>
      </c>
      <c r="S523" s="67">
        <v>194.23</v>
      </c>
      <c r="T523" s="67">
        <v>165.6</v>
      </c>
      <c r="U523" s="67">
        <v>100.97</v>
      </c>
      <c r="V523" s="67">
        <v>27.33</v>
      </c>
      <c r="W523" s="67">
        <v>0</v>
      </c>
      <c r="X523" s="67">
        <v>35.729999999999997</v>
      </c>
      <c r="Y523" s="67">
        <v>0</v>
      </c>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row>
    <row r="524" spans="1:75" ht="12" x14ac:dyDescent="0.2">
      <c r="A524" s="60">
        <v>23</v>
      </c>
      <c r="B524" s="67">
        <v>0</v>
      </c>
      <c r="C524" s="67">
        <v>0</v>
      </c>
      <c r="D524" s="67">
        <v>18.66</v>
      </c>
      <c r="E524" s="67">
        <v>0.36</v>
      </c>
      <c r="F524" s="67">
        <v>40.58</v>
      </c>
      <c r="G524" s="67">
        <v>81.7</v>
      </c>
      <c r="H524" s="67">
        <v>56.15</v>
      </c>
      <c r="I524" s="67">
        <v>79.209999999999994</v>
      </c>
      <c r="J524" s="67">
        <v>144.46</v>
      </c>
      <c r="K524" s="67">
        <v>52.95</v>
      </c>
      <c r="L524" s="67">
        <v>75.099999999999994</v>
      </c>
      <c r="M524" s="67">
        <v>159.99</v>
      </c>
      <c r="N524" s="67">
        <v>72.72</v>
      </c>
      <c r="O524" s="67">
        <v>80.42</v>
      </c>
      <c r="P524" s="67">
        <v>80.39</v>
      </c>
      <c r="Q524" s="67">
        <v>54.98</v>
      </c>
      <c r="R524" s="67">
        <v>181.93</v>
      </c>
      <c r="S524" s="67">
        <v>308.5</v>
      </c>
      <c r="T524" s="67">
        <v>425.52</v>
      </c>
      <c r="U524" s="67">
        <v>384.02</v>
      </c>
      <c r="V524" s="67">
        <v>236.73</v>
      </c>
      <c r="W524" s="67">
        <v>0</v>
      </c>
      <c r="X524" s="67">
        <v>0</v>
      </c>
      <c r="Y524" s="67">
        <v>0</v>
      </c>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row>
    <row r="525" spans="1:75" ht="12" x14ac:dyDescent="0.2">
      <c r="A525" s="60">
        <v>24</v>
      </c>
      <c r="B525" s="67">
        <v>0</v>
      </c>
      <c r="C525" s="67">
        <v>0</v>
      </c>
      <c r="D525" s="67">
        <v>3.97</v>
      </c>
      <c r="E525" s="67">
        <v>23.26</v>
      </c>
      <c r="F525" s="67">
        <v>101.02</v>
      </c>
      <c r="G525" s="67">
        <v>84.03</v>
      </c>
      <c r="H525" s="67">
        <v>193.83</v>
      </c>
      <c r="I525" s="67">
        <v>0.83</v>
      </c>
      <c r="J525" s="67">
        <v>0</v>
      </c>
      <c r="K525" s="67">
        <v>0</v>
      </c>
      <c r="L525" s="67">
        <v>0</v>
      </c>
      <c r="M525" s="67">
        <v>0</v>
      </c>
      <c r="N525" s="67">
        <v>0</v>
      </c>
      <c r="O525" s="67">
        <v>0</v>
      </c>
      <c r="P525" s="67">
        <v>0</v>
      </c>
      <c r="Q525" s="67">
        <v>0</v>
      </c>
      <c r="R525" s="67">
        <v>0</v>
      </c>
      <c r="S525" s="67">
        <v>0</v>
      </c>
      <c r="T525" s="67">
        <v>83.34</v>
      </c>
      <c r="U525" s="67">
        <v>0</v>
      </c>
      <c r="V525" s="67">
        <v>0</v>
      </c>
      <c r="W525" s="67">
        <v>0</v>
      </c>
      <c r="X525" s="67">
        <v>0</v>
      </c>
      <c r="Y525" s="67">
        <v>0</v>
      </c>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row>
    <row r="526" spans="1:75" ht="12" x14ac:dyDescent="0.2">
      <c r="A526" s="60">
        <v>25</v>
      </c>
      <c r="B526" s="67">
        <v>0</v>
      </c>
      <c r="C526" s="67">
        <v>0</v>
      </c>
      <c r="D526" s="67">
        <v>0</v>
      </c>
      <c r="E526" s="67">
        <v>0</v>
      </c>
      <c r="F526" s="67">
        <v>0</v>
      </c>
      <c r="G526" s="67">
        <v>6.09</v>
      </c>
      <c r="H526" s="67">
        <v>36.880000000000003</v>
      </c>
      <c r="I526" s="67">
        <v>81.91</v>
      </c>
      <c r="J526" s="67">
        <v>41.71</v>
      </c>
      <c r="K526" s="67">
        <v>0</v>
      </c>
      <c r="L526" s="67">
        <v>0</v>
      </c>
      <c r="M526" s="67">
        <v>0</v>
      </c>
      <c r="N526" s="67">
        <v>41.2</v>
      </c>
      <c r="O526" s="67">
        <v>63.71</v>
      </c>
      <c r="P526" s="67">
        <v>110.47</v>
      </c>
      <c r="Q526" s="67">
        <v>137.96</v>
      </c>
      <c r="R526" s="67">
        <v>124.46</v>
      </c>
      <c r="S526" s="67">
        <v>119.09</v>
      </c>
      <c r="T526" s="67">
        <v>84.39</v>
      </c>
      <c r="U526" s="67">
        <v>86.7</v>
      </c>
      <c r="V526" s="67">
        <v>44.08</v>
      </c>
      <c r="W526" s="67">
        <v>0</v>
      </c>
      <c r="X526" s="67">
        <v>0</v>
      </c>
      <c r="Y526" s="67">
        <v>0</v>
      </c>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row>
    <row r="527" spans="1:75" ht="12" x14ac:dyDescent="0.2">
      <c r="A527" s="60">
        <v>26</v>
      </c>
      <c r="B527" s="67">
        <v>0</v>
      </c>
      <c r="C527" s="67">
        <v>0</v>
      </c>
      <c r="D527" s="67">
        <v>0</v>
      </c>
      <c r="E527" s="67">
        <v>57.43</v>
      </c>
      <c r="F527" s="67">
        <v>44.21</v>
      </c>
      <c r="G527" s="67">
        <v>77.88</v>
      </c>
      <c r="H527" s="67">
        <v>167.21</v>
      </c>
      <c r="I527" s="67">
        <v>102.33</v>
      </c>
      <c r="J527" s="67">
        <v>74.52</v>
      </c>
      <c r="K527" s="67">
        <v>24.28</v>
      </c>
      <c r="L527" s="67">
        <v>0</v>
      </c>
      <c r="M527" s="67">
        <v>0.09</v>
      </c>
      <c r="N527" s="67">
        <v>72.180000000000007</v>
      </c>
      <c r="O527" s="67">
        <v>92.84</v>
      </c>
      <c r="P527" s="67">
        <v>76.849999999999994</v>
      </c>
      <c r="Q527" s="67">
        <v>64.010000000000005</v>
      </c>
      <c r="R527" s="67">
        <v>75.77</v>
      </c>
      <c r="S527" s="67">
        <v>75.39</v>
      </c>
      <c r="T527" s="67">
        <v>90.9</v>
      </c>
      <c r="U527" s="67">
        <v>0</v>
      </c>
      <c r="V527" s="67">
        <v>0</v>
      </c>
      <c r="W527" s="67">
        <v>0</v>
      </c>
      <c r="X527" s="67">
        <v>0</v>
      </c>
      <c r="Y527" s="67">
        <v>0</v>
      </c>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row>
    <row r="528" spans="1:75" ht="12" x14ac:dyDescent="0.2">
      <c r="A528" s="60">
        <v>27</v>
      </c>
      <c r="B528" s="67">
        <v>0.31</v>
      </c>
      <c r="C528" s="67">
        <v>0</v>
      </c>
      <c r="D528" s="67">
        <v>52.97</v>
      </c>
      <c r="E528" s="67">
        <v>23.97</v>
      </c>
      <c r="F528" s="67">
        <v>48.69</v>
      </c>
      <c r="G528" s="67">
        <v>67.010000000000005</v>
      </c>
      <c r="H528" s="67">
        <v>124.75</v>
      </c>
      <c r="I528" s="67">
        <v>60.54</v>
      </c>
      <c r="J528" s="67">
        <v>49.67</v>
      </c>
      <c r="K528" s="67">
        <v>46.93</v>
      </c>
      <c r="L528" s="67">
        <v>0.7</v>
      </c>
      <c r="M528" s="67">
        <v>10.6</v>
      </c>
      <c r="N528" s="67">
        <v>52.01</v>
      </c>
      <c r="O528" s="67">
        <v>14.65</v>
      </c>
      <c r="P528" s="67">
        <v>0</v>
      </c>
      <c r="Q528" s="67">
        <v>0.49</v>
      </c>
      <c r="R528" s="67">
        <v>0</v>
      </c>
      <c r="S528" s="67">
        <v>12.47</v>
      </c>
      <c r="T528" s="67">
        <v>28.23</v>
      </c>
      <c r="U528" s="67">
        <v>0</v>
      </c>
      <c r="V528" s="67">
        <v>0</v>
      </c>
      <c r="W528" s="67">
        <v>0</v>
      </c>
      <c r="X528" s="67">
        <v>0</v>
      </c>
      <c r="Y528" s="67">
        <v>0</v>
      </c>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row>
    <row r="529" spans="1:75" ht="12" x14ac:dyDescent="0.2">
      <c r="A529" s="60">
        <v>28</v>
      </c>
      <c r="B529" s="67">
        <v>0</v>
      </c>
      <c r="C529" s="67">
        <v>0</v>
      </c>
      <c r="D529" s="67">
        <v>0</v>
      </c>
      <c r="E529" s="67">
        <v>59.97</v>
      </c>
      <c r="F529" s="67">
        <v>138.76</v>
      </c>
      <c r="G529" s="67">
        <v>110.08</v>
      </c>
      <c r="H529" s="67">
        <v>104.02</v>
      </c>
      <c r="I529" s="67">
        <v>61.3</v>
      </c>
      <c r="J529" s="67">
        <v>1.22</v>
      </c>
      <c r="K529" s="67">
        <v>0</v>
      </c>
      <c r="L529" s="67">
        <v>0</v>
      </c>
      <c r="M529" s="67">
        <v>0</v>
      </c>
      <c r="N529" s="67">
        <v>0</v>
      </c>
      <c r="O529" s="67">
        <v>0</v>
      </c>
      <c r="P529" s="67">
        <v>0</v>
      </c>
      <c r="Q529" s="67">
        <v>0</v>
      </c>
      <c r="R529" s="67">
        <v>0</v>
      </c>
      <c r="S529" s="67">
        <v>0</v>
      </c>
      <c r="T529" s="67">
        <v>0</v>
      </c>
      <c r="U529" s="67">
        <v>0</v>
      </c>
      <c r="V529" s="67">
        <v>0</v>
      </c>
      <c r="W529" s="67">
        <v>0</v>
      </c>
      <c r="X529" s="67">
        <v>0</v>
      </c>
      <c r="Y529" s="67">
        <v>0</v>
      </c>
      <c r="Z529" s="68" t="str">
        <f>IF(Y529=0,"скрыть","")</f>
        <v>скрыть</v>
      </c>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row>
    <row r="530" spans="1:75" ht="12" x14ac:dyDescent="0.2">
      <c r="A530" s="60">
        <v>29</v>
      </c>
      <c r="B530" s="67">
        <v>0</v>
      </c>
      <c r="C530" s="67">
        <v>39.19</v>
      </c>
      <c r="D530" s="67">
        <v>0</v>
      </c>
      <c r="E530" s="67">
        <v>0</v>
      </c>
      <c r="F530" s="67">
        <v>0</v>
      </c>
      <c r="G530" s="67">
        <v>63.35</v>
      </c>
      <c r="H530" s="67">
        <v>0</v>
      </c>
      <c r="I530" s="67">
        <v>12.25</v>
      </c>
      <c r="J530" s="67">
        <v>45.84</v>
      </c>
      <c r="K530" s="67">
        <v>3.14</v>
      </c>
      <c r="L530" s="67">
        <v>0</v>
      </c>
      <c r="M530" s="67">
        <v>0</v>
      </c>
      <c r="N530" s="67">
        <v>0</v>
      </c>
      <c r="O530" s="67">
        <v>0</v>
      </c>
      <c r="P530" s="67">
        <v>0</v>
      </c>
      <c r="Q530" s="67">
        <v>0</v>
      </c>
      <c r="R530" s="67">
        <v>0</v>
      </c>
      <c r="S530" s="67">
        <v>0</v>
      </c>
      <c r="T530" s="67">
        <v>0</v>
      </c>
      <c r="U530" s="67">
        <v>0</v>
      </c>
      <c r="V530" s="67">
        <v>0</v>
      </c>
      <c r="W530" s="67">
        <v>0</v>
      </c>
      <c r="X530" s="67">
        <v>0</v>
      </c>
      <c r="Y530" s="67">
        <v>0</v>
      </c>
      <c r="Z530" s="68" t="str">
        <f>IF(Y530=0,"скрыть","")</f>
        <v>скрыть</v>
      </c>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row>
    <row r="531" spans="1:75" ht="12" x14ac:dyDescent="0.2">
      <c r="A531" s="60">
        <v>30</v>
      </c>
      <c r="B531" s="67">
        <v>0</v>
      </c>
      <c r="C531" s="67">
        <v>0</v>
      </c>
      <c r="D531" s="67">
        <v>0</v>
      </c>
      <c r="E531" s="67">
        <v>0</v>
      </c>
      <c r="F531" s="67">
        <v>0</v>
      </c>
      <c r="G531" s="67">
        <v>0</v>
      </c>
      <c r="H531" s="67">
        <v>0</v>
      </c>
      <c r="I531" s="67">
        <v>33.18</v>
      </c>
      <c r="J531" s="67">
        <v>59.98</v>
      </c>
      <c r="K531" s="67">
        <v>48.84</v>
      </c>
      <c r="L531" s="67">
        <v>25.05</v>
      </c>
      <c r="M531" s="67">
        <v>0</v>
      </c>
      <c r="N531" s="67">
        <v>0</v>
      </c>
      <c r="O531" s="67">
        <v>0</v>
      </c>
      <c r="P531" s="67">
        <v>0</v>
      </c>
      <c r="Q531" s="67">
        <v>0</v>
      </c>
      <c r="R531" s="67">
        <v>0</v>
      </c>
      <c r="S531" s="67">
        <v>0</v>
      </c>
      <c r="T531" s="67">
        <v>0</v>
      </c>
      <c r="U531" s="67">
        <v>0</v>
      </c>
      <c r="V531" s="67">
        <v>0</v>
      </c>
      <c r="W531" s="67">
        <v>0</v>
      </c>
      <c r="X531" s="67">
        <v>0</v>
      </c>
      <c r="Y531" s="67">
        <v>0</v>
      </c>
      <c r="Z531" s="68" t="str">
        <f>IF(Y531=0,"скрыть","")</f>
        <v>скрыть</v>
      </c>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row>
    <row r="532" spans="1:75" ht="12" x14ac:dyDescent="0.2">
      <c r="A532" s="60">
        <v>31</v>
      </c>
      <c r="B532" s="67">
        <v>0</v>
      </c>
      <c r="C532" s="67">
        <v>0</v>
      </c>
      <c r="D532" s="67">
        <v>0</v>
      </c>
      <c r="E532" s="67">
        <v>0</v>
      </c>
      <c r="F532" s="67">
        <v>0</v>
      </c>
      <c r="G532" s="67">
        <v>0</v>
      </c>
      <c r="H532" s="67">
        <v>35.729999999999997</v>
      </c>
      <c r="I532" s="67">
        <v>8.4600000000000009</v>
      </c>
      <c r="J532" s="67">
        <v>0</v>
      </c>
      <c r="K532" s="67">
        <v>0</v>
      </c>
      <c r="L532" s="67">
        <v>38.049999999999997</v>
      </c>
      <c r="M532" s="67">
        <v>0.2</v>
      </c>
      <c r="N532" s="67">
        <v>0</v>
      </c>
      <c r="O532" s="67">
        <v>0</v>
      </c>
      <c r="P532" s="67">
        <v>0</v>
      </c>
      <c r="Q532" s="67">
        <v>0</v>
      </c>
      <c r="R532" s="67">
        <v>0</v>
      </c>
      <c r="S532" s="67">
        <v>0</v>
      </c>
      <c r="T532" s="67">
        <v>0</v>
      </c>
      <c r="U532" s="67">
        <v>0</v>
      </c>
      <c r="V532" s="67">
        <v>0</v>
      </c>
      <c r="W532" s="67">
        <v>0</v>
      </c>
      <c r="X532" s="67">
        <v>0</v>
      </c>
      <c r="Y532" s="67">
        <v>0</v>
      </c>
      <c r="Z532" s="68" t="str">
        <f>IF(Y532=0,"скрыть","")</f>
        <v>скрыть</v>
      </c>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row>
    <row r="533" spans="1:75" ht="11.25" customHeight="1" x14ac:dyDescent="0.2">
      <c r="A533" s="56"/>
      <c r="B533" s="57" t="s">
        <v>118</v>
      </c>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row>
    <row r="534" spans="1:75" ht="11.25" customHeight="1" x14ac:dyDescent="0.2">
      <c r="A534" s="56"/>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row>
    <row r="535" spans="1:75" s="52" customFormat="1" ht="32.65" customHeight="1" x14ac:dyDescent="0.2">
      <c r="A535" s="58" t="s">
        <v>83</v>
      </c>
      <c r="B535" s="59" t="s">
        <v>84</v>
      </c>
      <c r="C535" s="59" t="s">
        <v>85</v>
      </c>
      <c r="D535" s="59" t="s">
        <v>86</v>
      </c>
      <c r="E535" s="59" t="s">
        <v>87</v>
      </c>
      <c r="F535" s="59" t="s">
        <v>88</v>
      </c>
      <c r="G535" s="59" t="s">
        <v>89</v>
      </c>
      <c r="H535" s="59" t="s">
        <v>90</v>
      </c>
      <c r="I535" s="59" t="s">
        <v>91</v>
      </c>
      <c r="J535" s="59" t="s">
        <v>92</v>
      </c>
      <c r="K535" s="59" t="s">
        <v>93</v>
      </c>
      <c r="L535" s="59" t="s">
        <v>94</v>
      </c>
      <c r="M535" s="59" t="s">
        <v>95</v>
      </c>
      <c r="N535" s="59" t="s">
        <v>96</v>
      </c>
      <c r="O535" s="59" t="s">
        <v>97</v>
      </c>
      <c r="P535" s="59" t="s">
        <v>98</v>
      </c>
      <c r="Q535" s="59" t="s">
        <v>99</v>
      </c>
      <c r="R535" s="59" t="s">
        <v>100</v>
      </c>
      <c r="S535" s="59" t="s">
        <v>101</v>
      </c>
      <c r="T535" s="59" t="s">
        <v>102</v>
      </c>
      <c r="U535" s="59" t="s">
        <v>103</v>
      </c>
      <c r="V535" s="59" t="s">
        <v>104</v>
      </c>
      <c r="W535" s="59" t="s">
        <v>105</v>
      </c>
      <c r="X535" s="59" t="s">
        <v>106</v>
      </c>
      <c r="Y535" s="59" t="s">
        <v>107</v>
      </c>
      <c r="Z535" s="51"/>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row>
    <row r="536" spans="1:75" ht="12" x14ac:dyDescent="0.2">
      <c r="A536" s="60">
        <v>1</v>
      </c>
      <c r="B536" s="67">
        <v>162.04</v>
      </c>
      <c r="C536" s="67">
        <v>90.06</v>
      </c>
      <c r="D536" s="67">
        <v>21.33</v>
      </c>
      <c r="E536" s="67">
        <v>0</v>
      </c>
      <c r="F536" s="67">
        <v>0</v>
      </c>
      <c r="G536" s="67">
        <v>0</v>
      </c>
      <c r="H536" s="67">
        <v>0</v>
      </c>
      <c r="I536" s="67">
        <v>0</v>
      </c>
      <c r="J536" s="67">
        <v>0</v>
      </c>
      <c r="K536" s="67">
        <v>0</v>
      </c>
      <c r="L536" s="67">
        <v>0</v>
      </c>
      <c r="M536" s="67">
        <v>0</v>
      </c>
      <c r="N536" s="67">
        <v>0.09</v>
      </c>
      <c r="O536" s="67">
        <v>24.05</v>
      </c>
      <c r="P536" s="67">
        <v>41.39</v>
      </c>
      <c r="Q536" s="67">
        <v>20.41</v>
      </c>
      <c r="R536" s="67">
        <v>41.27</v>
      </c>
      <c r="S536" s="67">
        <v>9.4700000000000006</v>
      </c>
      <c r="T536" s="67">
        <v>8.77</v>
      </c>
      <c r="U536" s="67">
        <v>97.58</v>
      </c>
      <c r="V536" s="67">
        <v>177.44</v>
      </c>
      <c r="W536" s="67">
        <v>186.42</v>
      </c>
      <c r="X536" s="67">
        <v>210.72</v>
      </c>
      <c r="Y536" s="67">
        <v>145.32</v>
      </c>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row>
    <row r="537" spans="1:75" ht="12" x14ac:dyDescent="0.2">
      <c r="A537" s="60">
        <v>2</v>
      </c>
      <c r="B537" s="67">
        <v>148.88</v>
      </c>
      <c r="C537" s="67">
        <v>0</v>
      </c>
      <c r="D537" s="67">
        <v>0</v>
      </c>
      <c r="E537" s="67">
        <v>0</v>
      </c>
      <c r="F537" s="67">
        <v>0</v>
      </c>
      <c r="G537" s="67">
        <v>0</v>
      </c>
      <c r="H537" s="67">
        <v>0</v>
      </c>
      <c r="I537" s="67">
        <v>0</v>
      </c>
      <c r="J537" s="67">
        <v>0</v>
      </c>
      <c r="K537" s="67">
        <v>0</v>
      </c>
      <c r="L537" s="67">
        <v>0</v>
      </c>
      <c r="M537" s="67">
        <v>0</v>
      </c>
      <c r="N537" s="67">
        <v>0</v>
      </c>
      <c r="O537" s="67">
        <v>0</v>
      </c>
      <c r="P537" s="67">
        <v>0</v>
      </c>
      <c r="Q537" s="67">
        <v>0</v>
      </c>
      <c r="R537" s="67">
        <v>0</v>
      </c>
      <c r="S537" s="67">
        <v>0</v>
      </c>
      <c r="T537" s="67">
        <v>0</v>
      </c>
      <c r="U537" s="67">
        <v>0</v>
      </c>
      <c r="V537" s="67">
        <v>0</v>
      </c>
      <c r="W537" s="67">
        <v>61.41</v>
      </c>
      <c r="X537" s="67">
        <v>275.13</v>
      </c>
      <c r="Y537" s="67">
        <v>311.23</v>
      </c>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row>
    <row r="538" spans="1:75" ht="12" x14ac:dyDescent="0.2">
      <c r="A538" s="60">
        <v>3</v>
      </c>
      <c r="B538" s="67">
        <v>134.25</v>
      </c>
      <c r="C538" s="67">
        <v>2.65</v>
      </c>
      <c r="D538" s="67">
        <v>0</v>
      </c>
      <c r="E538" s="67">
        <v>0</v>
      </c>
      <c r="F538" s="67">
        <v>0</v>
      </c>
      <c r="G538" s="67">
        <v>0</v>
      </c>
      <c r="H538" s="67">
        <v>0</v>
      </c>
      <c r="I538" s="67">
        <v>0</v>
      </c>
      <c r="J538" s="67">
        <v>0</v>
      </c>
      <c r="K538" s="67">
        <v>0</v>
      </c>
      <c r="L538" s="67">
        <v>0</v>
      </c>
      <c r="M538" s="67">
        <v>0.33</v>
      </c>
      <c r="N538" s="67">
        <v>0</v>
      </c>
      <c r="O538" s="67">
        <v>0</v>
      </c>
      <c r="P538" s="67">
        <v>0</v>
      </c>
      <c r="Q538" s="67">
        <v>0</v>
      </c>
      <c r="R538" s="67">
        <v>2.5099999999999998</v>
      </c>
      <c r="S538" s="67">
        <v>0</v>
      </c>
      <c r="T538" s="67">
        <v>4.5</v>
      </c>
      <c r="U538" s="67">
        <v>0</v>
      </c>
      <c r="V538" s="67">
        <v>27.31</v>
      </c>
      <c r="W538" s="67">
        <v>279.51</v>
      </c>
      <c r="X538" s="67">
        <v>250.43</v>
      </c>
      <c r="Y538" s="67">
        <v>181.49</v>
      </c>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row>
    <row r="539" spans="1:75" ht="12" x14ac:dyDescent="0.2">
      <c r="A539" s="60">
        <v>4</v>
      </c>
      <c r="B539" s="67">
        <v>52.73</v>
      </c>
      <c r="C539" s="67">
        <v>0</v>
      </c>
      <c r="D539" s="67">
        <v>11.44</v>
      </c>
      <c r="E539" s="67">
        <v>3.92</v>
      </c>
      <c r="F539" s="67">
        <v>0</v>
      </c>
      <c r="G539" s="67">
        <v>0</v>
      </c>
      <c r="H539" s="67">
        <v>0</v>
      </c>
      <c r="I539" s="67">
        <v>0</v>
      </c>
      <c r="J539" s="67">
        <v>0</v>
      </c>
      <c r="K539" s="67">
        <v>59.7</v>
      </c>
      <c r="L539" s="67">
        <v>76.8</v>
      </c>
      <c r="M539" s="67">
        <v>61.78</v>
      </c>
      <c r="N539" s="67">
        <v>77.95</v>
      </c>
      <c r="O539" s="67">
        <v>67.63</v>
      </c>
      <c r="P539" s="67">
        <v>0</v>
      </c>
      <c r="Q539" s="67">
        <v>0</v>
      </c>
      <c r="R539" s="67">
        <v>0</v>
      </c>
      <c r="S539" s="67">
        <v>0</v>
      </c>
      <c r="T539" s="67">
        <v>0</v>
      </c>
      <c r="U539" s="67">
        <v>0</v>
      </c>
      <c r="V539" s="67">
        <v>72.56</v>
      </c>
      <c r="W539" s="67">
        <v>266.18</v>
      </c>
      <c r="X539" s="67">
        <v>229.41</v>
      </c>
      <c r="Y539" s="67">
        <v>123.99</v>
      </c>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row>
    <row r="540" spans="1:75" ht="12" x14ac:dyDescent="0.2">
      <c r="A540" s="60">
        <v>5</v>
      </c>
      <c r="B540" s="67">
        <v>81.510000000000005</v>
      </c>
      <c r="C540" s="67">
        <v>41.75</v>
      </c>
      <c r="D540" s="67">
        <v>37.78</v>
      </c>
      <c r="E540" s="67">
        <v>0</v>
      </c>
      <c r="F540" s="67">
        <v>0</v>
      </c>
      <c r="G540" s="67">
        <v>0</v>
      </c>
      <c r="H540" s="67">
        <v>0</v>
      </c>
      <c r="I540" s="67">
        <v>0</v>
      </c>
      <c r="J540" s="67">
        <v>0</v>
      </c>
      <c r="K540" s="67">
        <v>0</v>
      </c>
      <c r="L540" s="67">
        <v>0</v>
      </c>
      <c r="M540" s="67">
        <v>0</v>
      </c>
      <c r="N540" s="67">
        <v>0</v>
      </c>
      <c r="O540" s="67">
        <v>0</v>
      </c>
      <c r="P540" s="67">
        <v>0</v>
      </c>
      <c r="Q540" s="67">
        <v>0</v>
      </c>
      <c r="R540" s="67">
        <v>0</v>
      </c>
      <c r="S540" s="67">
        <v>0</v>
      </c>
      <c r="T540" s="67">
        <v>0</v>
      </c>
      <c r="U540" s="67">
        <v>0.01</v>
      </c>
      <c r="V540" s="67">
        <v>0.02</v>
      </c>
      <c r="W540" s="67">
        <v>66.23</v>
      </c>
      <c r="X540" s="67">
        <v>28.28</v>
      </c>
      <c r="Y540" s="67">
        <v>155.4</v>
      </c>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row>
    <row r="541" spans="1:75" ht="12" x14ac:dyDescent="0.2">
      <c r="A541" s="60">
        <v>6</v>
      </c>
      <c r="B541" s="67">
        <v>56.78</v>
      </c>
      <c r="C541" s="67">
        <v>0.14000000000000001</v>
      </c>
      <c r="D541" s="67">
        <v>0.2</v>
      </c>
      <c r="E541" s="67">
        <v>0</v>
      </c>
      <c r="F541" s="67">
        <v>0</v>
      </c>
      <c r="G541" s="67">
        <v>0</v>
      </c>
      <c r="H541" s="67">
        <v>0</v>
      </c>
      <c r="I541" s="67">
        <v>0</v>
      </c>
      <c r="J541" s="67">
        <v>0</v>
      </c>
      <c r="K541" s="67">
        <v>0</v>
      </c>
      <c r="L541" s="67">
        <v>0</v>
      </c>
      <c r="M541" s="67">
        <v>0</v>
      </c>
      <c r="N541" s="67">
        <v>0</v>
      </c>
      <c r="O541" s="67">
        <v>0</v>
      </c>
      <c r="P541" s="67">
        <v>0</v>
      </c>
      <c r="Q541" s="67">
        <v>0</v>
      </c>
      <c r="R541" s="67">
        <v>0</v>
      </c>
      <c r="S541" s="67">
        <v>0</v>
      </c>
      <c r="T541" s="67">
        <v>0</v>
      </c>
      <c r="U541" s="67">
        <v>0</v>
      </c>
      <c r="V541" s="67">
        <v>0</v>
      </c>
      <c r="W541" s="67">
        <v>20.07</v>
      </c>
      <c r="X541" s="67">
        <v>0</v>
      </c>
      <c r="Y541" s="67">
        <v>0</v>
      </c>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row>
    <row r="542" spans="1:75" ht="12" x14ac:dyDescent="0.2">
      <c r="A542" s="60">
        <v>7</v>
      </c>
      <c r="B542" s="67">
        <v>135.96</v>
      </c>
      <c r="C542" s="67">
        <v>34.520000000000003</v>
      </c>
      <c r="D542" s="67">
        <v>8.39</v>
      </c>
      <c r="E542" s="67">
        <v>0</v>
      </c>
      <c r="F542" s="67">
        <v>0</v>
      </c>
      <c r="G542" s="67">
        <v>0</v>
      </c>
      <c r="H542" s="67">
        <v>0</v>
      </c>
      <c r="I542" s="67">
        <v>0</v>
      </c>
      <c r="J542" s="67">
        <v>0</v>
      </c>
      <c r="K542" s="67">
        <v>0</v>
      </c>
      <c r="L542" s="67">
        <v>4.3600000000000003</v>
      </c>
      <c r="M542" s="67">
        <v>79.319999999999993</v>
      </c>
      <c r="N542" s="67">
        <v>67.25</v>
      </c>
      <c r="O542" s="67">
        <v>75.06</v>
      </c>
      <c r="P542" s="67">
        <v>63.44</v>
      </c>
      <c r="Q542" s="67">
        <v>60.84</v>
      </c>
      <c r="R542" s="67">
        <v>122.86</v>
      </c>
      <c r="S542" s="67">
        <v>94.75</v>
      </c>
      <c r="T542" s="67">
        <v>62.57</v>
      </c>
      <c r="U542" s="67">
        <v>145.21</v>
      </c>
      <c r="V542" s="67">
        <v>264.31</v>
      </c>
      <c r="W542" s="67">
        <v>377.35</v>
      </c>
      <c r="X542" s="67">
        <v>302.67</v>
      </c>
      <c r="Y542" s="67">
        <v>248.35</v>
      </c>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row>
    <row r="543" spans="1:75" ht="12" x14ac:dyDescent="0.2">
      <c r="A543" s="60">
        <v>8</v>
      </c>
      <c r="B543" s="67">
        <v>8.91</v>
      </c>
      <c r="C543" s="67">
        <v>97.3</v>
      </c>
      <c r="D543" s="67">
        <v>264.48</v>
      </c>
      <c r="E543" s="67">
        <v>200.1</v>
      </c>
      <c r="F543" s="67">
        <v>143.49</v>
      </c>
      <c r="G543" s="67">
        <v>0</v>
      </c>
      <c r="H543" s="67">
        <v>33.43</v>
      </c>
      <c r="I543" s="67">
        <v>0</v>
      </c>
      <c r="J543" s="67">
        <v>12.73</v>
      </c>
      <c r="K543" s="67">
        <v>102.44</v>
      </c>
      <c r="L543" s="67">
        <v>160.21</v>
      </c>
      <c r="M543" s="67">
        <v>187.6</v>
      </c>
      <c r="N543" s="67">
        <v>227.5</v>
      </c>
      <c r="O543" s="67">
        <v>220.08</v>
      </c>
      <c r="P543" s="67">
        <v>176.17</v>
      </c>
      <c r="Q543" s="67">
        <v>236.75</v>
      </c>
      <c r="R543" s="67">
        <v>265.27</v>
      </c>
      <c r="S543" s="67">
        <v>270.49</v>
      </c>
      <c r="T543" s="67">
        <v>233.19</v>
      </c>
      <c r="U543" s="67">
        <v>347.27</v>
      </c>
      <c r="V543" s="67">
        <v>373.61</v>
      </c>
      <c r="W543" s="67">
        <v>536.5</v>
      </c>
      <c r="X543" s="67">
        <v>383.56</v>
      </c>
      <c r="Y543" s="67">
        <v>343.52</v>
      </c>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row>
    <row r="544" spans="1:75" ht="12" x14ac:dyDescent="0.2">
      <c r="A544" s="60">
        <v>9</v>
      </c>
      <c r="B544" s="67">
        <v>137.02000000000001</v>
      </c>
      <c r="C544" s="67">
        <v>149.91999999999999</v>
      </c>
      <c r="D544" s="67">
        <v>231.82</v>
      </c>
      <c r="E544" s="67">
        <v>134.91</v>
      </c>
      <c r="F544" s="67">
        <v>123.61</v>
      </c>
      <c r="G544" s="67">
        <v>52.06</v>
      </c>
      <c r="H544" s="67">
        <v>35.25</v>
      </c>
      <c r="I544" s="67">
        <v>24.03</v>
      </c>
      <c r="J544" s="67">
        <v>0</v>
      </c>
      <c r="K544" s="67">
        <v>53.38</v>
      </c>
      <c r="L544" s="67">
        <v>7.95</v>
      </c>
      <c r="M544" s="67">
        <v>92.67</v>
      </c>
      <c r="N544" s="67">
        <v>61.97</v>
      </c>
      <c r="O544" s="67">
        <v>93.84</v>
      </c>
      <c r="P544" s="67">
        <v>88.91</v>
      </c>
      <c r="Q544" s="67">
        <v>53.16</v>
      </c>
      <c r="R544" s="67">
        <v>22.62</v>
      </c>
      <c r="S544" s="67">
        <v>35.89</v>
      </c>
      <c r="T544" s="67">
        <v>53.75</v>
      </c>
      <c r="U544" s="67">
        <v>94.59</v>
      </c>
      <c r="V544" s="67">
        <v>139.9</v>
      </c>
      <c r="W544" s="67">
        <v>164.24</v>
      </c>
      <c r="X544" s="67">
        <v>141.34</v>
      </c>
      <c r="Y544" s="67">
        <v>359.66</v>
      </c>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row>
    <row r="545" spans="1:75" ht="12" x14ac:dyDescent="0.2">
      <c r="A545" s="60">
        <v>10</v>
      </c>
      <c r="B545" s="67">
        <v>151.55000000000001</v>
      </c>
      <c r="C545" s="67">
        <v>245.18</v>
      </c>
      <c r="D545" s="67">
        <v>198.39</v>
      </c>
      <c r="E545" s="67">
        <v>158.18</v>
      </c>
      <c r="F545" s="67">
        <v>0</v>
      </c>
      <c r="G545" s="67">
        <v>0</v>
      </c>
      <c r="H545" s="67">
        <v>0</v>
      </c>
      <c r="I545" s="67">
        <v>0</v>
      </c>
      <c r="J545" s="67">
        <v>0</v>
      </c>
      <c r="K545" s="67">
        <v>0</v>
      </c>
      <c r="L545" s="67">
        <v>23.04</v>
      </c>
      <c r="M545" s="67">
        <v>9.7899999999999991</v>
      </c>
      <c r="N545" s="67">
        <v>5.88</v>
      </c>
      <c r="O545" s="67">
        <v>11.51</v>
      </c>
      <c r="P545" s="67">
        <v>42.43</v>
      </c>
      <c r="Q545" s="67">
        <v>45.44</v>
      </c>
      <c r="R545" s="67">
        <v>19.190000000000001</v>
      </c>
      <c r="S545" s="67">
        <v>31.51</v>
      </c>
      <c r="T545" s="67">
        <v>0</v>
      </c>
      <c r="U545" s="67">
        <v>89.73</v>
      </c>
      <c r="V545" s="67">
        <v>130.94999999999999</v>
      </c>
      <c r="W545" s="67">
        <v>259.56</v>
      </c>
      <c r="X545" s="67">
        <v>319.52999999999997</v>
      </c>
      <c r="Y545" s="67">
        <v>338.41</v>
      </c>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row>
    <row r="546" spans="1:75" ht="12" x14ac:dyDescent="0.2">
      <c r="A546" s="60">
        <v>11</v>
      </c>
      <c r="B546" s="67">
        <v>130.19999999999999</v>
      </c>
      <c r="C546" s="67">
        <v>76.78</v>
      </c>
      <c r="D546" s="67">
        <v>77.34</v>
      </c>
      <c r="E546" s="67">
        <v>0</v>
      </c>
      <c r="F546" s="67">
        <v>0</v>
      </c>
      <c r="G546" s="67">
        <v>0</v>
      </c>
      <c r="H546" s="67">
        <v>0</v>
      </c>
      <c r="I546" s="67">
        <v>0</v>
      </c>
      <c r="J546" s="67">
        <v>0</v>
      </c>
      <c r="K546" s="67">
        <v>0</v>
      </c>
      <c r="L546" s="67">
        <v>0</v>
      </c>
      <c r="M546" s="67">
        <v>0</v>
      </c>
      <c r="N546" s="67">
        <v>0</v>
      </c>
      <c r="O546" s="67">
        <v>0</v>
      </c>
      <c r="P546" s="67">
        <v>0</v>
      </c>
      <c r="Q546" s="67">
        <v>0</v>
      </c>
      <c r="R546" s="67">
        <v>0</v>
      </c>
      <c r="S546" s="67">
        <v>0</v>
      </c>
      <c r="T546" s="67">
        <v>0</v>
      </c>
      <c r="U546" s="67">
        <v>0</v>
      </c>
      <c r="V546" s="67">
        <v>0</v>
      </c>
      <c r="W546" s="67">
        <v>0</v>
      </c>
      <c r="X546" s="67">
        <v>60.43</v>
      </c>
      <c r="Y546" s="67">
        <v>11.92</v>
      </c>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row>
    <row r="547" spans="1:75" ht="12" x14ac:dyDescent="0.2">
      <c r="A547" s="60">
        <v>12</v>
      </c>
      <c r="B547" s="67">
        <v>0.06</v>
      </c>
      <c r="C547" s="67">
        <v>0</v>
      </c>
      <c r="D547" s="67">
        <v>11.16</v>
      </c>
      <c r="E547" s="67">
        <v>6.26</v>
      </c>
      <c r="F547" s="67">
        <v>0</v>
      </c>
      <c r="G547" s="67">
        <v>0</v>
      </c>
      <c r="H547" s="67">
        <v>0</v>
      </c>
      <c r="I547" s="67">
        <v>0</v>
      </c>
      <c r="J547" s="67">
        <v>0</v>
      </c>
      <c r="K547" s="67">
        <v>0.77</v>
      </c>
      <c r="L547" s="67">
        <v>23.04</v>
      </c>
      <c r="M547" s="67">
        <v>27.8</v>
      </c>
      <c r="N547" s="67">
        <v>2.72</v>
      </c>
      <c r="O547" s="67">
        <v>0</v>
      </c>
      <c r="P547" s="67">
        <v>0</v>
      </c>
      <c r="Q547" s="67">
        <v>0</v>
      </c>
      <c r="R547" s="67">
        <v>0</v>
      </c>
      <c r="S547" s="67">
        <v>0</v>
      </c>
      <c r="T547" s="67">
        <v>0</v>
      </c>
      <c r="U547" s="67">
        <v>0</v>
      </c>
      <c r="V547" s="67">
        <v>91.91</v>
      </c>
      <c r="W547" s="67">
        <v>241.71</v>
      </c>
      <c r="X547" s="67">
        <v>288.79000000000002</v>
      </c>
      <c r="Y547" s="67">
        <v>334.06</v>
      </c>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row>
    <row r="548" spans="1:75" ht="12" x14ac:dyDescent="0.2">
      <c r="A548" s="60">
        <v>13</v>
      </c>
      <c r="B548" s="67">
        <v>9</v>
      </c>
      <c r="C548" s="67">
        <v>26.71</v>
      </c>
      <c r="D548" s="67">
        <v>19.64</v>
      </c>
      <c r="E548" s="67">
        <v>0</v>
      </c>
      <c r="F548" s="67">
        <v>0</v>
      </c>
      <c r="G548" s="67">
        <v>0</v>
      </c>
      <c r="H548" s="67">
        <v>0</v>
      </c>
      <c r="I548" s="67">
        <v>0</v>
      </c>
      <c r="J548" s="67">
        <v>0</v>
      </c>
      <c r="K548" s="67">
        <v>0</v>
      </c>
      <c r="L548" s="67">
        <v>0</v>
      </c>
      <c r="M548" s="67">
        <v>0</v>
      </c>
      <c r="N548" s="67">
        <v>0</v>
      </c>
      <c r="O548" s="67">
        <v>0</v>
      </c>
      <c r="P548" s="67">
        <v>0</v>
      </c>
      <c r="Q548" s="67">
        <v>0</v>
      </c>
      <c r="R548" s="67">
        <v>0</v>
      </c>
      <c r="S548" s="67">
        <v>0</v>
      </c>
      <c r="T548" s="67">
        <v>0</v>
      </c>
      <c r="U548" s="67">
        <v>0</v>
      </c>
      <c r="V548" s="67">
        <v>0.56000000000000005</v>
      </c>
      <c r="W548" s="67">
        <v>92.34</v>
      </c>
      <c r="X548" s="67">
        <v>334.28</v>
      </c>
      <c r="Y548" s="67">
        <v>406.14</v>
      </c>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row>
    <row r="549" spans="1:75" ht="12" x14ac:dyDescent="0.2">
      <c r="A549" s="60">
        <v>14</v>
      </c>
      <c r="B549" s="67">
        <v>35.36</v>
      </c>
      <c r="C549" s="67">
        <v>0.91</v>
      </c>
      <c r="D549" s="67">
        <v>0</v>
      </c>
      <c r="E549" s="67">
        <v>0</v>
      </c>
      <c r="F549" s="67">
        <v>0</v>
      </c>
      <c r="G549" s="67">
        <v>0</v>
      </c>
      <c r="H549" s="67">
        <v>0</v>
      </c>
      <c r="I549" s="67">
        <v>0</v>
      </c>
      <c r="J549" s="67">
        <v>0</v>
      </c>
      <c r="K549" s="67">
        <v>0</v>
      </c>
      <c r="L549" s="67">
        <v>64.34</v>
      </c>
      <c r="M549" s="67">
        <v>6.95</v>
      </c>
      <c r="N549" s="67">
        <v>8.81</v>
      </c>
      <c r="O549" s="67">
        <v>17.170000000000002</v>
      </c>
      <c r="P549" s="67">
        <v>0</v>
      </c>
      <c r="Q549" s="67">
        <v>0</v>
      </c>
      <c r="R549" s="67">
        <v>0</v>
      </c>
      <c r="S549" s="67">
        <v>0</v>
      </c>
      <c r="T549" s="67">
        <v>0</v>
      </c>
      <c r="U549" s="67">
        <v>0</v>
      </c>
      <c r="V549" s="67">
        <v>0</v>
      </c>
      <c r="W549" s="67">
        <v>157.97</v>
      </c>
      <c r="X549" s="67">
        <v>156.56</v>
      </c>
      <c r="Y549" s="67">
        <v>350.8</v>
      </c>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row>
    <row r="550" spans="1:75" ht="12" x14ac:dyDescent="0.2">
      <c r="A550" s="60">
        <v>15</v>
      </c>
      <c r="B550" s="67">
        <v>50.56</v>
      </c>
      <c r="C550" s="67">
        <v>40.39</v>
      </c>
      <c r="D550" s="67">
        <v>5.71</v>
      </c>
      <c r="E550" s="67">
        <v>0.82</v>
      </c>
      <c r="F550" s="67">
        <v>0</v>
      </c>
      <c r="G550" s="67">
        <v>0</v>
      </c>
      <c r="H550" s="67">
        <v>0</v>
      </c>
      <c r="I550" s="67">
        <v>0</v>
      </c>
      <c r="J550" s="67">
        <v>0</v>
      </c>
      <c r="K550" s="67">
        <v>0</v>
      </c>
      <c r="L550" s="67">
        <v>0</v>
      </c>
      <c r="M550" s="67">
        <v>0</v>
      </c>
      <c r="N550" s="67">
        <v>0</v>
      </c>
      <c r="O550" s="67">
        <v>0</v>
      </c>
      <c r="P550" s="67">
        <v>0</v>
      </c>
      <c r="Q550" s="67">
        <v>0</v>
      </c>
      <c r="R550" s="67">
        <v>0</v>
      </c>
      <c r="S550" s="67">
        <v>0</v>
      </c>
      <c r="T550" s="67">
        <v>0</v>
      </c>
      <c r="U550" s="67">
        <v>107.43</v>
      </c>
      <c r="V550" s="67">
        <v>0</v>
      </c>
      <c r="W550" s="67">
        <v>226.26</v>
      </c>
      <c r="X550" s="67">
        <v>168.36</v>
      </c>
      <c r="Y550" s="67">
        <v>112.03</v>
      </c>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row>
    <row r="551" spans="1:75" ht="12" x14ac:dyDescent="0.2">
      <c r="A551" s="60">
        <v>16</v>
      </c>
      <c r="B551" s="67">
        <v>74.17</v>
      </c>
      <c r="C551" s="67">
        <v>2.09</v>
      </c>
      <c r="D551" s="67">
        <v>79.94</v>
      </c>
      <c r="E551" s="67">
        <v>16.93</v>
      </c>
      <c r="F551" s="67">
        <v>9.35</v>
      </c>
      <c r="G551" s="67">
        <v>0</v>
      </c>
      <c r="H551" s="67">
        <v>35.31</v>
      </c>
      <c r="I551" s="67">
        <v>0</v>
      </c>
      <c r="J551" s="67">
        <v>66.3</v>
      </c>
      <c r="K551" s="67">
        <v>109.88</v>
      </c>
      <c r="L551" s="67">
        <v>155.25</v>
      </c>
      <c r="M551" s="67">
        <v>123.81</v>
      </c>
      <c r="N551" s="67">
        <v>129.32</v>
      </c>
      <c r="O551" s="67">
        <v>149.44</v>
      </c>
      <c r="P551" s="67">
        <v>148.6</v>
      </c>
      <c r="Q551" s="67">
        <v>169.94</v>
      </c>
      <c r="R551" s="67">
        <v>146.38</v>
      </c>
      <c r="S551" s="67">
        <v>20.11</v>
      </c>
      <c r="T551" s="67">
        <v>0</v>
      </c>
      <c r="U551" s="67">
        <v>34.67</v>
      </c>
      <c r="V551" s="67">
        <v>128.4</v>
      </c>
      <c r="W551" s="67">
        <v>182.92</v>
      </c>
      <c r="X551" s="67">
        <v>125.6</v>
      </c>
      <c r="Y551" s="67">
        <v>106.59</v>
      </c>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row>
    <row r="552" spans="1:75" ht="12" x14ac:dyDescent="0.2">
      <c r="A552" s="60">
        <v>17</v>
      </c>
      <c r="B552" s="67">
        <v>2.6</v>
      </c>
      <c r="C552" s="67">
        <v>0</v>
      </c>
      <c r="D552" s="67">
        <v>28.93</v>
      </c>
      <c r="E552" s="67">
        <v>0</v>
      </c>
      <c r="F552" s="67">
        <v>0</v>
      </c>
      <c r="G552" s="67">
        <v>0</v>
      </c>
      <c r="H552" s="67">
        <v>0</v>
      </c>
      <c r="I552" s="67">
        <v>0</v>
      </c>
      <c r="J552" s="67">
        <v>0</v>
      </c>
      <c r="K552" s="67">
        <v>2.2599999999999998</v>
      </c>
      <c r="L552" s="67">
        <v>34.619999999999997</v>
      </c>
      <c r="M552" s="67">
        <v>27.4</v>
      </c>
      <c r="N552" s="67">
        <v>0</v>
      </c>
      <c r="O552" s="67">
        <v>0</v>
      </c>
      <c r="P552" s="67">
        <v>0</v>
      </c>
      <c r="Q552" s="67">
        <v>31.66</v>
      </c>
      <c r="R552" s="67">
        <v>13.21</v>
      </c>
      <c r="S552" s="67">
        <v>39.04</v>
      </c>
      <c r="T552" s="67">
        <v>278.83999999999997</v>
      </c>
      <c r="U552" s="67">
        <v>230.24</v>
      </c>
      <c r="V552" s="67">
        <v>112.01</v>
      </c>
      <c r="W552" s="67">
        <v>351.28</v>
      </c>
      <c r="X552" s="67">
        <v>403.98</v>
      </c>
      <c r="Y552" s="67">
        <v>366.58</v>
      </c>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row>
    <row r="553" spans="1:75" ht="12" x14ac:dyDescent="0.2">
      <c r="A553" s="60">
        <v>18</v>
      </c>
      <c r="B553" s="67">
        <v>94.42</v>
      </c>
      <c r="C553" s="67">
        <v>108.14</v>
      </c>
      <c r="D553" s="67">
        <v>66.17</v>
      </c>
      <c r="E553" s="67">
        <v>14.25</v>
      </c>
      <c r="F553" s="67">
        <v>0</v>
      </c>
      <c r="G553" s="67">
        <v>0</v>
      </c>
      <c r="H553" s="67">
        <v>0</v>
      </c>
      <c r="I553" s="67">
        <v>0</v>
      </c>
      <c r="J553" s="67">
        <v>0</v>
      </c>
      <c r="K553" s="67">
        <v>0</v>
      </c>
      <c r="L553" s="67">
        <v>1.78</v>
      </c>
      <c r="M553" s="67">
        <v>0</v>
      </c>
      <c r="N553" s="67">
        <v>0</v>
      </c>
      <c r="O553" s="67">
        <v>0.19</v>
      </c>
      <c r="P553" s="67">
        <v>22.37</v>
      </c>
      <c r="Q553" s="67">
        <v>15.62</v>
      </c>
      <c r="R553" s="67">
        <v>0</v>
      </c>
      <c r="S553" s="67">
        <v>0</v>
      </c>
      <c r="T553" s="67">
        <v>0</v>
      </c>
      <c r="U553" s="67">
        <v>0</v>
      </c>
      <c r="V553" s="67">
        <v>210.17</v>
      </c>
      <c r="W553" s="67">
        <v>182.08</v>
      </c>
      <c r="X553" s="67">
        <v>209.24</v>
      </c>
      <c r="Y553" s="67">
        <v>310.85000000000002</v>
      </c>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row>
    <row r="554" spans="1:75" ht="12" x14ac:dyDescent="0.2">
      <c r="A554" s="60">
        <v>19</v>
      </c>
      <c r="B554" s="67">
        <v>114.61</v>
      </c>
      <c r="C554" s="67">
        <v>97.5</v>
      </c>
      <c r="D554" s="67">
        <v>83.99</v>
      </c>
      <c r="E554" s="67">
        <v>79.510000000000005</v>
      </c>
      <c r="F554" s="67">
        <v>0</v>
      </c>
      <c r="G554" s="67">
        <v>0</v>
      </c>
      <c r="H554" s="67">
        <v>0</v>
      </c>
      <c r="I554" s="67">
        <v>0</v>
      </c>
      <c r="J554" s="67">
        <v>0</v>
      </c>
      <c r="K554" s="67">
        <v>0</v>
      </c>
      <c r="L554" s="67">
        <v>6.28</v>
      </c>
      <c r="M554" s="67">
        <v>77.77</v>
      </c>
      <c r="N554" s="67">
        <v>3.19</v>
      </c>
      <c r="O554" s="67">
        <v>41.05</v>
      </c>
      <c r="P554" s="67">
        <v>43.84</v>
      </c>
      <c r="Q554" s="67">
        <v>0</v>
      </c>
      <c r="R554" s="67">
        <v>0</v>
      </c>
      <c r="S554" s="67">
        <v>0</v>
      </c>
      <c r="T554" s="67">
        <v>0</v>
      </c>
      <c r="U554" s="67">
        <v>0</v>
      </c>
      <c r="V554" s="67">
        <v>79.91</v>
      </c>
      <c r="W554" s="67">
        <v>230.31</v>
      </c>
      <c r="X554" s="67">
        <v>71.44</v>
      </c>
      <c r="Y554" s="67">
        <v>46.35</v>
      </c>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row>
    <row r="555" spans="1:75" ht="12" x14ac:dyDescent="0.2">
      <c r="A555" s="60">
        <v>20</v>
      </c>
      <c r="B555" s="67">
        <v>56.43</v>
      </c>
      <c r="C555" s="67">
        <v>13.58</v>
      </c>
      <c r="D555" s="67">
        <v>0</v>
      </c>
      <c r="E555" s="67">
        <v>0</v>
      </c>
      <c r="F555" s="67">
        <v>0</v>
      </c>
      <c r="G555" s="67">
        <v>0</v>
      </c>
      <c r="H555" s="67">
        <v>0</v>
      </c>
      <c r="I555" s="67">
        <v>0</v>
      </c>
      <c r="J555" s="67">
        <v>0</v>
      </c>
      <c r="K555" s="67">
        <v>0</v>
      </c>
      <c r="L555" s="67">
        <v>1.56</v>
      </c>
      <c r="M555" s="67">
        <v>14.56</v>
      </c>
      <c r="N555" s="67">
        <v>18.03</v>
      </c>
      <c r="O555" s="67">
        <v>0.03</v>
      </c>
      <c r="P555" s="67">
        <v>0</v>
      </c>
      <c r="Q555" s="67">
        <v>0</v>
      </c>
      <c r="R555" s="67">
        <v>0</v>
      </c>
      <c r="S555" s="67">
        <v>0</v>
      </c>
      <c r="T555" s="67">
        <v>0</v>
      </c>
      <c r="U555" s="67">
        <v>0</v>
      </c>
      <c r="V555" s="67">
        <v>40.5</v>
      </c>
      <c r="W555" s="67">
        <v>131.4</v>
      </c>
      <c r="X555" s="67">
        <v>75.260000000000005</v>
      </c>
      <c r="Y555" s="67">
        <v>94.85</v>
      </c>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row>
    <row r="556" spans="1:75" ht="12" x14ac:dyDescent="0.2">
      <c r="A556" s="60">
        <v>21</v>
      </c>
      <c r="B556" s="67">
        <v>90.52</v>
      </c>
      <c r="C556" s="67">
        <v>70.66</v>
      </c>
      <c r="D556" s="67">
        <v>75.400000000000006</v>
      </c>
      <c r="E556" s="67">
        <v>0</v>
      </c>
      <c r="F556" s="67">
        <v>0</v>
      </c>
      <c r="G556" s="67">
        <v>0</v>
      </c>
      <c r="H556" s="67">
        <v>0</v>
      </c>
      <c r="I556" s="67">
        <v>0</v>
      </c>
      <c r="J556" s="67">
        <v>0</v>
      </c>
      <c r="K556" s="67">
        <v>25.36</v>
      </c>
      <c r="L556" s="67">
        <v>3.5</v>
      </c>
      <c r="M556" s="67">
        <v>86.04</v>
      </c>
      <c r="N556" s="67">
        <v>0</v>
      </c>
      <c r="O556" s="67">
        <v>5.85</v>
      </c>
      <c r="P556" s="67">
        <v>2.36</v>
      </c>
      <c r="Q556" s="67">
        <v>0.17</v>
      </c>
      <c r="R556" s="67">
        <v>15.99</v>
      </c>
      <c r="S556" s="67">
        <v>47.42</v>
      </c>
      <c r="T556" s="67">
        <v>7.22</v>
      </c>
      <c r="U556" s="67">
        <v>99.49</v>
      </c>
      <c r="V556" s="67">
        <v>140.62</v>
      </c>
      <c r="W556" s="67">
        <v>217.29</v>
      </c>
      <c r="X556" s="67">
        <v>211.29</v>
      </c>
      <c r="Y556" s="67">
        <v>110.31</v>
      </c>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row>
    <row r="557" spans="1:75" ht="12" x14ac:dyDescent="0.2">
      <c r="A557" s="60">
        <v>22</v>
      </c>
      <c r="B557" s="67">
        <v>23.8</v>
      </c>
      <c r="C557" s="67">
        <v>1.64</v>
      </c>
      <c r="D557" s="67">
        <v>0</v>
      </c>
      <c r="E557" s="67">
        <v>0</v>
      </c>
      <c r="F557" s="67">
        <v>0</v>
      </c>
      <c r="G557" s="67">
        <v>0</v>
      </c>
      <c r="H557" s="67">
        <v>0</v>
      </c>
      <c r="I557" s="67">
        <v>0</v>
      </c>
      <c r="J557" s="67">
        <v>0</v>
      </c>
      <c r="K557" s="67">
        <v>0</v>
      </c>
      <c r="L557" s="67">
        <v>0</v>
      </c>
      <c r="M557" s="67">
        <v>0.06</v>
      </c>
      <c r="N557" s="67">
        <v>0</v>
      </c>
      <c r="O557" s="67">
        <v>0</v>
      </c>
      <c r="P557" s="67">
        <v>0</v>
      </c>
      <c r="Q557" s="67">
        <v>0</v>
      </c>
      <c r="R557" s="67">
        <v>0</v>
      </c>
      <c r="S557" s="67">
        <v>0</v>
      </c>
      <c r="T557" s="67">
        <v>0</v>
      </c>
      <c r="U557" s="67">
        <v>0</v>
      </c>
      <c r="V557" s="67">
        <v>0</v>
      </c>
      <c r="W557" s="67">
        <v>15.79</v>
      </c>
      <c r="X557" s="67">
        <v>0</v>
      </c>
      <c r="Y557" s="67">
        <v>63.32</v>
      </c>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row>
    <row r="558" spans="1:75" ht="12" x14ac:dyDescent="0.2">
      <c r="A558" s="60">
        <v>23</v>
      </c>
      <c r="B558" s="67">
        <v>46.48</v>
      </c>
      <c r="C558" s="67">
        <v>10.34</v>
      </c>
      <c r="D558" s="67">
        <v>0</v>
      </c>
      <c r="E558" s="67">
        <v>1.0900000000000001</v>
      </c>
      <c r="F558" s="67">
        <v>0</v>
      </c>
      <c r="G558" s="67">
        <v>0</v>
      </c>
      <c r="H558" s="67">
        <v>0</v>
      </c>
      <c r="I558" s="67">
        <v>0</v>
      </c>
      <c r="J558" s="67">
        <v>0</v>
      </c>
      <c r="K558" s="67">
        <v>0</v>
      </c>
      <c r="L558" s="67">
        <v>0</v>
      </c>
      <c r="M558" s="67">
        <v>0</v>
      </c>
      <c r="N558" s="67">
        <v>0</v>
      </c>
      <c r="O558" s="67">
        <v>0</v>
      </c>
      <c r="P558" s="67">
        <v>0</v>
      </c>
      <c r="Q558" s="67">
        <v>0</v>
      </c>
      <c r="R558" s="67">
        <v>0</v>
      </c>
      <c r="S558" s="67">
        <v>0</v>
      </c>
      <c r="T558" s="67">
        <v>0</v>
      </c>
      <c r="U558" s="67">
        <v>0</v>
      </c>
      <c r="V558" s="67">
        <v>0</v>
      </c>
      <c r="W558" s="67">
        <v>34.979999999999997</v>
      </c>
      <c r="X558" s="67">
        <v>46.78</v>
      </c>
      <c r="Y558" s="67">
        <v>209.42</v>
      </c>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row>
    <row r="559" spans="1:75" ht="12" x14ac:dyDescent="0.2">
      <c r="A559" s="60">
        <v>24</v>
      </c>
      <c r="B559" s="67">
        <v>67.459999999999994</v>
      </c>
      <c r="C559" s="67">
        <v>18.170000000000002</v>
      </c>
      <c r="D559" s="67">
        <v>0</v>
      </c>
      <c r="E559" s="67">
        <v>0</v>
      </c>
      <c r="F559" s="67">
        <v>0</v>
      </c>
      <c r="G559" s="67">
        <v>0</v>
      </c>
      <c r="H559" s="67">
        <v>0</v>
      </c>
      <c r="I559" s="67">
        <v>29.79</v>
      </c>
      <c r="J559" s="67">
        <v>9.6</v>
      </c>
      <c r="K559" s="67">
        <v>89.88</v>
      </c>
      <c r="L559" s="67">
        <v>104.76</v>
      </c>
      <c r="M559" s="67">
        <v>107.16</v>
      </c>
      <c r="N559" s="67">
        <v>98.4</v>
      </c>
      <c r="O559" s="67">
        <v>109.06</v>
      </c>
      <c r="P559" s="67">
        <v>125.39</v>
      </c>
      <c r="Q559" s="67">
        <v>77.63</v>
      </c>
      <c r="R559" s="67">
        <v>45.22</v>
      </c>
      <c r="S559" s="67">
        <v>31.54</v>
      </c>
      <c r="T559" s="67">
        <v>0</v>
      </c>
      <c r="U559" s="67">
        <v>149.86000000000001</v>
      </c>
      <c r="V559" s="67">
        <v>155.72999999999999</v>
      </c>
      <c r="W559" s="67">
        <v>330.04</v>
      </c>
      <c r="X559" s="67">
        <v>334.84</v>
      </c>
      <c r="Y559" s="67">
        <v>325.42</v>
      </c>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row>
    <row r="560" spans="1:75" ht="12" x14ac:dyDescent="0.2">
      <c r="A560" s="60">
        <v>25</v>
      </c>
      <c r="B560" s="67">
        <v>244.26</v>
      </c>
      <c r="C560" s="67">
        <v>129.62</v>
      </c>
      <c r="D560" s="67">
        <v>210.91</v>
      </c>
      <c r="E560" s="67">
        <v>155.1</v>
      </c>
      <c r="F560" s="67">
        <v>85.05</v>
      </c>
      <c r="G560" s="67">
        <v>0</v>
      </c>
      <c r="H560" s="67">
        <v>0</v>
      </c>
      <c r="I560" s="67">
        <v>0</v>
      </c>
      <c r="J560" s="67">
        <v>0</v>
      </c>
      <c r="K560" s="67">
        <v>19.02</v>
      </c>
      <c r="L560" s="67">
        <v>22.04</v>
      </c>
      <c r="M560" s="67">
        <v>16.899999999999999</v>
      </c>
      <c r="N560" s="67">
        <v>0</v>
      </c>
      <c r="O560" s="67">
        <v>0</v>
      </c>
      <c r="P560" s="67">
        <v>0</v>
      </c>
      <c r="Q560" s="67">
        <v>0</v>
      </c>
      <c r="R560" s="67">
        <v>0</v>
      </c>
      <c r="S560" s="67">
        <v>0</v>
      </c>
      <c r="T560" s="67">
        <v>0</v>
      </c>
      <c r="U560" s="67">
        <v>0</v>
      </c>
      <c r="V560" s="67">
        <v>0.08</v>
      </c>
      <c r="W560" s="67">
        <v>192.48</v>
      </c>
      <c r="X560" s="67">
        <v>305.57</v>
      </c>
      <c r="Y560" s="67">
        <v>256.93</v>
      </c>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row>
    <row r="561" spans="1:75" ht="12" x14ac:dyDescent="0.2">
      <c r="A561" s="60">
        <v>26</v>
      </c>
      <c r="B561" s="67">
        <v>127.46</v>
      </c>
      <c r="C561" s="67">
        <v>34.200000000000003</v>
      </c>
      <c r="D561" s="67">
        <v>28.34</v>
      </c>
      <c r="E561" s="67">
        <v>0</v>
      </c>
      <c r="F561" s="67">
        <v>0</v>
      </c>
      <c r="G561" s="67">
        <v>0</v>
      </c>
      <c r="H561" s="67">
        <v>0</v>
      </c>
      <c r="I561" s="67">
        <v>0</v>
      </c>
      <c r="J561" s="67">
        <v>0</v>
      </c>
      <c r="K561" s="67">
        <v>1.33</v>
      </c>
      <c r="L561" s="67">
        <v>61.8</v>
      </c>
      <c r="M561" s="67">
        <v>12.12</v>
      </c>
      <c r="N561" s="67">
        <v>0</v>
      </c>
      <c r="O561" s="67">
        <v>0</v>
      </c>
      <c r="P561" s="67">
        <v>0</v>
      </c>
      <c r="Q561" s="67">
        <v>0</v>
      </c>
      <c r="R561" s="67">
        <v>0</v>
      </c>
      <c r="S561" s="67">
        <v>0</v>
      </c>
      <c r="T561" s="67">
        <v>0</v>
      </c>
      <c r="U561" s="67">
        <v>34.729999999999997</v>
      </c>
      <c r="V561" s="67">
        <v>71.48</v>
      </c>
      <c r="W561" s="67">
        <v>204.49</v>
      </c>
      <c r="X561" s="67">
        <v>275.87</v>
      </c>
      <c r="Y561" s="67">
        <v>318.18</v>
      </c>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row>
    <row r="562" spans="1:75" ht="12" x14ac:dyDescent="0.2">
      <c r="A562" s="60">
        <v>27</v>
      </c>
      <c r="B562" s="67">
        <v>0.73</v>
      </c>
      <c r="C562" s="67">
        <v>4.62</v>
      </c>
      <c r="D562" s="67">
        <v>0</v>
      </c>
      <c r="E562" s="67">
        <v>0</v>
      </c>
      <c r="F562" s="67">
        <v>0</v>
      </c>
      <c r="G562" s="67">
        <v>0</v>
      </c>
      <c r="H562" s="67">
        <v>0</v>
      </c>
      <c r="I562" s="67">
        <v>0</v>
      </c>
      <c r="J562" s="67">
        <v>0</v>
      </c>
      <c r="K562" s="67">
        <v>0</v>
      </c>
      <c r="L562" s="67">
        <v>2.44</v>
      </c>
      <c r="M562" s="67">
        <v>0</v>
      </c>
      <c r="N562" s="67">
        <v>0</v>
      </c>
      <c r="O562" s="67">
        <v>0</v>
      </c>
      <c r="P562" s="67">
        <v>15.23</v>
      </c>
      <c r="Q562" s="67">
        <v>4.6399999999999997</v>
      </c>
      <c r="R562" s="67">
        <v>11.11</v>
      </c>
      <c r="S562" s="67">
        <v>0</v>
      </c>
      <c r="T562" s="67">
        <v>0</v>
      </c>
      <c r="U562" s="67">
        <v>22.35</v>
      </c>
      <c r="V562" s="67">
        <v>218.98</v>
      </c>
      <c r="W562" s="67">
        <v>220.22</v>
      </c>
      <c r="X562" s="67">
        <v>471.73</v>
      </c>
      <c r="Y562" s="67">
        <v>194.38</v>
      </c>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row>
    <row r="563" spans="1:75" ht="12" x14ac:dyDescent="0.2">
      <c r="A563" s="60">
        <v>28</v>
      </c>
      <c r="B563" s="67">
        <v>124.37</v>
      </c>
      <c r="C563" s="67">
        <v>66.709999999999994</v>
      </c>
      <c r="D563" s="67">
        <v>110.05</v>
      </c>
      <c r="E563" s="67">
        <v>0</v>
      </c>
      <c r="F563" s="67">
        <v>0</v>
      </c>
      <c r="G563" s="67">
        <v>0</v>
      </c>
      <c r="H563" s="67">
        <v>0</v>
      </c>
      <c r="I563" s="67">
        <v>0</v>
      </c>
      <c r="J563" s="67">
        <v>23.98</v>
      </c>
      <c r="K563" s="67">
        <v>90.74</v>
      </c>
      <c r="L563" s="67">
        <v>150.25</v>
      </c>
      <c r="M563" s="67">
        <v>133.93</v>
      </c>
      <c r="N563" s="67">
        <v>127.84</v>
      </c>
      <c r="O563" s="67">
        <v>144.54</v>
      </c>
      <c r="P563" s="67">
        <v>103.17</v>
      </c>
      <c r="Q563" s="67">
        <v>97.26</v>
      </c>
      <c r="R563" s="67">
        <v>95.23</v>
      </c>
      <c r="S563" s="67">
        <v>72.239999999999995</v>
      </c>
      <c r="T563" s="67">
        <v>197.47</v>
      </c>
      <c r="U563" s="67">
        <v>168.05</v>
      </c>
      <c r="V563" s="67">
        <v>275.92</v>
      </c>
      <c r="W563" s="67">
        <v>342.55</v>
      </c>
      <c r="X563" s="67">
        <v>461.89</v>
      </c>
      <c r="Y563" s="67">
        <v>260.52999999999997</v>
      </c>
      <c r="Z563" s="68" t="str">
        <f>IF(Y563=0,"скрыть","")</f>
        <v/>
      </c>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row>
    <row r="564" spans="1:75" ht="12" x14ac:dyDescent="0.2">
      <c r="A564" s="60">
        <v>29</v>
      </c>
      <c r="B564" s="67">
        <v>246.07</v>
      </c>
      <c r="C564" s="67">
        <v>0</v>
      </c>
      <c r="D564" s="67">
        <v>32.25</v>
      </c>
      <c r="E564" s="67">
        <v>76</v>
      </c>
      <c r="F564" s="67">
        <v>40.22</v>
      </c>
      <c r="G564" s="67">
        <v>0</v>
      </c>
      <c r="H564" s="67">
        <v>19.25</v>
      </c>
      <c r="I564" s="67">
        <v>0</v>
      </c>
      <c r="J564" s="67">
        <v>0</v>
      </c>
      <c r="K564" s="67">
        <v>0.03</v>
      </c>
      <c r="L564" s="67">
        <v>22.62</v>
      </c>
      <c r="M564" s="67">
        <v>37.799999999999997</v>
      </c>
      <c r="N564" s="67">
        <v>31.12</v>
      </c>
      <c r="O564" s="67">
        <v>40.520000000000003</v>
      </c>
      <c r="P564" s="67">
        <v>25.33</v>
      </c>
      <c r="Q564" s="67">
        <v>30.26</v>
      </c>
      <c r="R564" s="67">
        <v>16.899999999999999</v>
      </c>
      <c r="S564" s="67">
        <v>19.489999999999998</v>
      </c>
      <c r="T564" s="67">
        <v>27.12</v>
      </c>
      <c r="U564" s="67">
        <v>53.97</v>
      </c>
      <c r="V564" s="67">
        <v>167.29</v>
      </c>
      <c r="W564" s="67">
        <v>536.21</v>
      </c>
      <c r="X564" s="67">
        <v>383.13</v>
      </c>
      <c r="Y564" s="67">
        <v>276.61</v>
      </c>
      <c r="Z564" s="68" t="str">
        <f>IF(Y564=0,"скрыть","")</f>
        <v/>
      </c>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row>
    <row r="565" spans="1:75" ht="12" x14ac:dyDescent="0.2">
      <c r="A565" s="60">
        <v>30</v>
      </c>
      <c r="B565" s="67">
        <v>247.64</v>
      </c>
      <c r="C565" s="67">
        <v>146.94</v>
      </c>
      <c r="D565" s="67">
        <v>103.29</v>
      </c>
      <c r="E565" s="67">
        <v>47.89</v>
      </c>
      <c r="F565" s="67">
        <v>24.85</v>
      </c>
      <c r="G565" s="67">
        <v>33.39</v>
      </c>
      <c r="H565" s="67">
        <v>37.4</v>
      </c>
      <c r="I565" s="67">
        <v>0</v>
      </c>
      <c r="J565" s="67">
        <v>0</v>
      </c>
      <c r="K565" s="67">
        <v>0</v>
      </c>
      <c r="L565" s="67">
        <v>0</v>
      </c>
      <c r="M565" s="67">
        <v>13.78</v>
      </c>
      <c r="N565" s="67">
        <v>49.94</v>
      </c>
      <c r="O565" s="67">
        <v>76.849999999999994</v>
      </c>
      <c r="P565" s="67">
        <v>92.67</v>
      </c>
      <c r="Q565" s="67">
        <v>68.84</v>
      </c>
      <c r="R565" s="67">
        <v>57.83</v>
      </c>
      <c r="S565" s="67">
        <v>26.77</v>
      </c>
      <c r="T565" s="67">
        <v>8.11</v>
      </c>
      <c r="U565" s="67">
        <v>115.46</v>
      </c>
      <c r="V565" s="67">
        <v>199.26</v>
      </c>
      <c r="W565" s="67">
        <v>358.24</v>
      </c>
      <c r="X565" s="67">
        <v>537.61</v>
      </c>
      <c r="Y565" s="67">
        <v>511.43</v>
      </c>
      <c r="Z565" s="68" t="str">
        <f>IF(Y565=0,"скрыть","")</f>
        <v/>
      </c>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row>
    <row r="566" spans="1:75" ht="12" x14ac:dyDescent="0.2">
      <c r="A566" s="60">
        <v>31</v>
      </c>
      <c r="B566" s="67">
        <v>279.72000000000003</v>
      </c>
      <c r="C566" s="67">
        <v>253.68</v>
      </c>
      <c r="D566" s="67">
        <v>288.3</v>
      </c>
      <c r="E566" s="67">
        <v>200.9</v>
      </c>
      <c r="F566" s="67">
        <v>115.68</v>
      </c>
      <c r="G566" s="67">
        <v>121.3</v>
      </c>
      <c r="H566" s="67">
        <v>0</v>
      </c>
      <c r="I566" s="67">
        <v>15.78</v>
      </c>
      <c r="J566" s="67">
        <v>95.04</v>
      </c>
      <c r="K566" s="67">
        <v>21.85</v>
      </c>
      <c r="L566" s="67">
        <v>0.55000000000000004</v>
      </c>
      <c r="M566" s="67">
        <v>138.87</v>
      </c>
      <c r="N566" s="67">
        <v>142.16999999999999</v>
      </c>
      <c r="O566" s="67">
        <v>188.71</v>
      </c>
      <c r="P566" s="67">
        <v>294.11</v>
      </c>
      <c r="Q566" s="67">
        <v>261.8</v>
      </c>
      <c r="R566" s="67">
        <v>286.89999999999998</v>
      </c>
      <c r="S566" s="67">
        <v>250.97</v>
      </c>
      <c r="T566" s="67">
        <v>95.05</v>
      </c>
      <c r="U566" s="67">
        <v>238.38</v>
      </c>
      <c r="V566" s="67">
        <v>593.79</v>
      </c>
      <c r="W566" s="67">
        <v>721.92</v>
      </c>
      <c r="X566" s="67">
        <v>542.24</v>
      </c>
      <c r="Y566" s="67">
        <v>568.82000000000005</v>
      </c>
      <c r="Z566" s="68" t="str">
        <f>IF(Y566=0,"скрыть","")</f>
        <v/>
      </c>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row>
    <row r="567" spans="1:75" s="52" customFormat="1" ht="18.95" customHeight="1" x14ac:dyDescent="0.25">
      <c r="A567" s="32"/>
      <c r="B567" s="69" t="s">
        <v>119</v>
      </c>
      <c r="C567" s="69"/>
      <c r="D567" s="69"/>
      <c r="E567" s="69"/>
      <c r="F567" s="69"/>
      <c r="G567" s="69"/>
      <c r="H567" s="69"/>
      <c r="I567" s="69"/>
      <c r="J567" s="69"/>
      <c r="K567" s="69"/>
      <c r="L567" s="69"/>
      <c r="M567" s="69"/>
      <c r="N567" s="69"/>
      <c r="O567" s="69"/>
      <c r="P567" s="69"/>
      <c r="Q567" s="69"/>
      <c r="R567" s="69"/>
      <c r="S567" s="69"/>
      <c r="T567" s="69" t="s">
        <v>120</v>
      </c>
      <c r="U567" s="69"/>
      <c r="V567" s="69"/>
      <c r="W567" s="69"/>
      <c r="X567" s="69"/>
      <c r="Y567" s="69"/>
      <c r="Z567" s="51"/>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row>
    <row r="568" spans="1:75" s="52" customFormat="1" ht="21" customHeight="1" x14ac:dyDescent="0.2">
      <c r="A568" s="30"/>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51"/>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row>
    <row r="569" spans="1:75" s="52" customFormat="1" ht="20.25" customHeight="1" x14ac:dyDescent="0.25">
      <c r="A569" s="32"/>
      <c r="B569" s="33" t="s">
        <v>121</v>
      </c>
      <c r="C569" s="33"/>
      <c r="D569" s="33"/>
      <c r="E569" s="33"/>
      <c r="F569" s="33"/>
      <c r="G569" s="33"/>
      <c r="H569" s="33"/>
      <c r="I569" s="33"/>
      <c r="J569" s="33"/>
      <c r="K569" s="33"/>
      <c r="L569" s="33"/>
      <c r="M569" s="33"/>
      <c r="N569" s="33"/>
      <c r="O569" s="33"/>
      <c r="P569" s="33"/>
      <c r="Q569" s="33"/>
      <c r="R569" s="33"/>
      <c r="S569" s="33"/>
      <c r="T569" s="70">
        <v>-3.84</v>
      </c>
      <c r="U569" s="70"/>
      <c r="V569" s="70"/>
      <c r="W569" s="70"/>
      <c r="X569" s="70"/>
      <c r="Y569" s="70"/>
      <c r="Z569" s="51"/>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row>
    <row r="570" spans="1:75" s="52" customFormat="1" ht="20.25" customHeight="1" x14ac:dyDescent="0.2">
      <c r="A570" s="30"/>
      <c r="B570" s="33"/>
      <c r="C570" s="33"/>
      <c r="D570" s="33"/>
      <c r="E570" s="33"/>
      <c r="F570" s="33"/>
      <c r="G570" s="33"/>
      <c r="H570" s="33"/>
      <c r="I570" s="33"/>
      <c r="J570" s="33"/>
      <c r="K570" s="33"/>
      <c r="L570" s="33"/>
      <c r="M570" s="33"/>
      <c r="N570" s="33"/>
      <c r="O570" s="33"/>
      <c r="P570" s="33"/>
      <c r="Q570" s="33"/>
      <c r="R570" s="33"/>
      <c r="S570" s="33"/>
      <c r="T570" s="70"/>
      <c r="U570" s="70"/>
      <c r="V570" s="70"/>
      <c r="W570" s="70"/>
      <c r="X570" s="70"/>
      <c r="Y570" s="70"/>
      <c r="Z570" s="51"/>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row>
    <row r="571" spans="1:75" s="52" customFormat="1" ht="20.25" customHeight="1" x14ac:dyDescent="0.25">
      <c r="A571" s="32"/>
      <c r="B571" s="65" t="s">
        <v>122</v>
      </c>
      <c r="C571" s="65"/>
      <c r="D571" s="65"/>
      <c r="E571" s="65"/>
      <c r="F571" s="65"/>
      <c r="G571" s="65"/>
      <c r="H571" s="65"/>
      <c r="I571" s="65"/>
      <c r="J571" s="65"/>
      <c r="K571" s="65"/>
      <c r="L571" s="65"/>
      <c r="M571" s="65"/>
      <c r="N571" s="65"/>
      <c r="O571" s="65"/>
      <c r="P571" s="65"/>
      <c r="Q571" s="65"/>
      <c r="R571" s="65"/>
      <c r="S571" s="65"/>
      <c r="T571" s="70">
        <v>282.04000000000002</v>
      </c>
      <c r="U571" s="70"/>
      <c r="V571" s="70"/>
      <c r="W571" s="70"/>
      <c r="X571" s="70"/>
      <c r="Y571" s="70"/>
      <c r="Z571" s="51"/>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row>
    <row r="572" spans="1:75" s="52" customFormat="1" ht="20.25" customHeight="1" x14ac:dyDescent="0.2">
      <c r="A572" s="30"/>
      <c r="B572" s="65"/>
      <c r="C572" s="65"/>
      <c r="D572" s="65"/>
      <c r="E572" s="65"/>
      <c r="F572" s="65"/>
      <c r="G572" s="65"/>
      <c r="H572" s="65"/>
      <c r="I572" s="65"/>
      <c r="J572" s="65"/>
      <c r="K572" s="65"/>
      <c r="L572" s="65"/>
      <c r="M572" s="65"/>
      <c r="N572" s="65"/>
      <c r="O572" s="65"/>
      <c r="P572" s="65"/>
      <c r="Q572" s="65"/>
      <c r="R572" s="65"/>
      <c r="S572" s="65"/>
      <c r="T572" s="70"/>
      <c r="U572" s="70"/>
      <c r="V572" s="70"/>
      <c r="W572" s="70"/>
      <c r="X572" s="70"/>
      <c r="Y572" s="70"/>
      <c r="Z572" s="51"/>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row>
    <row r="573" spans="1:75" s="52" customFormat="1" ht="48" customHeight="1" x14ac:dyDescent="0.25">
      <c r="A573" s="30"/>
      <c r="B573" s="71" t="s">
        <v>123</v>
      </c>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51"/>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row>
    <row r="574" spans="1:75" ht="15.75" x14ac:dyDescent="0.25">
      <c r="B574" s="31" t="s">
        <v>143</v>
      </c>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row>
    <row r="575" spans="1:75" s="52" customFormat="1" ht="27.95" customHeight="1" x14ac:dyDescent="0.2">
      <c r="A575" s="50" t="s">
        <v>124</v>
      </c>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1"/>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row>
    <row r="576" spans="1:75" s="52" customFormat="1" ht="29.1" customHeight="1" x14ac:dyDescent="0.2">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1"/>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row>
    <row r="577" spans="1:75" ht="15.75" x14ac:dyDescent="0.25">
      <c r="B577" s="31" t="s">
        <v>125</v>
      </c>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row>
    <row r="578" spans="1:75" ht="11.25" customHeight="1" x14ac:dyDescent="0.2">
      <c r="A578" s="56"/>
      <c r="B578" s="57" t="s">
        <v>82</v>
      </c>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row>
    <row r="579" spans="1:75" ht="11.25" customHeight="1" x14ac:dyDescent="0.2">
      <c r="A579" s="56"/>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row>
    <row r="580" spans="1:75" s="52" customFormat="1" ht="32.65" customHeight="1" x14ac:dyDescent="0.2">
      <c r="A580" s="58" t="s">
        <v>83</v>
      </c>
      <c r="B580" s="59" t="s">
        <v>84</v>
      </c>
      <c r="C580" s="59" t="s">
        <v>85</v>
      </c>
      <c r="D580" s="59" t="s">
        <v>86</v>
      </c>
      <c r="E580" s="59" t="s">
        <v>87</v>
      </c>
      <c r="F580" s="59" t="s">
        <v>88</v>
      </c>
      <c r="G580" s="59" t="s">
        <v>89</v>
      </c>
      <c r="H580" s="59" t="s">
        <v>90</v>
      </c>
      <c r="I580" s="59" t="s">
        <v>91</v>
      </c>
      <c r="J580" s="59" t="s">
        <v>92</v>
      </c>
      <c r="K580" s="59" t="s">
        <v>93</v>
      </c>
      <c r="L580" s="59" t="s">
        <v>94</v>
      </c>
      <c r="M580" s="59" t="s">
        <v>95</v>
      </c>
      <c r="N580" s="59" t="s">
        <v>96</v>
      </c>
      <c r="O580" s="59" t="s">
        <v>97</v>
      </c>
      <c r="P580" s="59" t="s">
        <v>98</v>
      </c>
      <c r="Q580" s="59" t="s">
        <v>99</v>
      </c>
      <c r="R580" s="59" t="s">
        <v>100</v>
      </c>
      <c r="S580" s="59" t="s">
        <v>101</v>
      </c>
      <c r="T580" s="59" t="s">
        <v>102</v>
      </c>
      <c r="U580" s="59" t="s">
        <v>103</v>
      </c>
      <c r="V580" s="59" t="s">
        <v>104</v>
      </c>
      <c r="W580" s="59" t="s">
        <v>105</v>
      </c>
      <c r="X580" s="59" t="s">
        <v>106</v>
      </c>
      <c r="Y580" s="59" t="s">
        <v>107</v>
      </c>
      <c r="Z580" s="51"/>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row>
    <row r="581" spans="1:75" ht="12" x14ac:dyDescent="0.2">
      <c r="A581" s="60">
        <v>1</v>
      </c>
      <c r="B581" s="61">
        <v>3263.41</v>
      </c>
      <c r="C581" s="61">
        <v>3129.87</v>
      </c>
      <c r="D581" s="61">
        <v>3072.84</v>
      </c>
      <c r="E581" s="61">
        <v>3062.12</v>
      </c>
      <c r="F581" s="61">
        <v>3075.66</v>
      </c>
      <c r="G581" s="61">
        <v>3149.6499999999996</v>
      </c>
      <c r="H581" s="61">
        <v>3199.1899999999996</v>
      </c>
      <c r="I581" s="61">
        <v>3344.75</v>
      </c>
      <c r="J581" s="61">
        <v>3542.99</v>
      </c>
      <c r="K581" s="61">
        <v>3620.76</v>
      </c>
      <c r="L581" s="61">
        <v>3658.26</v>
      </c>
      <c r="M581" s="61">
        <v>3661.62</v>
      </c>
      <c r="N581" s="61">
        <v>3650.67</v>
      </c>
      <c r="O581" s="61">
        <v>3640.26</v>
      </c>
      <c r="P581" s="61">
        <v>3613.3</v>
      </c>
      <c r="Q581" s="61">
        <v>3589.67</v>
      </c>
      <c r="R581" s="61">
        <v>3597.29</v>
      </c>
      <c r="S581" s="61">
        <v>3604.37</v>
      </c>
      <c r="T581" s="61">
        <v>3663.0299999999997</v>
      </c>
      <c r="U581" s="61">
        <v>3649.8999999999996</v>
      </c>
      <c r="V581" s="61">
        <v>3635.8999999999996</v>
      </c>
      <c r="W581" s="61">
        <v>3520</v>
      </c>
      <c r="X581" s="61">
        <v>3385.3199999999997</v>
      </c>
      <c r="Y581" s="61">
        <v>3304.64</v>
      </c>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row>
    <row r="582" spans="1:75" ht="12" x14ac:dyDescent="0.2">
      <c r="A582" s="60">
        <v>2</v>
      </c>
      <c r="B582" s="61">
        <v>3189.0699999999997</v>
      </c>
      <c r="C582" s="61">
        <v>3070.1499999999996</v>
      </c>
      <c r="D582" s="61">
        <v>2988.37</v>
      </c>
      <c r="E582" s="61">
        <v>2982.45</v>
      </c>
      <c r="F582" s="61">
        <v>3009.68</v>
      </c>
      <c r="G582" s="61">
        <v>3074.26</v>
      </c>
      <c r="H582" s="61">
        <v>3133.51</v>
      </c>
      <c r="I582" s="61">
        <v>3208.39</v>
      </c>
      <c r="J582" s="61">
        <v>3403.95</v>
      </c>
      <c r="K582" s="61">
        <v>3512.89</v>
      </c>
      <c r="L582" s="61">
        <v>3556.6800000000003</v>
      </c>
      <c r="M582" s="61">
        <v>3568.3900000000003</v>
      </c>
      <c r="N582" s="61">
        <v>3561.9700000000003</v>
      </c>
      <c r="O582" s="61">
        <v>3554.6099999999997</v>
      </c>
      <c r="P582" s="61">
        <v>3527.3199999999997</v>
      </c>
      <c r="Q582" s="61">
        <v>3503.27</v>
      </c>
      <c r="R582" s="61">
        <v>3502.89</v>
      </c>
      <c r="S582" s="61">
        <v>3516.93</v>
      </c>
      <c r="T582" s="61">
        <v>3580.1099999999997</v>
      </c>
      <c r="U582" s="61">
        <v>3584.46</v>
      </c>
      <c r="V582" s="61">
        <v>3586.58</v>
      </c>
      <c r="W582" s="61">
        <v>3520.58</v>
      </c>
      <c r="X582" s="61">
        <v>3369.16</v>
      </c>
      <c r="Y582" s="61">
        <v>3260.12</v>
      </c>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row>
    <row r="583" spans="1:75" ht="12" x14ac:dyDescent="0.2">
      <c r="A583" s="60">
        <v>3</v>
      </c>
      <c r="B583" s="61">
        <v>3207.48</v>
      </c>
      <c r="C583" s="61">
        <v>3131.16</v>
      </c>
      <c r="D583" s="61">
        <v>3072.8199999999997</v>
      </c>
      <c r="E583" s="61">
        <v>3079.26</v>
      </c>
      <c r="F583" s="61">
        <v>3132.13</v>
      </c>
      <c r="G583" s="61">
        <v>3272.68</v>
      </c>
      <c r="H583" s="61">
        <v>3447.23</v>
      </c>
      <c r="I583" s="61">
        <v>3702.3199999999997</v>
      </c>
      <c r="J583" s="61">
        <v>3776.83</v>
      </c>
      <c r="K583" s="61">
        <v>3784.79</v>
      </c>
      <c r="L583" s="61">
        <v>3787.08</v>
      </c>
      <c r="M583" s="61">
        <v>3807.09</v>
      </c>
      <c r="N583" s="61">
        <v>3798.7699999999995</v>
      </c>
      <c r="O583" s="61">
        <v>3798.83</v>
      </c>
      <c r="P583" s="61">
        <v>3795.9700000000003</v>
      </c>
      <c r="Q583" s="61">
        <v>3788.4799999999996</v>
      </c>
      <c r="R583" s="61">
        <v>3757.45</v>
      </c>
      <c r="S583" s="61">
        <v>3739.95</v>
      </c>
      <c r="T583" s="61">
        <v>3765.2</v>
      </c>
      <c r="U583" s="61">
        <v>3784.62</v>
      </c>
      <c r="V583" s="61">
        <v>3773.8900000000003</v>
      </c>
      <c r="W583" s="61">
        <v>3678.1000000000004</v>
      </c>
      <c r="X583" s="61">
        <v>3367.1899999999996</v>
      </c>
      <c r="Y583" s="61">
        <v>3242.92</v>
      </c>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row>
    <row r="584" spans="1:75" ht="12" x14ac:dyDescent="0.2">
      <c r="A584" s="60">
        <v>4</v>
      </c>
      <c r="B584" s="61">
        <v>3167.63</v>
      </c>
      <c r="C584" s="61">
        <v>3077.4700000000003</v>
      </c>
      <c r="D584" s="61">
        <v>3006.66</v>
      </c>
      <c r="E584" s="61">
        <v>3006.04</v>
      </c>
      <c r="F584" s="61">
        <v>3082.49</v>
      </c>
      <c r="G584" s="61">
        <v>3173.3199999999997</v>
      </c>
      <c r="H584" s="61">
        <v>3357.3</v>
      </c>
      <c r="I584" s="61">
        <v>3517.54</v>
      </c>
      <c r="J584" s="61">
        <v>3606.09</v>
      </c>
      <c r="K584" s="61">
        <v>3763.05</v>
      </c>
      <c r="L584" s="61">
        <v>3801.0599999999995</v>
      </c>
      <c r="M584" s="61">
        <v>3822.8599999999997</v>
      </c>
      <c r="N584" s="61">
        <v>3804.83</v>
      </c>
      <c r="O584" s="61">
        <v>3804.45</v>
      </c>
      <c r="P584" s="61">
        <v>3692.21</v>
      </c>
      <c r="Q584" s="61">
        <v>3677</v>
      </c>
      <c r="R584" s="61">
        <v>3614.1800000000003</v>
      </c>
      <c r="S584" s="61">
        <v>3600.7799999999997</v>
      </c>
      <c r="T584" s="61">
        <v>3637.75</v>
      </c>
      <c r="U584" s="61">
        <v>3694.7299999999996</v>
      </c>
      <c r="V584" s="61">
        <v>3658.8199999999997</v>
      </c>
      <c r="W584" s="61">
        <v>3585.1499999999996</v>
      </c>
      <c r="X584" s="61">
        <v>3350.93</v>
      </c>
      <c r="Y584" s="61">
        <v>3198.46</v>
      </c>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row>
    <row r="585" spans="1:75" ht="12" x14ac:dyDescent="0.2">
      <c r="A585" s="60">
        <v>5</v>
      </c>
      <c r="B585" s="61">
        <v>3154.12</v>
      </c>
      <c r="C585" s="61">
        <v>3064.08</v>
      </c>
      <c r="D585" s="61">
        <v>3017.84</v>
      </c>
      <c r="E585" s="61">
        <v>3010.96</v>
      </c>
      <c r="F585" s="61">
        <v>3050.9399999999996</v>
      </c>
      <c r="G585" s="61">
        <v>3193.39</v>
      </c>
      <c r="H585" s="61">
        <v>3370.56</v>
      </c>
      <c r="I585" s="61">
        <v>3630.7699999999995</v>
      </c>
      <c r="J585" s="61">
        <v>3771.9700000000003</v>
      </c>
      <c r="K585" s="61">
        <v>3790.5199999999995</v>
      </c>
      <c r="L585" s="61">
        <v>3794.49</v>
      </c>
      <c r="M585" s="61">
        <v>3817.6000000000004</v>
      </c>
      <c r="N585" s="61">
        <v>3813.13</v>
      </c>
      <c r="O585" s="61">
        <v>3817.3</v>
      </c>
      <c r="P585" s="61">
        <v>3810.8500000000004</v>
      </c>
      <c r="Q585" s="61">
        <v>3800.1000000000004</v>
      </c>
      <c r="R585" s="61">
        <v>3778.63</v>
      </c>
      <c r="S585" s="61">
        <v>3760.51</v>
      </c>
      <c r="T585" s="61">
        <v>3779.09</v>
      </c>
      <c r="U585" s="61">
        <v>3793.6400000000003</v>
      </c>
      <c r="V585" s="61">
        <v>3780.74</v>
      </c>
      <c r="W585" s="61">
        <v>3681.49</v>
      </c>
      <c r="X585" s="61">
        <v>3444.5699999999997</v>
      </c>
      <c r="Y585" s="61">
        <v>3306.88</v>
      </c>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row>
    <row r="586" spans="1:75" ht="12" x14ac:dyDescent="0.2">
      <c r="A586" s="60">
        <v>6</v>
      </c>
      <c r="B586" s="61">
        <v>3160.55</v>
      </c>
      <c r="C586" s="61">
        <v>3101.91</v>
      </c>
      <c r="D586" s="61">
        <v>3064.23</v>
      </c>
      <c r="E586" s="61">
        <v>3068.8999999999996</v>
      </c>
      <c r="F586" s="61">
        <v>3087.35</v>
      </c>
      <c r="G586" s="61">
        <v>3217.96</v>
      </c>
      <c r="H586" s="61">
        <v>3382.09</v>
      </c>
      <c r="I586" s="61">
        <v>3604.6800000000003</v>
      </c>
      <c r="J586" s="61">
        <v>3731.01</v>
      </c>
      <c r="K586" s="61">
        <v>3775.2299999999996</v>
      </c>
      <c r="L586" s="61">
        <v>3781.5699999999997</v>
      </c>
      <c r="M586" s="61">
        <v>3800.2699999999995</v>
      </c>
      <c r="N586" s="61">
        <v>3804.6000000000004</v>
      </c>
      <c r="O586" s="61">
        <v>3808.33</v>
      </c>
      <c r="P586" s="61">
        <v>3806.0299999999997</v>
      </c>
      <c r="Q586" s="61">
        <v>3792.3199999999997</v>
      </c>
      <c r="R586" s="61">
        <v>3761.0199999999995</v>
      </c>
      <c r="S586" s="61">
        <v>3735.87</v>
      </c>
      <c r="T586" s="61">
        <v>3757.6800000000003</v>
      </c>
      <c r="U586" s="61">
        <v>3781.29</v>
      </c>
      <c r="V586" s="61">
        <v>3760.99</v>
      </c>
      <c r="W586" s="61">
        <v>3656.25</v>
      </c>
      <c r="X586" s="61">
        <v>3426.8599999999997</v>
      </c>
      <c r="Y586" s="61">
        <v>3328.0699999999997</v>
      </c>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row>
    <row r="587" spans="1:75" ht="12" x14ac:dyDescent="0.2">
      <c r="A587" s="60">
        <v>7</v>
      </c>
      <c r="B587" s="61">
        <v>3292.25</v>
      </c>
      <c r="C587" s="61">
        <v>3161.56</v>
      </c>
      <c r="D587" s="61">
        <v>3144.73</v>
      </c>
      <c r="E587" s="61">
        <v>3143.95</v>
      </c>
      <c r="F587" s="61">
        <v>3219.1899999999996</v>
      </c>
      <c r="G587" s="61">
        <v>3376.68</v>
      </c>
      <c r="H587" s="61">
        <v>3536.7200000000003</v>
      </c>
      <c r="I587" s="61">
        <v>3754.96</v>
      </c>
      <c r="J587" s="61">
        <v>3815.29</v>
      </c>
      <c r="K587" s="61">
        <v>3838.4700000000003</v>
      </c>
      <c r="L587" s="61">
        <v>3837.9399999999996</v>
      </c>
      <c r="M587" s="61">
        <v>3887.04</v>
      </c>
      <c r="N587" s="61">
        <v>3863.13</v>
      </c>
      <c r="O587" s="61">
        <v>3859.21</v>
      </c>
      <c r="P587" s="61">
        <v>3848.34</v>
      </c>
      <c r="Q587" s="61">
        <v>3836.0299999999997</v>
      </c>
      <c r="R587" s="61">
        <v>3808.76</v>
      </c>
      <c r="S587" s="61">
        <v>3793.7799999999997</v>
      </c>
      <c r="T587" s="61">
        <v>3810.7699999999995</v>
      </c>
      <c r="U587" s="61">
        <v>3864.13</v>
      </c>
      <c r="V587" s="61">
        <v>3843.46</v>
      </c>
      <c r="W587" s="61">
        <v>3811.3599999999997</v>
      </c>
      <c r="X587" s="61">
        <v>3619.01</v>
      </c>
      <c r="Y587" s="61">
        <v>3472.3599999999997</v>
      </c>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row>
    <row r="588" spans="1:75" ht="12" x14ac:dyDescent="0.2">
      <c r="A588" s="60">
        <v>8</v>
      </c>
      <c r="B588" s="61">
        <v>3373.25</v>
      </c>
      <c r="C588" s="61">
        <v>3314.7799999999997</v>
      </c>
      <c r="D588" s="61">
        <v>3309.6499999999996</v>
      </c>
      <c r="E588" s="61">
        <v>3256.49</v>
      </c>
      <c r="F588" s="61">
        <v>3310.73</v>
      </c>
      <c r="G588" s="61">
        <v>3326.51</v>
      </c>
      <c r="H588" s="61">
        <v>3360.88</v>
      </c>
      <c r="I588" s="61">
        <v>3473.33</v>
      </c>
      <c r="J588" s="61">
        <v>3760.5699999999997</v>
      </c>
      <c r="K588" s="61">
        <v>3847.46</v>
      </c>
      <c r="L588" s="61">
        <v>3865.7799999999997</v>
      </c>
      <c r="M588" s="61">
        <v>3867.9399999999996</v>
      </c>
      <c r="N588" s="61">
        <v>3859.4700000000003</v>
      </c>
      <c r="O588" s="61">
        <v>3849.3999999999996</v>
      </c>
      <c r="P588" s="61">
        <v>3821.71</v>
      </c>
      <c r="Q588" s="61">
        <v>3796.2299999999996</v>
      </c>
      <c r="R588" s="61">
        <v>3800.83</v>
      </c>
      <c r="S588" s="61">
        <v>3806.49</v>
      </c>
      <c r="T588" s="61">
        <v>3834.25</v>
      </c>
      <c r="U588" s="61">
        <v>3834.51</v>
      </c>
      <c r="V588" s="61">
        <v>3850.8599999999997</v>
      </c>
      <c r="W588" s="61">
        <v>3793.0699999999997</v>
      </c>
      <c r="X588" s="61">
        <v>3496.08</v>
      </c>
      <c r="Y588" s="61">
        <v>3434.06</v>
      </c>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row>
    <row r="589" spans="1:75" ht="12" x14ac:dyDescent="0.2">
      <c r="A589" s="60">
        <v>9</v>
      </c>
      <c r="B589" s="61">
        <v>3324.6899999999996</v>
      </c>
      <c r="C589" s="61">
        <v>3187.0699999999997</v>
      </c>
      <c r="D589" s="61">
        <v>3147.41</v>
      </c>
      <c r="E589" s="61">
        <v>3130.05</v>
      </c>
      <c r="F589" s="61">
        <v>3145.38</v>
      </c>
      <c r="G589" s="61">
        <v>3152.49</v>
      </c>
      <c r="H589" s="61">
        <v>3157.54</v>
      </c>
      <c r="I589" s="61">
        <v>3332.16</v>
      </c>
      <c r="J589" s="61">
        <v>3489.18</v>
      </c>
      <c r="K589" s="61">
        <v>3597.87</v>
      </c>
      <c r="L589" s="61">
        <v>3633.17</v>
      </c>
      <c r="M589" s="61">
        <v>3638.8099999999995</v>
      </c>
      <c r="N589" s="61">
        <v>3628.3</v>
      </c>
      <c r="O589" s="61">
        <v>3621.71</v>
      </c>
      <c r="P589" s="61">
        <v>3583.7299999999996</v>
      </c>
      <c r="Q589" s="61">
        <v>3543.09</v>
      </c>
      <c r="R589" s="61">
        <v>3582.24</v>
      </c>
      <c r="S589" s="61">
        <v>3592.75</v>
      </c>
      <c r="T589" s="61">
        <v>3635.5699999999997</v>
      </c>
      <c r="U589" s="61">
        <v>3648.9799999999996</v>
      </c>
      <c r="V589" s="61">
        <v>3682.34</v>
      </c>
      <c r="W589" s="61">
        <v>3636.95</v>
      </c>
      <c r="X589" s="61">
        <v>3449.91</v>
      </c>
      <c r="Y589" s="61">
        <v>3362.02</v>
      </c>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row>
    <row r="590" spans="1:75" ht="12" x14ac:dyDescent="0.2">
      <c r="A590" s="60">
        <v>10</v>
      </c>
      <c r="B590" s="61">
        <v>3283.26</v>
      </c>
      <c r="C590" s="61">
        <v>3176.71</v>
      </c>
      <c r="D590" s="61">
        <v>3136.71</v>
      </c>
      <c r="E590" s="61">
        <v>3126.98</v>
      </c>
      <c r="F590" s="61">
        <v>3140.93</v>
      </c>
      <c r="G590" s="61">
        <v>3257.51</v>
      </c>
      <c r="H590" s="61">
        <v>3360.88</v>
      </c>
      <c r="I590" s="61">
        <v>3490.56</v>
      </c>
      <c r="J590" s="61">
        <v>3677.09</v>
      </c>
      <c r="K590" s="61">
        <v>3731.24</v>
      </c>
      <c r="L590" s="61">
        <v>3736.49</v>
      </c>
      <c r="M590" s="61">
        <v>3781.5199999999995</v>
      </c>
      <c r="N590" s="61">
        <v>3777.6400000000003</v>
      </c>
      <c r="O590" s="61">
        <v>3784.0299999999997</v>
      </c>
      <c r="P590" s="61">
        <v>3776.2200000000003</v>
      </c>
      <c r="Q590" s="61">
        <v>3766.2200000000003</v>
      </c>
      <c r="R590" s="61">
        <v>3718.05</v>
      </c>
      <c r="S590" s="61">
        <v>3668.6099999999997</v>
      </c>
      <c r="T590" s="61">
        <v>3689.66</v>
      </c>
      <c r="U590" s="61">
        <v>3747.8599999999997</v>
      </c>
      <c r="V590" s="61">
        <v>3714.01</v>
      </c>
      <c r="W590" s="61">
        <v>3594.91</v>
      </c>
      <c r="X590" s="61">
        <v>3370.4399999999996</v>
      </c>
      <c r="Y590" s="61">
        <v>3274.6899999999996</v>
      </c>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row>
    <row r="591" spans="1:75" ht="12" x14ac:dyDescent="0.2">
      <c r="A591" s="60">
        <v>11</v>
      </c>
      <c r="B591" s="61">
        <v>3121.13</v>
      </c>
      <c r="C591" s="61">
        <v>3026.75</v>
      </c>
      <c r="D591" s="61">
        <v>3003.08</v>
      </c>
      <c r="E591" s="61">
        <v>3002.98</v>
      </c>
      <c r="F591" s="61">
        <v>3009.79</v>
      </c>
      <c r="G591" s="61">
        <v>3129.02</v>
      </c>
      <c r="H591" s="61">
        <v>3283.08</v>
      </c>
      <c r="I591" s="61">
        <v>3491.2</v>
      </c>
      <c r="J591" s="61">
        <v>3601.8500000000004</v>
      </c>
      <c r="K591" s="61">
        <v>3643.6800000000003</v>
      </c>
      <c r="L591" s="61">
        <v>3661.74</v>
      </c>
      <c r="M591" s="61">
        <v>3696.92</v>
      </c>
      <c r="N591" s="61">
        <v>3695.9799999999996</v>
      </c>
      <c r="O591" s="61">
        <v>3696.3900000000003</v>
      </c>
      <c r="P591" s="61">
        <v>3656.09</v>
      </c>
      <c r="Q591" s="61">
        <v>3629.8</v>
      </c>
      <c r="R591" s="61">
        <v>3552.1800000000003</v>
      </c>
      <c r="S591" s="61">
        <v>3552.3199999999997</v>
      </c>
      <c r="T591" s="61">
        <v>3612.21</v>
      </c>
      <c r="U591" s="61">
        <v>3662.1099999999997</v>
      </c>
      <c r="V591" s="61">
        <v>3619.12</v>
      </c>
      <c r="W591" s="61">
        <v>3452.7200000000003</v>
      </c>
      <c r="X591" s="61">
        <v>3226.1899999999996</v>
      </c>
      <c r="Y591" s="61">
        <v>3165.83</v>
      </c>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row>
    <row r="592" spans="1:75" ht="12" x14ac:dyDescent="0.2">
      <c r="A592" s="60">
        <v>12</v>
      </c>
      <c r="B592" s="61">
        <v>3092.51</v>
      </c>
      <c r="C592" s="61">
        <v>3037.81</v>
      </c>
      <c r="D592" s="61">
        <v>3023.74</v>
      </c>
      <c r="E592" s="61">
        <v>3022.64</v>
      </c>
      <c r="F592" s="61">
        <v>3054.91</v>
      </c>
      <c r="G592" s="61">
        <v>3164.4700000000003</v>
      </c>
      <c r="H592" s="61">
        <v>3383.1899999999996</v>
      </c>
      <c r="I592" s="61">
        <v>3639.62</v>
      </c>
      <c r="J592" s="61">
        <v>3754.92</v>
      </c>
      <c r="K592" s="61">
        <v>3810.26</v>
      </c>
      <c r="L592" s="61">
        <v>3805.8999999999996</v>
      </c>
      <c r="M592" s="61">
        <v>3826.46</v>
      </c>
      <c r="N592" s="61">
        <v>3810.34</v>
      </c>
      <c r="O592" s="61">
        <v>3818.0699999999997</v>
      </c>
      <c r="P592" s="61">
        <v>3808.2</v>
      </c>
      <c r="Q592" s="61">
        <v>3801.0699999999997</v>
      </c>
      <c r="R592" s="61">
        <v>3744.09</v>
      </c>
      <c r="S592" s="61">
        <v>3718.92</v>
      </c>
      <c r="T592" s="61">
        <v>3761.5</v>
      </c>
      <c r="U592" s="61">
        <v>3808.6400000000003</v>
      </c>
      <c r="V592" s="61">
        <v>3756.54</v>
      </c>
      <c r="W592" s="61">
        <v>3648.37</v>
      </c>
      <c r="X592" s="61">
        <v>3410.8199999999997</v>
      </c>
      <c r="Y592" s="61">
        <v>3225</v>
      </c>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row>
    <row r="593" spans="1:75" ht="12" x14ac:dyDescent="0.2">
      <c r="A593" s="60">
        <v>13</v>
      </c>
      <c r="B593" s="61">
        <v>3085.1099999999997</v>
      </c>
      <c r="C593" s="61">
        <v>3046.6099999999997</v>
      </c>
      <c r="D593" s="61">
        <v>3001.23</v>
      </c>
      <c r="E593" s="61">
        <v>2997.05</v>
      </c>
      <c r="F593" s="61">
        <v>3055.4399999999996</v>
      </c>
      <c r="G593" s="61">
        <v>3165.13</v>
      </c>
      <c r="H593" s="61">
        <v>3353.84</v>
      </c>
      <c r="I593" s="61">
        <v>3593.2299999999996</v>
      </c>
      <c r="J593" s="61">
        <v>3712.4399999999996</v>
      </c>
      <c r="K593" s="61">
        <v>3762.76</v>
      </c>
      <c r="L593" s="61">
        <v>3763.0699999999997</v>
      </c>
      <c r="M593" s="61">
        <v>3787.71</v>
      </c>
      <c r="N593" s="61">
        <v>3774.58</v>
      </c>
      <c r="O593" s="61">
        <v>3778.4799999999996</v>
      </c>
      <c r="P593" s="61">
        <v>3767.37</v>
      </c>
      <c r="Q593" s="61">
        <v>3747.92</v>
      </c>
      <c r="R593" s="61">
        <v>3692.76</v>
      </c>
      <c r="S593" s="61">
        <v>3668.5599999999995</v>
      </c>
      <c r="T593" s="61">
        <v>3704.5</v>
      </c>
      <c r="U593" s="61">
        <v>3754.8599999999997</v>
      </c>
      <c r="V593" s="61">
        <v>3717.3</v>
      </c>
      <c r="W593" s="61">
        <v>3612.9700000000003</v>
      </c>
      <c r="X593" s="61">
        <v>3382.62</v>
      </c>
      <c r="Y593" s="61">
        <v>3178.89</v>
      </c>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row>
    <row r="594" spans="1:75" ht="12" x14ac:dyDescent="0.2">
      <c r="A594" s="60">
        <v>14</v>
      </c>
      <c r="B594" s="61">
        <v>3080.98</v>
      </c>
      <c r="C594" s="61">
        <v>3041.99</v>
      </c>
      <c r="D594" s="61">
        <v>3014.34</v>
      </c>
      <c r="E594" s="61">
        <v>3014.1</v>
      </c>
      <c r="F594" s="61">
        <v>3054.6499999999996</v>
      </c>
      <c r="G594" s="61">
        <v>3127.92</v>
      </c>
      <c r="H594" s="61">
        <v>3310.77</v>
      </c>
      <c r="I594" s="61">
        <v>3505.25</v>
      </c>
      <c r="J594" s="61">
        <v>3678.3199999999997</v>
      </c>
      <c r="K594" s="61">
        <v>3751.33</v>
      </c>
      <c r="L594" s="61">
        <v>3760.33</v>
      </c>
      <c r="M594" s="61">
        <v>3810.6899999999996</v>
      </c>
      <c r="N594" s="61">
        <v>3793.71</v>
      </c>
      <c r="O594" s="61">
        <v>3794.8099999999995</v>
      </c>
      <c r="P594" s="61">
        <v>3778.75</v>
      </c>
      <c r="Q594" s="61">
        <v>3753.7799999999997</v>
      </c>
      <c r="R594" s="61">
        <v>3744.33</v>
      </c>
      <c r="S594" s="61">
        <v>3666.74</v>
      </c>
      <c r="T594" s="61">
        <v>3682.83</v>
      </c>
      <c r="U594" s="61">
        <v>3664.99</v>
      </c>
      <c r="V594" s="61">
        <v>3753.7799999999997</v>
      </c>
      <c r="W594" s="61">
        <v>3683.92</v>
      </c>
      <c r="X594" s="61">
        <v>3441.6499999999996</v>
      </c>
      <c r="Y594" s="61">
        <v>3359.81</v>
      </c>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row>
    <row r="595" spans="1:75" ht="12" x14ac:dyDescent="0.2">
      <c r="A595" s="60">
        <v>15</v>
      </c>
      <c r="B595" s="61">
        <v>3187.24</v>
      </c>
      <c r="C595" s="61">
        <v>3098.67</v>
      </c>
      <c r="D595" s="61">
        <v>3058.49</v>
      </c>
      <c r="E595" s="61">
        <v>3058.01</v>
      </c>
      <c r="F595" s="61">
        <v>3044.4399999999996</v>
      </c>
      <c r="G595" s="61">
        <v>3075.6499999999996</v>
      </c>
      <c r="H595" s="61">
        <v>3102.09</v>
      </c>
      <c r="I595" s="61">
        <v>3189.54</v>
      </c>
      <c r="J595" s="61">
        <v>3563.59</v>
      </c>
      <c r="K595" s="61">
        <v>3663</v>
      </c>
      <c r="L595" s="61">
        <v>3748.8</v>
      </c>
      <c r="M595" s="61">
        <v>3720.29</v>
      </c>
      <c r="N595" s="61">
        <v>3685.1400000000003</v>
      </c>
      <c r="O595" s="61">
        <v>3666.6000000000004</v>
      </c>
      <c r="P595" s="61">
        <v>3516.41</v>
      </c>
      <c r="Q595" s="61">
        <v>3433.95</v>
      </c>
      <c r="R595" s="61">
        <v>3457.52</v>
      </c>
      <c r="S595" s="61">
        <v>3477.17</v>
      </c>
      <c r="T595" s="61">
        <v>3604.3</v>
      </c>
      <c r="U595" s="61">
        <v>3577.71</v>
      </c>
      <c r="V595" s="61">
        <v>3607.17</v>
      </c>
      <c r="W595" s="61">
        <v>3460.9700000000003</v>
      </c>
      <c r="X595" s="61">
        <v>3194.59</v>
      </c>
      <c r="Y595" s="61">
        <v>3128.56</v>
      </c>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row>
    <row r="596" spans="1:75" ht="12" x14ac:dyDescent="0.2">
      <c r="A596" s="60">
        <v>16</v>
      </c>
      <c r="B596" s="61">
        <v>3121.2200000000003</v>
      </c>
      <c r="C596" s="61">
        <v>3033.96</v>
      </c>
      <c r="D596" s="61">
        <v>2973.9700000000003</v>
      </c>
      <c r="E596" s="61">
        <v>2959.18</v>
      </c>
      <c r="F596" s="61">
        <v>2968.6899999999996</v>
      </c>
      <c r="G596" s="61">
        <v>3034.63</v>
      </c>
      <c r="H596" s="61">
        <v>3029.6</v>
      </c>
      <c r="I596" s="61">
        <v>3044.05</v>
      </c>
      <c r="J596" s="61">
        <v>3233.3</v>
      </c>
      <c r="K596" s="61">
        <v>3426.6</v>
      </c>
      <c r="L596" s="61">
        <v>3462.54</v>
      </c>
      <c r="M596" s="61">
        <v>3466.1</v>
      </c>
      <c r="N596" s="61">
        <v>3443.43</v>
      </c>
      <c r="O596" s="61">
        <v>3435.37</v>
      </c>
      <c r="P596" s="61">
        <v>3380.62</v>
      </c>
      <c r="Q596" s="61">
        <v>3298.8</v>
      </c>
      <c r="R596" s="61">
        <v>3385.0299999999997</v>
      </c>
      <c r="S596" s="61">
        <v>3420.31</v>
      </c>
      <c r="T596" s="61">
        <v>3478.62</v>
      </c>
      <c r="U596" s="61">
        <v>3503.2</v>
      </c>
      <c r="V596" s="61">
        <v>3606.8599999999997</v>
      </c>
      <c r="W596" s="61">
        <v>3476.95</v>
      </c>
      <c r="X596" s="61">
        <v>3192.4399999999996</v>
      </c>
      <c r="Y596" s="61">
        <v>3125.6099999999997</v>
      </c>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row>
    <row r="597" spans="1:75" ht="12" x14ac:dyDescent="0.2">
      <c r="A597" s="60">
        <v>17</v>
      </c>
      <c r="B597" s="61">
        <v>3060.46</v>
      </c>
      <c r="C597" s="61">
        <v>2995.26</v>
      </c>
      <c r="D597" s="61">
        <v>2948.9399999999996</v>
      </c>
      <c r="E597" s="61">
        <v>2946.56</v>
      </c>
      <c r="F597" s="61">
        <v>2997.89</v>
      </c>
      <c r="G597" s="61">
        <v>3118.23</v>
      </c>
      <c r="H597" s="61">
        <v>3167.8</v>
      </c>
      <c r="I597" s="61">
        <v>3424.46</v>
      </c>
      <c r="J597" s="61">
        <v>3605.79</v>
      </c>
      <c r="K597" s="61">
        <v>3615.1800000000003</v>
      </c>
      <c r="L597" s="61">
        <v>3577.9399999999996</v>
      </c>
      <c r="M597" s="61">
        <v>3758.2</v>
      </c>
      <c r="N597" s="61">
        <v>3719.1000000000004</v>
      </c>
      <c r="O597" s="61">
        <v>3731.4399999999996</v>
      </c>
      <c r="P597" s="61">
        <v>3720.5</v>
      </c>
      <c r="Q597" s="61">
        <v>3700.3900000000003</v>
      </c>
      <c r="R597" s="61">
        <v>3689.3500000000004</v>
      </c>
      <c r="S597" s="61">
        <v>3605.8</v>
      </c>
      <c r="T597" s="61">
        <v>3612.0599999999995</v>
      </c>
      <c r="U597" s="61">
        <v>3544.13</v>
      </c>
      <c r="V597" s="61">
        <v>3660.6800000000003</v>
      </c>
      <c r="W597" s="61">
        <v>3501.48</v>
      </c>
      <c r="X597" s="61">
        <v>3206.24</v>
      </c>
      <c r="Y597" s="61">
        <v>3162.6499999999996</v>
      </c>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row>
    <row r="598" spans="1:75" ht="12" x14ac:dyDescent="0.2">
      <c r="A598" s="60">
        <v>18</v>
      </c>
      <c r="B598" s="61">
        <v>3022.8599999999997</v>
      </c>
      <c r="C598" s="61">
        <v>2960.79</v>
      </c>
      <c r="D598" s="61">
        <v>2919.37</v>
      </c>
      <c r="E598" s="61">
        <v>2923.05</v>
      </c>
      <c r="F598" s="61">
        <v>2944.26</v>
      </c>
      <c r="G598" s="61">
        <v>3109.25</v>
      </c>
      <c r="H598" s="61">
        <v>3122.49</v>
      </c>
      <c r="I598" s="61">
        <v>3222.8599999999997</v>
      </c>
      <c r="J598" s="61">
        <v>3472.9399999999996</v>
      </c>
      <c r="K598" s="61">
        <v>3517.0699999999997</v>
      </c>
      <c r="L598" s="61">
        <v>3522.0699999999997</v>
      </c>
      <c r="M598" s="61">
        <v>3573.6400000000003</v>
      </c>
      <c r="N598" s="61">
        <v>3530.1</v>
      </c>
      <c r="O598" s="61">
        <v>3543.5199999999995</v>
      </c>
      <c r="P598" s="61">
        <v>3530.1499999999996</v>
      </c>
      <c r="Q598" s="61">
        <v>3516.23</v>
      </c>
      <c r="R598" s="61">
        <v>3500.3</v>
      </c>
      <c r="S598" s="61">
        <v>3440.06</v>
      </c>
      <c r="T598" s="61">
        <v>3477.16</v>
      </c>
      <c r="U598" s="61">
        <v>3492.98</v>
      </c>
      <c r="V598" s="61">
        <v>3508.7</v>
      </c>
      <c r="W598" s="61">
        <v>3318.74</v>
      </c>
      <c r="X598" s="61">
        <v>3156.8</v>
      </c>
      <c r="Y598" s="61">
        <v>3090.12</v>
      </c>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row>
    <row r="599" spans="1:75" ht="12" x14ac:dyDescent="0.2">
      <c r="A599" s="60">
        <v>19</v>
      </c>
      <c r="B599" s="61">
        <v>3021.29</v>
      </c>
      <c r="C599" s="61">
        <v>2920.98</v>
      </c>
      <c r="D599" s="61">
        <v>2883.3599999999997</v>
      </c>
      <c r="E599" s="61">
        <v>2899.34</v>
      </c>
      <c r="F599" s="61">
        <v>2954.17</v>
      </c>
      <c r="G599" s="61">
        <v>3082.34</v>
      </c>
      <c r="H599" s="61">
        <v>3155.55</v>
      </c>
      <c r="I599" s="61">
        <v>3339.48</v>
      </c>
      <c r="J599" s="61">
        <v>3559.2699999999995</v>
      </c>
      <c r="K599" s="61">
        <v>3614.92</v>
      </c>
      <c r="L599" s="61">
        <v>3619.4799999999996</v>
      </c>
      <c r="M599" s="61">
        <v>3713.95</v>
      </c>
      <c r="N599" s="61">
        <v>3646.7299999999996</v>
      </c>
      <c r="O599" s="61">
        <v>3651.9799999999996</v>
      </c>
      <c r="P599" s="61">
        <v>3641.55</v>
      </c>
      <c r="Q599" s="61">
        <v>3624.3099999999995</v>
      </c>
      <c r="R599" s="61">
        <v>3612.58</v>
      </c>
      <c r="S599" s="61">
        <v>3546.0599999999995</v>
      </c>
      <c r="T599" s="61">
        <v>3559.4700000000003</v>
      </c>
      <c r="U599" s="61">
        <v>3582.55</v>
      </c>
      <c r="V599" s="61">
        <v>3593.17</v>
      </c>
      <c r="W599" s="61">
        <v>3472.59</v>
      </c>
      <c r="X599" s="61">
        <v>3206.17</v>
      </c>
      <c r="Y599" s="61">
        <v>3138.31</v>
      </c>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row>
    <row r="600" spans="1:75" ht="12" x14ac:dyDescent="0.2">
      <c r="A600" s="60">
        <v>20</v>
      </c>
      <c r="B600" s="61">
        <v>3083.8</v>
      </c>
      <c r="C600" s="61">
        <v>2958.74</v>
      </c>
      <c r="D600" s="61">
        <v>2955.5299999999997</v>
      </c>
      <c r="E600" s="61">
        <v>2960.09</v>
      </c>
      <c r="F600" s="61">
        <v>3001.98</v>
      </c>
      <c r="G600" s="61">
        <v>3136.67</v>
      </c>
      <c r="H600" s="61">
        <v>3202.6</v>
      </c>
      <c r="I600" s="61">
        <v>3520.83</v>
      </c>
      <c r="J600" s="61">
        <v>3613.0199999999995</v>
      </c>
      <c r="K600" s="61">
        <v>3668.3599999999997</v>
      </c>
      <c r="L600" s="61">
        <v>3672.8900000000003</v>
      </c>
      <c r="M600" s="61">
        <v>3714.5299999999997</v>
      </c>
      <c r="N600" s="61">
        <v>3679.84</v>
      </c>
      <c r="O600" s="61">
        <v>3673.5599999999995</v>
      </c>
      <c r="P600" s="61">
        <v>3669.29</v>
      </c>
      <c r="Q600" s="61">
        <v>3645.3199999999997</v>
      </c>
      <c r="R600" s="61">
        <v>3638.8500000000004</v>
      </c>
      <c r="S600" s="61">
        <v>3571.2200000000003</v>
      </c>
      <c r="T600" s="61">
        <v>3596.74</v>
      </c>
      <c r="U600" s="61">
        <v>3618.29</v>
      </c>
      <c r="V600" s="61">
        <v>3645.8599999999997</v>
      </c>
      <c r="W600" s="61">
        <v>3560.59</v>
      </c>
      <c r="X600" s="61">
        <v>3208.56</v>
      </c>
      <c r="Y600" s="61">
        <v>3142.39</v>
      </c>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row>
    <row r="601" spans="1:75" ht="12" x14ac:dyDescent="0.2">
      <c r="A601" s="60">
        <v>21</v>
      </c>
      <c r="B601" s="61">
        <v>3090.76</v>
      </c>
      <c r="C601" s="61">
        <v>2961.56</v>
      </c>
      <c r="D601" s="61">
        <v>2914.24</v>
      </c>
      <c r="E601" s="61">
        <v>2928.45</v>
      </c>
      <c r="F601" s="61">
        <v>3006.51</v>
      </c>
      <c r="G601" s="61">
        <v>3124.56</v>
      </c>
      <c r="H601" s="61">
        <v>3205.34</v>
      </c>
      <c r="I601" s="61">
        <v>3493.81</v>
      </c>
      <c r="J601" s="61">
        <v>3594.3199999999997</v>
      </c>
      <c r="K601" s="61">
        <v>3646.4399999999996</v>
      </c>
      <c r="L601" s="61">
        <v>3646.25</v>
      </c>
      <c r="M601" s="61">
        <v>3715.3099999999995</v>
      </c>
      <c r="N601" s="61">
        <v>3658.3199999999997</v>
      </c>
      <c r="O601" s="61">
        <v>3656.7299999999996</v>
      </c>
      <c r="P601" s="61">
        <v>3647.74</v>
      </c>
      <c r="Q601" s="61">
        <v>3628.55</v>
      </c>
      <c r="R601" s="61">
        <v>3609</v>
      </c>
      <c r="S601" s="61">
        <v>3558.1800000000003</v>
      </c>
      <c r="T601" s="61">
        <v>3581.9399999999996</v>
      </c>
      <c r="U601" s="61">
        <v>3601.1800000000003</v>
      </c>
      <c r="V601" s="61">
        <v>3634.04</v>
      </c>
      <c r="W601" s="61">
        <v>3536.8599999999997</v>
      </c>
      <c r="X601" s="61">
        <v>3354.5299999999997</v>
      </c>
      <c r="Y601" s="61">
        <v>3198.09</v>
      </c>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row>
    <row r="602" spans="1:75" ht="12" x14ac:dyDescent="0.2">
      <c r="A602" s="60">
        <v>22</v>
      </c>
      <c r="B602" s="61">
        <v>3161.51</v>
      </c>
      <c r="C602" s="61">
        <v>3115.02</v>
      </c>
      <c r="D602" s="61">
        <v>3056.6099999999997</v>
      </c>
      <c r="E602" s="61">
        <v>3038.48</v>
      </c>
      <c r="F602" s="61">
        <v>3071.59</v>
      </c>
      <c r="G602" s="61">
        <v>3096.99</v>
      </c>
      <c r="H602" s="61">
        <v>3078.3999999999996</v>
      </c>
      <c r="I602" s="61">
        <v>3180.0299999999997</v>
      </c>
      <c r="J602" s="61">
        <v>3584.4399999999996</v>
      </c>
      <c r="K602" s="61">
        <v>3715</v>
      </c>
      <c r="L602" s="61">
        <v>3769.42</v>
      </c>
      <c r="M602" s="61">
        <v>3773.2699999999995</v>
      </c>
      <c r="N602" s="61">
        <v>3746.41</v>
      </c>
      <c r="O602" s="61">
        <v>3735.1800000000003</v>
      </c>
      <c r="P602" s="61">
        <v>3686.09</v>
      </c>
      <c r="Q602" s="61">
        <v>3613.3599999999997</v>
      </c>
      <c r="R602" s="61">
        <v>3614.3900000000003</v>
      </c>
      <c r="S602" s="61">
        <v>3615.34</v>
      </c>
      <c r="T602" s="61">
        <v>3694.05</v>
      </c>
      <c r="U602" s="61">
        <v>3694.37</v>
      </c>
      <c r="V602" s="61">
        <v>3733.7200000000003</v>
      </c>
      <c r="W602" s="61">
        <v>3587.8599999999997</v>
      </c>
      <c r="X602" s="61">
        <v>3386.02</v>
      </c>
      <c r="Y602" s="61">
        <v>3220.62</v>
      </c>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row>
    <row r="603" spans="1:75" ht="12" x14ac:dyDescent="0.2">
      <c r="A603" s="60">
        <v>23</v>
      </c>
      <c r="B603" s="61">
        <v>3151.0299999999997</v>
      </c>
      <c r="C603" s="61">
        <v>3054.6</v>
      </c>
      <c r="D603" s="61">
        <v>2981.1</v>
      </c>
      <c r="E603" s="61">
        <v>2977.35</v>
      </c>
      <c r="F603" s="61">
        <v>2994.4700000000003</v>
      </c>
      <c r="G603" s="61">
        <v>3031.02</v>
      </c>
      <c r="H603" s="61">
        <v>3000.63</v>
      </c>
      <c r="I603" s="61">
        <v>3138.56</v>
      </c>
      <c r="J603" s="61">
        <v>3382.56</v>
      </c>
      <c r="K603" s="61">
        <v>3524</v>
      </c>
      <c r="L603" s="61">
        <v>3564.5199999999995</v>
      </c>
      <c r="M603" s="61">
        <v>3574.84</v>
      </c>
      <c r="N603" s="61">
        <v>3567.08</v>
      </c>
      <c r="O603" s="61">
        <v>3558.2699999999995</v>
      </c>
      <c r="P603" s="61">
        <v>3527.9700000000003</v>
      </c>
      <c r="Q603" s="61">
        <v>3491.59</v>
      </c>
      <c r="R603" s="61">
        <v>3502.46</v>
      </c>
      <c r="S603" s="61">
        <v>3517.6</v>
      </c>
      <c r="T603" s="61">
        <v>3579.04</v>
      </c>
      <c r="U603" s="61">
        <v>3589.29</v>
      </c>
      <c r="V603" s="61">
        <v>3632.96</v>
      </c>
      <c r="W603" s="61">
        <v>3498.33</v>
      </c>
      <c r="X603" s="61">
        <v>3214.4700000000003</v>
      </c>
      <c r="Y603" s="61">
        <v>3163.66</v>
      </c>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row>
    <row r="604" spans="1:75" ht="12" x14ac:dyDescent="0.2">
      <c r="A604" s="60">
        <v>24</v>
      </c>
      <c r="B604" s="61">
        <v>3156.3999999999996</v>
      </c>
      <c r="C604" s="61">
        <v>2952.68</v>
      </c>
      <c r="D604" s="61">
        <v>2923.93</v>
      </c>
      <c r="E604" s="61">
        <v>2950.02</v>
      </c>
      <c r="F604" s="61">
        <v>3003.3199999999997</v>
      </c>
      <c r="G604" s="61">
        <v>3166.43</v>
      </c>
      <c r="H604" s="61">
        <v>3194.68</v>
      </c>
      <c r="I604" s="61">
        <v>3496.0299999999997</v>
      </c>
      <c r="J604" s="61">
        <v>3661.46</v>
      </c>
      <c r="K604" s="61">
        <v>3751.62</v>
      </c>
      <c r="L604" s="61">
        <v>3774.99</v>
      </c>
      <c r="M604" s="61">
        <v>3816.67</v>
      </c>
      <c r="N604" s="61">
        <v>3780.1000000000004</v>
      </c>
      <c r="O604" s="61">
        <v>3781.1899999999996</v>
      </c>
      <c r="P604" s="61">
        <v>3743.0699999999997</v>
      </c>
      <c r="Q604" s="61">
        <v>3702.3599999999997</v>
      </c>
      <c r="R604" s="61">
        <v>3673.8999999999996</v>
      </c>
      <c r="S604" s="61">
        <v>3559.5699999999997</v>
      </c>
      <c r="T604" s="61">
        <v>3602.0299999999997</v>
      </c>
      <c r="U604" s="61">
        <v>3682.12</v>
      </c>
      <c r="V604" s="61">
        <v>3698.8099999999995</v>
      </c>
      <c r="W604" s="61">
        <v>3525.16</v>
      </c>
      <c r="X604" s="61">
        <v>3226.75</v>
      </c>
      <c r="Y604" s="61">
        <v>3166.74</v>
      </c>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row>
    <row r="605" spans="1:75" ht="12" x14ac:dyDescent="0.2">
      <c r="A605" s="60">
        <v>25</v>
      </c>
      <c r="B605" s="61">
        <v>3058.1099999999997</v>
      </c>
      <c r="C605" s="61">
        <v>2924.18</v>
      </c>
      <c r="D605" s="61">
        <v>2916.92</v>
      </c>
      <c r="E605" s="61">
        <v>2924.9399999999996</v>
      </c>
      <c r="F605" s="61">
        <v>2992.81</v>
      </c>
      <c r="G605" s="61">
        <v>3149.3199999999997</v>
      </c>
      <c r="H605" s="61">
        <v>3212.17</v>
      </c>
      <c r="I605" s="61">
        <v>3522.06</v>
      </c>
      <c r="J605" s="61">
        <v>3743.3999999999996</v>
      </c>
      <c r="K605" s="61">
        <v>3787.17</v>
      </c>
      <c r="L605" s="61">
        <v>3796.16</v>
      </c>
      <c r="M605" s="61">
        <v>3844.87</v>
      </c>
      <c r="N605" s="61">
        <v>3824.4799999999996</v>
      </c>
      <c r="O605" s="61">
        <v>3830.66</v>
      </c>
      <c r="P605" s="61">
        <v>3830.01</v>
      </c>
      <c r="Q605" s="61">
        <v>3801.01</v>
      </c>
      <c r="R605" s="61">
        <v>3796.7299999999996</v>
      </c>
      <c r="S605" s="61">
        <v>3717.9300000000003</v>
      </c>
      <c r="T605" s="61">
        <v>3744.99</v>
      </c>
      <c r="U605" s="61">
        <v>3771.04</v>
      </c>
      <c r="V605" s="61">
        <v>3795.9399999999996</v>
      </c>
      <c r="W605" s="61">
        <v>3647.8900000000003</v>
      </c>
      <c r="X605" s="61">
        <v>3246.71</v>
      </c>
      <c r="Y605" s="61">
        <v>3201.93</v>
      </c>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row>
    <row r="606" spans="1:75" ht="12" x14ac:dyDescent="0.2">
      <c r="A606" s="60">
        <v>26</v>
      </c>
      <c r="B606" s="61">
        <v>3154.13</v>
      </c>
      <c r="C606" s="61">
        <v>3019.56</v>
      </c>
      <c r="D606" s="61">
        <v>2959.6899999999996</v>
      </c>
      <c r="E606" s="61">
        <v>2984.0299999999997</v>
      </c>
      <c r="F606" s="61">
        <v>3084.7799999999997</v>
      </c>
      <c r="G606" s="61">
        <v>3162.25</v>
      </c>
      <c r="H606" s="61">
        <v>3248</v>
      </c>
      <c r="I606" s="61">
        <v>3595.87</v>
      </c>
      <c r="J606" s="61">
        <v>3790.7699999999995</v>
      </c>
      <c r="K606" s="61">
        <v>3846.92</v>
      </c>
      <c r="L606" s="61">
        <v>3858.99</v>
      </c>
      <c r="M606" s="61">
        <v>3916.12</v>
      </c>
      <c r="N606" s="61">
        <v>3889.5</v>
      </c>
      <c r="O606" s="61">
        <v>3886.83</v>
      </c>
      <c r="P606" s="61">
        <v>3867.0699999999997</v>
      </c>
      <c r="Q606" s="61">
        <v>3853.95</v>
      </c>
      <c r="R606" s="61">
        <v>3844.8999999999996</v>
      </c>
      <c r="S606" s="61">
        <v>3765.84</v>
      </c>
      <c r="T606" s="61">
        <v>3778.3500000000004</v>
      </c>
      <c r="U606" s="61">
        <v>3798.09</v>
      </c>
      <c r="V606" s="61">
        <v>3822.09</v>
      </c>
      <c r="W606" s="61">
        <v>3701.8999999999996</v>
      </c>
      <c r="X606" s="61">
        <v>3411.41</v>
      </c>
      <c r="Y606" s="61">
        <v>3221.54</v>
      </c>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row>
    <row r="607" spans="1:75" ht="12" x14ac:dyDescent="0.2">
      <c r="A607" s="60">
        <v>27</v>
      </c>
      <c r="B607" s="61">
        <v>3159.08</v>
      </c>
      <c r="C607" s="61">
        <v>3107.31</v>
      </c>
      <c r="D607" s="61">
        <v>3014.2799999999997</v>
      </c>
      <c r="E607" s="61">
        <v>3034.23</v>
      </c>
      <c r="F607" s="61">
        <v>3103.76</v>
      </c>
      <c r="G607" s="61">
        <v>3175.8</v>
      </c>
      <c r="H607" s="61">
        <v>3238.74</v>
      </c>
      <c r="I607" s="61">
        <v>3573.8500000000004</v>
      </c>
      <c r="J607" s="61">
        <v>3771.7699999999995</v>
      </c>
      <c r="K607" s="61">
        <v>3817.71</v>
      </c>
      <c r="L607" s="61">
        <v>3820.1499999999996</v>
      </c>
      <c r="M607" s="61">
        <v>3870.13</v>
      </c>
      <c r="N607" s="61">
        <v>3842.12</v>
      </c>
      <c r="O607" s="61">
        <v>3860.3500000000004</v>
      </c>
      <c r="P607" s="61">
        <v>3844.5599999999995</v>
      </c>
      <c r="Q607" s="61">
        <v>3824.1000000000004</v>
      </c>
      <c r="R607" s="61">
        <v>3812.0199999999995</v>
      </c>
      <c r="S607" s="61">
        <v>3753.0699999999997</v>
      </c>
      <c r="T607" s="61">
        <v>3768.2200000000003</v>
      </c>
      <c r="U607" s="61">
        <v>3785.8099999999995</v>
      </c>
      <c r="V607" s="61">
        <v>3803.9399999999996</v>
      </c>
      <c r="W607" s="61">
        <v>3698.41</v>
      </c>
      <c r="X607" s="61">
        <v>3459.7</v>
      </c>
      <c r="Y607" s="61">
        <v>3250.7</v>
      </c>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row>
    <row r="608" spans="1:75" ht="12" x14ac:dyDescent="0.2">
      <c r="A608" s="60">
        <v>28</v>
      </c>
      <c r="B608" s="61">
        <v>3161.49</v>
      </c>
      <c r="C608" s="61">
        <v>3115.43</v>
      </c>
      <c r="D608" s="61">
        <v>3027.54</v>
      </c>
      <c r="E608" s="61">
        <v>2963.24</v>
      </c>
      <c r="F608" s="61">
        <v>2977.93</v>
      </c>
      <c r="G608" s="61">
        <v>3161.3</v>
      </c>
      <c r="H608" s="61">
        <v>3180.8199999999997</v>
      </c>
      <c r="I608" s="61">
        <v>3490.4700000000003</v>
      </c>
      <c r="J608" s="61">
        <v>3683.9399999999996</v>
      </c>
      <c r="K608" s="61">
        <v>3732.1899999999996</v>
      </c>
      <c r="L608" s="61">
        <v>3749.25</v>
      </c>
      <c r="M608" s="61">
        <v>3791.42</v>
      </c>
      <c r="N608" s="61">
        <v>3774.0699999999997</v>
      </c>
      <c r="O608" s="61">
        <v>3779.37</v>
      </c>
      <c r="P608" s="61">
        <v>3773</v>
      </c>
      <c r="Q608" s="61">
        <v>3747.49</v>
      </c>
      <c r="R608" s="61">
        <v>3743.74</v>
      </c>
      <c r="S608" s="61">
        <v>3660.2200000000003</v>
      </c>
      <c r="T608" s="61">
        <v>3666.16</v>
      </c>
      <c r="U608" s="61">
        <v>3682.05</v>
      </c>
      <c r="V608" s="61">
        <v>3722.0699999999997</v>
      </c>
      <c r="W608" s="61">
        <v>3609.7299999999996</v>
      </c>
      <c r="X608" s="61">
        <v>3399.79</v>
      </c>
      <c r="Y608" s="61">
        <v>3213.7799999999997</v>
      </c>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row>
    <row r="609" spans="1:75" ht="12" x14ac:dyDescent="0.2">
      <c r="A609" s="60">
        <v>29</v>
      </c>
      <c r="B609" s="61">
        <v>3122.12</v>
      </c>
      <c r="C609" s="61">
        <v>2978.1899999999996</v>
      </c>
      <c r="D609" s="61">
        <v>2904.39</v>
      </c>
      <c r="E609" s="61">
        <v>2905.21</v>
      </c>
      <c r="F609" s="61">
        <v>2962.58</v>
      </c>
      <c r="G609" s="61">
        <v>2997.6499999999996</v>
      </c>
      <c r="H609" s="61">
        <v>2995.2200000000003</v>
      </c>
      <c r="I609" s="61">
        <v>3133.12</v>
      </c>
      <c r="J609" s="61">
        <v>3394.37</v>
      </c>
      <c r="K609" s="61">
        <v>3480.0699999999997</v>
      </c>
      <c r="L609" s="61">
        <v>3528.98</v>
      </c>
      <c r="M609" s="61">
        <v>3528.13</v>
      </c>
      <c r="N609" s="61">
        <v>3504.56</v>
      </c>
      <c r="O609" s="61">
        <v>3493.52</v>
      </c>
      <c r="P609" s="61">
        <v>3455.56</v>
      </c>
      <c r="Q609" s="61">
        <v>3411.8999999999996</v>
      </c>
      <c r="R609" s="61">
        <v>3401.13</v>
      </c>
      <c r="S609" s="61">
        <v>3409.96</v>
      </c>
      <c r="T609" s="61">
        <v>3442.0699999999997</v>
      </c>
      <c r="U609" s="61">
        <v>3465.29</v>
      </c>
      <c r="V609" s="61">
        <v>3542.4700000000003</v>
      </c>
      <c r="W609" s="61">
        <v>3480.12</v>
      </c>
      <c r="X609" s="61">
        <v>3226.23</v>
      </c>
      <c r="Y609" s="61">
        <v>3134.59</v>
      </c>
      <c r="Z609" s="46">
        <f>IFERROR(Y609,"скрыть")</f>
        <v>3134.59</v>
      </c>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row>
    <row r="610" spans="1:75" ht="12" x14ac:dyDescent="0.2">
      <c r="A610" s="60">
        <v>30</v>
      </c>
      <c r="B610" s="61">
        <v>3065.51</v>
      </c>
      <c r="C610" s="61">
        <v>2906.46</v>
      </c>
      <c r="D610" s="61">
        <v>2896.95</v>
      </c>
      <c r="E610" s="61">
        <v>2885.74</v>
      </c>
      <c r="F610" s="61">
        <v>2903.38</v>
      </c>
      <c r="G610" s="61">
        <v>2981.33</v>
      </c>
      <c r="H610" s="61">
        <v>2926.33</v>
      </c>
      <c r="I610" s="61">
        <v>3078.5</v>
      </c>
      <c r="J610" s="61">
        <v>3386.76</v>
      </c>
      <c r="K610" s="61">
        <v>3464.5699999999997</v>
      </c>
      <c r="L610" s="61">
        <v>3491.66</v>
      </c>
      <c r="M610" s="61">
        <v>3496.0699999999997</v>
      </c>
      <c r="N610" s="61">
        <v>3489.75</v>
      </c>
      <c r="O610" s="61">
        <v>3484.29</v>
      </c>
      <c r="P610" s="61">
        <v>3479.67</v>
      </c>
      <c r="Q610" s="61">
        <v>3457.4399999999996</v>
      </c>
      <c r="R610" s="61">
        <v>3439.6499999999996</v>
      </c>
      <c r="S610" s="61">
        <v>3443.92</v>
      </c>
      <c r="T610" s="61">
        <v>3468.5299999999997</v>
      </c>
      <c r="U610" s="61">
        <v>3499.43</v>
      </c>
      <c r="V610" s="61">
        <v>3506.21</v>
      </c>
      <c r="W610" s="61">
        <v>3489.58</v>
      </c>
      <c r="X610" s="61">
        <v>3310.31</v>
      </c>
      <c r="Y610" s="61">
        <v>3111.8</v>
      </c>
      <c r="Z610" s="46">
        <f>IFERROR(Y610,"скрыть")</f>
        <v>3111.8</v>
      </c>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row>
    <row r="611" spans="1:75" ht="12" x14ac:dyDescent="0.2">
      <c r="A611" s="60">
        <v>31</v>
      </c>
      <c r="B611" s="61">
        <v>3105.73</v>
      </c>
      <c r="C611" s="61">
        <v>3003.76</v>
      </c>
      <c r="D611" s="61">
        <v>2905.62</v>
      </c>
      <c r="E611" s="61">
        <v>2876.52</v>
      </c>
      <c r="F611" s="61">
        <v>2974.16</v>
      </c>
      <c r="G611" s="61">
        <v>3152.63</v>
      </c>
      <c r="H611" s="61">
        <v>3131.63</v>
      </c>
      <c r="I611" s="61">
        <v>3539.3199999999997</v>
      </c>
      <c r="J611" s="61">
        <v>3668.17</v>
      </c>
      <c r="K611" s="61">
        <v>3561.3099999999995</v>
      </c>
      <c r="L611" s="61">
        <v>3489.39</v>
      </c>
      <c r="M611" s="61">
        <v>3758.84</v>
      </c>
      <c r="N611" s="61">
        <v>3734.5199999999995</v>
      </c>
      <c r="O611" s="61">
        <v>3736.4799999999996</v>
      </c>
      <c r="P611" s="61">
        <v>3725.1899999999996</v>
      </c>
      <c r="Q611" s="61">
        <v>3704.79</v>
      </c>
      <c r="R611" s="61">
        <v>3680.21</v>
      </c>
      <c r="S611" s="61">
        <v>3662.26</v>
      </c>
      <c r="T611" s="61">
        <v>3451.8</v>
      </c>
      <c r="U611" s="61">
        <v>3533.04</v>
      </c>
      <c r="V611" s="61">
        <v>3676.2200000000003</v>
      </c>
      <c r="W611" s="61">
        <v>3552.9399999999996</v>
      </c>
      <c r="X611" s="61">
        <v>3167.64</v>
      </c>
      <c r="Y611" s="61">
        <v>3123.25</v>
      </c>
      <c r="Z611" s="46">
        <f>IFERROR(Y611,"скрыть")</f>
        <v>3123.25</v>
      </c>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row>
    <row r="612" spans="1:75" ht="11.25" customHeight="1" x14ac:dyDescent="0.2">
      <c r="A612" s="56"/>
      <c r="B612" s="57" t="s">
        <v>108</v>
      </c>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row>
    <row r="613" spans="1:75" ht="11.25" customHeight="1" x14ac:dyDescent="0.2">
      <c r="A613" s="56"/>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row>
    <row r="614" spans="1:75" s="52" customFormat="1" ht="32.65" customHeight="1" x14ac:dyDescent="0.2">
      <c r="A614" s="58" t="s">
        <v>83</v>
      </c>
      <c r="B614" s="59" t="s">
        <v>84</v>
      </c>
      <c r="C614" s="59" t="s">
        <v>85</v>
      </c>
      <c r="D614" s="59" t="s">
        <v>86</v>
      </c>
      <c r="E614" s="59" t="s">
        <v>87</v>
      </c>
      <c r="F614" s="59" t="s">
        <v>88</v>
      </c>
      <c r="G614" s="59" t="s">
        <v>89</v>
      </c>
      <c r="H614" s="59" t="s">
        <v>90</v>
      </c>
      <c r="I614" s="59" t="s">
        <v>91</v>
      </c>
      <c r="J614" s="59" t="s">
        <v>92</v>
      </c>
      <c r="K614" s="59" t="s">
        <v>93</v>
      </c>
      <c r="L614" s="59" t="s">
        <v>94</v>
      </c>
      <c r="M614" s="59" t="s">
        <v>95</v>
      </c>
      <c r="N614" s="59" t="s">
        <v>96</v>
      </c>
      <c r="O614" s="59" t="s">
        <v>97</v>
      </c>
      <c r="P614" s="59" t="s">
        <v>98</v>
      </c>
      <c r="Q614" s="59" t="s">
        <v>99</v>
      </c>
      <c r="R614" s="59" t="s">
        <v>100</v>
      </c>
      <c r="S614" s="59" t="s">
        <v>101</v>
      </c>
      <c r="T614" s="59" t="s">
        <v>102</v>
      </c>
      <c r="U614" s="59" t="s">
        <v>103</v>
      </c>
      <c r="V614" s="59" t="s">
        <v>104</v>
      </c>
      <c r="W614" s="59" t="s">
        <v>105</v>
      </c>
      <c r="X614" s="59" t="s">
        <v>106</v>
      </c>
      <c r="Y614" s="59" t="s">
        <v>107</v>
      </c>
      <c r="Z614" s="51"/>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row>
    <row r="615" spans="1:75" ht="12" x14ac:dyDescent="0.2">
      <c r="A615" s="60">
        <v>1</v>
      </c>
      <c r="B615" s="61">
        <v>3526.98</v>
      </c>
      <c r="C615" s="61">
        <v>3393.44</v>
      </c>
      <c r="D615" s="61">
        <v>3336.4100000000003</v>
      </c>
      <c r="E615" s="61">
        <v>3325.69</v>
      </c>
      <c r="F615" s="61">
        <v>3339.23</v>
      </c>
      <c r="G615" s="61">
        <v>3413.22</v>
      </c>
      <c r="H615" s="61">
        <v>3462.7599999999998</v>
      </c>
      <c r="I615" s="61">
        <v>3608.32</v>
      </c>
      <c r="J615" s="61">
        <v>3806.56</v>
      </c>
      <c r="K615" s="61">
        <v>3884.3300000000004</v>
      </c>
      <c r="L615" s="61">
        <v>3921.8300000000004</v>
      </c>
      <c r="M615" s="61">
        <v>3925.19</v>
      </c>
      <c r="N615" s="61">
        <v>3914.2400000000002</v>
      </c>
      <c r="O615" s="61">
        <v>3903.8300000000004</v>
      </c>
      <c r="P615" s="61">
        <v>3876.8700000000003</v>
      </c>
      <c r="Q615" s="61">
        <v>3853.2400000000002</v>
      </c>
      <c r="R615" s="61">
        <v>3860.86</v>
      </c>
      <c r="S615" s="61">
        <v>3867.94</v>
      </c>
      <c r="T615" s="61">
        <v>3926.6</v>
      </c>
      <c r="U615" s="61">
        <v>3913.47</v>
      </c>
      <c r="V615" s="61">
        <v>3899.47</v>
      </c>
      <c r="W615" s="61">
        <v>3783.57</v>
      </c>
      <c r="X615" s="61">
        <v>3648.89</v>
      </c>
      <c r="Y615" s="61">
        <v>3568.21</v>
      </c>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row>
    <row r="616" spans="1:75" ht="12" x14ac:dyDescent="0.2">
      <c r="A616" s="60">
        <v>2</v>
      </c>
      <c r="B616" s="61">
        <v>3452.64</v>
      </c>
      <c r="C616" s="61">
        <v>3333.72</v>
      </c>
      <c r="D616" s="61">
        <v>3251.94</v>
      </c>
      <c r="E616" s="61">
        <v>3246.02</v>
      </c>
      <c r="F616" s="61">
        <v>3273.25</v>
      </c>
      <c r="G616" s="61">
        <v>3337.8300000000004</v>
      </c>
      <c r="H616" s="61">
        <v>3397.0800000000004</v>
      </c>
      <c r="I616" s="61">
        <v>3471.96</v>
      </c>
      <c r="J616" s="61">
        <v>3667.52</v>
      </c>
      <c r="K616" s="61">
        <v>3776.46</v>
      </c>
      <c r="L616" s="61">
        <v>3820.2500000000005</v>
      </c>
      <c r="M616" s="61">
        <v>3831.9600000000005</v>
      </c>
      <c r="N616" s="61">
        <v>3825.5400000000004</v>
      </c>
      <c r="O616" s="61">
        <v>3818.18</v>
      </c>
      <c r="P616" s="61">
        <v>3790.89</v>
      </c>
      <c r="Q616" s="61">
        <v>3766.84</v>
      </c>
      <c r="R616" s="61">
        <v>3766.46</v>
      </c>
      <c r="S616" s="61">
        <v>3780.5</v>
      </c>
      <c r="T616" s="61">
        <v>3843.68</v>
      </c>
      <c r="U616" s="61">
        <v>3848.03</v>
      </c>
      <c r="V616" s="61">
        <v>3850.15</v>
      </c>
      <c r="W616" s="61">
        <v>3784.15</v>
      </c>
      <c r="X616" s="61">
        <v>3632.73</v>
      </c>
      <c r="Y616" s="61">
        <v>3523.69</v>
      </c>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row>
    <row r="617" spans="1:75" ht="12" x14ac:dyDescent="0.2">
      <c r="A617" s="60">
        <v>3</v>
      </c>
      <c r="B617" s="61">
        <v>3471.05</v>
      </c>
      <c r="C617" s="61">
        <v>3394.73</v>
      </c>
      <c r="D617" s="61">
        <v>3336.39</v>
      </c>
      <c r="E617" s="61">
        <v>3342.8300000000004</v>
      </c>
      <c r="F617" s="61">
        <v>3395.7000000000003</v>
      </c>
      <c r="G617" s="61">
        <v>3536.25</v>
      </c>
      <c r="H617" s="61">
        <v>3710.8</v>
      </c>
      <c r="I617" s="61">
        <v>3965.89</v>
      </c>
      <c r="J617" s="61">
        <v>4040.4</v>
      </c>
      <c r="K617" s="61">
        <v>4048.36</v>
      </c>
      <c r="L617" s="61">
        <v>4050.65</v>
      </c>
      <c r="M617" s="61">
        <v>4070.6600000000003</v>
      </c>
      <c r="N617" s="61">
        <v>4062.3399999999997</v>
      </c>
      <c r="O617" s="61">
        <v>4062.4</v>
      </c>
      <c r="P617" s="61">
        <v>4059.5400000000004</v>
      </c>
      <c r="Q617" s="61">
        <v>4052.0499999999997</v>
      </c>
      <c r="R617" s="61">
        <v>4021.02</v>
      </c>
      <c r="S617" s="61">
        <v>4003.52</v>
      </c>
      <c r="T617" s="61">
        <v>4028.77</v>
      </c>
      <c r="U617" s="61">
        <v>4048.19</v>
      </c>
      <c r="V617" s="61">
        <v>4037.4600000000005</v>
      </c>
      <c r="W617" s="61">
        <v>3941.6700000000005</v>
      </c>
      <c r="X617" s="61">
        <v>3630.7599999999998</v>
      </c>
      <c r="Y617" s="61">
        <v>3506.4900000000002</v>
      </c>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row>
    <row r="618" spans="1:75" ht="12" x14ac:dyDescent="0.2">
      <c r="A618" s="60">
        <v>4</v>
      </c>
      <c r="B618" s="61">
        <v>3431.2000000000003</v>
      </c>
      <c r="C618" s="61">
        <v>3341.0400000000004</v>
      </c>
      <c r="D618" s="61">
        <v>3270.23</v>
      </c>
      <c r="E618" s="61">
        <v>3269.61</v>
      </c>
      <c r="F618" s="61">
        <v>3346.06</v>
      </c>
      <c r="G618" s="61">
        <v>3436.89</v>
      </c>
      <c r="H618" s="61">
        <v>3620.8700000000003</v>
      </c>
      <c r="I618" s="61">
        <v>3781.11</v>
      </c>
      <c r="J618" s="61">
        <v>3869.6600000000003</v>
      </c>
      <c r="K618" s="61">
        <v>4026.6200000000003</v>
      </c>
      <c r="L618" s="61">
        <v>4064.6299999999997</v>
      </c>
      <c r="M618" s="61">
        <v>4086.43</v>
      </c>
      <c r="N618" s="61">
        <v>4068.4</v>
      </c>
      <c r="O618" s="61">
        <v>4068.02</v>
      </c>
      <c r="P618" s="61">
        <v>3955.78</v>
      </c>
      <c r="Q618" s="61">
        <v>3940.57</v>
      </c>
      <c r="R618" s="61">
        <v>3877.7500000000005</v>
      </c>
      <c r="S618" s="61">
        <v>3864.35</v>
      </c>
      <c r="T618" s="61">
        <v>3901.32</v>
      </c>
      <c r="U618" s="61">
        <v>3958.2999999999997</v>
      </c>
      <c r="V618" s="61">
        <v>3922.39</v>
      </c>
      <c r="W618" s="61">
        <v>3848.72</v>
      </c>
      <c r="X618" s="61">
        <v>3614.5</v>
      </c>
      <c r="Y618" s="61">
        <v>3462.03</v>
      </c>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row>
    <row r="619" spans="1:75" ht="12" x14ac:dyDescent="0.2">
      <c r="A619" s="60">
        <v>5</v>
      </c>
      <c r="B619" s="61">
        <v>3417.69</v>
      </c>
      <c r="C619" s="61">
        <v>3327.65</v>
      </c>
      <c r="D619" s="61">
        <v>3281.4100000000003</v>
      </c>
      <c r="E619" s="61">
        <v>3274.53</v>
      </c>
      <c r="F619" s="61">
        <v>3314.5099999999998</v>
      </c>
      <c r="G619" s="61">
        <v>3456.96</v>
      </c>
      <c r="H619" s="61">
        <v>3634.13</v>
      </c>
      <c r="I619" s="61">
        <v>3894.3399999999997</v>
      </c>
      <c r="J619" s="61">
        <v>4035.5400000000004</v>
      </c>
      <c r="K619" s="61">
        <v>4054.0899999999997</v>
      </c>
      <c r="L619" s="61">
        <v>4058.06</v>
      </c>
      <c r="M619" s="61">
        <v>4081.1700000000005</v>
      </c>
      <c r="N619" s="61">
        <v>4076.7000000000003</v>
      </c>
      <c r="O619" s="61">
        <v>4080.8700000000003</v>
      </c>
      <c r="P619" s="61">
        <v>4074.4200000000005</v>
      </c>
      <c r="Q619" s="61">
        <v>4063.6700000000005</v>
      </c>
      <c r="R619" s="61">
        <v>4042.2000000000003</v>
      </c>
      <c r="S619" s="61">
        <v>4024.0800000000004</v>
      </c>
      <c r="T619" s="61">
        <v>4042.6600000000003</v>
      </c>
      <c r="U619" s="61">
        <v>4057.2100000000005</v>
      </c>
      <c r="V619" s="61">
        <v>4044.31</v>
      </c>
      <c r="W619" s="61">
        <v>3945.06</v>
      </c>
      <c r="X619" s="61">
        <v>3708.14</v>
      </c>
      <c r="Y619" s="61">
        <v>3570.4500000000003</v>
      </c>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row>
    <row r="620" spans="1:75" ht="12" x14ac:dyDescent="0.2">
      <c r="A620" s="60">
        <v>6</v>
      </c>
      <c r="B620" s="61">
        <v>3424.1200000000003</v>
      </c>
      <c r="C620" s="61">
        <v>3365.48</v>
      </c>
      <c r="D620" s="61">
        <v>3327.8</v>
      </c>
      <c r="E620" s="61">
        <v>3332.47</v>
      </c>
      <c r="F620" s="61">
        <v>3350.92</v>
      </c>
      <c r="G620" s="61">
        <v>3481.53</v>
      </c>
      <c r="H620" s="61">
        <v>3645.6600000000003</v>
      </c>
      <c r="I620" s="61">
        <v>3868.2500000000005</v>
      </c>
      <c r="J620" s="61">
        <v>3994.5800000000004</v>
      </c>
      <c r="K620" s="61">
        <v>4038.7999999999997</v>
      </c>
      <c r="L620" s="61">
        <v>4045.14</v>
      </c>
      <c r="M620" s="61">
        <v>4063.8399999999997</v>
      </c>
      <c r="N620" s="61">
        <v>4068.1700000000005</v>
      </c>
      <c r="O620" s="61">
        <v>4071.9</v>
      </c>
      <c r="P620" s="61">
        <v>4069.6</v>
      </c>
      <c r="Q620" s="61">
        <v>4055.89</v>
      </c>
      <c r="R620" s="61">
        <v>4024.5899999999997</v>
      </c>
      <c r="S620" s="61">
        <v>3999.44</v>
      </c>
      <c r="T620" s="61">
        <v>4021.2500000000005</v>
      </c>
      <c r="U620" s="61">
        <v>4044.86</v>
      </c>
      <c r="V620" s="61">
        <v>4024.56</v>
      </c>
      <c r="W620" s="61">
        <v>3919.82</v>
      </c>
      <c r="X620" s="61">
        <v>3690.43</v>
      </c>
      <c r="Y620" s="61">
        <v>3591.64</v>
      </c>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row>
    <row r="621" spans="1:75" ht="12" x14ac:dyDescent="0.2">
      <c r="A621" s="60">
        <v>7</v>
      </c>
      <c r="B621" s="61">
        <v>3555.82</v>
      </c>
      <c r="C621" s="61">
        <v>3425.13</v>
      </c>
      <c r="D621" s="61">
        <v>3408.3</v>
      </c>
      <c r="E621" s="61">
        <v>3407.52</v>
      </c>
      <c r="F621" s="61">
        <v>3482.7599999999998</v>
      </c>
      <c r="G621" s="61">
        <v>3640.25</v>
      </c>
      <c r="H621" s="61">
        <v>3800.2900000000004</v>
      </c>
      <c r="I621" s="61">
        <v>4018.53</v>
      </c>
      <c r="J621" s="61">
        <v>4078.86</v>
      </c>
      <c r="K621" s="61">
        <v>4102.0400000000009</v>
      </c>
      <c r="L621" s="61">
        <v>4101.51</v>
      </c>
      <c r="M621" s="61">
        <v>4150.6100000000006</v>
      </c>
      <c r="N621" s="61">
        <v>4126.7000000000007</v>
      </c>
      <c r="O621" s="61">
        <v>4122.7800000000007</v>
      </c>
      <c r="P621" s="61">
        <v>4111.9100000000008</v>
      </c>
      <c r="Q621" s="61">
        <v>4099.6000000000004</v>
      </c>
      <c r="R621" s="61">
        <v>4072.3300000000004</v>
      </c>
      <c r="S621" s="61">
        <v>4057.35</v>
      </c>
      <c r="T621" s="61">
        <v>4074.3399999999997</v>
      </c>
      <c r="U621" s="61">
        <v>4127.7000000000007</v>
      </c>
      <c r="V621" s="61">
        <v>4107.0300000000007</v>
      </c>
      <c r="W621" s="61">
        <v>4074.93</v>
      </c>
      <c r="X621" s="61">
        <v>3882.5800000000004</v>
      </c>
      <c r="Y621" s="61">
        <v>3735.93</v>
      </c>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row>
    <row r="622" spans="1:75" ht="12" x14ac:dyDescent="0.2">
      <c r="A622" s="60">
        <v>8</v>
      </c>
      <c r="B622" s="61">
        <v>3636.82</v>
      </c>
      <c r="C622" s="61">
        <v>3578.35</v>
      </c>
      <c r="D622" s="61">
        <v>3573.22</v>
      </c>
      <c r="E622" s="61">
        <v>3520.06</v>
      </c>
      <c r="F622" s="61">
        <v>3574.3</v>
      </c>
      <c r="G622" s="61">
        <v>3590.0800000000004</v>
      </c>
      <c r="H622" s="61">
        <v>3624.4500000000003</v>
      </c>
      <c r="I622" s="61">
        <v>3736.9</v>
      </c>
      <c r="J622" s="61">
        <v>4024.14</v>
      </c>
      <c r="K622" s="61">
        <v>4111.0300000000007</v>
      </c>
      <c r="L622" s="61">
        <v>4129.3500000000004</v>
      </c>
      <c r="M622" s="61">
        <v>4131.51</v>
      </c>
      <c r="N622" s="61">
        <v>4123.0400000000009</v>
      </c>
      <c r="O622" s="61">
        <v>4112.97</v>
      </c>
      <c r="P622" s="61">
        <v>4085.28</v>
      </c>
      <c r="Q622" s="61">
        <v>4059.7999999999997</v>
      </c>
      <c r="R622" s="61">
        <v>4064.4</v>
      </c>
      <c r="S622" s="61">
        <v>4070.06</v>
      </c>
      <c r="T622" s="61">
        <v>4097.8200000000006</v>
      </c>
      <c r="U622" s="61">
        <v>4098.0800000000008</v>
      </c>
      <c r="V622" s="61">
        <v>4114.43</v>
      </c>
      <c r="W622" s="61">
        <v>4056.64</v>
      </c>
      <c r="X622" s="61">
        <v>3759.65</v>
      </c>
      <c r="Y622" s="61">
        <v>3697.63</v>
      </c>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row>
    <row r="623" spans="1:75" ht="12" x14ac:dyDescent="0.2">
      <c r="A623" s="60">
        <v>9</v>
      </c>
      <c r="B623" s="61">
        <v>3588.2599999999998</v>
      </c>
      <c r="C623" s="61">
        <v>3450.64</v>
      </c>
      <c r="D623" s="61">
        <v>3410.98</v>
      </c>
      <c r="E623" s="61">
        <v>3393.6200000000003</v>
      </c>
      <c r="F623" s="61">
        <v>3408.9500000000003</v>
      </c>
      <c r="G623" s="61">
        <v>3416.06</v>
      </c>
      <c r="H623" s="61">
        <v>3421.11</v>
      </c>
      <c r="I623" s="61">
        <v>3595.73</v>
      </c>
      <c r="J623" s="61">
        <v>3752.75</v>
      </c>
      <c r="K623" s="61">
        <v>3861.44</v>
      </c>
      <c r="L623" s="61">
        <v>3896.7400000000002</v>
      </c>
      <c r="M623" s="61">
        <v>3902.3799999999997</v>
      </c>
      <c r="N623" s="61">
        <v>3891.8700000000003</v>
      </c>
      <c r="O623" s="61">
        <v>3885.28</v>
      </c>
      <c r="P623" s="61">
        <v>3847.2999999999997</v>
      </c>
      <c r="Q623" s="61">
        <v>3806.6600000000003</v>
      </c>
      <c r="R623" s="61">
        <v>3845.81</v>
      </c>
      <c r="S623" s="61">
        <v>3856.32</v>
      </c>
      <c r="T623" s="61">
        <v>3899.14</v>
      </c>
      <c r="U623" s="61">
        <v>3912.5499999999997</v>
      </c>
      <c r="V623" s="61">
        <v>3945.9100000000003</v>
      </c>
      <c r="W623" s="61">
        <v>3900.52</v>
      </c>
      <c r="X623" s="61">
        <v>3713.48</v>
      </c>
      <c r="Y623" s="61">
        <v>3625.59</v>
      </c>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row>
    <row r="624" spans="1:75" ht="12" x14ac:dyDescent="0.2">
      <c r="A624" s="60">
        <v>10</v>
      </c>
      <c r="B624" s="61">
        <v>3546.8300000000004</v>
      </c>
      <c r="C624" s="61">
        <v>3440.28</v>
      </c>
      <c r="D624" s="61">
        <v>3400.28</v>
      </c>
      <c r="E624" s="61">
        <v>3390.55</v>
      </c>
      <c r="F624" s="61">
        <v>3404.5</v>
      </c>
      <c r="G624" s="61">
        <v>3521.0800000000004</v>
      </c>
      <c r="H624" s="61">
        <v>3624.4500000000003</v>
      </c>
      <c r="I624" s="61">
        <v>3754.13</v>
      </c>
      <c r="J624" s="61">
        <v>3940.6600000000003</v>
      </c>
      <c r="K624" s="61">
        <v>3994.81</v>
      </c>
      <c r="L624" s="61">
        <v>4000.06</v>
      </c>
      <c r="M624" s="61">
        <v>4045.0899999999997</v>
      </c>
      <c r="N624" s="61">
        <v>4041.2100000000005</v>
      </c>
      <c r="O624" s="61">
        <v>4047.6</v>
      </c>
      <c r="P624" s="61">
        <v>4039.7900000000004</v>
      </c>
      <c r="Q624" s="61">
        <v>4029.7900000000004</v>
      </c>
      <c r="R624" s="61">
        <v>3981.6200000000003</v>
      </c>
      <c r="S624" s="61">
        <v>3932.18</v>
      </c>
      <c r="T624" s="61">
        <v>3953.23</v>
      </c>
      <c r="U624" s="61">
        <v>4011.43</v>
      </c>
      <c r="V624" s="61">
        <v>3977.5800000000004</v>
      </c>
      <c r="W624" s="61">
        <v>3858.48</v>
      </c>
      <c r="X624" s="61">
        <v>3634.0099999999998</v>
      </c>
      <c r="Y624" s="61">
        <v>3538.2599999999998</v>
      </c>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row>
    <row r="625" spans="1:75" ht="12" x14ac:dyDescent="0.2">
      <c r="A625" s="60">
        <v>11</v>
      </c>
      <c r="B625" s="61">
        <v>3384.7000000000003</v>
      </c>
      <c r="C625" s="61">
        <v>3290.32</v>
      </c>
      <c r="D625" s="61">
        <v>3266.65</v>
      </c>
      <c r="E625" s="61">
        <v>3266.55</v>
      </c>
      <c r="F625" s="61">
        <v>3273.36</v>
      </c>
      <c r="G625" s="61">
        <v>3392.59</v>
      </c>
      <c r="H625" s="61">
        <v>3546.65</v>
      </c>
      <c r="I625" s="61">
        <v>3754.77</v>
      </c>
      <c r="J625" s="61">
        <v>3865.4200000000005</v>
      </c>
      <c r="K625" s="61">
        <v>3907.2500000000005</v>
      </c>
      <c r="L625" s="61">
        <v>3925.31</v>
      </c>
      <c r="M625" s="61">
        <v>3960.4900000000002</v>
      </c>
      <c r="N625" s="61">
        <v>3959.5499999999997</v>
      </c>
      <c r="O625" s="61">
        <v>3959.9600000000005</v>
      </c>
      <c r="P625" s="61">
        <v>3919.6600000000003</v>
      </c>
      <c r="Q625" s="61">
        <v>3893.3700000000003</v>
      </c>
      <c r="R625" s="61">
        <v>3815.7500000000005</v>
      </c>
      <c r="S625" s="61">
        <v>3815.89</v>
      </c>
      <c r="T625" s="61">
        <v>3875.78</v>
      </c>
      <c r="U625" s="61">
        <v>3925.68</v>
      </c>
      <c r="V625" s="61">
        <v>3882.69</v>
      </c>
      <c r="W625" s="61">
        <v>3716.2900000000004</v>
      </c>
      <c r="X625" s="61">
        <v>3489.7599999999998</v>
      </c>
      <c r="Y625" s="61">
        <v>3429.4</v>
      </c>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row>
    <row r="626" spans="1:75" ht="12" x14ac:dyDescent="0.2">
      <c r="A626" s="60">
        <v>12</v>
      </c>
      <c r="B626" s="61">
        <v>3356.0800000000004</v>
      </c>
      <c r="C626" s="61">
        <v>3301.38</v>
      </c>
      <c r="D626" s="61">
        <v>3287.31</v>
      </c>
      <c r="E626" s="61">
        <v>3286.21</v>
      </c>
      <c r="F626" s="61">
        <v>3318.48</v>
      </c>
      <c r="G626" s="61">
        <v>3428.0400000000004</v>
      </c>
      <c r="H626" s="61">
        <v>3646.7599999999998</v>
      </c>
      <c r="I626" s="61">
        <v>3903.19</v>
      </c>
      <c r="J626" s="61">
        <v>4018.4900000000002</v>
      </c>
      <c r="K626" s="61">
        <v>4073.8300000000004</v>
      </c>
      <c r="L626" s="61">
        <v>4069.47</v>
      </c>
      <c r="M626" s="61">
        <v>4090.03</v>
      </c>
      <c r="N626" s="61">
        <v>4073.9100000000003</v>
      </c>
      <c r="O626" s="61">
        <v>4081.64</v>
      </c>
      <c r="P626" s="61">
        <v>4071.77</v>
      </c>
      <c r="Q626" s="61">
        <v>4064.64</v>
      </c>
      <c r="R626" s="61">
        <v>4007.6600000000003</v>
      </c>
      <c r="S626" s="61">
        <v>3982.4900000000002</v>
      </c>
      <c r="T626" s="61">
        <v>4025.07</v>
      </c>
      <c r="U626" s="61">
        <v>4072.2100000000005</v>
      </c>
      <c r="V626" s="61">
        <v>4020.11</v>
      </c>
      <c r="W626" s="61">
        <v>3911.94</v>
      </c>
      <c r="X626" s="61">
        <v>3674.39</v>
      </c>
      <c r="Y626" s="61">
        <v>3488.57</v>
      </c>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row>
    <row r="627" spans="1:75" ht="12" x14ac:dyDescent="0.2">
      <c r="A627" s="60">
        <v>13</v>
      </c>
      <c r="B627" s="61">
        <v>3348.68</v>
      </c>
      <c r="C627" s="61">
        <v>3310.18</v>
      </c>
      <c r="D627" s="61">
        <v>3264.8</v>
      </c>
      <c r="E627" s="61">
        <v>3260.6200000000003</v>
      </c>
      <c r="F627" s="61">
        <v>3319.0099999999998</v>
      </c>
      <c r="G627" s="61">
        <v>3428.7000000000003</v>
      </c>
      <c r="H627" s="61">
        <v>3617.4100000000003</v>
      </c>
      <c r="I627" s="61">
        <v>3856.7999999999997</v>
      </c>
      <c r="J627" s="61">
        <v>3976.0099999999998</v>
      </c>
      <c r="K627" s="61">
        <v>4026.3300000000004</v>
      </c>
      <c r="L627" s="61">
        <v>4026.64</v>
      </c>
      <c r="M627" s="61">
        <v>4051.28</v>
      </c>
      <c r="N627" s="61">
        <v>4038.15</v>
      </c>
      <c r="O627" s="61">
        <v>4042.0499999999997</v>
      </c>
      <c r="P627" s="61">
        <v>4030.94</v>
      </c>
      <c r="Q627" s="61">
        <v>4011.4900000000002</v>
      </c>
      <c r="R627" s="61">
        <v>3956.3300000000004</v>
      </c>
      <c r="S627" s="61">
        <v>3932.1299999999997</v>
      </c>
      <c r="T627" s="61">
        <v>3968.07</v>
      </c>
      <c r="U627" s="61">
        <v>4018.43</v>
      </c>
      <c r="V627" s="61">
        <v>3980.8700000000003</v>
      </c>
      <c r="W627" s="61">
        <v>3876.5400000000004</v>
      </c>
      <c r="X627" s="61">
        <v>3646.19</v>
      </c>
      <c r="Y627" s="61">
        <v>3442.46</v>
      </c>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row>
    <row r="628" spans="1:75" ht="12" x14ac:dyDescent="0.2">
      <c r="A628" s="60">
        <v>14</v>
      </c>
      <c r="B628" s="61">
        <v>3344.55</v>
      </c>
      <c r="C628" s="61">
        <v>3305.56</v>
      </c>
      <c r="D628" s="61">
        <v>3277.9100000000003</v>
      </c>
      <c r="E628" s="61">
        <v>3277.67</v>
      </c>
      <c r="F628" s="61">
        <v>3318.22</v>
      </c>
      <c r="G628" s="61">
        <v>3391.4900000000002</v>
      </c>
      <c r="H628" s="61">
        <v>3574.34</v>
      </c>
      <c r="I628" s="61">
        <v>3768.82</v>
      </c>
      <c r="J628" s="61">
        <v>3941.89</v>
      </c>
      <c r="K628" s="61">
        <v>4014.9</v>
      </c>
      <c r="L628" s="61">
        <v>4023.9</v>
      </c>
      <c r="M628" s="61">
        <v>4074.2599999999998</v>
      </c>
      <c r="N628" s="61">
        <v>4057.28</v>
      </c>
      <c r="O628" s="61">
        <v>4058.3799999999997</v>
      </c>
      <c r="P628" s="61">
        <v>4042.32</v>
      </c>
      <c r="Q628" s="61">
        <v>4017.35</v>
      </c>
      <c r="R628" s="61">
        <v>4007.9</v>
      </c>
      <c r="S628" s="61">
        <v>3930.31</v>
      </c>
      <c r="T628" s="61">
        <v>3946.4</v>
      </c>
      <c r="U628" s="61">
        <v>3928.56</v>
      </c>
      <c r="V628" s="61">
        <v>4017.35</v>
      </c>
      <c r="W628" s="61">
        <v>3947.4900000000002</v>
      </c>
      <c r="X628" s="61">
        <v>3705.22</v>
      </c>
      <c r="Y628" s="61">
        <v>3623.38</v>
      </c>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row>
    <row r="629" spans="1:75" ht="12" x14ac:dyDescent="0.2">
      <c r="A629" s="60">
        <v>15</v>
      </c>
      <c r="B629" s="61">
        <v>3450.81</v>
      </c>
      <c r="C629" s="61">
        <v>3362.2400000000002</v>
      </c>
      <c r="D629" s="61">
        <v>3322.06</v>
      </c>
      <c r="E629" s="61">
        <v>3321.5800000000004</v>
      </c>
      <c r="F629" s="61">
        <v>3308.0099999999998</v>
      </c>
      <c r="G629" s="61">
        <v>3339.22</v>
      </c>
      <c r="H629" s="61">
        <v>3365.6600000000003</v>
      </c>
      <c r="I629" s="61">
        <v>3453.11</v>
      </c>
      <c r="J629" s="61">
        <v>3827.1600000000003</v>
      </c>
      <c r="K629" s="61">
        <v>3926.57</v>
      </c>
      <c r="L629" s="61">
        <v>4012.3700000000003</v>
      </c>
      <c r="M629" s="61">
        <v>3983.86</v>
      </c>
      <c r="N629" s="61">
        <v>3948.7100000000005</v>
      </c>
      <c r="O629" s="61">
        <v>3930.1700000000005</v>
      </c>
      <c r="P629" s="61">
        <v>3779.98</v>
      </c>
      <c r="Q629" s="61">
        <v>3697.52</v>
      </c>
      <c r="R629" s="61">
        <v>3721.09</v>
      </c>
      <c r="S629" s="61">
        <v>3740.7400000000002</v>
      </c>
      <c r="T629" s="61">
        <v>3867.8700000000003</v>
      </c>
      <c r="U629" s="61">
        <v>3841.28</v>
      </c>
      <c r="V629" s="61">
        <v>3870.7400000000002</v>
      </c>
      <c r="W629" s="61">
        <v>3724.5400000000004</v>
      </c>
      <c r="X629" s="61">
        <v>3458.1600000000003</v>
      </c>
      <c r="Y629" s="61">
        <v>3392.13</v>
      </c>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row>
    <row r="630" spans="1:75" ht="12" x14ac:dyDescent="0.2">
      <c r="A630" s="60">
        <v>16</v>
      </c>
      <c r="B630" s="61">
        <v>3384.7900000000004</v>
      </c>
      <c r="C630" s="61">
        <v>3297.53</v>
      </c>
      <c r="D630" s="61">
        <v>3237.5400000000004</v>
      </c>
      <c r="E630" s="61">
        <v>3222.75</v>
      </c>
      <c r="F630" s="61">
        <v>3232.2599999999998</v>
      </c>
      <c r="G630" s="61">
        <v>3298.2000000000003</v>
      </c>
      <c r="H630" s="61">
        <v>3293.17</v>
      </c>
      <c r="I630" s="61">
        <v>3307.6200000000003</v>
      </c>
      <c r="J630" s="61">
        <v>3496.8700000000003</v>
      </c>
      <c r="K630" s="61">
        <v>3690.17</v>
      </c>
      <c r="L630" s="61">
        <v>3726.11</v>
      </c>
      <c r="M630" s="61">
        <v>3729.67</v>
      </c>
      <c r="N630" s="61">
        <v>3707</v>
      </c>
      <c r="O630" s="61">
        <v>3698.94</v>
      </c>
      <c r="P630" s="61">
        <v>3644.19</v>
      </c>
      <c r="Q630" s="61">
        <v>3562.3700000000003</v>
      </c>
      <c r="R630" s="61">
        <v>3648.6</v>
      </c>
      <c r="S630" s="61">
        <v>3683.88</v>
      </c>
      <c r="T630" s="61">
        <v>3742.19</v>
      </c>
      <c r="U630" s="61">
        <v>3766.77</v>
      </c>
      <c r="V630" s="61">
        <v>3870.43</v>
      </c>
      <c r="W630" s="61">
        <v>3740.52</v>
      </c>
      <c r="X630" s="61">
        <v>3456.0099999999998</v>
      </c>
      <c r="Y630" s="61">
        <v>3389.18</v>
      </c>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row>
    <row r="631" spans="1:75" ht="12" x14ac:dyDescent="0.2">
      <c r="A631" s="60">
        <v>17</v>
      </c>
      <c r="B631" s="61">
        <v>3324.03</v>
      </c>
      <c r="C631" s="61">
        <v>3258.8300000000004</v>
      </c>
      <c r="D631" s="61">
        <v>3212.5099999999998</v>
      </c>
      <c r="E631" s="61">
        <v>3210.13</v>
      </c>
      <c r="F631" s="61">
        <v>3261.46</v>
      </c>
      <c r="G631" s="61">
        <v>3381.8</v>
      </c>
      <c r="H631" s="61">
        <v>3431.3700000000003</v>
      </c>
      <c r="I631" s="61">
        <v>3688.03</v>
      </c>
      <c r="J631" s="61">
        <v>3869.36</v>
      </c>
      <c r="K631" s="61">
        <v>3878.7500000000005</v>
      </c>
      <c r="L631" s="61">
        <v>3841.5099999999998</v>
      </c>
      <c r="M631" s="61">
        <v>4021.77</v>
      </c>
      <c r="N631" s="61">
        <v>3982.6700000000005</v>
      </c>
      <c r="O631" s="61">
        <v>3995.0099999999998</v>
      </c>
      <c r="P631" s="61">
        <v>3984.07</v>
      </c>
      <c r="Q631" s="61">
        <v>3963.9600000000005</v>
      </c>
      <c r="R631" s="61">
        <v>3952.9200000000005</v>
      </c>
      <c r="S631" s="61">
        <v>3869.3700000000003</v>
      </c>
      <c r="T631" s="61">
        <v>3875.6299999999997</v>
      </c>
      <c r="U631" s="61">
        <v>3807.7000000000003</v>
      </c>
      <c r="V631" s="61">
        <v>3924.2500000000005</v>
      </c>
      <c r="W631" s="61">
        <v>3765.05</v>
      </c>
      <c r="X631" s="61">
        <v>3469.81</v>
      </c>
      <c r="Y631" s="61">
        <v>3426.22</v>
      </c>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row>
    <row r="632" spans="1:75" ht="12" x14ac:dyDescent="0.2">
      <c r="A632" s="60">
        <v>18</v>
      </c>
      <c r="B632" s="61">
        <v>3286.43</v>
      </c>
      <c r="C632" s="61">
        <v>3224.36</v>
      </c>
      <c r="D632" s="61">
        <v>3182.94</v>
      </c>
      <c r="E632" s="61">
        <v>3186.6200000000003</v>
      </c>
      <c r="F632" s="61">
        <v>3207.8300000000004</v>
      </c>
      <c r="G632" s="61">
        <v>3372.82</v>
      </c>
      <c r="H632" s="61">
        <v>3386.06</v>
      </c>
      <c r="I632" s="61">
        <v>3486.43</v>
      </c>
      <c r="J632" s="61">
        <v>3736.5099999999998</v>
      </c>
      <c r="K632" s="61">
        <v>3780.64</v>
      </c>
      <c r="L632" s="61">
        <v>3785.64</v>
      </c>
      <c r="M632" s="61">
        <v>3837.2100000000005</v>
      </c>
      <c r="N632" s="61">
        <v>3793.67</v>
      </c>
      <c r="O632" s="61">
        <v>3807.0899999999997</v>
      </c>
      <c r="P632" s="61">
        <v>3793.72</v>
      </c>
      <c r="Q632" s="61">
        <v>3779.8</v>
      </c>
      <c r="R632" s="61">
        <v>3763.8700000000003</v>
      </c>
      <c r="S632" s="61">
        <v>3703.63</v>
      </c>
      <c r="T632" s="61">
        <v>3740.73</v>
      </c>
      <c r="U632" s="61">
        <v>3756.55</v>
      </c>
      <c r="V632" s="61">
        <v>3772.27</v>
      </c>
      <c r="W632" s="61">
        <v>3582.31</v>
      </c>
      <c r="X632" s="61">
        <v>3420.3700000000003</v>
      </c>
      <c r="Y632" s="61">
        <v>3353.69</v>
      </c>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row>
    <row r="633" spans="1:75" ht="12" x14ac:dyDescent="0.2">
      <c r="A633" s="60">
        <v>19</v>
      </c>
      <c r="B633" s="61">
        <v>3284.86</v>
      </c>
      <c r="C633" s="61">
        <v>3184.55</v>
      </c>
      <c r="D633" s="61">
        <v>3146.93</v>
      </c>
      <c r="E633" s="61">
        <v>3162.9100000000003</v>
      </c>
      <c r="F633" s="61">
        <v>3217.7400000000002</v>
      </c>
      <c r="G633" s="61">
        <v>3345.9100000000003</v>
      </c>
      <c r="H633" s="61">
        <v>3419.1200000000003</v>
      </c>
      <c r="I633" s="61">
        <v>3603.05</v>
      </c>
      <c r="J633" s="61">
        <v>3822.8399999999997</v>
      </c>
      <c r="K633" s="61">
        <v>3878.4900000000002</v>
      </c>
      <c r="L633" s="61">
        <v>3883.0499999999997</v>
      </c>
      <c r="M633" s="61">
        <v>3977.52</v>
      </c>
      <c r="N633" s="61">
        <v>3910.2999999999997</v>
      </c>
      <c r="O633" s="61">
        <v>3915.5499999999997</v>
      </c>
      <c r="P633" s="61">
        <v>3905.1200000000003</v>
      </c>
      <c r="Q633" s="61">
        <v>3887.8799999999997</v>
      </c>
      <c r="R633" s="61">
        <v>3876.15</v>
      </c>
      <c r="S633" s="61">
        <v>3809.6299999999997</v>
      </c>
      <c r="T633" s="61">
        <v>3823.0400000000004</v>
      </c>
      <c r="U633" s="61">
        <v>3846.1200000000003</v>
      </c>
      <c r="V633" s="61">
        <v>3856.7400000000002</v>
      </c>
      <c r="W633" s="61">
        <v>3736.1600000000003</v>
      </c>
      <c r="X633" s="61">
        <v>3469.7400000000002</v>
      </c>
      <c r="Y633" s="61">
        <v>3401.88</v>
      </c>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row>
    <row r="634" spans="1:75" ht="12" x14ac:dyDescent="0.2">
      <c r="A634" s="60">
        <v>20</v>
      </c>
      <c r="B634" s="61">
        <v>3347.3700000000003</v>
      </c>
      <c r="C634" s="61">
        <v>3222.31</v>
      </c>
      <c r="D634" s="61">
        <v>3219.1</v>
      </c>
      <c r="E634" s="61">
        <v>3223.6600000000003</v>
      </c>
      <c r="F634" s="61">
        <v>3265.55</v>
      </c>
      <c r="G634" s="61">
        <v>3400.2400000000002</v>
      </c>
      <c r="H634" s="61">
        <v>3466.17</v>
      </c>
      <c r="I634" s="61">
        <v>3784.4</v>
      </c>
      <c r="J634" s="61">
        <v>3876.5899999999997</v>
      </c>
      <c r="K634" s="61">
        <v>3931.93</v>
      </c>
      <c r="L634" s="61">
        <v>3936.4600000000005</v>
      </c>
      <c r="M634" s="61">
        <v>3978.1</v>
      </c>
      <c r="N634" s="61">
        <v>3943.4100000000003</v>
      </c>
      <c r="O634" s="61">
        <v>3937.1299999999997</v>
      </c>
      <c r="P634" s="61">
        <v>3932.86</v>
      </c>
      <c r="Q634" s="61">
        <v>3908.89</v>
      </c>
      <c r="R634" s="61">
        <v>3902.4200000000005</v>
      </c>
      <c r="S634" s="61">
        <v>3834.7900000000004</v>
      </c>
      <c r="T634" s="61">
        <v>3860.31</v>
      </c>
      <c r="U634" s="61">
        <v>3881.86</v>
      </c>
      <c r="V634" s="61">
        <v>3909.43</v>
      </c>
      <c r="W634" s="61">
        <v>3824.1600000000003</v>
      </c>
      <c r="X634" s="61">
        <v>3472.13</v>
      </c>
      <c r="Y634" s="61">
        <v>3405.96</v>
      </c>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row>
    <row r="635" spans="1:75" ht="12" x14ac:dyDescent="0.2">
      <c r="A635" s="60">
        <v>21</v>
      </c>
      <c r="B635" s="61">
        <v>3354.3300000000004</v>
      </c>
      <c r="C635" s="61">
        <v>3225.13</v>
      </c>
      <c r="D635" s="61">
        <v>3177.81</v>
      </c>
      <c r="E635" s="61">
        <v>3192.02</v>
      </c>
      <c r="F635" s="61">
        <v>3270.0800000000004</v>
      </c>
      <c r="G635" s="61">
        <v>3388.13</v>
      </c>
      <c r="H635" s="61">
        <v>3468.9100000000003</v>
      </c>
      <c r="I635" s="61">
        <v>3757.38</v>
      </c>
      <c r="J635" s="61">
        <v>3857.89</v>
      </c>
      <c r="K635" s="61">
        <v>3910.0099999999998</v>
      </c>
      <c r="L635" s="61">
        <v>3909.82</v>
      </c>
      <c r="M635" s="61">
        <v>3978.8799999999997</v>
      </c>
      <c r="N635" s="61">
        <v>3921.89</v>
      </c>
      <c r="O635" s="61">
        <v>3920.2999999999997</v>
      </c>
      <c r="P635" s="61">
        <v>3911.31</v>
      </c>
      <c r="Q635" s="61">
        <v>3892.1200000000003</v>
      </c>
      <c r="R635" s="61">
        <v>3872.57</v>
      </c>
      <c r="S635" s="61">
        <v>3821.7500000000005</v>
      </c>
      <c r="T635" s="61">
        <v>3845.5099999999998</v>
      </c>
      <c r="U635" s="61">
        <v>3864.7500000000005</v>
      </c>
      <c r="V635" s="61">
        <v>3897.61</v>
      </c>
      <c r="W635" s="61">
        <v>3800.43</v>
      </c>
      <c r="X635" s="61">
        <v>3618.1</v>
      </c>
      <c r="Y635" s="61">
        <v>3461.6600000000003</v>
      </c>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row>
    <row r="636" spans="1:75" ht="12" x14ac:dyDescent="0.2">
      <c r="A636" s="60">
        <v>22</v>
      </c>
      <c r="B636" s="61">
        <v>3425.0800000000004</v>
      </c>
      <c r="C636" s="61">
        <v>3378.59</v>
      </c>
      <c r="D636" s="61">
        <v>3320.18</v>
      </c>
      <c r="E636" s="61">
        <v>3302.05</v>
      </c>
      <c r="F636" s="61">
        <v>3335.1600000000003</v>
      </c>
      <c r="G636" s="61">
        <v>3360.56</v>
      </c>
      <c r="H636" s="61">
        <v>3341.97</v>
      </c>
      <c r="I636" s="61">
        <v>3443.6</v>
      </c>
      <c r="J636" s="61">
        <v>3848.0099999999998</v>
      </c>
      <c r="K636" s="61">
        <v>3978.57</v>
      </c>
      <c r="L636" s="61">
        <v>4032.9900000000002</v>
      </c>
      <c r="M636" s="61">
        <v>4036.8399999999997</v>
      </c>
      <c r="N636" s="61">
        <v>4009.98</v>
      </c>
      <c r="O636" s="61">
        <v>3998.7500000000005</v>
      </c>
      <c r="P636" s="61">
        <v>3949.6600000000003</v>
      </c>
      <c r="Q636" s="61">
        <v>3876.93</v>
      </c>
      <c r="R636" s="61">
        <v>3877.9600000000005</v>
      </c>
      <c r="S636" s="61">
        <v>3878.9100000000003</v>
      </c>
      <c r="T636" s="61">
        <v>3957.6200000000003</v>
      </c>
      <c r="U636" s="61">
        <v>3957.94</v>
      </c>
      <c r="V636" s="61">
        <v>3997.2900000000004</v>
      </c>
      <c r="W636" s="61">
        <v>3851.43</v>
      </c>
      <c r="X636" s="61">
        <v>3649.59</v>
      </c>
      <c r="Y636" s="61">
        <v>3484.19</v>
      </c>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row>
    <row r="637" spans="1:75" ht="12" x14ac:dyDescent="0.2">
      <c r="A637" s="60">
        <v>23</v>
      </c>
      <c r="B637" s="61">
        <v>3414.6</v>
      </c>
      <c r="C637" s="61">
        <v>3318.17</v>
      </c>
      <c r="D637" s="61">
        <v>3244.67</v>
      </c>
      <c r="E637" s="61">
        <v>3240.92</v>
      </c>
      <c r="F637" s="61">
        <v>3258.0400000000004</v>
      </c>
      <c r="G637" s="61">
        <v>3294.59</v>
      </c>
      <c r="H637" s="61">
        <v>3264.2000000000003</v>
      </c>
      <c r="I637" s="61">
        <v>3402.13</v>
      </c>
      <c r="J637" s="61">
        <v>3646.13</v>
      </c>
      <c r="K637" s="61">
        <v>3787.57</v>
      </c>
      <c r="L637" s="61">
        <v>3828.0899999999997</v>
      </c>
      <c r="M637" s="61">
        <v>3838.4100000000003</v>
      </c>
      <c r="N637" s="61">
        <v>3830.65</v>
      </c>
      <c r="O637" s="61">
        <v>3821.8399999999997</v>
      </c>
      <c r="P637" s="61">
        <v>3791.5400000000004</v>
      </c>
      <c r="Q637" s="61">
        <v>3755.1600000000003</v>
      </c>
      <c r="R637" s="61">
        <v>3766.03</v>
      </c>
      <c r="S637" s="61">
        <v>3781.17</v>
      </c>
      <c r="T637" s="61">
        <v>3842.61</v>
      </c>
      <c r="U637" s="61">
        <v>3852.86</v>
      </c>
      <c r="V637" s="61">
        <v>3896.53</v>
      </c>
      <c r="W637" s="61">
        <v>3761.9</v>
      </c>
      <c r="X637" s="61">
        <v>3478.0400000000004</v>
      </c>
      <c r="Y637" s="61">
        <v>3427.23</v>
      </c>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row>
    <row r="638" spans="1:75" ht="12" x14ac:dyDescent="0.2">
      <c r="A638" s="60">
        <v>24</v>
      </c>
      <c r="B638" s="61">
        <v>3419.97</v>
      </c>
      <c r="C638" s="61">
        <v>3216.25</v>
      </c>
      <c r="D638" s="61">
        <v>3187.5</v>
      </c>
      <c r="E638" s="61">
        <v>3213.59</v>
      </c>
      <c r="F638" s="61">
        <v>3266.89</v>
      </c>
      <c r="G638" s="61">
        <v>3430</v>
      </c>
      <c r="H638" s="61">
        <v>3458.25</v>
      </c>
      <c r="I638" s="61">
        <v>3759.6</v>
      </c>
      <c r="J638" s="61">
        <v>3925.03</v>
      </c>
      <c r="K638" s="61">
        <v>4015.19</v>
      </c>
      <c r="L638" s="61">
        <v>4038.56</v>
      </c>
      <c r="M638" s="61">
        <v>4080.2400000000002</v>
      </c>
      <c r="N638" s="61">
        <v>4043.6700000000005</v>
      </c>
      <c r="O638" s="61">
        <v>4044.7599999999998</v>
      </c>
      <c r="P638" s="61">
        <v>4006.64</v>
      </c>
      <c r="Q638" s="61">
        <v>3965.93</v>
      </c>
      <c r="R638" s="61">
        <v>3937.47</v>
      </c>
      <c r="S638" s="61">
        <v>3823.14</v>
      </c>
      <c r="T638" s="61">
        <v>3865.6</v>
      </c>
      <c r="U638" s="61">
        <v>3945.69</v>
      </c>
      <c r="V638" s="61">
        <v>3962.3799999999997</v>
      </c>
      <c r="W638" s="61">
        <v>3788.73</v>
      </c>
      <c r="X638" s="61">
        <v>3490.32</v>
      </c>
      <c r="Y638" s="61">
        <v>3430.31</v>
      </c>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row>
    <row r="639" spans="1:75" ht="12" x14ac:dyDescent="0.2">
      <c r="A639" s="60">
        <v>25</v>
      </c>
      <c r="B639" s="61">
        <v>3321.68</v>
      </c>
      <c r="C639" s="61">
        <v>3187.75</v>
      </c>
      <c r="D639" s="61">
        <v>3180.4900000000002</v>
      </c>
      <c r="E639" s="61">
        <v>3188.5099999999998</v>
      </c>
      <c r="F639" s="61">
        <v>3256.38</v>
      </c>
      <c r="G639" s="61">
        <v>3412.89</v>
      </c>
      <c r="H639" s="61">
        <v>3475.7400000000002</v>
      </c>
      <c r="I639" s="61">
        <v>3785.63</v>
      </c>
      <c r="J639" s="61">
        <v>4006.97</v>
      </c>
      <c r="K639" s="61">
        <v>4050.7400000000002</v>
      </c>
      <c r="L639" s="61">
        <v>4059.73</v>
      </c>
      <c r="M639" s="61">
        <v>4108.4400000000005</v>
      </c>
      <c r="N639" s="61">
        <v>4088.0499999999997</v>
      </c>
      <c r="O639" s="61">
        <v>4094.23</v>
      </c>
      <c r="P639" s="61">
        <v>4093.5800000000004</v>
      </c>
      <c r="Q639" s="61">
        <v>4064.5800000000004</v>
      </c>
      <c r="R639" s="61">
        <v>4060.2999999999997</v>
      </c>
      <c r="S639" s="61">
        <v>3981.5000000000005</v>
      </c>
      <c r="T639" s="61">
        <v>4008.56</v>
      </c>
      <c r="U639" s="61">
        <v>4034.61</v>
      </c>
      <c r="V639" s="61">
        <v>4059.5099999999998</v>
      </c>
      <c r="W639" s="61">
        <v>3911.4600000000005</v>
      </c>
      <c r="X639" s="61">
        <v>3510.28</v>
      </c>
      <c r="Y639" s="61">
        <v>3465.5</v>
      </c>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row>
    <row r="640" spans="1:75" ht="12" x14ac:dyDescent="0.2">
      <c r="A640" s="60">
        <v>26</v>
      </c>
      <c r="B640" s="61">
        <v>3417.7000000000003</v>
      </c>
      <c r="C640" s="61">
        <v>3283.13</v>
      </c>
      <c r="D640" s="61">
        <v>3223.2599999999998</v>
      </c>
      <c r="E640" s="61">
        <v>3247.6</v>
      </c>
      <c r="F640" s="61">
        <v>3348.35</v>
      </c>
      <c r="G640" s="61">
        <v>3425.82</v>
      </c>
      <c r="H640" s="61">
        <v>3511.57</v>
      </c>
      <c r="I640" s="61">
        <v>3859.44</v>
      </c>
      <c r="J640" s="61">
        <v>4054.3399999999997</v>
      </c>
      <c r="K640" s="61">
        <v>4110.4900000000007</v>
      </c>
      <c r="L640" s="61">
        <v>4122.5600000000004</v>
      </c>
      <c r="M640" s="61">
        <v>4179.6900000000005</v>
      </c>
      <c r="N640" s="61">
        <v>4153.0700000000006</v>
      </c>
      <c r="O640" s="61">
        <v>4150.4000000000005</v>
      </c>
      <c r="P640" s="61">
        <v>4130.6400000000003</v>
      </c>
      <c r="Q640" s="61">
        <v>4117.5200000000004</v>
      </c>
      <c r="R640" s="61">
        <v>4108.47</v>
      </c>
      <c r="S640" s="61">
        <v>4029.4100000000003</v>
      </c>
      <c r="T640" s="61">
        <v>4041.9200000000005</v>
      </c>
      <c r="U640" s="61">
        <v>4061.6600000000003</v>
      </c>
      <c r="V640" s="61">
        <v>4085.6600000000003</v>
      </c>
      <c r="W640" s="61">
        <v>3965.47</v>
      </c>
      <c r="X640" s="61">
        <v>3674.98</v>
      </c>
      <c r="Y640" s="61">
        <v>3485.11</v>
      </c>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row>
    <row r="641" spans="1:75" ht="12" x14ac:dyDescent="0.2">
      <c r="A641" s="60">
        <v>27</v>
      </c>
      <c r="B641" s="61">
        <v>3422.65</v>
      </c>
      <c r="C641" s="61">
        <v>3370.88</v>
      </c>
      <c r="D641" s="61">
        <v>3277.85</v>
      </c>
      <c r="E641" s="61">
        <v>3297.8</v>
      </c>
      <c r="F641" s="61">
        <v>3367.3300000000004</v>
      </c>
      <c r="G641" s="61">
        <v>3439.3700000000003</v>
      </c>
      <c r="H641" s="61">
        <v>3502.31</v>
      </c>
      <c r="I641" s="61">
        <v>3837.4200000000005</v>
      </c>
      <c r="J641" s="61">
        <v>4035.3399999999997</v>
      </c>
      <c r="K641" s="61">
        <v>4081.28</v>
      </c>
      <c r="L641" s="61">
        <v>4083.72</v>
      </c>
      <c r="M641" s="61">
        <v>4133.7000000000007</v>
      </c>
      <c r="N641" s="61">
        <v>4105.6900000000005</v>
      </c>
      <c r="O641" s="61">
        <v>4123.920000000001</v>
      </c>
      <c r="P641" s="61">
        <v>4108.13</v>
      </c>
      <c r="Q641" s="61">
        <v>4087.6700000000005</v>
      </c>
      <c r="R641" s="61">
        <v>4075.5899999999997</v>
      </c>
      <c r="S641" s="61">
        <v>4016.64</v>
      </c>
      <c r="T641" s="61">
        <v>4031.7900000000004</v>
      </c>
      <c r="U641" s="61">
        <v>4049.3799999999997</v>
      </c>
      <c r="V641" s="61">
        <v>4067.5099999999998</v>
      </c>
      <c r="W641" s="61">
        <v>3961.98</v>
      </c>
      <c r="X641" s="61">
        <v>3723.27</v>
      </c>
      <c r="Y641" s="61">
        <v>3514.27</v>
      </c>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row>
    <row r="642" spans="1:75" ht="12" x14ac:dyDescent="0.2">
      <c r="A642" s="60">
        <v>28</v>
      </c>
      <c r="B642" s="61">
        <v>3425.06</v>
      </c>
      <c r="C642" s="61">
        <v>3379</v>
      </c>
      <c r="D642" s="61">
        <v>3291.11</v>
      </c>
      <c r="E642" s="61">
        <v>3226.81</v>
      </c>
      <c r="F642" s="61">
        <v>3241.5</v>
      </c>
      <c r="G642" s="61">
        <v>3424.8700000000003</v>
      </c>
      <c r="H642" s="61">
        <v>3444.39</v>
      </c>
      <c r="I642" s="61">
        <v>3754.0400000000004</v>
      </c>
      <c r="J642" s="61">
        <v>3947.5099999999998</v>
      </c>
      <c r="K642" s="61">
        <v>3995.7599999999998</v>
      </c>
      <c r="L642" s="61">
        <v>4012.82</v>
      </c>
      <c r="M642" s="61">
        <v>4054.9900000000002</v>
      </c>
      <c r="N642" s="61">
        <v>4037.64</v>
      </c>
      <c r="O642" s="61">
        <v>4042.94</v>
      </c>
      <c r="P642" s="61">
        <v>4036.57</v>
      </c>
      <c r="Q642" s="61">
        <v>4011.06</v>
      </c>
      <c r="R642" s="61">
        <v>4007.31</v>
      </c>
      <c r="S642" s="61">
        <v>3923.7900000000004</v>
      </c>
      <c r="T642" s="61">
        <v>3929.73</v>
      </c>
      <c r="U642" s="61">
        <v>3945.6200000000003</v>
      </c>
      <c r="V642" s="61">
        <v>3985.64</v>
      </c>
      <c r="W642" s="61">
        <v>3873.2999999999997</v>
      </c>
      <c r="X642" s="61">
        <v>3663.36</v>
      </c>
      <c r="Y642" s="61">
        <v>3477.35</v>
      </c>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row>
    <row r="643" spans="1:75" ht="12" x14ac:dyDescent="0.2">
      <c r="A643" s="60">
        <v>29</v>
      </c>
      <c r="B643" s="61">
        <v>3385.69</v>
      </c>
      <c r="C643" s="61">
        <v>3241.7599999999998</v>
      </c>
      <c r="D643" s="61">
        <v>3167.96</v>
      </c>
      <c r="E643" s="61">
        <v>3168.78</v>
      </c>
      <c r="F643" s="61">
        <v>3226.15</v>
      </c>
      <c r="G643" s="61">
        <v>3261.22</v>
      </c>
      <c r="H643" s="61">
        <v>3258.7900000000004</v>
      </c>
      <c r="I643" s="61">
        <v>3396.69</v>
      </c>
      <c r="J643" s="61">
        <v>3657.94</v>
      </c>
      <c r="K643" s="61">
        <v>3743.64</v>
      </c>
      <c r="L643" s="61">
        <v>3792.55</v>
      </c>
      <c r="M643" s="61">
        <v>3791.7000000000003</v>
      </c>
      <c r="N643" s="61">
        <v>3768.13</v>
      </c>
      <c r="O643" s="61">
        <v>3757.09</v>
      </c>
      <c r="P643" s="61">
        <v>3719.13</v>
      </c>
      <c r="Q643" s="61">
        <v>3675.47</v>
      </c>
      <c r="R643" s="61">
        <v>3664.7000000000003</v>
      </c>
      <c r="S643" s="61">
        <v>3673.53</v>
      </c>
      <c r="T643" s="61">
        <v>3705.64</v>
      </c>
      <c r="U643" s="61">
        <v>3728.86</v>
      </c>
      <c r="V643" s="61">
        <v>3806.0400000000004</v>
      </c>
      <c r="W643" s="61">
        <v>3743.69</v>
      </c>
      <c r="X643" s="61">
        <v>3489.8</v>
      </c>
      <c r="Y643" s="61">
        <v>3398.1600000000003</v>
      </c>
      <c r="Z643" s="46">
        <f>IFERROR(Y643,"скрыть")</f>
        <v>3398.1600000000003</v>
      </c>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row>
    <row r="644" spans="1:75" ht="12" x14ac:dyDescent="0.2">
      <c r="A644" s="60">
        <v>30</v>
      </c>
      <c r="B644" s="61">
        <v>3329.0800000000004</v>
      </c>
      <c r="C644" s="61">
        <v>3170.03</v>
      </c>
      <c r="D644" s="61">
        <v>3160.52</v>
      </c>
      <c r="E644" s="61">
        <v>3149.31</v>
      </c>
      <c r="F644" s="61">
        <v>3166.9500000000003</v>
      </c>
      <c r="G644" s="61">
        <v>3244.9</v>
      </c>
      <c r="H644" s="61">
        <v>3189.9</v>
      </c>
      <c r="I644" s="61">
        <v>3342.07</v>
      </c>
      <c r="J644" s="61">
        <v>3650.3300000000004</v>
      </c>
      <c r="K644" s="61">
        <v>3728.14</v>
      </c>
      <c r="L644" s="61">
        <v>3755.23</v>
      </c>
      <c r="M644" s="61">
        <v>3759.64</v>
      </c>
      <c r="N644" s="61">
        <v>3753.32</v>
      </c>
      <c r="O644" s="61">
        <v>3747.86</v>
      </c>
      <c r="P644" s="61">
        <v>3743.2400000000002</v>
      </c>
      <c r="Q644" s="61">
        <v>3721.0099999999998</v>
      </c>
      <c r="R644" s="61">
        <v>3703.22</v>
      </c>
      <c r="S644" s="61">
        <v>3707.4900000000002</v>
      </c>
      <c r="T644" s="61">
        <v>3732.1</v>
      </c>
      <c r="U644" s="61">
        <v>3763</v>
      </c>
      <c r="V644" s="61">
        <v>3769.78</v>
      </c>
      <c r="W644" s="61">
        <v>3753.15</v>
      </c>
      <c r="X644" s="61">
        <v>3573.88</v>
      </c>
      <c r="Y644" s="61">
        <v>3375.3700000000003</v>
      </c>
      <c r="Z644" s="46">
        <f>IFERROR(Y644,"скрыть")</f>
        <v>3375.3700000000003</v>
      </c>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row>
    <row r="645" spans="1:75" ht="12" x14ac:dyDescent="0.2">
      <c r="A645" s="60">
        <v>31</v>
      </c>
      <c r="B645" s="61">
        <v>3369.3</v>
      </c>
      <c r="C645" s="61">
        <v>3267.3300000000004</v>
      </c>
      <c r="D645" s="61">
        <v>3169.19</v>
      </c>
      <c r="E645" s="61">
        <v>3140.09</v>
      </c>
      <c r="F645" s="61">
        <v>3237.73</v>
      </c>
      <c r="G645" s="61">
        <v>3416.2000000000003</v>
      </c>
      <c r="H645" s="61">
        <v>3395.2000000000003</v>
      </c>
      <c r="I645" s="61">
        <v>3802.89</v>
      </c>
      <c r="J645" s="61">
        <v>3931.7400000000002</v>
      </c>
      <c r="K645" s="61">
        <v>3824.8799999999997</v>
      </c>
      <c r="L645" s="61">
        <v>3752.96</v>
      </c>
      <c r="M645" s="61">
        <v>4022.4100000000003</v>
      </c>
      <c r="N645" s="61">
        <v>3998.0899999999997</v>
      </c>
      <c r="O645" s="61">
        <v>4000.0499999999997</v>
      </c>
      <c r="P645" s="61">
        <v>3988.7599999999998</v>
      </c>
      <c r="Q645" s="61">
        <v>3968.36</v>
      </c>
      <c r="R645" s="61">
        <v>3943.78</v>
      </c>
      <c r="S645" s="61">
        <v>3925.8300000000004</v>
      </c>
      <c r="T645" s="61">
        <v>3715.3700000000003</v>
      </c>
      <c r="U645" s="61">
        <v>3796.61</v>
      </c>
      <c r="V645" s="61">
        <v>3939.7900000000004</v>
      </c>
      <c r="W645" s="61">
        <v>3816.5099999999998</v>
      </c>
      <c r="X645" s="61">
        <v>3431.21</v>
      </c>
      <c r="Y645" s="61">
        <v>3386.82</v>
      </c>
      <c r="Z645" s="46">
        <f>IFERROR(Y645,"скрыть")</f>
        <v>3386.82</v>
      </c>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row>
    <row r="646" spans="1:75" ht="11.25" customHeight="1" x14ac:dyDescent="0.2">
      <c r="A646" s="56"/>
      <c r="B646" s="57" t="s">
        <v>109</v>
      </c>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row>
    <row r="647" spans="1:75" ht="11.25" customHeight="1" x14ac:dyDescent="0.2">
      <c r="A647" s="56"/>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row>
    <row r="648" spans="1:75" s="52" customFormat="1" ht="32.65" customHeight="1" x14ac:dyDescent="0.2">
      <c r="A648" s="58" t="s">
        <v>83</v>
      </c>
      <c r="B648" s="59" t="s">
        <v>84</v>
      </c>
      <c r="C648" s="59" t="s">
        <v>85</v>
      </c>
      <c r="D648" s="59" t="s">
        <v>86</v>
      </c>
      <c r="E648" s="59" t="s">
        <v>87</v>
      </c>
      <c r="F648" s="59" t="s">
        <v>88</v>
      </c>
      <c r="G648" s="59" t="s">
        <v>89</v>
      </c>
      <c r="H648" s="59" t="s">
        <v>90</v>
      </c>
      <c r="I648" s="59" t="s">
        <v>91</v>
      </c>
      <c r="J648" s="59" t="s">
        <v>92</v>
      </c>
      <c r="K648" s="59" t="s">
        <v>93</v>
      </c>
      <c r="L648" s="59" t="s">
        <v>94</v>
      </c>
      <c r="M648" s="59" t="s">
        <v>95</v>
      </c>
      <c r="N648" s="59" t="s">
        <v>96</v>
      </c>
      <c r="O648" s="59" t="s">
        <v>97</v>
      </c>
      <c r="P648" s="59" t="s">
        <v>98</v>
      </c>
      <c r="Q648" s="59" t="s">
        <v>99</v>
      </c>
      <c r="R648" s="59" t="s">
        <v>100</v>
      </c>
      <c r="S648" s="59" t="s">
        <v>101</v>
      </c>
      <c r="T648" s="59" t="s">
        <v>102</v>
      </c>
      <c r="U648" s="59" t="s">
        <v>103</v>
      </c>
      <c r="V648" s="59" t="s">
        <v>104</v>
      </c>
      <c r="W648" s="59" t="s">
        <v>105</v>
      </c>
      <c r="X648" s="59" t="s">
        <v>106</v>
      </c>
      <c r="Y648" s="59" t="s">
        <v>107</v>
      </c>
      <c r="Z648" s="51"/>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row>
    <row r="649" spans="1:75" ht="12" x14ac:dyDescent="0.2">
      <c r="A649" s="60">
        <v>1</v>
      </c>
      <c r="B649" s="61">
        <v>3597.5</v>
      </c>
      <c r="C649" s="61">
        <v>3463.96</v>
      </c>
      <c r="D649" s="61">
        <v>3406.9300000000003</v>
      </c>
      <c r="E649" s="61">
        <v>3396.21</v>
      </c>
      <c r="F649" s="61">
        <v>3409.75</v>
      </c>
      <c r="G649" s="61">
        <v>3483.74</v>
      </c>
      <c r="H649" s="61">
        <v>3533.2799999999997</v>
      </c>
      <c r="I649" s="61">
        <v>3678.84</v>
      </c>
      <c r="J649" s="61">
        <v>3877.08</v>
      </c>
      <c r="K649" s="61">
        <v>3954.8500000000004</v>
      </c>
      <c r="L649" s="61">
        <v>3992.3500000000004</v>
      </c>
      <c r="M649" s="61">
        <v>3995.71</v>
      </c>
      <c r="N649" s="61">
        <v>3984.76</v>
      </c>
      <c r="O649" s="61">
        <v>3974.3500000000004</v>
      </c>
      <c r="P649" s="61">
        <v>3947.3900000000003</v>
      </c>
      <c r="Q649" s="61">
        <v>3923.76</v>
      </c>
      <c r="R649" s="61">
        <v>3931.38</v>
      </c>
      <c r="S649" s="61">
        <v>3938.46</v>
      </c>
      <c r="T649" s="61">
        <v>3997.12</v>
      </c>
      <c r="U649" s="61">
        <v>3983.99</v>
      </c>
      <c r="V649" s="61">
        <v>3969.99</v>
      </c>
      <c r="W649" s="61">
        <v>3854.09</v>
      </c>
      <c r="X649" s="61">
        <v>3719.41</v>
      </c>
      <c r="Y649" s="61">
        <v>3638.73</v>
      </c>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row>
    <row r="650" spans="1:75" ht="12" x14ac:dyDescent="0.2">
      <c r="A650" s="60">
        <v>2</v>
      </c>
      <c r="B650" s="61">
        <v>3523.16</v>
      </c>
      <c r="C650" s="61">
        <v>3404.24</v>
      </c>
      <c r="D650" s="61">
        <v>3322.46</v>
      </c>
      <c r="E650" s="61">
        <v>3316.54</v>
      </c>
      <c r="F650" s="61">
        <v>3343.77</v>
      </c>
      <c r="G650" s="61">
        <v>3408.3500000000004</v>
      </c>
      <c r="H650" s="61">
        <v>3467.6000000000004</v>
      </c>
      <c r="I650" s="61">
        <v>3542.48</v>
      </c>
      <c r="J650" s="61">
        <v>3738.04</v>
      </c>
      <c r="K650" s="61">
        <v>3846.98</v>
      </c>
      <c r="L650" s="61">
        <v>3890.7700000000004</v>
      </c>
      <c r="M650" s="61">
        <v>3902.4800000000005</v>
      </c>
      <c r="N650" s="61">
        <v>3896.0600000000004</v>
      </c>
      <c r="O650" s="61">
        <v>3888.7</v>
      </c>
      <c r="P650" s="61">
        <v>3861.41</v>
      </c>
      <c r="Q650" s="61">
        <v>3837.36</v>
      </c>
      <c r="R650" s="61">
        <v>3836.98</v>
      </c>
      <c r="S650" s="61">
        <v>3851.02</v>
      </c>
      <c r="T650" s="61">
        <v>3914.2</v>
      </c>
      <c r="U650" s="61">
        <v>3918.55</v>
      </c>
      <c r="V650" s="61">
        <v>3920.67</v>
      </c>
      <c r="W650" s="61">
        <v>3854.67</v>
      </c>
      <c r="X650" s="61">
        <v>3703.25</v>
      </c>
      <c r="Y650" s="61">
        <v>3594.21</v>
      </c>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row>
    <row r="651" spans="1:75" ht="12" x14ac:dyDescent="0.2">
      <c r="A651" s="60">
        <v>3</v>
      </c>
      <c r="B651" s="61">
        <v>3541.57</v>
      </c>
      <c r="C651" s="61">
        <v>3465.25</v>
      </c>
      <c r="D651" s="61">
        <v>3406.91</v>
      </c>
      <c r="E651" s="61">
        <v>3413.3500000000004</v>
      </c>
      <c r="F651" s="61">
        <v>3466.2200000000003</v>
      </c>
      <c r="G651" s="61">
        <v>3606.77</v>
      </c>
      <c r="H651" s="61">
        <v>3781.32</v>
      </c>
      <c r="I651" s="61">
        <v>4036.41</v>
      </c>
      <c r="J651" s="61">
        <v>4110.92</v>
      </c>
      <c r="K651" s="61">
        <v>4118.88</v>
      </c>
      <c r="L651" s="61">
        <v>4121.17</v>
      </c>
      <c r="M651" s="61">
        <v>4141.18</v>
      </c>
      <c r="N651" s="61">
        <v>4132.8599999999997</v>
      </c>
      <c r="O651" s="61">
        <v>4132.92</v>
      </c>
      <c r="P651" s="61">
        <v>4130.0600000000004</v>
      </c>
      <c r="Q651" s="61">
        <v>4122.57</v>
      </c>
      <c r="R651" s="61">
        <v>4091.54</v>
      </c>
      <c r="S651" s="61">
        <v>4074.04</v>
      </c>
      <c r="T651" s="61">
        <v>4099.29</v>
      </c>
      <c r="U651" s="61">
        <v>4118.71</v>
      </c>
      <c r="V651" s="61">
        <v>4107.9800000000005</v>
      </c>
      <c r="W651" s="61">
        <v>4012.1900000000005</v>
      </c>
      <c r="X651" s="61">
        <v>3701.2799999999997</v>
      </c>
      <c r="Y651" s="61">
        <v>3577.01</v>
      </c>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row>
    <row r="652" spans="1:75" ht="12" x14ac:dyDescent="0.2">
      <c r="A652" s="60">
        <v>4</v>
      </c>
      <c r="B652" s="61">
        <v>3501.7200000000003</v>
      </c>
      <c r="C652" s="61">
        <v>3411.5600000000004</v>
      </c>
      <c r="D652" s="61">
        <v>3340.75</v>
      </c>
      <c r="E652" s="61">
        <v>3340.13</v>
      </c>
      <c r="F652" s="61">
        <v>3416.58</v>
      </c>
      <c r="G652" s="61">
        <v>3507.41</v>
      </c>
      <c r="H652" s="61">
        <v>3691.3900000000003</v>
      </c>
      <c r="I652" s="61">
        <v>3851.63</v>
      </c>
      <c r="J652" s="61">
        <v>3940.1800000000003</v>
      </c>
      <c r="K652" s="61">
        <v>4097.1400000000003</v>
      </c>
      <c r="L652" s="61">
        <v>4135.1499999999996</v>
      </c>
      <c r="M652" s="61">
        <v>4156.95</v>
      </c>
      <c r="N652" s="61">
        <v>4138.92</v>
      </c>
      <c r="O652" s="61">
        <v>4138.54</v>
      </c>
      <c r="P652" s="61">
        <v>4026.3</v>
      </c>
      <c r="Q652" s="61">
        <v>4011.09</v>
      </c>
      <c r="R652" s="61">
        <v>3948.2700000000004</v>
      </c>
      <c r="S652" s="61">
        <v>3934.87</v>
      </c>
      <c r="T652" s="61">
        <v>3971.84</v>
      </c>
      <c r="U652" s="61">
        <v>4028.8199999999997</v>
      </c>
      <c r="V652" s="61">
        <v>3992.91</v>
      </c>
      <c r="W652" s="61">
        <v>3919.24</v>
      </c>
      <c r="X652" s="61">
        <v>3685.02</v>
      </c>
      <c r="Y652" s="61">
        <v>3532.55</v>
      </c>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row>
    <row r="653" spans="1:75" ht="12" x14ac:dyDescent="0.2">
      <c r="A653" s="60">
        <v>5</v>
      </c>
      <c r="B653" s="61">
        <v>3488.21</v>
      </c>
      <c r="C653" s="61">
        <v>3398.17</v>
      </c>
      <c r="D653" s="61">
        <v>3351.9300000000003</v>
      </c>
      <c r="E653" s="61">
        <v>3345.05</v>
      </c>
      <c r="F653" s="61">
        <v>3385.0299999999997</v>
      </c>
      <c r="G653" s="61">
        <v>3527.48</v>
      </c>
      <c r="H653" s="61">
        <v>3704.65</v>
      </c>
      <c r="I653" s="61">
        <v>3964.8599999999997</v>
      </c>
      <c r="J653" s="61">
        <v>4106.0600000000004</v>
      </c>
      <c r="K653" s="61">
        <v>4124.6099999999997</v>
      </c>
      <c r="L653" s="61">
        <v>4128.58</v>
      </c>
      <c r="M653" s="61">
        <v>4151.6900000000005</v>
      </c>
      <c r="N653" s="61">
        <v>4147.22</v>
      </c>
      <c r="O653" s="61">
        <v>4151.3900000000003</v>
      </c>
      <c r="P653" s="61">
        <v>4144.9400000000005</v>
      </c>
      <c r="Q653" s="61">
        <v>4134.1900000000005</v>
      </c>
      <c r="R653" s="61">
        <v>4112.72</v>
      </c>
      <c r="S653" s="61">
        <v>4094.6000000000004</v>
      </c>
      <c r="T653" s="61">
        <v>4113.18</v>
      </c>
      <c r="U653" s="61">
        <v>4127.7300000000005</v>
      </c>
      <c r="V653" s="61">
        <v>4114.83</v>
      </c>
      <c r="W653" s="61">
        <v>4015.58</v>
      </c>
      <c r="X653" s="61">
        <v>3778.66</v>
      </c>
      <c r="Y653" s="61">
        <v>3640.9700000000003</v>
      </c>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row>
    <row r="654" spans="1:75" ht="12" x14ac:dyDescent="0.2">
      <c r="A654" s="60">
        <v>6</v>
      </c>
      <c r="B654" s="61">
        <v>3494.6400000000003</v>
      </c>
      <c r="C654" s="61">
        <v>3436</v>
      </c>
      <c r="D654" s="61">
        <v>3398.32</v>
      </c>
      <c r="E654" s="61">
        <v>3402.99</v>
      </c>
      <c r="F654" s="61">
        <v>3421.44</v>
      </c>
      <c r="G654" s="61">
        <v>3552.05</v>
      </c>
      <c r="H654" s="61">
        <v>3716.1800000000003</v>
      </c>
      <c r="I654" s="61">
        <v>3938.7700000000004</v>
      </c>
      <c r="J654" s="61">
        <v>4065.1000000000004</v>
      </c>
      <c r="K654" s="61">
        <v>4109.32</v>
      </c>
      <c r="L654" s="61">
        <v>4115.66</v>
      </c>
      <c r="M654" s="61">
        <v>4134.3599999999997</v>
      </c>
      <c r="N654" s="61">
        <v>4138.6900000000005</v>
      </c>
      <c r="O654" s="61">
        <v>4142.42</v>
      </c>
      <c r="P654" s="61">
        <v>4140.12</v>
      </c>
      <c r="Q654" s="61">
        <v>4126.41</v>
      </c>
      <c r="R654" s="61">
        <v>4095.1099999999997</v>
      </c>
      <c r="S654" s="61">
        <v>4069.96</v>
      </c>
      <c r="T654" s="61">
        <v>4091.7700000000004</v>
      </c>
      <c r="U654" s="61">
        <v>4115.38</v>
      </c>
      <c r="V654" s="61">
        <v>4095.08</v>
      </c>
      <c r="W654" s="61">
        <v>3990.34</v>
      </c>
      <c r="X654" s="61">
        <v>3760.95</v>
      </c>
      <c r="Y654" s="61">
        <v>3662.16</v>
      </c>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row>
    <row r="655" spans="1:75" ht="12" x14ac:dyDescent="0.2">
      <c r="A655" s="60">
        <v>7</v>
      </c>
      <c r="B655" s="61">
        <v>3626.34</v>
      </c>
      <c r="C655" s="61">
        <v>3495.65</v>
      </c>
      <c r="D655" s="61">
        <v>3478.82</v>
      </c>
      <c r="E655" s="61">
        <v>3478.04</v>
      </c>
      <c r="F655" s="61">
        <v>3553.2799999999997</v>
      </c>
      <c r="G655" s="61">
        <v>3710.77</v>
      </c>
      <c r="H655" s="61">
        <v>3870.8100000000004</v>
      </c>
      <c r="I655" s="61">
        <v>4089.05</v>
      </c>
      <c r="J655" s="61">
        <v>4149.38</v>
      </c>
      <c r="K655" s="61">
        <v>4172.5600000000004</v>
      </c>
      <c r="L655" s="61">
        <v>4172.03</v>
      </c>
      <c r="M655" s="61">
        <v>4221.13</v>
      </c>
      <c r="N655" s="61">
        <v>4197.22</v>
      </c>
      <c r="O655" s="61">
        <v>4193.3</v>
      </c>
      <c r="P655" s="61">
        <v>4182.43</v>
      </c>
      <c r="Q655" s="61">
        <v>4170.12</v>
      </c>
      <c r="R655" s="61">
        <v>4142.8500000000004</v>
      </c>
      <c r="S655" s="61">
        <v>4127.87</v>
      </c>
      <c r="T655" s="61">
        <v>4144.8599999999997</v>
      </c>
      <c r="U655" s="61">
        <v>4198.22</v>
      </c>
      <c r="V655" s="61">
        <v>4177.55</v>
      </c>
      <c r="W655" s="61">
        <v>4145.45</v>
      </c>
      <c r="X655" s="61">
        <v>3953.1000000000004</v>
      </c>
      <c r="Y655" s="61">
        <v>3806.45</v>
      </c>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row>
    <row r="656" spans="1:75" ht="12" x14ac:dyDescent="0.2">
      <c r="A656" s="60">
        <v>8</v>
      </c>
      <c r="B656" s="61">
        <v>3707.34</v>
      </c>
      <c r="C656" s="61">
        <v>3648.87</v>
      </c>
      <c r="D656" s="61">
        <v>3643.74</v>
      </c>
      <c r="E656" s="61">
        <v>3590.58</v>
      </c>
      <c r="F656" s="61">
        <v>3644.82</v>
      </c>
      <c r="G656" s="61">
        <v>3660.6000000000004</v>
      </c>
      <c r="H656" s="61">
        <v>3694.9700000000003</v>
      </c>
      <c r="I656" s="61">
        <v>3807.42</v>
      </c>
      <c r="J656" s="61">
        <v>4094.66</v>
      </c>
      <c r="K656" s="61">
        <v>4181.55</v>
      </c>
      <c r="L656" s="61">
        <v>4199.87</v>
      </c>
      <c r="M656" s="61">
        <v>4202.03</v>
      </c>
      <c r="N656" s="61">
        <v>4193.5600000000004</v>
      </c>
      <c r="O656" s="61">
        <v>4183.49</v>
      </c>
      <c r="P656" s="61">
        <v>4155.8</v>
      </c>
      <c r="Q656" s="61">
        <v>4130.32</v>
      </c>
      <c r="R656" s="61">
        <v>4134.92</v>
      </c>
      <c r="S656" s="61">
        <v>4140.58</v>
      </c>
      <c r="T656" s="61">
        <v>4168.34</v>
      </c>
      <c r="U656" s="61">
        <v>4168.6000000000004</v>
      </c>
      <c r="V656" s="61">
        <v>4184.95</v>
      </c>
      <c r="W656" s="61">
        <v>4127.16</v>
      </c>
      <c r="X656" s="61">
        <v>3830.17</v>
      </c>
      <c r="Y656" s="61">
        <v>3768.15</v>
      </c>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row>
    <row r="657" spans="1:75" ht="12" x14ac:dyDescent="0.2">
      <c r="A657" s="60">
        <v>9</v>
      </c>
      <c r="B657" s="61">
        <v>3658.7799999999997</v>
      </c>
      <c r="C657" s="61">
        <v>3521.16</v>
      </c>
      <c r="D657" s="61">
        <v>3481.5</v>
      </c>
      <c r="E657" s="61">
        <v>3464.1400000000003</v>
      </c>
      <c r="F657" s="61">
        <v>3479.4700000000003</v>
      </c>
      <c r="G657" s="61">
        <v>3486.58</v>
      </c>
      <c r="H657" s="61">
        <v>3491.63</v>
      </c>
      <c r="I657" s="61">
        <v>3666.25</v>
      </c>
      <c r="J657" s="61">
        <v>3823.27</v>
      </c>
      <c r="K657" s="61">
        <v>3931.96</v>
      </c>
      <c r="L657" s="61">
        <v>3967.26</v>
      </c>
      <c r="M657" s="61">
        <v>3972.8999999999996</v>
      </c>
      <c r="N657" s="61">
        <v>3962.3900000000003</v>
      </c>
      <c r="O657" s="61">
        <v>3955.8</v>
      </c>
      <c r="P657" s="61">
        <v>3917.8199999999997</v>
      </c>
      <c r="Q657" s="61">
        <v>3877.1800000000003</v>
      </c>
      <c r="R657" s="61">
        <v>3916.33</v>
      </c>
      <c r="S657" s="61">
        <v>3926.84</v>
      </c>
      <c r="T657" s="61">
        <v>3969.66</v>
      </c>
      <c r="U657" s="61">
        <v>3983.0699999999997</v>
      </c>
      <c r="V657" s="61">
        <v>4016.4300000000003</v>
      </c>
      <c r="W657" s="61">
        <v>3971.04</v>
      </c>
      <c r="X657" s="61">
        <v>3784</v>
      </c>
      <c r="Y657" s="61">
        <v>3696.11</v>
      </c>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row>
    <row r="658" spans="1:75" ht="12" x14ac:dyDescent="0.2">
      <c r="A658" s="60">
        <v>10</v>
      </c>
      <c r="B658" s="61">
        <v>3617.3500000000004</v>
      </c>
      <c r="C658" s="61">
        <v>3510.8</v>
      </c>
      <c r="D658" s="61">
        <v>3470.8</v>
      </c>
      <c r="E658" s="61">
        <v>3461.07</v>
      </c>
      <c r="F658" s="61">
        <v>3475.02</v>
      </c>
      <c r="G658" s="61">
        <v>3591.6000000000004</v>
      </c>
      <c r="H658" s="61">
        <v>3694.9700000000003</v>
      </c>
      <c r="I658" s="61">
        <v>3824.65</v>
      </c>
      <c r="J658" s="61">
        <v>4011.1800000000003</v>
      </c>
      <c r="K658" s="61">
        <v>4065.33</v>
      </c>
      <c r="L658" s="61">
        <v>4070.58</v>
      </c>
      <c r="M658" s="61">
        <v>4115.6099999999997</v>
      </c>
      <c r="N658" s="61">
        <v>4111.7300000000005</v>
      </c>
      <c r="O658" s="61">
        <v>4118.12</v>
      </c>
      <c r="P658" s="61">
        <v>4110.3100000000004</v>
      </c>
      <c r="Q658" s="61">
        <v>4100.3100000000004</v>
      </c>
      <c r="R658" s="61">
        <v>4052.1400000000003</v>
      </c>
      <c r="S658" s="61">
        <v>4002.7</v>
      </c>
      <c r="T658" s="61">
        <v>4023.75</v>
      </c>
      <c r="U658" s="61">
        <v>4081.95</v>
      </c>
      <c r="V658" s="61">
        <v>4048.1000000000004</v>
      </c>
      <c r="W658" s="61">
        <v>3929</v>
      </c>
      <c r="X658" s="61">
        <v>3704.5299999999997</v>
      </c>
      <c r="Y658" s="61">
        <v>3608.7799999999997</v>
      </c>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row>
    <row r="659" spans="1:75" ht="12" x14ac:dyDescent="0.2">
      <c r="A659" s="60">
        <v>11</v>
      </c>
      <c r="B659" s="61">
        <v>3455.2200000000003</v>
      </c>
      <c r="C659" s="61">
        <v>3360.84</v>
      </c>
      <c r="D659" s="61">
        <v>3337.17</v>
      </c>
      <c r="E659" s="61">
        <v>3337.07</v>
      </c>
      <c r="F659" s="61">
        <v>3343.88</v>
      </c>
      <c r="G659" s="61">
        <v>3463.11</v>
      </c>
      <c r="H659" s="61">
        <v>3617.17</v>
      </c>
      <c r="I659" s="61">
        <v>3825.29</v>
      </c>
      <c r="J659" s="61">
        <v>3935.9400000000005</v>
      </c>
      <c r="K659" s="61">
        <v>3977.7700000000004</v>
      </c>
      <c r="L659" s="61">
        <v>3995.83</v>
      </c>
      <c r="M659" s="61">
        <v>4031.01</v>
      </c>
      <c r="N659" s="61">
        <v>4030.0699999999997</v>
      </c>
      <c r="O659" s="61">
        <v>4030.4800000000005</v>
      </c>
      <c r="P659" s="61">
        <v>3990.1800000000003</v>
      </c>
      <c r="Q659" s="61">
        <v>3963.8900000000003</v>
      </c>
      <c r="R659" s="61">
        <v>3886.2700000000004</v>
      </c>
      <c r="S659" s="61">
        <v>3886.41</v>
      </c>
      <c r="T659" s="61">
        <v>3946.3</v>
      </c>
      <c r="U659" s="61">
        <v>3996.2</v>
      </c>
      <c r="V659" s="61">
        <v>3953.21</v>
      </c>
      <c r="W659" s="61">
        <v>3786.8100000000004</v>
      </c>
      <c r="X659" s="61">
        <v>3560.2799999999997</v>
      </c>
      <c r="Y659" s="61">
        <v>3499.92</v>
      </c>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row>
    <row r="660" spans="1:75" ht="12" x14ac:dyDescent="0.2">
      <c r="A660" s="60">
        <v>12</v>
      </c>
      <c r="B660" s="61">
        <v>3426.6000000000004</v>
      </c>
      <c r="C660" s="61">
        <v>3371.9</v>
      </c>
      <c r="D660" s="61">
        <v>3357.83</v>
      </c>
      <c r="E660" s="61">
        <v>3356.73</v>
      </c>
      <c r="F660" s="61">
        <v>3389</v>
      </c>
      <c r="G660" s="61">
        <v>3498.5600000000004</v>
      </c>
      <c r="H660" s="61">
        <v>3717.2799999999997</v>
      </c>
      <c r="I660" s="61">
        <v>3973.71</v>
      </c>
      <c r="J660" s="61">
        <v>4089.01</v>
      </c>
      <c r="K660" s="61">
        <v>4144.3500000000004</v>
      </c>
      <c r="L660" s="61">
        <v>4139.99</v>
      </c>
      <c r="M660" s="61">
        <v>4160.55</v>
      </c>
      <c r="N660" s="61">
        <v>4144.43</v>
      </c>
      <c r="O660" s="61">
        <v>4152.16</v>
      </c>
      <c r="P660" s="61">
        <v>4142.29</v>
      </c>
      <c r="Q660" s="61">
        <v>4135.16</v>
      </c>
      <c r="R660" s="61">
        <v>4078.1800000000003</v>
      </c>
      <c r="S660" s="61">
        <v>4053.01</v>
      </c>
      <c r="T660" s="61">
        <v>4095.59</v>
      </c>
      <c r="U660" s="61">
        <v>4142.7300000000005</v>
      </c>
      <c r="V660" s="61">
        <v>4090.63</v>
      </c>
      <c r="W660" s="61">
        <v>3982.46</v>
      </c>
      <c r="X660" s="61">
        <v>3744.91</v>
      </c>
      <c r="Y660" s="61">
        <v>3559.09</v>
      </c>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row>
    <row r="661" spans="1:75" ht="12" x14ac:dyDescent="0.2">
      <c r="A661" s="60">
        <v>13</v>
      </c>
      <c r="B661" s="61">
        <v>3419.2</v>
      </c>
      <c r="C661" s="61">
        <v>3380.7</v>
      </c>
      <c r="D661" s="61">
        <v>3335.32</v>
      </c>
      <c r="E661" s="61">
        <v>3331.1400000000003</v>
      </c>
      <c r="F661" s="61">
        <v>3389.5299999999997</v>
      </c>
      <c r="G661" s="61">
        <v>3499.2200000000003</v>
      </c>
      <c r="H661" s="61">
        <v>3687.9300000000003</v>
      </c>
      <c r="I661" s="61">
        <v>3927.3199999999997</v>
      </c>
      <c r="J661" s="61">
        <v>4046.5299999999997</v>
      </c>
      <c r="K661" s="61">
        <v>4096.8500000000004</v>
      </c>
      <c r="L661" s="61">
        <v>4097.16</v>
      </c>
      <c r="M661" s="61">
        <v>4121.8</v>
      </c>
      <c r="N661" s="61">
        <v>4108.67</v>
      </c>
      <c r="O661" s="61">
        <v>4112.57</v>
      </c>
      <c r="P661" s="61">
        <v>4101.46</v>
      </c>
      <c r="Q661" s="61">
        <v>4082.01</v>
      </c>
      <c r="R661" s="61">
        <v>4026.8500000000004</v>
      </c>
      <c r="S661" s="61">
        <v>4002.6499999999996</v>
      </c>
      <c r="T661" s="61">
        <v>4038.59</v>
      </c>
      <c r="U661" s="61">
        <v>4088.95</v>
      </c>
      <c r="V661" s="61">
        <v>4051.3900000000003</v>
      </c>
      <c r="W661" s="61">
        <v>3947.0600000000004</v>
      </c>
      <c r="X661" s="61">
        <v>3716.71</v>
      </c>
      <c r="Y661" s="61">
        <v>3512.98</v>
      </c>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row>
    <row r="662" spans="1:75" ht="12" x14ac:dyDescent="0.2">
      <c r="A662" s="60">
        <v>14</v>
      </c>
      <c r="B662" s="61">
        <v>3415.07</v>
      </c>
      <c r="C662" s="61">
        <v>3376.08</v>
      </c>
      <c r="D662" s="61">
        <v>3348.4300000000003</v>
      </c>
      <c r="E662" s="61">
        <v>3348.19</v>
      </c>
      <c r="F662" s="61">
        <v>3388.74</v>
      </c>
      <c r="G662" s="61">
        <v>3462.01</v>
      </c>
      <c r="H662" s="61">
        <v>3644.86</v>
      </c>
      <c r="I662" s="61">
        <v>3839.34</v>
      </c>
      <c r="J662" s="61">
        <v>4012.41</v>
      </c>
      <c r="K662" s="61">
        <v>4085.42</v>
      </c>
      <c r="L662" s="61">
        <v>4094.42</v>
      </c>
      <c r="M662" s="61">
        <v>4144.78</v>
      </c>
      <c r="N662" s="61">
        <v>4127.8</v>
      </c>
      <c r="O662" s="61">
        <v>4128.8999999999996</v>
      </c>
      <c r="P662" s="61">
        <v>4112.84</v>
      </c>
      <c r="Q662" s="61">
        <v>4087.87</v>
      </c>
      <c r="R662" s="61">
        <v>4078.42</v>
      </c>
      <c r="S662" s="61">
        <v>4000.83</v>
      </c>
      <c r="T662" s="61">
        <v>4016.92</v>
      </c>
      <c r="U662" s="61">
        <v>3999.08</v>
      </c>
      <c r="V662" s="61">
        <v>4087.87</v>
      </c>
      <c r="W662" s="61">
        <v>4018.01</v>
      </c>
      <c r="X662" s="61">
        <v>3775.74</v>
      </c>
      <c r="Y662" s="61">
        <v>3693.9</v>
      </c>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row>
    <row r="663" spans="1:75" ht="12" x14ac:dyDescent="0.2">
      <c r="A663" s="60">
        <v>15</v>
      </c>
      <c r="B663" s="61">
        <v>3521.33</v>
      </c>
      <c r="C663" s="61">
        <v>3432.76</v>
      </c>
      <c r="D663" s="61">
        <v>3392.58</v>
      </c>
      <c r="E663" s="61">
        <v>3392.1000000000004</v>
      </c>
      <c r="F663" s="61">
        <v>3378.5299999999997</v>
      </c>
      <c r="G663" s="61">
        <v>3409.74</v>
      </c>
      <c r="H663" s="61">
        <v>3436.1800000000003</v>
      </c>
      <c r="I663" s="61">
        <v>3523.63</v>
      </c>
      <c r="J663" s="61">
        <v>3897.6800000000003</v>
      </c>
      <c r="K663" s="61">
        <v>3997.09</v>
      </c>
      <c r="L663" s="61">
        <v>4082.8900000000003</v>
      </c>
      <c r="M663" s="61">
        <v>4054.38</v>
      </c>
      <c r="N663" s="61">
        <v>4019.2300000000005</v>
      </c>
      <c r="O663" s="61">
        <v>4000.6900000000005</v>
      </c>
      <c r="P663" s="61">
        <v>3850.5</v>
      </c>
      <c r="Q663" s="61">
        <v>3768.04</v>
      </c>
      <c r="R663" s="61">
        <v>3791.61</v>
      </c>
      <c r="S663" s="61">
        <v>3811.26</v>
      </c>
      <c r="T663" s="61">
        <v>3938.3900000000003</v>
      </c>
      <c r="U663" s="61">
        <v>3911.8</v>
      </c>
      <c r="V663" s="61">
        <v>3941.26</v>
      </c>
      <c r="W663" s="61">
        <v>3795.0600000000004</v>
      </c>
      <c r="X663" s="61">
        <v>3528.6800000000003</v>
      </c>
      <c r="Y663" s="61">
        <v>3462.65</v>
      </c>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row>
    <row r="664" spans="1:75" ht="12" x14ac:dyDescent="0.2">
      <c r="A664" s="60">
        <v>16</v>
      </c>
      <c r="B664" s="61">
        <v>3455.3100000000004</v>
      </c>
      <c r="C664" s="61">
        <v>3368.05</v>
      </c>
      <c r="D664" s="61">
        <v>3308.0600000000004</v>
      </c>
      <c r="E664" s="61">
        <v>3293.27</v>
      </c>
      <c r="F664" s="61">
        <v>3302.7799999999997</v>
      </c>
      <c r="G664" s="61">
        <v>3368.7200000000003</v>
      </c>
      <c r="H664" s="61">
        <v>3363.69</v>
      </c>
      <c r="I664" s="61">
        <v>3378.1400000000003</v>
      </c>
      <c r="J664" s="61">
        <v>3567.3900000000003</v>
      </c>
      <c r="K664" s="61">
        <v>3760.69</v>
      </c>
      <c r="L664" s="61">
        <v>3796.63</v>
      </c>
      <c r="M664" s="61">
        <v>3800.19</v>
      </c>
      <c r="N664" s="61">
        <v>3777.52</v>
      </c>
      <c r="O664" s="61">
        <v>3769.46</v>
      </c>
      <c r="P664" s="61">
        <v>3714.71</v>
      </c>
      <c r="Q664" s="61">
        <v>3632.8900000000003</v>
      </c>
      <c r="R664" s="61">
        <v>3719.12</v>
      </c>
      <c r="S664" s="61">
        <v>3754.4</v>
      </c>
      <c r="T664" s="61">
        <v>3812.71</v>
      </c>
      <c r="U664" s="61">
        <v>3837.29</v>
      </c>
      <c r="V664" s="61">
        <v>3940.95</v>
      </c>
      <c r="W664" s="61">
        <v>3811.04</v>
      </c>
      <c r="X664" s="61">
        <v>3526.5299999999997</v>
      </c>
      <c r="Y664" s="61">
        <v>3459.7</v>
      </c>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row>
    <row r="665" spans="1:75" ht="12" x14ac:dyDescent="0.2">
      <c r="A665" s="60">
        <v>17</v>
      </c>
      <c r="B665" s="61">
        <v>3394.55</v>
      </c>
      <c r="C665" s="61">
        <v>3329.3500000000004</v>
      </c>
      <c r="D665" s="61">
        <v>3283.0299999999997</v>
      </c>
      <c r="E665" s="61">
        <v>3280.65</v>
      </c>
      <c r="F665" s="61">
        <v>3331.98</v>
      </c>
      <c r="G665" s="61">
        <v>3452.32</v>
      </c>
      <c r="H665" s="61">
        <v>3501.8900000000003</v>
      </c>
      <c r="I665" s="61">
        <v>3758.55</v>
      </c>
      <c r="J665" s="61">
        <v>3939.88</v>
      </c>
      <c r="K665" s="61">
        <v>3949.2700000000004</v>
      </c>
      <c r="L665" s="61">
        <v>3912.0299999999997</v>
      </c>
      <c r="M665" s="61">
        <v>4092.29</v>
      </c>
      <c r="N665" s="61">
        <v>4053.1900000000005</v>
      </c>
      <c r="O665" s="61">
        <v>4065.5299999999997</v>
      </c>
      <c r="P665" s="61">
        <v>4054.59</v>
      </c>
      <c r="Q665" s="61">
        <v>4034.4800000000005</v>
      </c>
      <c r="R665" s="61">
        <v>4023.4400000000005</v>
      </c>
      <c r="S665" s="61">
        <v>3939.8900000000003</v>
      </c>
      <c r="T665" s="61">
        <v>3946.1499999999996</v>
      </c>
      <c r="U665" s="61">
        <v>3878.2200000000003</v>
      </c>
      <c r="V665" s="61">
        <v>3994.7700000000004</v>
      </c>
      <c r="W665" s="61">
        <v>3835.57</v>
      </c>
      <c r="X665" s="61">
        <v>3540.33</v>
      </c>
      <c r="Y665" s="61">
        <v>3496.74</v>
      </c>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row>
    <row r="666" spans="1:75" ht="12" x14ac:dyDescent="0.2">
      <c r="A666" s="60">
        <v>18</v>
      </c>
      <c r="B666" s="61">
        <v>3356.95</v>
      </c>
      <c r="C666" s="61">
        <v>3294.88</v>
      </c>
      <c r="D666" s="61">
        <v>3253.46</v>
      </c>
      <c r="E666" s="61">
        <v>3257.1400000000003</v>
      </c>
      <c r="F666" s="61">
        <v>3278.3500000000004</v>
      </c>
      <c r="G666" s="61">
        <v>3443.34</v>
      </c>
      <c r="H666" s="61">
        <v>3456.58</v>
      </c>
      <c r="I666" s="61">
        <v>3556.95</v>
      </c>
      <c r="J666" s="61">
        <v>3807.0299999999997</v>
      </c>
      <c r="K666" s="61">
        <v>3851.16</v>
      </c>
      <c r="L666" s="61">
        <v>3856.16</v>
      </c>
      <c r="M666" s="61">
        <v>3907.7300000000005</v>
      </c>
      <c r="N666" s="61">
        <v>3864.19</v>
      </c>
      <c r="O666" s="61">
        <v>3877.6099999999997</v>
      </c>
      <c r="P666" s="61">
        <v>3864.24</v>
      </c>
      <c r="Q666" s="61">
        <v>3850.32</v>
      </c>
      <c r="R666" s="61">
        <v>3834.3900000000003</v>
      </c>
      <c r="S666" s="61">
        <v>3774.15</v>
      </c>
      <c r="T666" s="61">
        <v>3811.25</v>
      </c>
      <c r="U666" s="61">
        <v>3827.07</v>
      </c>
      <c r="V666" s="61">
        <v>3842.79</v>
      </c>
      <c r="W666" s="61">
        <v>3652.83</v>
      </c>
      <c r="X666" s="61">
        <v>3490.8900000000003</v>
      </c>
      <c r="Y666" s="61">
        <v>3424.21</v>
      </c>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row>
    <row r="667" spans="1:75" ht="12" x14ac:dyDescent="0.2">
      <c r="A667" s="60">
        <v>19</v>
      </c>
      <c r="B667" s="61">
        <v>3355.38</v>
      </c>
      <c r="C667" s="61">
        <v>3255.07</v>
      </c>
      <c r="D667" s="61">
        <v>3217.45</v>
      </c>
      <c r="E667" s="61">
        <v>3233.4300000000003</v>
      </c>
      <c r="F667" s="61">
        <v>3288.26</v>
      </c>
      <c r="G667" s="61">
        <v>3416.4300000000003</v>
      </c>
      <c r="H667" s="61">
        <v>3489.6400000000003</v>
      </c>
      <c r="I667" s="61">
        <v>3673.57</v>
      </c>
      <c r="J667" s="61">
        <v>3893.3599999999997</v>
      </c>
      <c r="K667" s="61">
        <v>3949.01</v>
      </c>
      <c r="L667" s="61">
        <v>3953.5699999999997</v>
      </c>
      <c r="M667" s="61">
        <v>4048.04</v>
      </c>
      <c r="N667" s="61">
        <v>3980.8199999999997</v>
      </c>
      <c r="O667" s="61">
        <v>3986.0699999999997</v>
      </c>
      <c r="P667" s="61">
        <v>3975.6400000000003</v>
      </c>
      <c r="Q667" s="61">
        <v>3958.3999999999996</v>
      </c>
      <c r="R667" s="61">
        <v>3946.67</v>
      </c>
      <c r="S667" s="61">
        <v>3880.1499999999996</v>
      </c>
      <c r="T667" s="61">
        <v>3893.5600000000004</v>
      </c>
      <c r="U667" s="61">
        <v>3916.6400000000003</v>
      </c>
      <c r="V667" s="61">
        <v>3927.26</v>
      </c>
      <c r="W667" s="61">
        <v>3806.6800000000003</v>
      </c>
      <c r="X667" s="61">
        <v>3540.26</v>
      </c>
      <c r="Y667" s="61">
        <v>3472.4</v>
      </c>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row>
    <row r="668" spans="1:75" ht="12" x14ac:dyDescent="0.2">
      <c r="A668" s="60">
        <v>20</v>
      </c>
      <c r="B668" s="61">
        <v>3417.8900000000003</v>
      </c>
      <c r="C668" s="61">
        <v>3292.83</v>
      </c>
      <c r="D668" s="61">
        <v>3289.62</v>
      </c>
      <c r="E668" s="61">
        <v>3294.1800000000003</v>
      </c>
      <c r="F668" s="61">
        <v>3336.07</v>
      </c>
      <c r="G668" s="61">
        <v>3470.76</v>
      </c>
      <c r="H668" s="61">
        <v>3536.69</v>
      </c>
      <c r="I668" s="61">
        <v>3854.92</v>
      </c>
      <c r="J668" s="61">
        <v>3947.1099999999997</v>
      </c>
      <c r="K668" s="61">
        <v>4002.45</v>
      </c>
      <c r="L668" s="61">
        <v>4006.9800000000005</v>
      </c>
      <c r="M668" s="61">
        <v>4048.62</v>
      </c>
      <c r="N668" s="61">
        <v>4013.9300000000003</v>
      </c>
      <c r="O668" s="61">
        <v>4007.6499999999996</v>
      </c>
      <c r="P668" s="61">
        <v>4003.38</v>
      </c>
      <c r="Q668" s="61">
        <v>3979.41</v>
      </c>
      <c r="R668" s="61">
        <v>3972.9400000000005</v>
      </c>
      <c r="S668" s="61">
        <v>3905.3100000000004</v>
      </c>
      <c r="T668" s="61">
        <v>3930.83</v>
      </c>
      <c r="U668" s="61">
        <v>3952.38</v>
      </c>
      <c r="V668" s="61">
        <v>3979.95</v>
      </c>
      <c r="W668" s="61">
        <v>3894.6800000000003</v>
      </c>
      <c r="X668" s="61">
        <v>3542.65</v>
      </c>
      <c r="Y668" s="61">
        <v>3476.48</v>
      </c>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row>
    <row r="669" spans="1:75" ht="12" x14ac:dyDescent="0.2">
      <c r="A669" s="60">
        <v>21</v>
      </c>
      <c r="B669" s="61">
        <v>3424.8500000000004</v>
      </c>
      <c r="C669" s="61">
        <v>3295.65</v>
      </c>
      <c r="D669" s="61">
        <v>3248.33</v>
      </c>
      <c r="E669" s="61">
        <v>3262.54</v>
      </c>
      <c r="F669" s="61">
        <v>3340.6000000000004</v>
      </c>
      <c r="G669" s="61">
        <v>3458.65</v>
      </c>
      <c r="H669" s="61">
        <v>3539.4300000000003</v>
      </c>
      <c r="I669" s="61">
        <v>3827.9</v>
      </c>
      <c r="J669" s="61">
        <v>3928.41</v>
      </c>
      <c r="K669" s="61">
        <v>3980.5299999999997</v>
      </c>
      <c r="L669" s="61">
        <v>3980.34</v>
      </c>
      <c r="M669" s="61">
        <v>4049.3999999999996</v>
      </c>
      <c r="N669" s="61">
        <v>3992.41</v>
      </c>
      <c r="O669" s="61">
        <v>3990.8199999999997</v>
      </c>
      <c r="P669" s="61">
        <v>3981.83</v>
      </c>
      <c r="Q669" s="61">
        <v>3962.6400000000003</v>
      </c>
      <c r="R669" s="61">
        <v>3943.09</v>
      </c>
      <c r="S669" s="61">
        <v>3892.2700000000004</v>
      </c>
      <c r="T669" s="61">
        <v>3916.0299999999997</v>
      </c>
      <c r="U669" s="61">
        <v>3935.2700000000004</v>
      </c>
      <c r="V669" s="61">
        <v>3968.13</v>
      </c>
      <c r="W669" s="61">
        <v>3870.95</v>
      </c>
      <c r="X669" s="61">
        <v>3688.62</v>
      </c>
      <c r="Y669" s="61">
        <v>3532.1800000000003</v>
      </c>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row>
    <row r="670" spans="1:75" ht="12" x14ac:dyDescent="0.2">
      <c r="A670" s="60">
        <v>22</v>
      </c>
      <c r="B670" s="61">
        <v>3495.6000000000004</v>
      </c>
      <c r="C670" s="61">
        <v>3449.11</v>
      </c>
      <c r="D670" s="61">
        <v>3390.7</v>
      </c>
      <c r="E670" s="61">
        <v>3372.57</v>
      </c>
      <c r="F670" s="61">
        <v>3405.6800000000003</v>
      </c>
      <c r="G670" s="61">
        <v>3431.08</v>
      </c>
      <c r="H670" s="61">
        <v>3412.49</v>
      </c>
      <c r="I670" s="61">
        <v>3514.12</v>
      </c>
      <c r="J670" s="61">
        <v>3918.5299999999997</v>
      </c>
      <c r="K670" s="61">
        <v>4049.09</v>
      </c>
      <c r="L670" s="61">
        <v>4103.51</v>
      </c>
      <c r="M670" s="61">
        <v>4107.3599999999997</v>
      </c>
      <c r="N670" s="61">
        <v>4080.5</v>
      </c>
      <c r="O670" s="61">
        <v>4069.2700000000004</v>
      </c>
      <c r="P670" s="61">
        <v>4020.1800000000003</v>
      </c>
      <c r="Q670" s="61">
        <v>3947.45</v>
      </c>
      <c r="R670" s="61">
        <v>3948.4800000000005</v>
      </c>
      <c r="S670" s="61">
        <v>3949.4300000000003</v>
      </c>
      <c r="T670" s="61">
        <v>4028.1400000000003</v>
      </c>
      <c r="U670" s="61">
        <v>4028.46</v>
      </c>
      <c r="V670" s="61">
        <v>4067.8100000000004</v>
      </c>
      <c r="W670" s="61">
        <v>3921.95</v>
      </c>
      <c r="X670" s="61">
        <v>3720.11</v>
      </c>
      <c r="Y670" s="61">
        <v>3554.71</v>
      </c>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row>
    <row r="671" spans="1:75" ht="12" x14ac:dyDescent="0.2">
      <c r="A671" s="60">
        <v>23</v>
      </c>
      <c r="B671" s="61">
        <v>3485.12</v>
      </c>
      <c r="C671" s="61">
        <v>3388.69</v>
      </c>
      <c r="D671" s="61">
        <v>3315.19</v>
      </c>
      <c r="E671" s="61">
        <v>3311.44</v>
      </c>
      <c r="F671" s="61">
        <v>3328.5600000000004</v>
      </c>
      <c r="G671" s="61">
        <v>3365.11</v>
      </c>
      <c r="H671" s="61">
        <v>3334.7200000000003</v>
      </c>
      <c r="I671" s="61">
        <v>3472.65</v>
      </c>
      <c r="J671" s="61">
        <v>3716.65</v>
      </c>
      <c r="K671" s="61">
        <v>3858.09</v>
      </c>
      <c r="L671" s="61">
        <v>3898.6099999999997</v>
      </c>
      <c r="M671" s="61">
        <v>3908.9300000000003</v>
      </c>
      <c r="N671" s="61">
        <v>3901.17</v>
      </c>
      <c r="O671" s="61">
        <v>3892.3599999999997</v>
      </c>
      <c r="P671" s="61">
        <v>3862.0600000000004</v>
      </c>
      <c r="Q671" s="61">
        <v>3825.6800000000003</v>
      </c>
      <c r="R671" s="61">
        <v>3836.55</v>
      </c>
      <c r="S671" s="61">
        <v>3851.69</v>
      </c>
      <c r="T671" s="61">
        <v>3913.13</v>
      </c>
      <c r="U671" s="61">
        <v>3923.38</v>
      </c>
      <c r="V671" s="61">
        <v>3967.05</v>
      </c>
      <c r="W671" s="61">
        <v>3832.42</v>
      </c>
      <c r="X671" s="61">
        <v>3548.5600000000004</v>
      </c>
      <c r="Y671" s="61">
        <v>3497.75</v>
      </c>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row>
    <row r="672" spans="1:75" ht="12" x14ac:dyDescent="0.2">
      <c r="A672" s="60">
        <v>24</v>
      </c>
      <c r="B672" s="61">
        <v>3490.49</v>
      </c>
      <c r="C672" s="61">
        <v>3286.77</v>
      </c>
      <c r="D672" s="61">
        <v>3258.02</v>
      </c>
      <c r="E672" s="61">
        <v>3284.11</v>
      </c>
      <c r="F672" s="61">
        <v>3337.41</v>
      </c>
      <c r="G672" s="61">
        <v>3500.52</v>
      </c>
      <c r="H672" s="61">
        <v>3528.77</v>
      </c>
      <c r="I672" s="61">
        <v>3830.12</v>
      </c>
      <c r="J672" s="61">
        <v>3995.55</v>
      </c>
      <c r="K672" s="61">
        <v>4085.71</v>
      </c>
      <c r="L672" s="61">
        <v>4109.08</v>
      </c>
      <c r="M672" s="61">
        <v>4150.76</v>
      </c>
      <c r="N672" s="61">
        <v>4114.1900000000005</v>
      </c>
      <c r="O672" s="61">
        <v>4115.28</v>
      </c>
      <c r="P672" s="61">
        <v>4077.16</v>
      </c>
      <c r="Q672" s="61">
        <v>4036.45</v>
      </c>
      <c r="R672" s="61">
        <v>4007.99</v>
      </c>
      <c r="S672" s="61">
        <v>3893.66</v>
      </c>
      <c r="T672" s="61">
        <v>3936.12</v>
      </c>
      <c r="U672" s="61">
        <v>4016.21</v>
      </c>
      <c r="V672" s="61">
        <v>4032.8999999999996</v>
      </c>
      <c r="W672" s="61">
        <v>3859.25</v>
      </c>
      <c r="X672" s="61">
        <v>3560.84</v>
      </c>
      <c r="Y672" s="61">
        <v>3500.83</v>
      </c>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row>
    <row r="673" spans="1:75" ht="12" x14ac:dyDescent="0.2">
      <c r="A673" s="60">
        <v>25</v>
      </c>
      <c r="B673" s="61">
        <v>3392.2</v>
      </c>
      <c r="C673" s="61">
        <v>3258.27</v>
      </c>
      <c r="D673" s="61">
        <v>3251.01</v>
      </c>
      <c r="E673" s="61">
        <v>3259.0299999999997</v>
      </c>
      <c r="F673" s="61">
        <v>3326.9</v>
      </c>
      <c r="G673" s="61">
        <v>3483.41</v>
      </c>
      <c r="H673" s="61">
        <v>3546.26</v>
      </c>
      <c r="I673" s="61">
        <v>3856.15</v>
      </c>
      <c r="J673" s="61">
        <v>4077.49</v>
      </c>
      <c r="K673" s="61">
        <v>4121.26</v>
      </c>
      <c r="L673" s="61">
        <v>4130.25</v>
      </c>
      <c r="M673" s="61">
        <v>4178.96</v>
      </c>
      <c r="N673" s="61">
        <v>4158.57</v>
      </c>
      <c r="O673" s="61">
        <v>4164.75</v>
      </c>
      <c r="P673" s="61">
        <v>4164.1000000000004</v>
      </c>
      <c r="Q673" s="61">
        <v>4135.1000000000004</v>
      </c>
      <c r="R673" s="61">
        <v>4130.82</v>
      </c>
      <c r="S673" s="61">
        <v>4052.0200000000004</v>
      </c>
      <c r="T673" s="61">
        <v>4079.08</v>
      </c>
      <c r="U673" s="61">
        <v>4105.13</v>
      </c>
      <c r="V673" s="61">
        <v>4130.03</v>
      </c>
      <c r="W673" s="61">
        <v>3981.9800000000005</v>
      </c>
      <c r="X673" s="61">
        <v>3580.8</v>
      </c>
      <c r="Y673" s="61">
        <v>3536.02</v>
      </c>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row>
    <row r="674" spans="1:75" ht="12" x14ac:dyDescent="0.2">
      <c r="A674" s="60">
        <v>26</v>
      </c>
      <c r="B674" s="61">
        <v>3488.2200000000003</v>
      </c>
      <c r="C674" s="61">
        <v>3353.65</v>
      </c>
      <c r="D674" s="61">
        <v>3293.7799999999997</v>
      </c>
      <c r="E674" s="61">
        <v>3318.12</v>
      </c>
      <c r="F674" s="61">
        <v>3418.87</v>
      </c>
      <c r="G674" s="61">
        <v>3496.34</v>
      </c>
      <c r="H674" s="61">
        <v>3582.09</v>
      </c>
      <c r="I674" s="61">
        <v>3929.96</v>
      </c>
      <c r="J674" s="61">
        <v>4124.8599999999997</v>
      </c>
      <c r="K674" s="61">
        <v>4181.01</v>
      </c>
      <c r="L674" s="61">
        <v>4193.08</v>
      </c>
      <c r="M674" s="61">
        <v>4250.21</v>
      </c>
      <c r="N674" s="61">
        <v>4223.59</v>
      </c>
      <c r="O674" s="61">
        <v>4220.92</v>
      </c>
      <c r="P674" s="61">
        <v>4201.16</v>
      </c>
      <c r="Q674" s="61">
        <v>4188.04</v>
      </c>
      <c r="R674" s="61">
        <v>4178.99</v>
      </c>
      <c r="S674" s="61">
        <v>4099.93</v>
      </c>
      <c r="T674" s="61">
        <v>4112.4400000000005</v>
      </c>
      <c r="U674" s="61">
        <v>4132.18</v>
      </c>
      <c r="V674" s="61">
        <v>4156.18</v>
      </c>
      <c r="W674" s="61">
        <v>4035.99</v>
      </c>
      <c r="X674" s="61">
        <v>3745.5</v>
      </c>
      <c r="Y674" s="61">
        <v>3555.63</v>
      </c>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row>
    <row r="675" spans="1:75" ht="12" x14ac:dyDescent="0.2">
      <c r="A675" s="60">
        <v>27</v>
      </c>
      <c r="B675" s="61">
        <v>3493.17</v>
      </c>
      <c r="C675" s="61">
        <v>3441.4</v>
      </c>
      <c r="D675" s="61">
        <v>3348.37</v>
      </c>
      <c r="E675" s="61">
        <v>3368.32</v>
      </c>
      <c r="F675" s="61">
        <v>3437.8500000000004</v>
      </c>
      <c r="G675" s="61">
        <v>3509.8900000000003</v>
      </c>
      <c r="H675" s="61">
        <v>3572.83</v>
      </c>
      <c r="I675" s="61">
        <v>3907.9400000000005</v>
      </c>
      <c r="J675" s="61">
        <v>4105.8599999999997</v>
      </c>
      <c r="K675" s="61">
        <v>4151.8</v>
      </c>
      <c r="L675" s="61">
        <v>4154.24</v>
      </c>
      <c r="M675" s="61">
        <v>4204.22</v>
      </c>
      <c r="N675" s="61">
        <v>4176.21</v>
      </c>
      <c r="O675" s="61">
        <v>4194.4400000000005</v>
      </c>
      <c r="P675" s="61">
        <v>4178.6499999999996</v>
      </c>
      <c r="Q675" s="61">
        <v>4158.1900000000005</v>
      </c>
      <c r="R675" s="61">
        <v>4146.1099999999997</v>
      </c>
      <c r="S675" s="61">
        <v>4087.16</v>
      </c>
      <c r="T675" s="61">
        <v>4102.3100000000004</v>
      </c>
      <c r="U675" s="61">
        <v>4119.8999999999996</v>
      </c>
      <c r="V675" s="61">
        <v>4138.03</v>
      </c>
      <c r="W675" s="61">
        <v>4032.5</v>
      </c>
      <c r="X675" s="61">
        <v>3793.79</v>
      </c>
      <c r="Y675" s="61">
        <v>3584.79</v>
      </c>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row>
    <row r="676" spans="1:75" ht="12" x14ac:dyDescent="0.2">
      <c r="A676" s="60">
        <v>28</v>
      </c>
      <c r="B676" s="61">
        <v>3495.58</v>
      </c>
      <c r="C676" s="61">
        <v>3449.52</v>
      </c>
      <c r="D676" s="61">
        <v>3361.63</v>
      </c>
      <c r="E676" s="61">
        <v>3297.33</v>
      </c>
      <c r="F676" s="61">
        <v>3312.02</v>
      </c>
      <c r="G676" s="61">
        <v>3495.3900000000003</v>
      </c>
      <c r="H676" s="61">
        <v>3514.91</v>
      </c>
      <c r="I676" s="61">
        <v>3824.5600000000004</v>
      </c>
      <c r="J676" s="61">
        <v>4018.0299999999997</v>
      </c>
      <c r="K676" s="61">
        <v>4066.2799999999997</v>
      </c>
      <c r="L676" s="61">
        <v>4083.34</v>
      </c>
      <c r="M676" s="61">
        <v>4125.51</v>
      </c>
      <c r="N676" s="61">
        <v>4108.16</v>
      </c>
      <c r="O676" s="61">
        <v>4113.46</v>
      </c>
      <c r="P676" s="61">
        <v>4107.09</v>
      </c>
      <c r="Q676" s="61">
        <v>4081.58</v>
      </c>
      <c r="R676" s="61">
        <v>4077.83</v>
      </c>
      <c r="S676" s="61">
        <v>3994.3100000000004</v>
      </c>
      <c r="T676" s="61">
        <v>4000.25</v>
      </c>
      <c r="U676" s="61">
        <v>4016.1400000000003</v>
      </c>
      <c r="V676" s="61">
        <v>4056.16</v>
      </c>
      <c r="W676" s="61">
        <v>3943.8199999999997</v>
      </c>
      <c r="X676" s="61">
        <v>3733.88</v>
      </c>
      <c r="Y676" s="61">
        <v>3547.87</v>
      </c>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row>
    <row r="677" spans="1:75" ht="12" x14ac:dyDescent="0.2">
      <c r="A677" s="60">
        <v>29</v>
      </c>
      <c r="B677" s="61">
        <v>3456.21</v>
      </c>
      <c r="C677" s="61">
        <v>3312.2799999999997</v>
      </c>
      <c r="D677" s="61">
        <v>3238.48</v>
      </c>
      <c r="E677" s="61">
        <v>3239.3</v>
      </c>
      <c r="F677" s="61">
        <v>3296.67</v>
      </c>
      <c r="G677" s="61">
        <v>3331.74</v>
      </c>
      <c r="H677" s="61">
        <v>3329.3100000000004</v>
      </c>
      <c r="I677" s="61">
        <v>3467.21</v>
      </c>
      <c r="J677" s="61">
        <v>3728.46</v>
      </c>
      <c r="K677" s="61">
        <v>3814.16</v>
      </c>
      <c r="L677" s="61">
        <v>3863.07</v>
      </c>
      <c r="M677" s="61">
        <v>3862.2200000000003</v>
      </c>
      <c r="N677" s="61">
        <v>3838.65</v>
      </c>
      <c r="O677" s="61">
        <v>3827.61</v>
      </c>
      <c r="P677" s="61">
        <v>3789.65</v>
      </c>
      <c r="Q677" s="61">
        <v>3745.99</v>
      </c>
      <c r="R677" s="61">
        <v>3735.2200000000003</v>
      </c>
      <c r="S677" s="61">
        <v>3744.05</v>
      </c>
      <c r="T677" s="61">
        <v>3776.16</v>
      </c>
      <c r="U677" s="61">
        <v>3799.38</v>
      </c>
      <c r="V677" s="61">
        <v>3876.5600000000004</v>
      </c>
      <c r="W677" s="61">
        <v>3814.21</v>
      </c>
      <c r="X677" s="61">
        <v>3560.32</v>
      </c>
      <c r="Y677" s="61">
        <v>3468.6800000000003</v>
      </c>
      <c r="Z677" s="46">
        <f>IFERROR(Y677,"скрыть")</f>
        <v>3468.6800000000003</v>
      </c>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row>
    <row r="678" spans="1:75" ht="12" x14ac:dyDescent="0.2">
      <c r="A678" s="60">
        <v>30</v>
      </c>
      <c r="B678" s="61">
        <v>3399.6000000000004</v>
      </c>
      <c r="C678" s="61">
        <v>3240.55</v>
      </c>
      <c r="D678" s="61">
        <v>3231.04</v>
      </c>
      <c r="E678" s="61">
        <v>3219.83</v>
      </c>
      <c r="F678" s="61">
        <v>3237.4700000000003</v>
      </c>
      <c r="G678" s="61">
        <v>3315.42</v>
      </c>
      <c r="H678" s="61">
        <v>3260.42</v>
      </c>
      <c r="I678" s="61">
        <v>3412.59</v>
      </c>
      <c r="J678" s="61">
        <v>3720.8500000000004</v>
      </c>
      <c r="K678" s="61">
        <v>3798.66</v>
      </c>
      <c r="L678" s="61">
        <v>3825.75</v>
      </c>
      <c r="M678" s="61">
        <v>3830.16</v>
      </c>
      <c r="N678" s="61">
        <v>3823.84</v>
      </c>
      <c r="O678" s="61">
        <v>3818.38</v>
      </c>
      <c r="P678" s="61">
        <v>3813.76</v>
      </c>
      <c r="Q678" s="61">
        <v>3791.5299999999997</v>
      </c>
      <c r="R678" s="61">
        <v>3773.74</v>
      </c>
      <c r="S678" s="61">
        <v>3778.01</v>
      </c>
      <c r="T678" s="61">
        <v>3802.62</v>
      </c>
      <c r="U678" s="61">
        <v>3833.52</v>
      </c>
      <c r="V678" s="61">
        <v>3840.3</v>
      </c>
      <c r="W678" s="61">
        <v>3823.67</v>
      </c>
      <c r="X678" s="61">
        <v>3644.4</v>
      </c>
      <c r="Y678" s="61">
        <v>3445.8900000000003</v>
      </c>
      <c r="Z678" s="46">
        <f>IFERROR(Y678,"скрыть")</f>
        <v>3445.8900000000003</v>
      </c>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row>
    <row r="679" spans="1:75" ht="12" x14ac:dyDescent="0.2">
      <c r="A679" s="60">
        <v>31</v>
      </c>
      <c r="B679" s="61">
        <v>3439.82</v>
      </c>
      <c r="C679" s="61">
        <v>3337.8500000000004</v>
      </c>
      <c r="D679" s="61">
        <v>3239.71</v>
      </c>
      <c r="E679" s="61">
        <v>3210.61</v>
      </c>
      <c r="F679" s="61">
        <v>3308.25</v>
      </c>
      <c r="G679" s="61">
        <v>3486.7200000000003</v>
      </c>
      <c r="H679" s="61">
        <v>3465.7200000000003</v>
      </c>
      <c r="I679" s="61">
        <v>3873.41</v>
      </c>
      <c r="J679" s="61">
        <v>4002.26</v>
      </c>
      <c r="K679" s="61">
        <v>3895.3999999999996</v>
      </c>
      <c r="L679" s="61">
        <v>3823.48</v>
      </c>
      <c r="M679" s="61">
        <v>4092.9300000000003</v>
      </c>
      <c r="N679" s="61">
        <v>4068.6099999999997</v>
      </c>
      <c r="O679" s="61">
        <v>4070.5699999999997</v>
      </c>
      <c r="P679" s="61">
        <v>4059.2799999999997</v>
      </c>
      <c r="Q679" s="61">
        <v>4038.88</v>
      </c>
      <c r="R679" s="61">
        <v>4014.3</v>
      </c>
      <c r="S679" s="61">
        <v>3996.3500000000004</v>
      </c>
      <c r="T679" s="61">
        <v>3785.8900000000003</v>
      </c>
      <c r="U679" s="61">
        <v>3867.13</v>
      </c>
      <c r="V679" s="61">
        <v>4010.3100000000004</v>
      </c>
      <c r="W679" s="61">
        <v>3887.0299999999997</v>
      </c>
      <c r="X679" s="61">
        <v>3501.73</v>
      </c>
      <c r="Y679" s="61">
        <v>3457.34</v>
      </c>
      <c r="Z679" s="46">
        <f>IFERROR(Y679,"скрыть")</f>
        <v>3457.34</v>
      </c>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row>
    <row r="680" spans="1:75" ht="11.25" customHeight="1" x14ac:dyDescent="0.2">
      <c r="A680" s="56"/>
      <c r="B680" s="57" t="s">
        <v>110</v>
      </c>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row>
    <row r="681" spans="1:75" ht="11.25" customHeight="1" x14ac:dyDescent="0.2">
      <c r="A681" s="56"/>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row>
    <row r="682" spans="1:75" s="52" customFormat="1" ht="32.65" customHeight="1" x14ac:dyDescent="0.2">
      <c r="A682" s="58" t="s">
        <v>83</v>
      </c>
      <c r="B682" s="59" t="s">
        <v>84</v>
      </c>
      <c r="C682" s="59" t="s">
        <v>85</v>
      </c>
      <c r="D682" s="59" t="s">
        <v>86</v>
      </c>
      <c r="E682" s="59" t="s">
        <v>87</v>
      </c>
      <c r="F682" s="59" t="s">
        <v>88</v>
      </c>
      <c r="G682" s="59" t="s">
        <v>89</v>
      </c>
      <c r="H682" s="59" t="s">
        <v>90</v>
      </c>
      <c r="I682" s="59" t="s">
        <v>91</v>
      </c>
      <c r="J682" s="59" t="s">
        <v>92</v>
      </c>
      <c r="K682" s="59" t="s">
        <v>93</v>
      </c>
      <c r="L682" s="59" t="s">
        <v>94</v>
      </c>
      <c r="M682" s="59" t="s">
        <v>95</v>
      </c>
      <c r="N682" s="59" t="s">
        <v>96</v>
      </c>
      <c r="O682" s="59" t="s">
        <v>97</v>
      </c>
      <c r="P682" s="59" t="s">
        <v>98</v>
      </c>
      <c r="Q682" s="59" t="s">
        <v>99</v>
      </c>
      <c r="R682" s="59" t="s">
        <v>100</v>
      </c>
      <c r="S682" s="59" t="s">
        <v>101</v>
      </c>
      <c r="T682" s="59" t="s">
        <v>102</v>
      </c>
      <c r="U682" s="59" t="s">
        <v>103</v>
      </c>
      <c r="V682" s="59" t="s">
        <v>104</v>
      </c>
      <c r="W682" s="59" t="s">
        <v>105</v>
      </c>
      <c r="X682" s="59" t="s">
        <v>106</v>
      </c>
      <c r="Y682" s="59" t="s">
        <v>107</v>
      </c>
      <c r="Z682" s="51"/>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row>
    <row r="683" spans="1:75" ht="12" x14ac:dyDescent="0.2">
      <c r="A683" s="60">
        <v>1</v>
      </c>
      <c r="B683" s="61">
        <v>4083.66</v>
      </c>
      <c r="C683" s="61">
        <v>3950.12</v>
      </c>
      <c r="D683" s="61">
        <v>3893.09</v>
      </c>
      <c r="E683" s="61">
        <v>3882.37</v>
      </c>
      <c r="F683" s="61">
        <v>3895.91</v>
      </c>
      <c r="G683" s="61">
        <v>3969.8999999999996</v>
      </c>
      <c r="H683" s="61">
        <v>4019.4399999999996</v>
      </c>
      <c r="I683" s="61">
        <v>4165.0000000000009</v>
      </c>
      <c r="J683" s="61">
        <v>4363.2400000000007</v>
      </c>
      <c r="K683" s="61">
        <v>4441.0100000000011</v>
      </c>
      <c r="L683" s="61">
        <v>4478.5100000000011</v>
      </c>
      <c r="M683" s="61">
        <v>4481.87</v>
      </c>
      <c r="N683" s="61">
        <v>4470.920000000001</v>
      </c>
      <c r="O683" s="61">
        <v>4460.5100000000011</v>
      </c>
      <c r="P683" s="61">
        <v>4433.55</v>
      </c>
      <c r="Q683" s="61">
        <v>4409.920000000001</v>
      </c>
      <c r="R683" s="61">
        <v>4417.54</v>
      </c>
      <c r="S683" s="61">
        <v>4424.62</v>
      </c>
      <c r="T683" s="61">
        <v>4483.28</v>
      </c>
      <c r="U683" s="61">
        <v>4470.1500000000005</v>
      </c>
      <c r="V683" s="61">
        <v>4456.1500000000005</v>
      </c>
      <c r="W683" s="61">
        <v>4340.2500000000009</v>
      </c>
      <c r="X683" s="61">
        <v>4205.5700000000006</v>
      </c>
      <c r="Y683" s="61">
        <v>4124.8900000000003</v>
      </c>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row>
    <row r="684" spans="1:75" ht="12" x14ac:dyDescent="0.2">
      <c r="A684" s="60">
        <v>2</v>
      </c>
      <c r="B684" s="61">
        <v>4009.3199999999997</v>
      </c>
      <c r="C684" s="61">
        <v>3890.3999999999996</v>
      </c>
      <c r="D684" s="61">
        <v>3808.62</v>
      </c>
      <c r="E684" s="61">
        <v>3802.7</v>
      </c>
      <c r="F684" s="61">
        <v>3829.93</v>
      </c>
      <c r="G684" s="61">
        <v>3894.51</v>
      </c>
      <c r="H684" s="61">
        <v>3953.76</v>
      </c>
      <c r="I684" s="61">
        <v>4028.64</v>
      </c>
      <c r="J684" s="61">
        <v>4224.2</v>
      </c>
      <c r="K684" s="61">
        <v>4333.1400000000003</v>
      </c>
      <c r="L684" s="61">
        <v>4376.9300000000012</v>
      </c>
      <c r="M684" s="61">
        <v>4388.6400000000003</v>
      </c>
      <c r="N684" s="61">
        <v>4382.22</v>
      </c>
      <c r="O684" s="61">
        <v>4374.8599999999997</v>
      </c>
      <c r="P684" s="61">
        <v>4347.5700000000006</v>
      </c>
      <c r="Q684" s="61">
        <v>4323.5200000000004</v>
      </c>
      <c r="R684" s="61">
        <v>4323.1400000000003</v>
      </c>
      <c r="S684" s="61">
        <v>4337.18</v>
      </c>
      <c r="T684" s="61">
        <v>4400.3599999999997</v>
      </c>
      <c r="U684" s="61">
        <v>4404.71</v>
      </c>
      <c r="V684" s="61">
        <v>4406.8300000000008</v>
      </c>
      <c r="W684" s="61">
        <v>4340.8300000000008</v>
      </c>
      <c r="X684" s="61">
        <v>4189.4100000000008</v>
      </c>
      <c r="Y684" s="61">
        <v>4080.37</v>
      </c>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row>
    <row r="685" spans="1:75" ht="12" x14ac:dyDescent="0.2">
      <c r="A685" s="60">
        <v>3</v>
      </c>
      <c r="B685" s="61">
        <v>4027.73</v>
      </c>
      <c r="C685" s="61">
        <v>3951.41</v>
      </c>
      <c r="D685" s="61">
        <v>3893.0699999999997</v>
      </c>
      <c r="E685" s="61">
        <v>3899.51</v>
      </c>
      <c r="F685" s="61">
        <v>3952.38</v>
      </c>
      <c r="G685" s="61">
        <v>4092.93</v>
      </c>
      <c r="H685" s="61">
        <v>4267.4800000000005</v>
      </c>
      <c r="I685" s="61">
        <v>4522.5700000000006</v>
      </c>
      <c r="J685" s="61">
        <v>4597.0800000000008</v>
      </c>
      <c r="K685" s="61">
        <v>4605.04</v>
      </c>
      <c r="L685" s="61">
        <v>4607.3300000000008</v>
      </c>
      <c r="M685" s="61">
        <v>4627.3400000000011</v>
      </c>
      <c r="N685" s="61">
        <v>4619.0199999999995</v>
      </c>
      <c r="O685" s="61">
        <v>4619.0800000000008</v>
      </c>
      <c r="P685" s="61">
        <v>4616.22</v>
      </c>
      <c r="Q685" s="61">
        <v>4608.7300000000005</v>
      </c>
      <c r="R685" s="61">
        <v>4577.7</v>
      </c>
      <c r="S685" s="61">
        <v>4560.2</v>
      </c>
      <c r="T685" s="61">
        <v>4585.45</v>
      </c>
      <c r="U685" s="61">
        <v>4604.87</v>
      </c>
      <c r="V685" s="61">
        <v>4594.1400000000003</v>
      </c>
      <c r="W685" s="61">
        <v>4498.3500000000013</v>
      </c>
      <c r="X685" s="61">
        <v>4187.4399999999996</v>
      </c>
      <c r="Y685" s="61">
        <v>4063.17</v>
      </c>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row>
    <row r="686" spans="1:75" ht="12" x14ac:dyDescent="0.2">
      <c r="A686" s="60">
        <v>4</v>
      </c>
      <c r="B686" s="61">
        <v>3987.88</v>
      </c>
      <c r="C686" s="61">
        <v>3897.7200000000003</v>
      </c>
      <c r="D686" s="61">
        <v>3826.91</v>
      </c>
      <c r="E686" s="61">
        <v>3826.29</v>
      </c>
      <c r="F686" s="61">
        <v>3902.74</v>
      </c>
      <c r="G686" s="61">
        <v>3993.5699999999997</v>
      </c>
      <c r="H686" s="61">
        <v>4177.55</v>
      </c>
      <c r="I686" s="61">
        <v>4337.79</v>
      </c>
      <c r="J686" s="61">
        <v>4426.3400000000011</v>
      </c>
      <c r="K686" s="61">
        <v>4583.3</v>
      </c>
      <c r="L686" s="61">
        <v>4621.3100000000004</v>
      </c>
      <c r="M686" s="61">
        <v>4643.1099999999997</v>
      </c>
      <c r="N686" s="61">
        <v>4625.0800000000008</v>
      </c>
      <c r="O686" s="61">
        <v>4624.7</v>
      </c>
      <c r="P686" s="61">
        <v>4512.46</v>
      </c>
      <c r="Q686" s="61">
        <v>4497.2500000000009</v>
      </c>
      <c r="R686" s="61">
        <v>4434.4300000000012</v>
      </c>
      <c r="S686" s="61">
        <v>4421.03</v>
      </c>
      <c r="T686" s="61">
        <v>4458.0000000000009</v>
      </c>
      <c r="U686" s="61">
        <v>4514.9800000000005</v>
      </c>
      <c r="V686" s="61">
        <v>4479.0700000000006</v>
      </c>
      <c r="W686" s="61">
        <v>4405.4000000000005</v>
      </c>
      <c r="X686" s="61">
        <v>4171.18</v>
      </c>
      <c r="Y686" s="61">
        <v>4018.71</v>
      </c>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row>
    <row r="687" spans="1:75" ht="12" x14ac:dyDescent="0.2">
      <c r="A687" s="60">
        <v>5</v>
      </c>
      <c r="B687" s="61">
        <v>3974.37</v>
      </c>
      <c r="C687" s="61">
        <v>3884.33</v>
      </c>
      <c r="D687" s="61">
        <v>3838.09</v>
      </c>
      <c r="E687" s="61">
        <v>3831.21</v>
      </c>
      <c r="F687" s="61">
        <v>3871.1899999999996</v>
      </c>
      <c r="G687" s="61">
        <v>4013.64</v>
      </c>
      <c r="H687" s="61">
        <v>4190.8100000000004</v>
      </c>
      <c r="I687" s="61">
        <v>4451.0199999999995</v>
      </c>
      <c r="J687" s="61">
        <v>4592.22</v>
      </c>
      <c r="K687" s="61">
        <v>4610.7699999999995</v>
      </c>
      <c r="L687" s="61">
        <v>4614.7400000000007</v>
      </c>
      <c r="M687" s="61">
        <v>4637.8500000000013</v>
      </c>
      <c r="N687" s="61">
        <v>4633.38</v>
      </c>
      <c r="O687" s="61">
        <v>4637.55</v>
      </c>
      <c r="P687" s="61">
        <v>4631.1000000000013</v>
      </c>
      <c r="Q687" s="61">
        <v>4620.3500000000013</v>
      </c>
      <c r="R687" s="61">
        <v>4598.88</v>
      </c>
      <c r="S687" s="61">
        <v>4580.7600000000011</v>
      </c>
      <c r="T687" s="61">
        <v>4599.3400000000011</v>
      </c>
      <c r="U687" s="61">
        <v>4613.8900000000003</v>
      </c>
      <c r="V687" s="61">
        <v>4600.9900000000007</v>
      </c>
      <c r="W687" s="61">
        <v>4501.7400000000007</v>
      </c>
      <c r="X687" s="61">
        <v>4264.8200000000006</v>
      </c>
      <c r="Y687" s="61">
        <v>4127.13</v>
      </c>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row>
    <row r="688" spans="1:75" ht="12" x14ac:dyDescent="0.2">
      <c r="A688" s="60">
        <v>6</v>
      </c>
      <c r="B688" s="61">
        <v>3980.8</v>
      </c>
      <c r="C688" s="61">
        <v>3922.16</v>
      </c>
      <c r="D688" s="61">
        <v>3884.48</v>
      </c>
      <c r="E688" s="61">
        <v>3889.1499999999996</v>
      </c>
      <c r="F688" s="61">
        <v>3907.6</v>
      </c>
      <c r="G688" s="61">
        <v>4038.21</v>
      </c>
      <c r="H688" s="61">
        <v>4202.3400000000011</v>
      </c>
      <c r="I688" s="61">
        <v>4424.9300000000012</v>
      </c>
      <c r="J688" s="61">
        <v>4551.2600000000011</v>
      </c>
      <c r="K688" s="61">
        <v>4595.4800000000005</v>
      </c>
      <c r="L688" s="61">
        <v>4601.8200000000006</v>
      </c>
      <c r="M688" s="61">
        <v>4620.5199999999995</v>
      </c>
      <c r="N688" s="61">
        <v>4624.8500000000013</v>
      </c>
      <c r="O688" s="61">
        <v>4628.5800000000008</v>
      </c>
      <c r="P688" s="61">
        <v>4626.28</v>
      </c>
      <c r="Q688" s="61">
        <v>4612.5700000000006</v>
      </c>
      <c r="R688" s="61">
        <v>4581.2699999999995</v>
      </c>
      <c r="S688" s="61">
        <v>4556.12</v>
      </c>
      <c r="T688" s="61">
        <v>4577.9300000000012</v>
      </c>
      <c r="U688" s="61">
        <v>4601.54</v>
      </c>
      <c r="V688" s="61">
        <v>4581.2400000000007</v>
      </c>
      <c r="W688" s="61">
        <v>4476.5000000000009</v>
      </c>
      <c r="X688" s="61">
        <v>4247.1099999999997</v>
      </c>
      <c r="Y688" s="61">
        <v>4148.3200000000006</v>
      </c>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row>
    <row r="689" spans="1:75" ht="12" x14ac:dyDescent="0.2">
      <c r="A689" s="60">
        <v>7</v>
      </c>
      <c r="B689" s="61">
        <v>4112.5000000000009</v>
      </c>
      <c r="C689" s="61">
        <v>3981.81</v>
      </c>
      <c r="D689" s="61">
        <v>3964.98</v>
      </c>
      <c r="E689" s="61">
        <v>3964.2</v>
      </c>
      <c r="F689" s="61">
        <v>4039.4399999999996</v>
      </c>
      <c r="G689" s="61">
        <v>4196.93</v>
      </c>
      <c r="H689" s="61">
        <v>4356.97</v>
      </c>
      <c r="I689" s="61">
        <v>4575.21</v>
      </c>
      <c r="J689" s="61">
        <v>4635.54</v>
      </c>
      <c r="K689" s="61">
        <v>4658.72</v>
      </c>
      <c r="L689" s="61">
        <v>4658.1899999999996</v>
      </c>
      <c r="M689" s="61">
        <v>4707.29</v>
      </c>
      <c r="N689" s="61">
        <v>4683.38</v>
      </c>
      <c r="O689" s="61">
        <v>4679.46</v>
      </c>
      <c r="P689" s="61">
        <v>4668.5900000000011</v>
      </c>
      <c r="Q689" s="61">
        <v>4656.28</v>
      </c>
      <c r="R689" s="61">
        <v>4629.0100000000011</v>
      </c>
      <c r="S689" s="61">
        <v>4614.03</v>
      </c>
      <c r="T689" s="61">
        <v>4631.0199999999995</v>
      </c>
      <c r="U689" s="61">
        <v>4684.38</v>
      </c>
      <c r="V689" s="61">
        <v>4663.71</v>
      </c>
      <c r="W689" s="61">
        <v>4631.6099999999997</v>
      </c>
      <c r="X689" s="61">
        <v>4439.2600000000011</v>
      </c>
      <c r="Y689" s="61">
        <v>4292.6099999999997</v>
      </c>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row>
    <row r="690" spans="1:75" ht="12" x14ac:dyDescent="0.2">
      <c r="A690" s="60">
        <v>8</v>
      </c>
      <c r="B690" s="61">
        <v>4193.5000000000009</v>
      </c>
      <c r="C690" s="61">
        <v>4135.03</v>
      </c>
      <c r="D690" s="61">
        <v>4129.9000000000005</v>
      </c>
      <c r="E690" s="61">
        <v>4076.74</v>
      </c>
      <c r="F690" s="61">
        <v>4130.9800000000005</v>
      </c>
      <c r="G690" s="61">
        <v>4146.7600000000011</v>
      </c>
      <c r="H690" s="61">
        <v>4181.13</v>
      </c>
      <c r="I690" s="61">
        <v>4293.5800000000008</v>
      </c>
      <c r="J690" s="61">
        <v>4580.8200000000006</v>
      </c>
      <c r="K690" s="61">
        <v>4667.71</v>
      </c>
      <c r="L690" s="61">
        <v>4686.03</v>
      </c>
      <c r="M690" s="61">
        <v>4688.1899999999996</v>
      </c>
      <c r="N690" s="61">
        <v>4679.72</v>
      </c>
      <c r="O690" s="61">
        <v>4669.6500000000005</v>
      </c>
      <c r="P690" s="61">
        <v>4641.96</v>
      </c>
      <c r="Q690" s="61">
        <v>4616.4800000000005</v>
      </c>
      <c r="R690" s="61">
        <v>4621.0800000000008</v>
      </c>
      <c r="S690" s="61">
        <v>4626.7400000000007</v>
      </c>
      <c r="T690" s="61">
        <v>4654.5000000000009</v>
      </c>
      <c r="U690" s="61">
        <v>4654.7600000000011</v>
      </c>
      <c r="V690" s="61">
        <v>4671.1099999999997</v>
      </c>
      <c r="W690" s="61">
        <v>4613.3200000000006</v>
      </c>
      <c r="X690" s="61">
        <v>4316.3300000000008</v>
      </c>
      <c r="Y690" s="61">
        <v>4254.3100000000004</v>
      </c>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row>
    <row r="691" spans="1:75" ht="12" x14ac:dyDescent="0.2">
      <c r="A691" s="60">
        <v>9</v>
      </c>
      <c r="B691" s="61">
        <v>4144.9399999999996</v>
      </c>
      <c r="C691" s="61">
        <v>4007.3199999999997</v>
      </c>
      <c r="D691" s="61">
        <v>3967.66</v>
      </c>
      <c r="E691" s="61">
        <v>3950.3</v>
      </c>
      <c r="F691" s="61">
        <v>3965.63</v>
      </c>
      <c r="G691" s="61">
        <v>3972.74</v>
      </c>
      <c r="H691" s="61">
        <v>3977.79</v>
      </c>
      <c r="I691" s="61">
        <v>4152.4100000000008</v>
      </c>
      <c r="J691" s="61">
        <v>4309.43</v>
      </c>
      <c r="K691" s="61">
        <v>4418.12</v>
      </c>
      <c r="L691" s="61">
        <v>4453.420000000001</v>
      </c>
      <c r="M691" s="61">
        <v>4459.0600000000004</v>
      </c>
      <c r="N691" s="61">
        <v>4448.55</v>
      </c>
      <c r="O691" s="61">
        <v>4441.96</v>
      </c>
      <c r="P691" s="61">
        <v>4403.9800000000005</v>
      </c>
      <c r="Q691" s="61">
        <v>4363.3400000000011</v>
      </c>
      <c r="R691" s="61">
        <v>4402.4900000000007</v>
      </c>
      <c r="S691" s="61">
        <v>4413.0000000000009</v>
      </c>
      <c r="T691" s="61">
        <v>4455.8200000000006</v>
      </c>
      <c r="U691" s="61">
        <v>4469.2300000000005</v>
      </c>
      <c r="V691" s="61">
        <v>4502.5900000000011</v>
      </c>
      <c r="W691" s="61">
        <v>4457.2</v>
      </c>
      <c r="X691" s="61">
        <v>4270.1600000000008</v>
      </c>
      <c r="Y691" s="61">
        <v>4182.2700000000004</v>
      </c>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row>
    <row r="692" spans="1:75" ht="12" x14ac:dyDescent="0.2">
      <c r="A692" s="60">
        <v>10</v>
      </c>
      <c r="B692" s="61">
        <v>4103.5100000000011</v>
      </c>
      <c r="C692" s="61">
        <v>3996.96</v>
      </c>
      <c r="D692" s="61">
        <v>3956.96</v>
      </c>
      <c r="E692" s="61">
        <v>3947.23</v>
      </c>
      <c r="F692" s="61">
        <v>3961.18</v>
      </c>
      <c r="G692" s="61">
        <v>4077.76</v>
      </c>
      <c r="H692" s="61">
        <v>4181.13</v>
      </c>
      <c r="I692" s="61">
        <v>4310.8100000000004</v>
      </c>
      <c r="J692" s="61">
        <v>4497.3400000000011</v>
      </c>
      <c r="K692" s="61">
        <v>4551.4900000000007</v>
      </c>
      <c r="L692" s="61">
        <v>4556.7400000000007</v>
      </c>
      <c r="M692" s="61">
        <v>4601.7699999999995</v>
      </c>
      <c r="N692" s="61">
        <v>4597.8900000000003</v>
      </c>
      <c r="O692" s="61">
        <v>4604.28</v>
      </c>
      <c r="P692" s="61">
        <v>4596.47</v>
      </c>
      <c r="Q692" s="61">
        <v>4586.47</v>
      </c>
      <c r="R692" s="61">
        <v>4538.3</v>
      </c>
      <c r="S692" s="61">
        <v>4488.8599999999997</v>
      </c>
      <c r="T692" s="61">
        <v>4509.9100000000008</v>
      </c>
      <c r="U692" s="61">
        <v>4568.1099999999997</v>
      </c>
      <c r="V692" s="61">
        <v>4534.2600000000011</v>
      </c>
      <c r="W692" s="61">
        <v>4415.1600000000008</v>
      </c>
      <c r="X692" s="61">
        <v>4190.6899999999996</v>
      </c>
      <c r="Y692" s="61">
        <v>4094.9399999999996</v>
      </c>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row>
    <row r="693" spans="1:75" ht="12" x14ac:dyDescent="0.2">
      <c r="A693" s="60">
        <v>11</v>
      </c>
      <c r="B693" s="61">
        <v>3941.38</v>
      </c>
      <c r="C693" s="61">
        <v>3847</v>
      </c>
      <c r="D693" s="61">
        <v>3823.33</v>
      </c>
      <c r="E693" s="61">
        <v>3823.23</v>
      </c>
      <c r="F693" s="61">
        <v>3830.04</v>
      </c>
      <c r="G693" s="61">
        <v>3949.27</v>
      </c>
      <c r="H693" s="61">
        <v>4103.3300000000008</v>
      </c>
      <c r="I693" s="61">
        <v>4311.45</v>
      </c>
      <c r="J693" s="61">
        <v>4422.1000000000013</v>
      </c>
      <c r="K693" s="61">
        <v>4463.9300000000012</v>
      </c>
      <c r="L693" s="61">
        <v>4481.9900000000007</v>
      </c>
      <c r="M693" s="61">
        <v>4517.170000000001</v>
      </c>
      <c r="N693" s="61">
        <v>4516.2300000000005</v>
      </c>
      <c r="O693" s="61">
        <v>4516.6400000000003</v>
      </c>
      <c r="P693" s="61">
        <v>4476.3400000000011</v>
      </c>
      <c r="Q693" s="61">
        <v>4450.05</v>
      </c>
      <c r="R693" s="61">
        <v>4372.4300000000012</v>
      </c>
      <c r="S693" s="61">
        <v>4372.5700000000006</v>
      </c>
      <c r="T693" s="61">
        <v>4432.46</v>
      </c>
      <c r="U693" s="61">
        <v>4482.3599999999997</v>
      </c>
      <c r="V693" s="61">
        <v>4439.37</v>
      </c>
      <c r="W693" s="61">
        <v>4272.97</v>
      </c>
      <c r="X693" s="61">
        <v>4046.4399999999996</v>
      </c>
      <c r="Y693" s="61">
        <v>3986.08</v>
      </c>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row>
    <row r="694" spans="1:75" ht="12" x14ac:dyDescent="0.2">
      <c r="A694" s="60">
        <v>12</v>
      </c>
      <c r="B694" s="61">
        <v>3912.76</v>
      </c>
      <c r="C694" s="61">
        <v>3858.06</v>
      </c>
      <c r="D694" s="61">
        <v>3843.99</v>
      </c>
      <c r="E694" s="61">
        <v>3842.89</v>
      </c>
      <c r="F694" s="61">
        <v>3875.16</v>
      </c>
      <c r="G694" s="61">
        <v>3984.7200000000003</v>
      </c>
      <c r="H694" s="61">
        <v>4203.4399999999996</v>
      </c>
      <c r="I694" s="61">
        <v>4459.87</v>
      </c>
      <c r="J694" s="61">
        <v>4575.170000000001</v>
      </c>
      <c r="K694" s="61">
        <v>4630.5100000000011</v>
      </c>
      <c r="L694" s="61">
        <v>4626.1500000000005</v>
      </c>
      <c r="M694" s="61">
        <v>4646.71</v>
      </c>
      <c r="N694" s="61">
        <v>4630.5900000000011</v>
      </c>
      <c r="O694" s="61">
        <v>4638.3200000000006</v>
      </c>
      <c r="P694" s="61">
        <v>4628.45</v>
      </c>
      <c r="Q694" s="61">
        <v>4621.3200000000006</v>
      </c>
      <c r="R694" s="61">
        <v>4564.3400000000011</v>
      </c>
      <c r="S694" s="61">
        <v>4539.170000000001</v>
      </c>
      <c r="T694" s="61">
        <v>4581.7500000000009</v>
      </c>
      <c r="U694" s="61">
        <v>4628.8900000000003</v>
      </c>
      <c r="V694" s="61">
        <v>4576.79</v>
      </c>
      <c r="W694" s="61">
        <v>4468.62</v>
      </c>
      <c r="X694" s="61">
        <v>4231.0700000000006</v>
      </c>
      <c r="Y694" s="61">
        <v>4045.25</v>
      </c>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row>
    <row r="695" spans="1:75" ht="12" x14ac:dyDescent="0.2">
      <c r="A695" s="60">
        <v>13</v>
      </c>
      <c r="B695" s="61">
        <v>3905.3599999999997</v>
      </c>
      <c r="C695" s="61">
        <v>3866.8599999999997</v>
      </c>
      <c r="D695" s="61">
        <v>3821.48</v>
      </c>
      <c r="E695" s="61">
        <v>3817.3</v>
      </c>
      <c r="F695" s="61">
        <v>3875.6899999999996</v>
      </c>
      <c r="G695" s="61">
        <v>3985.38</v>
      </c>
      <c r="H695" s="61">
        <v>4174.0900000000011</v>
      </c>
      <c r="I695" s="61">
        <v>4413.4800000000005</v>
      </c>
      <c r="J695" s="61">
        <v>4532.6899999999996</v>
      </c>
      <c r="K695" s="61">
        <v>4583.0100000000011</v>
      </c>
      <c r="L695" s="61">
        <v>4583.3200000000006</v>
      </c>
      <c r="M695" s="61">
        <v>4607.96</v>
      </c>
      <c r="N695" s="61">
        <v>4594.8300000000008</v>
      </c>
      <c r="O695" s="61">
        <v>4598.7300000000005</v>
      </c>
      <c r="P695" s="61">
        <v>4587.62</v>
      </c>
      <c r="Q695" s="61">
        <v>4568.170000000001</v>
      </c>
      <c r="R695" s="61">
        <v>4513.0100000000011</v>
      </c>
      <c r="S695" s="61">
        <v>4488.8100000000004</v>
      </c>
      <c r="T695" s="61">
        <v>4524.7500000000009</v>
      </c>
      <c r="U695" s="61">
        <v>4575.1099999999997</v>
      </c>
      <c r="V695" s="61">
        <v>4537.55</v>
      </c>
      <c r="W695" s="61">
        <v>4433.22</v>
      </c>
      <c r="X695" s="61">
        <v>4202.87</v>
      </c>
      <c r="Y695" s="61">
        <v>3999.14</v>
      </c>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row>
    <row r="696" spans="1:75" ht="12" x14ac:dyDescent="0.2">
      <c r="A696" s="60">
        <v>14</v>
      </c>
      <c r="B696" s="61">
        <v>3901.23</v>
      </c>
      <c r="C696" s="61">
        <v>3862.24</v>
      </c>
      <c r="D696" s="61">
        <v>3834.59</v>
      </c>
      <c r="E696" s="61">
        <v>3834.35</v>
      </c>
      <c r="F696" s="61">
        <v>3874.8999999999996</v>
      </c>
      <c r="G696" s="61">
        <v>3948.17</v>
      </c>
      <c r="H696" s="61">
        <v>4131.0200000000004</v>
      </c>
      <c r="I696" s="61">
        <v>4325.5000000000009</v>
      </c>
      <c r="J696" s="61">
        <v>4498.5700000000006</v>
      </c>
      <c r="K696" s="61">
        <v>4571.5800000000008</v>
      </c>
      <c r="L696" s="61">
        <v>4580.5800000000008</v>
      </c>
      <c r="M696" s="61">
        <v>4630.9399999999996</v>
      </c>
      <c r="N696" s="61">
        <v>4613.96</v>
      </c>
      <c r="O696" s="61">
        <v>4615.0600000000004</v>
      </c>
      <c r="P696" s="61">
        <v>4599.0000000000009</v>
      </c>
      <c r="Q696" s="61">
        <v>4574.03</v>
      </c>
      <c r="R696" s="61">
        <v>4564.5800000000008</v>
      </c>
      <c r="S696" s="61">
        <v>4486.9900000000007</v>
      </c>
      <c r="T696" s="61">
        <v>4503.0800000000008</v>
      </c>
      <c r="U696" s="61">
        <v>4485.2400000000007</v>
      </c>
      <c r="V696" s="61">
        <v>4574.03</v>
      </c>
      <c r="W696" s="61">
        <v>4504.170000000001</v>
      </c>
      <c r="X696" s="61">
        <v>4261.9000000000005</v>
      </c>
      <c r="Y696" s="61">
        <v>4180.0600000000004</v>
      </c>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row>
    <row r="697" spans="1:75" ht="12" x14ac:dyDescent="0.2">
      <c r="A697" s="60">
        <v>15</v>
      </c>
      <c r="B697" s="61">
        <v>4007.49</v>
      </c>
      <c r="C697" s="61">
        <v>3918.92</v>
      </c>
      <c r="D697" s="61">
        <v>3878.74</v>
      </c>
      <c r="E697" s="61">
        <v>3878.26</v>
      </c>
      <c r="F697" s="61">
        <v>3864.6899999999996</v>
      </c>
      <c r="G697" s="61">
        <v>3895.8999999999996</v>
      </c>
      <c r="H697" s="61">
        <v>3922.34</v>
      </c>
      <c r="I697" s="61">
        <v>4009.79</v>
      </c>
      <c r="J697" s="61">
        <v>4383.8400000000011</v>
      </c>
      <c r="K697" s="61">
        <v>4483.2500000000009</v>
      </c>
      <c r="L697" s="61">
        <v>4569.05</v>
      </c>
      <c r="M697" s="61">
        <v>4540.54</v>
      </c>
      <c r="N697" s="61">
        <v>4505.3900000000003</v>
      </c>
      <c r="O697" s="61">
        <v>4486.8500000000013</v>
      </c>
      <c r="P697" s="61">
        <v>4336.6600000000008</v>
      </c>
      <c r="Q697" s="61">
        <v>4254.2</v>
      </c>
      <c r="R697" s="61">
        <v>4277.7700000000004</v>
      </c>
      <c r="S697" s="61">
        <v>4297.420000000001</v>
      </c>
      <c r="T697" s="61">
        <v>4424.55</v>
      </c>
      <c r="U697" s="61">
        <v>4397.96</v>
      </c>
      <c r="V697" s="61">
        <v>4427.420000000001</v>
      </c>
      <c r="W697" s="61">
        <v>4281.22</v>
      </c>
      <c r="X697" s="61">
        <v>4014.84</v>
      </c>
      <c r="Y697" s="61">
        <v>3948.81</v>
      </c>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row>
    <row r="698" spans="1:75" ht="12" x14ac:dyDescent="0.2">
      <c r="A698" s="60">
        <v>16</v>
      </c>
      <c r="B698" s="61">
        <v>3941.4700000000003</v>
      </c>
      <c r="C698" s="61">
        <v>3854.21</v>
      </c>
      <c r="D698" s="61">
        <v>3794.2200000000003</v>
      </c>
      <c r="E698" s="61">
        <v>3779.43</v>
      </c>
      <c r="F698" s="61">
        <v>3788.9399999999996</v>
      </c>
      <c r="G698" s="61">
        <v>3854.88</v>
      </c>
      <c r="H698" s="61">
        <v>3849.85</v>
      </c>
      <c r="I698" s="61">
        <v>3864.3</v>
      </c>
      <c r="J698" s="61">
        <v>4053.55</v>
      </c>
      <c r="K698" s="61">
        <v>4246.8500000000004</v>
      </c>
      <c r="L698" s="61">
        <v>4282.79</v>
      </c>
      <c r="M698" s="61">
        <v>4286.3500000000004</v>
      </c>
      <c r="N698" s="61">
        <v>4263.68</v>
      </c>
      <c r="O698" s="61">
        <v>4255.62</v>
      </c>
      <c r="P698" s="61">
        <v>4200.87</v>
      </c>
      <c r="Q698" s="61">
        <v>4119.05</v>
      </c>
      <c r="R698" s="61">
        <v>4205.28</v>
      </c>
      <c r="S698" s="61">
        <v>4240.5600000000004</v>
      </c>
      <c r="T698" s="61">
        <v>4298.87</v>
      </c>
      <c r="U698" s="61">
        <v>4323.45</v>
      </c>
      <c r="V698" s="61">
        <v>4427.1099999999997</v>
      </c>
      <c r="W698" s="61">
        <v>4297.2</v>
      </c>
      <c r="X698" s="61">
        <v>4012.6899999999996</v>
      </c>
      <c r="Y698" s="61">
        <v>3945.8599999999997</v>
      </c>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row>
    <row r="699" spans="1:75" ht="12" x14ac:dyDescent="0.2">
      <c r="A699" s="60">
        <v>17</v>
      </c>
      <c r="B699" s="61">
        <v>3880.71</v>
      </c>
      <c r="C699" s="61">
        <v>3815.51</v>
      </c>
      <c r="D699" s="61">
        <v>3769.1899999999996</v>
      </c>
      <c r="E699" s="61">
        <v>3766.81</v>
      </c>
      <c r="F699" s="61">
        <v>3818.14</v>
      </c>
      <c r="G699" s="61">
        <v>3938.48</v>
      </c>
      <c r="H699" s="61">
        <v>3988.05</v>
      </c>
      <c r="I699" s="61">
        <v>4244.71</v>
      </c>
      <c r="J699" s="61">
        <v>4426.04</v>
      </c>
      <c r="K699" s="61">
        <v>4435.4300000000012</v>
      </c>
      <c r="L699" s="61">
        <v>4398.1899999999996</v>
      </c>
      <c r="M699" s="61">
        <v>4578.45</v>
      </c>
      <c r="N699" s="61">
        <v>4539.3500000000013</v>
      </c>
      <c r="O699" s="61">
        <v>4551.6899999999996</v>
      </c>
      <c r="P699" s="61">
        <v>4540.7500000000009</v>
      </c>
      <c r="Q699" s="61">
        <v>4520.6400000000003</v>
      </c>
      <c r="R699" s="61">
        <v>4509.6000000000013</v>
      </c>
      <c r="S699" s="61">
        <v>4426.05</v>
      </c>
      <c r="T699" s="61">
        <v>4432.3100000000004</v>
      </c>
      <c r="U699" s="61">
        <v>4364.38</v>
      </c>
      <c r="V699" s="61">
        <v>4480.9300000000012</v>
      </c>
      <c r="W699" s="61">
        <v>4321.7300000000005</v>
      </c>
      <c r="X699" s="61">
        <v>4026.49</v>
      </c>
      <c r="Y699" s="61">
        <v>3982.8999999999996</v>
      </c>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row>
    <row r="700" spans="1:75" ht="12" x14ac:dyDescent="0.2">
      <c r="A700" s="60">
        <v>18</v>
      </c>
      <c r="B700" s="61">
        <v>3843.1099999999997</v>
      </c>
      <c r="C700" s="61">
        <v>3781.04</v>
      </c>
      <c r="D700" s="61">
        <v>3739.62</v>
      </c>
      <c r="E700" s="61">
        <v>3743.3</v>
      </c>
      <c r="F700" s="61">
        <v>3764.51</v>
      </c>
      <c r="G700" s="61">
        <v>3929.5</v>
      </c>
      <c r="H700" s="61">
        <v>3942.74</v>
      </c>
      <c r="I700" s="61">
        <v>4043.1099999999997</v>
      </c>
      <c r="J700" s="61">
        <v>4293.1899999999996</v>
      </c>
      <c r="K700" s="61">
        <v>4337.3200000000006</v>
      </c>
      <c r="L700" s="61">
        <v>4342.3200000000006</v>
      </c>
      <c r="M700" s="61">
        <v>4393.8900000000003</v>
      </c>
      <c r="N700" s="61">
        <v>4350.3500000000004</v>
      </c>
      <c r="O700" s="61">
        <v>4363.7699999999995</v>
      </c>
      <c r="P700" s="61">
        <v>4350.4000000000005</v>
      </c>
      <c r="Q700" s="61">
        <v>4336.4800000000005</v>
      </c>
      <c r="R700" s="61">
        <v>4320.55</v>
      </c>
      <c r="S700" s="61">
        <v>4260.3100000000004</v>
      </c>
      <c r="T700" s="61">
        <v>4297.4100000000008</v>
      </c>
      <c r="U700" s="61">
        <v>4313.2300000000005</v>
      </c>
      <c r="V700" s="61">
        <v>4328.95</v>
      </c>
      <c r="W700" s="61">
        <v>4138.9900000000007</v>
      </c>
      <c r="X700" s="61">
        <v>3977.05</v>
      </c>
      <c r="Y700" s="61">
        <v>3910.37</v>
      </c>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row>
    <row r="701" spans="1:75" ht="12" x14ac:dyDescent="0.2">
      <c r="A701" s="60">
        <v>19</v>
      </c>
      <c r="B701" s="61">
        <v>3841.54</v>
      </c>
      <c r="C701" s="61">
        <v>3741.23</v>
      </c>
      <c r="D701" s="61">
        <v>3703.6099999999997</v>
      </c>
      <c r="E701" s="61">
        <v>3719.59</v>
      </c>
      <c r="F701" s="61">
        <v>3774.42</v>
      </c>
      <c r="G701" s="61">
        <v>3902.59</v>
      </c>
      <c r="H701" s="61">
        <v>3975.8</v>
      </c>
      <c r="I701" s="61">
        <v>4159.7300000000005</v>
      </c>
      <c r="J701" s="61">
        <v>4379.5199999999995</v>
      </c>
      <c r="K701" s="61">
        <v>4435.170000000001</v>
      </c>
      <c r="L701" s="61">
        <v>4439.7300000000005</v>
      </c>
      <c r="M701" s="61">
        <v>4534.2</v>
      </c>
      <c r="N701" s="61">
        <v>4466.9800000000005</v>
      </c>
      <c r="O701" s="61">
        <v>4472.2300000000005</v>
      </c>
      <c r="P701" s="61">
        <v>4461.8</v>
      </c>
      <c r="Q701" s="61">
        <v>4444.5600000000004</v>
      </c>
      <c r="R701" s="61">
        <v>4432.8300000000008</v>
      </c>
      <c r="S701" s="61">
        <v>4366.3100000000004</v>
      </c>
      <c r="T701" s="61">
        <v>4379.72</v>
      </c>
      <c r="U701" s="61">
        <v>4402.8</v>
      </c>
      <c r="V701" s="61">
        <v>4413.420000000001</v>
      </c>
      <c r="W701" s="61">
        <v>4292.8400000000011</v>
      </c>
      <c r="X701" s="61">
        <v>4026.42</v>
      </c>
      <c r="Y701" s="61">
        <v>3958.56</v>
      </c>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row>
    <row r="702" spans="1:75" ht="12" x14ac:dyDescent="0.2">
      <c r="A702" s="60">
        <v>20</v>
      </c>
      <c r="B702" s="61">
        <v>3904.05</v>
      </c>
      <c r="C702" s="61">
        <v>3778.99</v>
      </c>
      <c r="D702" s="61">
        <v>3775.7799999999997</v>
      </c>
      <c r="E702" s="61">
        <v>3780.34</v>
      </c>
      <c r="F702" s="61">
        <v>3822.23</v>
      </c>
      <c r="G702" s="61">
        <v>3956.92</v>
      </c>
      <c r="H702" s="61">
        <v>4022.85</v>
      </c>
      <c r="I702" s="61">
        <v>4341.0800000000008</v>
      </c>
      <c r="J702" s="61">
        <v>4433.2699999999995</v>
      </c>
      <c r="K702" s="61">
        <v>4488.6099999999997</v>
      </c>
      <c r="L702" s="61">
        <v>4493.1400000000003</v>
      </c>
      <c r="M702" s="61">
        <v>4534.78</v>
      </c>
      <c r="N702" s="61">
        <v>4500.0900000000011</v>
      </c>
      <c r="O702" s="61">
        <v>4493.8100000000004</v>
      </c>
      <c r="P702" s="61">
        <v>4489.54</v>
      </c>
      <c r="Q702" s="61">
        <v>4465.5700000000006</v>
      </c>
      <c r="R702" s="61">
        <v>4459.1000000000013</v>
      </c>
      <c r="S702" s="61">
        <v>4391.47</v>
      </c>
      <c r="T702" s="61">
        <v>4416.9900000000007</v>
      </c>
      <c r="U702" s="61">
        <v>4438.54</v>
      </c>
      <c r="V702" s="61">
        <v>4466.1099999999997</v>
      </c>
      <c r="W702" s="61">
        <v>4380.8400000000011</v>
      </c>
      <c r="X702" s="61">
        <v>4028.81</v>
      </c>
      <c r="Y702" s="61">
        <v>3962.64</v>
      </c>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row>
    <row r="703" spans="1:75" ht="12" x14ac:dyDescent="0.2">
      <c r="A703" s="60">
        <v>21</v>
      </c>
      <c r="B703" s="61">
        <v>3911.01</v>
      </c>
      <c r="C703" s="61">
        <v>3781.81</v>
      </c>
      <c r="D703" s="61">
        <v>3734.49</v>
      </c>
      <c r="E703" s="61">
        <v>3748.7</v>
      </c>
      <c r="F703" s="61">
        <v>3826.76</v>
      </c>
      <c r="G703" s="61">
        <v>3944.81</v>
      </c>
      <c r="H703" s="61">
        <v>4025.59</v>
      </c>
      <c r="I703" s="61">
        <v>4314.0600000000004</v>
      </c>
      <c r="J703" s="61">
        <v>4414.5700000000006</v>
      </c>
      <c r="K703" s="61">
        <v>4466.6899999999996</v>
      </c>
      <c r="L703" s="61">
        <v>4466.5000000000009</v>
      </c>
      <c r="M703" s="61">
        <v>4535.5600000000004</v>
      </c>
      <c r="N703" s="61">
        <v>4478.5700000000006</v>
      </c>
      <c r="O703" s="61">
        <v>4476.9800000000005</v>
      </c>
      <c r="P703" s="61">
        <v>4467.9900000000007</v>
      </c>
      <c r="Q703" s="61">
        <v>4448.8</v>
      </c>
      <c r="R703" s="61">
        <v>4429.2500000000009</v>
      </c>
      <c r="S703" s="61">
        <v>4378.4300000000012</v>
      </c>
      <c r="T703" s="61">
        <v>4402.1899999999996</v>
      </c>
      <c r="U703" s="61">
        <v>4421.4300000000012</v>
      </c>
      <c r="V703" s="61">
        <v>4454.29</v>
      </c>
      <c r="W703" s="61">
        <v>4357.1099999999997</v>
      </c>
      <c r="X703" s="61">
        <v>4174.78</v>
      </c>
      <c r="Y703" s="61">
        <v>4018.34</v>
      </c>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row>
    <row r="704" spans="1:75" ht="12" x14ac:dyDescent="0.2">
      <c r="A704" s="60">
        <v>22</v>
      </c>
      <c r="B704" s="61">
        <v>3981.76</v>
      </c>
      <c r="C704" s="61">
        <v>3935.27</v>
      </c>
      <c r="D704" s="61">
        <v>3876.8599999999997</v>
      </c>
      <c r="E704" s="61">
        <v>3858.73</v>
      </c>
      <c r="F704" s="61">
        <v>3891.84</v>
      </c>
      <c r="G704" s="61">
        <v>3917.24</v>
      </c>
      <c r="H704" s="61">
        <v>3898.6499999999996</v>
      </c>
      <c r="I704" s="61">
        <v>4000.2799999999997</v>
      </c>
      <c r="J704" s="61">
        <v>4404.6899999999996</v>
      </c>
      <c r="K704" s="61">
        <v>4535.2500000000009</v>
      </c>
      <c r="L704" s="61">
        <v>4589.670000000001</v>
      </c>
      <c r="M704" s="61">
        <v>4593.5199999999995</v>
      </c>
      <c r="N704" s="61">
        <v>4566.6600000000008</v>
      </c>
      <c r="O704" s="61">
        <v>4555.4300000000012</v>
      </c>
      <c r="P704" s="61">
        <v>4506.3400000000011</v>
      </c>
      <c r="Q704" s="61">
        <v>4433.6099999999997</v>
      </c>
      <c r="R704" s="61">
        <v>4434.6400000000003</v>
      </c>
      <c r="S704" s="61">
        <v>4435.5900000000011</v>
      </c>
      <c r="T704" s="61">
        <v>4514.3</v>
      </c>
      <c r="U704" s="61">
        <v>4514.62</v>
      </c>
      <c r="V704" s="61">
        <v>4553.97</v>
      </c>
      <c r="W704" s="61">
        <v>4408.1099999999997</v>
      </c>
      <c r="X704" s="61">
        <v>4206.2700000000004</v>
      </c>
      <c r="Y704" s="61">
        <v>4040.87</v>
      </c>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row>
    <row r="705" spans="1:75" ht="12" x14ac:dyDescent="0.2">
      <c r="A705" s="60">
        <v>23</v>
      </c>
      <c r="B705" s="61">
        <v>3971.2799999999997</v>
      </c>
      <c r="C705" s="61">
        <v>3874.85</v>
      </c>
      <c r="D705" s="61">
        <v>3801.35</v>
      </c>
      <c r="E705" s="61">
        <v>3797.6</v>
      </c>
      <c r="F705" s="61">
        <v>3814.7200000000003</v>
      </c>
      <c r="G705" s="61">
        <v>3851.27</v>
      </c>
      <c r="H705" s="61">
        <v>3820.88</v>
      </c>
      <c r="I705" s="61">
        <v>3958.81</v>
      </c>
      <c r="J705" s="61">
        <v>4202.8100000000004</v>
      </c>
      <c r="K705" s="61">
        <v>4344.2500000000009</v>
      </c>
      <c r="L705" s="61">
        <v>4384.7699999999995</v>
      </c>
      <c r="M705" s="61">
        <v>4395.0900000000011</v>
      </c>
      <c r="N705" s="61">
        <v>4387.3300000000008</v>
      </c>
      <c r="O705" s="61">
        <v>4378.5199999999995</v>
      </c>
      <c r="P705" s="61">
        <v>4348.22</v>
      </c>
      <c r="Q705" s="61">
        <v>4311.8400000000011</v>
      </c>
      <c r="R705" s="61">
        <v>4322.71</v>
      </c>
      <c r="S705" s="61">
        <v>4337.8500000000004</v>
      </c>
      <c r="T705" s="61">
        <v>4399.29</v>
      </c>
      <c r="U705" s="61">
        <v>4409.54</v>
      </c>
      <c r="V705" s="61">
        <v>4453.21</v>
      </c>
      <c r="W705" s="61">
        <v>4318.5800000000008</v>
      </c>
      <c r="X705" s="61">
        <v>4034.7200000000003</v>
      </c>
      <c r="Y705" s="61">
        <v>3983.91</v>
      </c>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row>
    <row r="706" spans="1:75" ht="12" x14ac:dyDescent="0.2">
      <c r="A706" s="60">
        <v>24</v>
      </c>
      <c r="B706" s="61">
        <v>3976.6499999999996</v>
      </c>
      <c r="C706" s="61">
        <v>3772.93</v>
      </c>
      <c r="D706" s="61">
        <v>3744.18</v>
      </c>
      <c r="E706" s="61">
        <v>3770.27</v>
      </c>
      <c r="F706" s="61">
        <v>3823.5699999999997</v>
      </c>
      <c r="G706" s="61">
        <v>3986.68</v>
      </c>
      <c r="H706" s="61">
        <v>4014.93</v>
      </c>
      <c r="I706" s="61">
        <v>4316.28</v>
      </c>
      <c r="J706" s="61">
        <v>4481.71</v>
      </c>
      <c r="K706" s="61">
        <v>4571.87</v>
      </c>
      <c r="L706" s="61">
        <v>4595.2400000000007</v>
      </c>
      <c r="M706" s="61">
        <v>4636.920000000001</v>
      </c>
      <c r="N706" s="61">
        <v>4600.3500000000013</v>
      </c>
      <c r="O706" s="61">
        <v>4601.4399999999996</v>
      </c>
      <c r="P706" s="61">
        <v>4563.3200000000006</v>
      </c>
      <c r="Q706" s="61">
        <v>4522.6099999999997</v>
      </c>
      <c r="R706" s="61">
        <v>4494.1500000000005</v>
      </c>
      <c r="S706" s="61">
        <v>4379.8200000000006</v>
      </c>
      <c r="T706" s="61">
        <v>4422.28</v>
      </c>
      <c r="U706" s="61">
        <v>4502.37</v>
      </c>
      <c r="V706" s="61">
        <v>4519.0600000000004</v>
      </c>
      <c r="W706" s="61">
        <v>4345.4100000000008</v>
      </c>
      <c r="X706" s="61">
        <v>4047</v>
      </c>
      <c r="Y706" s="61">
        <v>3986.99</v>
      </c>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row>
    <row r="707" spans="1:75" ht="12" x14ac:dyDescent="0.2">
      <c r="A707" s="60">
        <v>25</v>
      </c>
      <c r="B707" s="61">
        <v>3878.3599999999997</v>
      </c>
      <c r="C707" s="61">
        <v>3744.43</v>
      </c>
      <c r="D707" s="61">
        <v>3737.17</v>
      </c>
      <c r="E707" s="61">
        <v>3745.1899999999996</v>
      </c>
      <c r="F707" s="61">
        <v>3813.06</v>
      </c>
      <c r="G707" s="61">
        <v>3969.5699999999997</v>
      </c>
      <c r="H707" s="61">
        <v>4032.42</v>
      </c>
      <c r="I707" s="61">
        <v>4342.3100000000004</v>
      </c>
      <c r="J707" s="61">
        <v>4563.6500000000005</v>
      </c>
      <c r="K707" s="61">
        <v>4607.420000000001</v>
      </c>
      <c r="L707" s="61">
        <v>4616.4100000000008</v>
      </c>
      <c r="M707" s="61">
        <v>4665.12</v>
      </c>
      <c r="N707" s="61">
        <v>4644.7300000000005</v>
      </c>
      <c r="O707" s="61">
        <v>4650.9100000000008</v>
      </c>
      <c r="P707" s="61">
        <v>4650.2600000000011</v>
      </c>
      <c r="Q707" s="61">
        <v>4621.2600000000011</v>
      </c>
      <c r="R707" s="61">
        <v>4616.9800000000005</v>
      </c>
      <c r="S707" s="61">
        <v>4538.1800000000012</v>
      </c>
      <c r="T707" s="61">
        <v>4565.2400000000007</v>
      </c>
      <c r="U707" s="61">
        <v>4591.29</v>
      </c>
      <c r="V707" s="61">
        <v>4616.1899999999996</v>
      </c>
      <c r="W707" s="61">
        <v>4468.1400000000003</v>
      </c>
      <c r="X707" s="61">
        <v>4066.96</v>
      </c>
      <c r="Y707" s="61">
        <v>4022.18</v>
      </c>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row>
    <row r="708" spans="1:75" ht="12" x14ac:dyDescent="0.2">
      <c r="A708" s="60">
        <v>26</v>
      </c>
      <c r="B708" s="61">
        <v>3974.38</v>
      </c>
      <c r="C708" s="61">
        <v>3839.81</v>
      </c>
      <c r="D708" s="61">
        <v>3779.9399999999996</v>
      </c>
      <c r="E708" s="61">
        <v>3804.2799999999997</v>
      </c>
      <c r="F708" s="61">
        <v>3905.0299999999997</v>
      </c>
      <c r="G708" s="61">
        <v>3982.5</v>
      </c>
      <c r="H708" s="61">
        <v>4068.25</v>
      </c>
      <c r="I708" s="61">
        <v>4416.12</v>
      </c>
      <c r="J708" s="61">
        <v>4611.0199999999995</v>
      </c>
      <c r="K708" s="61">
        <v>4667.170000000001</v>
      </c>
      <c r="L708" s="61">
        <v>4679.2400000000007</v>
      </c>
      <c r="M708" s="61">
        <v>4736.37</v>
      </c>
      <c r="N708" s="61">
        <v>4709.7500000000009</v>
      </c>
      <c r="O708" s="61">
        <v>4707.0800000000008</v>
      </c>
      <c r="P708" s="61">
        <v>4687.3200000000006</v>
      </c>
      <c r="Q708" s="61">
        <v>4674.2</v>
      </c>
      <c r="R708" s="61">
        <v>4665.1500000000005</v>
      </c>
      <c r="S708" s="61">
        <v>4586.0900000000011</v>
      </c>
      <c r="T708" s="61">
        <v>4598.6000000000013</v>
      </c>
      <c r="U708" s="61">
        <v>4618.3400000000011</v>
      </c>
      <c r="V708" s="61">
        <v>4642.3400000000011</v>
      </c>
      <c r="W708" s="61">
        <v>4522.1500000000005</v>
      </c>
      <c r="X708" s="61">
        <v>4231.6600000000008</v>
      </c>
      <c r="Y708" s="61">
        <v>4041.79</v>
      </c>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row>
    <row r="709" spans="1:75" ht="12" x14ac:dyDescent="0.2">
      <c r="A709" s="60">
        <v>27</v>
      </c>
      <c r="B709" s="61">
        <v>3979.33</v>
      </c>
      <c r="C709" s="61">
        <v>3927.56</v>
      </c>
      <c r="D709" s="61">
        <v>3834.5299999999997</v>
      </c>
      <c r="E709" s="61">
        <v>3854.48</v>
      </c>
      <c r="F709" s="61">
        <v>3924.01</v>
      </c>
      <c r="G709" s="61">
        <v>3996.05</v>
      </c>
      <c r="H709" s="61">
        <v>4058.99</v>
      </c>
      <c r="I709" s="61">
        <v>4394.1000000000013</v>
      </c>
      <c r="J709" s="61">
        <v>4592.0199999999995</v>
      </c>
      <c r="K709" s="61">
        <v>4637.96</v>
      </c>
      <c r="L709" s="61">
        <v>4640.4000000000005</v>
      </c>
      <c r="M709" s="61">
        <v>4690.38</v>
      </c>
      <c r="N709" s="61">
        <v>4662.37</v>
      </c>
      <c r="O709" s="61">
        <v>4680.6000000000013</v>
      </c>
      <c r="P709" s="61">
        <v>4664.8100000000004</v>
      </c>
      <c r="Q709" s="61">
        <v>4644.3500000000013</v>
      </c>
      <c r="R709" s="61">
        <v>4632.2699999999995</v>
      </c>
      <c r="S709" s="61">
        <v>4573.3200000000006</v>
      </c>
      <c r="T709" s="61">
        <v>4588.47</v>
      </c>
      <c r="U709" s="61">
        <v>4606.0600000000004</v>
      </c>
      <c r="V709" s="61">
        <v>4624.1899999999996</v>
      </c>
      <c r="W709" s="61">
        <v>4518.6600000000008</v>
      </c>
      <c r="X709" s="61">
        <v>4279.95</v>
      </c>
      <c r="Y709" s="61">
        <v>4070.95</v>
      </c>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row>
    <row r="710" spans="1:75" ht="12" x14ac:dyDescent="0.2">
      <c r="A710" s="60">
        <v>28</v>
      </c>
      <c r="B710" s="61">
        <v>3981.74</v>
      </c>
      <c r="C710" s="61">
        <v>3935.68</v>
      </c>
      <c r="D710" s="61">
        <v>3847.79</v>
      </c>
      <c r="E710" s="61">
        <v>3783.49</v>
      </c>
      <c r="F710" s="61">
        <v>3798.18</v>
      </c>
      <c r="G710" s="61">
        <v>3981.55</v>
      </c>
      <c r="H710" s="61">
        <v>4001.0699999999997</v>
      </c>
      <c r="I710" s="61">
        <v>4310.72</v>
      </c>
      <c r="J710" s="61">
        <v>4504.1899999999996</v>
      </c>
      <c r="K710" s="61">
        <v>4552.4399999999996</v>
      </c>
      <c r="L710" s="61">
        <v>4569.5000000000009</v>
      </c>
      <c r="M710" s="61">
        <v>4611.670000000001</v>
      </c>
      <c r="N710" s="61">
        <v>4594.3200000000006</v>
      </c>
      <c r="O710" s="61">
        <v>4599.62</v>
      </c>
      <c r="P710" s="61">
        <v>4593.2500000000009</v>
      </c>
      <c r="Q710" s="61">
        <v>4567.7400000000007</v>
      </c>
      <c r="R710" s="61">
        <v>4563.9900000000007</v>
      </c>
      <c r="S710" s="61">
        <v>4480.47</v>
      </c>
      <c r="T710" s="61">
        <v>4486.4100000000008</v>
      </c>
      <c r="U710" s="61">
        <v>4502.3</v>
      </c>
      <c r="V710" s="61">
        <v>4542.3200000000006</v>
      </c>
      <c r="W710" s="61">
        <v>4429.9800000000005</v>
      </c>
      <c r="X710" s="61">
        <v>4220.04</v>
      </c>
      <c r="Y710" s="61">
        <v>4034.0299999999997</v>
      </c>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row>
    <row r="711" spans="1:75" ht="12" x14ac:dyDescent="0.2">
      <c r="A711" s="60">
        <v>29</v>
      </c>
      <c r="B711" s="61">
        <v>3942.37</v>
      </c>
      <c r="C711" s="61">
        <v>3798.4399999999996</v>
      </c>
      <c r="D711" s="61">
        <v>3724.64</v>
      </c>
      <c r="E711" s="61">
        <v>3725.46</v>
      </c>
      <c r="F711" s="61">
        <v>3782.83</v>
      </c>
      <c r="G711" s="61">
        <v>3817.8999999999996</v>
      </c>
      <c r="H711" s="61">
        <v>3815.4700000000003</v>
      </c>
      <c r="I711" s="61">
        <v>3953.37</v>
      </c>
      <c r="J711" s="61">
        <v>4214.62</v>
      </c>
      <c r="K711" s="61">
        <v>4300.3200000000006</v>
      </c>
      <c r="L711" s="61">
        <v>4349.2300000000005</v>
      </c>
      <c r="M711" s="61">
        <v>4348.38</v>
      </c>
      <c r="N711" s="61">
        <v>4324.8100000000004</v>
      </c>
      <c r="O711" s="61">
        <v>4313.7700000000004</v>
      </c>
      <c r="P711" s="61">
        <v>4275.8100000000004</v>
      </c>
      <c r="Q711" s="61">
        <v>4232.1500000000005</v>
      </c>
      <c r="R711" s="61">
        <v>4221.38</v>
      </c>
      <c r="S711" s="61">
        <v>4230.21</v>
      </c>
      <c r="T711" s="61">
        <v>4262.3200000000006</v>
      </c>
      <c r="U711" s="61">
        <v>4285.54</v>
      </c>
      <c r="V711" s="61">
        <v>4362.72</v>
      </c>
      <c r="W711" s="61">
        <v>4300.37</v>
      </c>
      <c r="X711" s="61">
        <v>4046.48</v>
      </c>
      <c r="Y711" s="61">
        <v>3954.84</v>
      </c>
      <c r="Z711" s="46">
        <f>IFERROR(Y711,"скрыть")</f>
        <v>3954.84</v>
      </c>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row>
    <row r="712" spans="1:75" ht="12" x14ac:dyDescent="0.2">
      <c r="A712" s="60">
        <v>30</v>
      </c>
      <c r="B712" s="61">
        <v>3885.76</v>
      </c>
      <c r="C712" s="61">
        <v>3726.71</v>
      </c>
      <c r="D712" s="61">
        <v>3717.2</v>
      </c>
      <c r="E712" s="61">
        <v>3705.99</v>
      </c>
      <c r="F712" s="61">
        <v>3723.63</v>
      </c>
      <c r="G712" s="61">
        <v>3801.58</v>
      </c>
      <c r="H712" s="61">
        <v>3746.58</v>
      </c>
      <c r="I712" s="61">
        <v>3898.75</v>
      </c>
      <c r="J712" s="61">
        <v>4207.0100000000011</v>
      </c>
      <c r="K712" s="61">
        <v>4284.8200000000006</v>
      </c>
      <c r="L712" s="61">
        <v>4311.9100000000008</v>
      </c>
      <c r="M712" s="61">
        <v>4316.3200000000006</v>
      </c>
      <c r="N712" s="61">
        <v>4310.0000000000009</v>
      </c>
      <c r="O712" s="61">
        <v>4304.54</v>
      </c>
      <c r="P712" s="61">
        <v>4299.920000000001</v>
      </c>
      <c r="Q712" s="61">
        <v>4277.6899999999996</v>
      </c>
      <c r="R712" s="61">
        <v>4259.9000000000005</v>
      </c>
      <c r="S712" s="61">
        <v>4264.170000000001</v>
      </c>
      <c r="T712" s="61">
        <v>4288.78</v>
      </c>
      <c r="U712" s="61">
        <v>4319.68</v>
      </c>
      <c r="V712" s="61">
        <v>4326.46</v>
      </c>
      <c r="W712" s="61">
        <v>4309.8300000000008</v>
      </c>
      <c r="X712" s="61">
        <v>4130.5600000000004</v>
      </c>
      <c r="Y712" s="61">
        <v>3932.05</v>
      </c>
      <c r="Z712" s="46">
        <f>IFERROR(Y712,"скрыть")</f>
        <v>3932.05</v>
      </c>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row>
    <row r="713" spans="1:75" ht="12" x14ac:dyDescent="0.2">
      <c r="A713" s="60">
        <v>31</v>
      </c>
      <c r="B713" s="61">
        <v>3925.98</v>
      </c>
      <c r="C713" s="61">
        <v>3824.01</v>
      </c>
      <c r="D713" s="61">
        <v>3725.87</v>
      </c>
      <c r="E713" s="61">
        <v>3696.77</v>
      </c>
      <c r="F713" s="61">
        <v>3794.41</v>
      </c>
      <c r="G713" s="61">
        <v>3972.88</v>
      </c>
      <c r="H713" s="61">
        <v>3951.88</v>
      </c>
      <c r="I713" s="61">
        <v>4359.5700000000006</v>
      </c>
      <c r="J713" s="61">
        <v>4488.420000000001</v>
      </c>
      <c r="K713" s="61">
        <v>4381.5600000000004</v>
      </c>
      <c r="L713" s="61">
        <v>4309.6400000000003</v>
      </c>
      <c r="M713" s="61">
        <v>4579.0900000000011</v>
      </c>
      <c r="N713" s="61">
        <v>4554.7699999999995</v>
      </c>
      <c r="O713" s="61">
        <v>4556.7300000000005</v>
      </c>
      <c r="P713" s="61">
        <v>4545.4399999999996</v>
      </c>
      <c r="Q713" s="61">
        <v>4525.04</v>
      </c>
      <c r="R713" s="61">
        <v>4500.46</v>
      </c>
      <c r="S713" s="61">
        <v>4482.5100000000011</v>
      </c>
      <c r="T713" s="61">
        <v>4272.05</v>
      </c>
      <c r="U713" s="61">
        <v>4353.29</v>
      </c>
      <c r="V713" s="61">
        <v>4496.47</v>
      </c>
      <c r="W713" s="61">
        <v>4373.1899999999996</v>
      </c>
      <c r="X713" s="61">
        <v>3987.89</v>
      </c>
      <c r="Y713" s="61">
        <v>3943.5</v>
      </c>
      <c r="Z713" s="46">
        <f>IFERROR(Y713,"скрыть")</f>
        <v>3943.5</v>
      </c>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row>
    <row r="714" spans="1:75" ht="11.25" customHeight="1" x14ac:dyDescent="0.2">
      <c r="A714" s="56"/>
      <c r="B714" s="57" t="s">
        <v>117</v>
      </c>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row>
    <row r="715" spans="1:75" ht="11.25" customHeight="1" x14ac:dyDescent="0.2">
      <c r="A715" s="56"/>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row>
    <row r="716" spans="1:75" s="52" customFormat="1" ht="32.65" customHeight="1" x14ac:dyDescent="0.2">
      <c r="A716" s="58" t="s">
        <v>83</v>
      </c>
      <c r="B716" s="59" t="s">
        <v>84</v>
      </c>
      <c r="C716" s="59" t="s">
        <v>85</v>
      </c>
      <c r="D716" s="59" t="s">
        <v>86</v>
      </c>
      <c r="E716" s="59" t="s">
        <v>87</v>
      </c>
      <c r="F716" s="59" t="s">
        <v>88</v>
      </c>
      <c r="G716" s="59" t="s">
        <v>89</v>
      </c>
      <c r="H716" s="59" t="s">
        <v>90</v>
      </c>
      <c r="I716" s="59" t="s">
        <v>91</v>
      </c>
      <c r="J716" s="59" t="s">
        <v>92</v>
      </c>
      <c r="K716" s="59" t="s">
        <v>93</v>
      </c>
      <c r="L716" s="59" t="s">
        <v>94</v>
      </c>
      <c r="M716" s="59" t="s">
        <v>95</v>
      </c>
      <c r="N716" s="59" t="s">
        <v>96</v>
      </c>
      <c r="O716" s="59" t="s">
        <v>97</v>
      </c>
      <c r="P716" s="59" t="s">
        <v>98</v>
      </c>
      <c r="Q716" s="59" t="s">
        <v>99</v>
      </c>
      <c r="R716" s="59" t="s">
        <v>100</v>
      </c>
      <c r="S716" s="59" t="s">
        <v>101</v>
      </c>
      <c r="T716" s="59" t="s">
        <v>102</v>
      </c>
      <c r="U716" s="59" t="s">
        <v>103</v>
      </c>
      <c r="V716" s="59" t="s">
        <v>104</v>
      </c>
      <c r="W716" s="59" t="s">
        <v>105</v>
      </c>
      <c r="X716" s="59" t="s">
        <v>106</v>
      </c>
      <c r="Y716" s="59" t="s">
        <v>107</v>
      </c>
      <c r="Z716" s="51"/>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row>
    <row r="717" spans="1:75" ht="12" x14ac:dyDescent="0.2">
      <c r="A717" s="60">
        <v>1</v>
      </c>
      <c r="B717" s="72">
        <f>B502</f>
        <v>0</v>
      </c>
      <c r="C717" s="72">
        <f t="shared" ref="C717:Y717" si="0">C502</f>
        <v>0</v>
      </c>
      <c r="D717" s="72">
        <f t="shared" si="0"/>
        <v>0</v>
      </c>
      <c r="E717" s="72">
        <f t="shared" si="0"/>
        <v>22.35</v>
      </c>
      <c r="F717" s="72">
        <f t="shared" si="0"/>
        <v>50.4</v>
      </c>
      <c r="G717" s="72">
        <f t="shared" si="0"/>
        <v>73.569999999999993</v>
      </c>
      <c r="H717" s="72">
        <f t="shared" si="0"/>
        <v>144.11000000000001</v>
      </c>
      <c r="I717" s="72">
        <f t="shared" si="0"/>
        <v>117.77</v>
      </c>
      <c r="J717" s="72">
        <f t="shared" si="0"/>
        <v>180.59</v>
      </c>
      <c r="K717" s="72">
        <f t="shared" si="0"/>
        <v>179.19</v>
      </c>
      <c r="L717" s="72">
        <f t="shared" si="0"/>
        <v>139.29</v>
      </c>
      <c r="M717" s="72">
        <f t="shared" si="0"/>
        <v>122.36</v>
      </c>
      <c r="N717" s="72">
        <f t="shared" si="0"/>
        <v>11.14</v>
      </c>
      <c r="O717" s="72">
        <f t="shared" si="0"/>
        <v>0</v>
      </c>
      <c r="P717" s="72">
        <f t="shared" si="0"/>
        <v>0</v>
      </c>
      <c r="Q717" s="72">
        <f t="shared" si="0"/>
        <v>0</v>
      </c>
      <c r="R717" s="72">
        <f t="shared" si="0"/>
        <v>0</v>
      </c>
      <c r="S717" s="72">
        <f t="shared" si="0"/>
        <v>0.88</v>
      </c>
      <c r="T717" s="72">
        <f t="shared" si="0"/>
        <v>0</v>
      </c>
      <c r="U717" s="72">
        <f t="shared" si="0"/>
        <v>0</v>
      </c>
      <c r="V717" s="72">
        <f t="shared" si="0"/>
        <v>0</v>
      </c>
      <c r="W717" s="72">
        <f t="shared" si="0"/>
        <v>0</v>
      </c>
      <c r="X717" s="72">
        <f t="shared" si="0"/>
        <v>0</v>
      </c>
      <c r="Y717" s="72">
        <f t="shared" si="0"/>
        <v>0</v>
      </c>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row>
    <row r="718" spans="1:75" ht="12" x14ac:dyDescent="0.2">
      <c r="A718" s="60">
        <v>2</v>
      </c>
      <c r="B718" s="72">
        <f t="shared" ref="B718:Y728" si="1">B503</f>
        <v>0</v>
      </c>
      <c r="C718" s="72">
        <f t="shared" si="1"/>
        <v>18.93</v>
      </c>
      <c r="D718" s="72">
        <f t="shared" si="1"/>
        <v>55.37</v>
      </c>
      <c r="E718" s="72">
        <f t="shared" si="1"/>
        <v>63.64</v>
      </c>
      <c r="F718" s="72">
        <f t="shared" si="1"/>
        <v>48.08</v>
      </c>
      <c r="G718" s="72">
        <f t="shared" si="1"/>
        <v>92.44</v>
      </c>
      <c r="H718" s="72">
        <f t="shared" si="1"/>
        <v>36.82</v>
      </c>
      <c r="I718" s="72">
        <f t="shared" si="1"/>
        <v>128.78</v>
      </c>
      <c r="J718" s="72">
        <f t="shared" si="1"/>
        <v>145.44</v>
      </c>
      <c r="K718" s="72">
        <f t="shared" si="1"/>
        <v>153.33000000000001</v>
      </c>
      <c r="L718" s="72">
        <f t="shared" si="1"/>
        <v>154.79</v>
      </c>
      <c r="M718" s="72">
        <f t="shared" si="1"/>
        <v>156.56</v>
      </c>
      <c r="N718" s="72">
        <f t="shared" si="1"/>
        <v>90.88</v>
      </c>
      <c r="O718" s="72">
        <f t="shared" si="1"/>
        <v>71.290000000000006</v>
      </c>
      <c r="P718" s="72">
        <f t="shared" si="1"/>
        <v>133.63</v>
      </c>
      <c r="Q718" s="72">
        <f t="shared" si="1"/>
        <v>154.24</v>
      </c>
      <c r="R718" s="72">
        <f t="shared" si="1"/>
        <v>150.26</v>
      </c>
      <c r="S718" s="72">
        <f t="shared" si="1"/>
        <v>259.02999999999997</v>
      </c>
      <c r="T718" s="72">
        <f t="shared" si="1"/>
        <v>236.05</v>
      </c>
      <c r="U718" s="72">
        <f t="shared" si="1"/>
        <v>121.13</v>
      </c>
      <c r="V718" s="72">
        <f t="shared" si="1"/>
        <v>163.81</v>
      </c>
      <c r="W718" s="72">
        <f t="shared" si="1"/>
        <v>0</v>
      </c>
      <c r="X718" s="72">
        <f t="shared" si="1"/>
        <v>0</v>
      </c>
      <c r="Y718" s="72">
        <f t="shared" si="1"/>
        <v>0</v>
      </c>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row>
    <row r="719" spans="1:75" ht="12" x14ac:dyDescent="0.2">
      <c r="A719" s="60">
        <v>3</v>
      </c>
      <c r="B719" s="72">
        <f t="shared" si="1"/>
        <v>0</v>
      </c>
      <c r="C719" s="72">
        <f t="shared" si="1"/>
        <v>0</v>
      </c>
      <c r="D719" s="72">
        <f t="shared" si="1"/>
        <v>7.1</v>
      </c>
      <c r="E719" s="72">
        <f t="shared" si="1"/>
        <v>3.52</v>
      </c>
      <c r="F719" s="72">
        <f t="shared" si="1"/>
        <v>55.2</v>
      </c>
      <c r="G719" s="72">
        <f t="shared" si="1"/>
        <v>147.81</v>
      </c>
      <c r="H719" s="72">
        <f t="shared" si="1"/>
        <v>136.55000000000001</v>
      </c>
      <c r="I719" s="72">
        <f t="shared" si="1"/>
        <v>78.83</v>
      </c>
      <c r="J719" s="72">
        <f t="shared" si="1"/>
        <v>42.75</v>
      </c>
      <c r="K719" s="72">
        <f t="shared" si="1"/>
        <v>25.53</v>
      </c>
      <c r="L719" s="72">
        <f t="shared" si="1"/>
        <v>12.84</v>
      </c>
      <c r="M719" s="72">
        <f t="shared" si="1"/>
        <v>12.09</v>
      </c>
      <c r="N719" s="72">
        <f t="shared" si="1"/>
        <v>41.14</v>
      </c>
      <c r="O719" s="72">
        <f t="shared" si="1"/>
        <v>22.24</v>
      </c>
      <c r="P719" s="72">
        <f t="shared" si="1"/>
        <v>21.24</v>
      </c>
      <c r="Q719" s="72">
        <f t="shared" si="1"/>
        <v>57.41</v>
      </c>
      <c r="R719" s="72">
        <f t="shared" si="1"/>
        <v>12.47</v>
      </c>
      <c r="S719" s="72">
        <f t="shared" si="1"/>
        <v>114.49</v>
      </c>
      <c r="T719" s="72">
        <f t="shared" si="1"/>
        <v>53.32</v>
      </c>
      <c r="U719" s="72">
        <f t="shared" si="1"/>
        <v>44.87</v>
      </c>
      <c r="V719" s="72">
        <f t="shared" si="1"/>
        <v>0</v>
      </c>
      <c r="W719" s="72">
        <f t="shared" si="1"/>
        <v>0</v>
      </c>
      <c r="X719" s="72">
        <f t="shared" si="1"/>
        <v>0</v>
      </c>
      <c r="Y719" s="72">
        <f t="shared" si="1"/>
        <v>0</v>
      </c>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row>
    <row r="720" spans="1:75" ht="12" x14ac:dyDescent="0.2">
      <c r="A720" s="60">
        <v>4</v>
      </c>
      <c r="B720" s="72">
        <f t="shared" si="1"/>
        <v>0</v>
      </c>
      <c r="C720" s="72">
        <f t="shared" si="1"/>
        <v>7.85</v>
      </c>
      <c r="D720" s="72">
        <f t="shared" si="1"/>
        <v>0</v>
      </c>
      <c r="E720" s="72">
        <f t="shared" si="1"/>
        <v>0</v>
      </c>
      <c r="F720" s="72">
        <f t="shared" si="1"/>
        <v>58.29</v>
      </c>
      <c r="G720" s="72">
        <f t="shared" si="1"/>
        <v>260.41000000000003</v>
      </c>
      <c r="H720" s="72">
        <f t="shared" si="1"/>
        <v>182.96</v>
      </c>
      <c r="I720" s="72">
        <f t="shared" si="1"/>
        <v>125.11</v>
      </c>
      <c r="J720" s="72">
        <f t="shared" si="1"/>
        <v>122.75</v>
      </c>
      <c r="K720" s="72">
        <f t="shared" si="1"/>
        <v>0</v>
      </c>
      <c r="L720" s="72">
        <f t="shared" si="1"/>
        <v>0</v>
      </c>
      <c r="M720" s="72">
        <f t="shared" si="1"/>
        <v>0</v>
      </c>
      <c r="N720" s="72">
        <f t="shared" si="1"/>
        <v>0</v>
      </c>
      <c r="O720" s="72">
        <f t="shared" si="1"/>
        <v>0</v>
      </c>
      <c r="P720" s="72">
        <f t="shared" si="1"/>
        <v>63.02</v>
      </c>
      <c r="Q720" s="72">
        <f t="shared" si="1"/>
        <v>86.77</v>
      </c>
      <c r="R720" s="72">
        <f t="shared" si="1"/>
        <v>75.84</v>
      </c>
      <c r="S720" s="72">
        <f t="shared" si="1"/>
        <v>168.46</v>
      </c>
      <c r="T720" s="72">
        <f t="shared" si="1"/>
        <v>180.44</v>
      </c>
      <c r="U720" s="72">
        <f t="shared" si="1"/>
        <v>84.74</v>
      </c>
      <c r="V720" s="72">
        <f t="shared" si="1"/>
        <v>0</v>
      </c>
      <c r="W720" s="72">
        <f t="shared" si="1"/>
        <v>0</v>
      </c>
      <c r="X720" s="72">
        <f t="shared" si="1"/>
        <v>0</v>
      </c>
      <c r="Y720" s="72">
        <f t="shared" si="1"/>
        <v>0</v>
      </c>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row>
    <row r="721" spans="1:75" ht="12" x14ac:dyDescent="0.2">
      <c r="A721" s="60">
        <v>5</v>
      </c>
      <c r="B721" s="72">
        <f t="shared" si="1"/>
        <v>0</v>
      </c>
      <c r="C721" s="72">
        <f t="shared" si="1"/>
        <v>0</v>
      </c>
      <c r="D721" s="72">
        <f t="shared" si="1"/>
        <v>0</v>
      </c>
      <c r="E721" s="72">
        <f t="shared" si="1"/>
        <v>26.27</v>
      </c>
      <c r="F721" s="72">
        <f t="shared" si="1"/>
        <v>98.57</v>
      </c>
      <c r="G721" s="72">
        <f t="shared" si="1"/>
        <v>229.67</v>
      </c>
      <c r="H721" s="72">
        <f t="shared" si="1"/>
        <v>228.55</v>
      </c>
      <c r="I721" s="72">
        <f t="shared" si="1"/>
        <v>166.72</v>
      </c>
      <c r="J721" s="72">
        <f t="shared" si="1"/>
        <v>46.76</v>
      </c>
      <c r="K721" s="72">
        <f t="shared" si="1"/>
        <v>18.690000000000001</v>
      </c>
      <c r="L721" s="72">
        <f t="shared" si="1"/>
        <v>14.94</v>
      </c>
      <c r="M721" s="72">
        <f t="shared" si="1"/>
        <v>43.92</v>
      </c>
      <c r="N721" s="72">
        <f t="shared" si="1"/>
        <v>57.88</v>
      </c>
      <c r="O721" s="72">
        <f t="shared" si="1"/>
        <v>83.15</v>
      </c>
      <c r="P721" s="72">
        <f t="shared" si="1"/>
        <v>69.39</v>
      </c>
      <c r="Q721" s="72">
        <f t="shared" si="1"/>
        <v>23.32</v>
      </c>
      <c r="R721" s="72">
        <f t="shared" si="1"/>
        <v>11.47</v>
      </c>
      <c r="S721" s="72">
        <f t="shared" si="1"/>
        <v>31.09</v>
      </c>
      <c r="T721" s="72">
        <f t="shared" si="1"/>
        <v>19.98</v>
      </c>
      <c r="U721" s="72">
        <f t="shared" si="1"/>
        <v>3.97</v>
      </c>
      <c r="V721" s="72">
        <f t="shared" si="1"/>
        <v>11.03</v>
      </c>
      <c r="W721" s="72">
        <f t="shared" si="1"/>
        <v>0</v>
      </c>
      <c r="X721" s="72">
        <f t="shared" si="1"/>
        <v>0</v>
      </c>
      <c r="Y721" s="72">
        <f t="shared" si="1"/>
        <v>0</v>
      </c>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row>
    <row r="722" spans="1:75" ht="12" x14ac:dyDescent="0.2">
      <c r="A722" s="60">
        <v>6</v>
      </c>
      <c r="B722" s="72">
        <f t="shared" si="1"/>
        <v>0</v>
      </c>
      <c r="C722" s="72">
        <f t="shared" si="1"/>
        <v>4.83</v>
      </c>
      <c r="D722" s="72">
        <f t="shared" si="1"/>
        <v>2.64</v>
      </c>
      <c r="E722" s="72">
        <f t="shared" si="1"/>
        <v>7.74</v>
      </c>
      <c r="F722" s="72">
        <f t="shared" si="1"/>
        <v>78.23</v>
      </c>
      <c r="G722" s="72">
        <f t="shared" si="1"/>
        <v>308.63</v>
      </c>
      <c r="H722" s="72">
        <f t="shared" si="1"/>
        <v>250.71</v>
      </c>
      <c r="I722" s="72">
        <f t="shared" si="1"/>
        <v>96.29</v>
      </c>
      <c r="J722" s="72">
        <f t="shared" si="1"/>
        <v>67.45</v>
      </c>
      <c r="K722" s="72">
        <f t="shared" si="1"/>
        <v>49</v>
      </c>
      <c r="L722" s="72">
        <f t="shared" si="1"/>
        <v>42.77</v>
      </c>
      <c r="M722" s="72">
        <f t="shared" si="1"/>
        <v>48.9</v>
      </c>
      <c r="N722" s="72">
        <f t="shared" si="1"/>
        <v>84.72</v>
      </c>
      <c r="O722" s="72">
        <f t="shared" si="1"/>
        <v>105.02</v>
      </c>
      <c r="P722" s="72">
        <f t="shared" si="1"/>
        <v>97.49</v>
      </c>
      <c r="Q722" s="72">
        <f t="shared" si="1"/>
        <v>109.37</v>
      </c>
      <c r="R722" s="72">
        <f t="shared" si="1"/>
        <v>74.48</v>
      </c>
      <c r="S722" s="72">
        <f t="shared" si="1"/>
        <v>95.89</v>
      </c>
      <c r="T722" s="72">
        <f t="shared" si="1"/>
        <v>132.71</v>
      </c>
      <c r="U722" s="72">
        <f t="shared" si="1"/>
        <v>67.52</v>
      </c>
      <c r="V722" s="72">
        <f t="shared" si="1"/>
        <v>21.03</v>
      </c>
      <c r="W722" s="72">
        <f t="shared" si="1"/>
        <v>0</v>
      </c>
      <c r="X722" s="72">
        <f t="shared" si="1"/>
        <v>31.89</v>
      </c>
      <c r="Y722" s="72">
        <f t="shared" si="1"/>
        <v>63.25</v>
      </c>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row>
    <row r="723" spans="1:75" ht="12" x14ac:dyDescent="0.2">
      <c r="A723" s="60">
        <v>7</v>
      </c>
      <c r="B723" s="72">
        <f t="shared" si="1"/>
        <v>0</v>
      </c>
      <c r="C723" s="72">
        <f t="shared" si="1"/>
        <v>0</v>
      </c>
      <c r="D723" s="72">
        <f t="shared" si="1"/>
        <v>0</v>
      </c>
      <c r="E723" s="72">
        <f t="shared" si="1"/>
        <v>34.51</v>
      </c>
      <c r="F723" s="72">
        <f t="shared" si="1"/>
        <v>241.62</v>
      </c>
      <c r="G723" s="72">
        <f t="shared" si="1"/>
        <v>263.64</v>
      </c>
      <c r="H723" s="72">
        <f t="shared" si="1"/>
        <v>225.74</v>
      </c>
      <c r="I723" s="72">
        <f t="shared" si="1"/>
        <v>63.91</v>
      </c>
      <c r="J723" s="72">
        <f t="shared" si="1"/>
        <v>20.51</v>
      </c>
      <c r="K723" s="72">
        <f t="shared" si="1"/>
        <v>48.82</v>
      </c>
      <c r="L723" s="72">
        <f t="shared" si="1"/>
        <v>0.36</v>
      </c>
      <c r="M723" s="72">
        <f t="shared" si="1"/>
        <v>0</v>
      </c>
      <c r="N723" s="72">
        <f t="shared" si="1"/>
        <v>0</v>
      </c>
      <c r="O723" s="72">
        <f t="shared" si="1"/>
        <v>0</v>
      </c>
      <c r="P723" s="72">
        <f t="shared" si="1"/>
        <v>0</v>
      </c>
      <c r="Q723" s="72">
        <f t="shared" si="1"/>
        <v>0</v>
      </c>
      <c r="R723" s="72">
        <f t="shared" si="1"/>
        <v>0</v>
      </c>
      <c r="S723" s="72">
        <f t="shared" si="1"/>
        <v>0</v>
      </c>
      <c r="T723" s="72">
        <f t="shared" si="1"/>
        <v>0</v>
      </c>
      <c r="U723" s="72">
        <f t="shared" si="1"/>
        <v>0</v>
      </c>
      <c r="V723" s="72">
        <f t="shared" si="1"/>
        <v>0</v>
      </c>
      <c r="W723" s="72">
        <f t="shared" si="1"/>
        <v>0</v>
      </c>
      <c r="X723" s="72">
        <f t="shared" si="1"/>
        <v>0</v>
      </c>
      <c r="Y723" s="72">
        <f t="shared" si="1"/>
        <v>0</v>
      </c>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row>
    <row r="724" spans="1:75" ht="12" x14ac:dyDescent="0.2">
      <c r="A724" s="60">
        <v>8</v>
      </c>
      <c r="B724" s="72">
        <f t="shared" si="1"/>
        <v>0</v>
      </c>
      <c r="C724" s="72">
        <f t="shared" si="1"/>
        <v>0</v>
      </c>
      <c r="D724" s="72">
        <f t="shared" si="1"/>
        <v>0</v>
      </c>
      <c r="E724" s="72">
        <f t="shared" si="1"/>
        <v>0</v>
      </c>
      <c r="F724" s="72">
        <f t="shared" si="1"/>
        <v>0</v>
      </c>
      <c r="G724" s="72">
        <f t="shared" si="1"/>
        <v>42.05</v>
      </c>
      <c r="H724" s="72">
        <f t="shared" si="1"/>
        <v>0</v>
      </c>
      <c r="I724" s="72">
        <f t="shared" si="1"/>
        <v>17.28</v>
      </c>
      <c r="J724" s="72">
        <f t="shared" si="1"/>
        <v>0</v>
      </c>
      <c r="K724" s="72">
        <f t="shared" si="1"/>
        <v>0</v>
      </c>
      <c r="L724" s="72">
        <f t="shared" si="1"/>
        <v>0</v>
      </c>
      <c r="M724" s="72">
        <f t="shared" si="1"/>
        <v>0</v>
      </c>
      <c r="N724" s="72">
        <f t="shared" si="1"/>
        <v>0</v>
      </c>
      <c r="O724" s="72">
        <f t="shared" si="1"/>
        <v>0</v>
      </c>
      <c r="P724" s="72">
        <f t="shared" si="1"/>
        <v>0</v>
      </c>
      <c r="Q724" s="72">
        <f t="shared" si="1"/>
        <v>0</v>
      </c>
      <c r="R724" s="72">
        <f t="shared" si="1"/>
        <v>0</v>
      </c>
      <c r="S724" s="72">
        <f t="shared" si="1"/>
        <v>0</v>
      </c>
      <c r="T724" s="72">
        <f t="shared" si="1"/>
        <v>0</v>
      </c>
      <c r="U724" s="72">
        <f t="shared" si="1"/>
        <v>0</v>
      </c>
      <c r="V724" s="72">
        <f t="shared" si="1"/>
        <v>0</v>
      </c>
      <c r="W724" s="72">
        <f t="shared" si="1"/>
        <v>0</v>
      </c>
      <c r="X724" s="72">
        <f t="shared" si="1"/>
        <v>0</v>
      </c>
      <c r="Y724" s="72">
        <f t="shared" si="1"/>
        <v>0</v>
      </c>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row>
    <row r="725" spans="1:75" ht="12" x14ac:dyDescent="0.2">
      <c r="A725" s="60">
        <v>9</v>
      </c>
      <c r="B725" s="72">
        <f t="shared" si="1"/>
        <v>0</v>
      </c>
      <c r="C725" s="72">
        <f t="shared" si="1"/>
        <v>0</v>
      </c>
      <c r="D725" s="72">
        <f t="shared" si="1"/>
        <v>0</v>
      </c>
      <c r="E725" s="72">
        <f t="shared" si="1"/>
        <v>0</v>
      </c>
      <c r="F725" s="72">
        <f t="shared" si="1"/>
        <v>0</v>
      </c>
      <c r="G725" s="72">
        <f t="shared" si="1"/>
        <v>0</v>
      </c>
      <c r="H725" s="72">
        <f t="shared" si="1"/>
        <v>0</v>
      </c>
      <c r="I725" s="72">
        <f t="shared" si="1"/>
        <v>0</v>
      </c>
      <c r="J725" s="72">
        <f t="shared" si="1"/>
        <v>31.53</v>
      </c>
      <c r="K725" s="72">
        <f t="shared" si="1"/>
        <v>0</v>
      </c>
      <c r="L725" s="72">
        <f t="shared" si="1"/>
        <v>0</v>
      </c>
      <c r="M725" s="72">
        <f t="shared" si="1"/>
        <v>0</v>
      </c>
      <c r="N725" s="72">
        <f t="shared" si="1"/>
        <v>0</v>
      </c>
      <c r="O725" s="72">
        <f t="shared" si="1"/>
        <v>0</v>
      </c>
      <c r="P725" s="72">
        <f t="shared" si="1"/>
        <v>0</v>
      </c>
      <c r="Q725" s="72">
        <f t="shared" si="1"/>
        <v>0</v>
      </c>
      <c r="R725" s="72">
        <f t="shared" si="1"/>
        <v>0</v>
      </c>
      <c r="S725" s="72">
        <f t="shared" si="1"/>
        <v>0</v>
      </c>
      <c r="T725" s="72">
        <f t="shared" si="1"/>
        <v>0</v>
      </c>
      <c r="U725" s="72">
        <f t="shared" si="1"/>
        <v>0</v>
      </c>
      <c r="V725" s="72">
        <f t="shared" si="1"/>
        <v>0</v>
      </c>
      <c r="W725" s="72">
        <f t="shared" si="1"/>
        <v>0</v>
      </c>
      <c r="X725" s="72">
        <f t="shared" si="1"/>
        <v>0</v>
      </c>
      <c r="Y725" s="72">
        <f t="shared" si="1"/>
        <v>0</v>
      </c>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row>
    <row r="726" spans="1:75" ht="12" x14ac:dyDescent="0.2">
      <c r="A726" s="60">
        <v>10</v>
      </c>
      <c r="B726" s="72">
        <f t="shared" si="1"/>
        <v>0</v>
      </c>
      <c r="C726" s="72">
        <f t="shared" si="1"/>
        <v>0</v>
      </c>
      <c r="D726" s="72">
        <f t="shared" si="1"/>
        <v>0</v>
      </c>
      <c r="E726" s="72">
        <f t="shared" si="1"/>
        <v>0</v>
      </c>
      <c r="F726" s="72">
        <f t="shared" si="1"/>
        <v>55.47</v>
      </c>
      <c r="G726" s="72">
        <f t="shared" si="1"/>
        <v>272.69</v>
      </c>
      <c r="H726" s="72">
        <f t="shared" si="1"/>
        <v>145.87</v>
      </c>
      <c r="I726" s="72">
        <f t="shared" si="1"/>
        <v>141.78</v>
      </c>
      <c r="J726" s="72">
        <f t="shared" si="1"/>
        <v>35.69</v>
      </c>
      <c r="K726" s="72">
        <f t="shared" si="1"/>
        <v>28.72</v>
      </c>
      <c r="L726" s="72">
        <f t="shared" si="1"/>
        <v>0</v>
      </c>
      <c r="M726" s="72">
        <f t="shared" si="1"/>
        <v>0</v>
      </c>
      <c r="N726" s="72">
        <f t="shared" si="1"/>
        <v>5.8</v>
      </c>
      <c r="O726" s="72">
        <f t="shared" si="1"/>
        <v>0.56999999999999995</v>
      </c>
      <c r="P726" s="72">
        <f t="shared" si="1"/>
        <v>0</v>
      </c>
      <c r="Q726" s="72">
        <f t="shared" si="1"/>
        <v>0</v>
      </c>
      <c r="R726" s="72">
        <f t="shared" si="1"/>
        <v>0</v>
      </c>
      <c r="S726" s="72">
        <f t="shared" si="1"/>
        <v>0</v>
      </c>
      <c r="T726" s="72">
        <f t="shared" si="1"/>
        <v>55.41</v>
      </c>
      <c r="U726" s="72">
        <f t="shared" si="1"/>
        <v>0</v>
      </c>
      <c r="V726" s="72">
        <f t="shared" si="1"/>
        <v>0</v>
      </c>
      <c r="W726" s="72">
        <f t="shared" si="1"/>
        <v>0</v>
      </c>
      <c r="X726" s="72">
        <f t="shared" si="1"/>
        <v>0</v>
      </c>
      <c r="Y726" s="72">
        <f t="shared" si="1"/>
        <v>0</v>
      </c>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row>
    <row r="727" spans="1:75" ht="12" x14ac:dyDescent="0.2">
      <c r="A727" s="60">
        <v>11</v>
      </c>
      <c r="B727" s="72">
        <f t="shared" si="1"/>
        <v>0</v>
      </c>
      <c r="C727" s="72">
        <f t="shared" si="1"/>
        <v>0</v>
      </c>
      <c r="D727" s="72">
        <f t="shared" si="1"/>
        <v>0</v>
      </c>
      <c r="E727" s="72">
        <f t="shared" si="1"/>
        <v>29.24</v>
      </c>
      <c r="F727" s="72">
        <f t="shared" si="1"/>
        <v>76.19</v>
      </c>
      <c r="G727" s="72">
        <f t="shared" si="1"/>
        <v>238.34</v>
      </c>
      <c r="H727" s="72">
        <f t="shared" si="1"/>
        <v>274.64</v>
      </c>
      <c r="I727" s="72">
        <f t="shared" si="1"/>
        <v>169.29</v>
      </c>
      <c r="J727" s="72">
        <f t="shared" si="1"/>
        <v>155.63</v>
      </c>
      <c r="K727" s="72">
        <f t="shared" si="1"/>
        <v>121.61</v>
      </c>
      <c r="L727" s="72">
        <f t="shared" si="1"/>
        <v>96.33</v>
      </c>
      <c r="M727" s="72">
        <f t="shared" si="1"/>
        <v>89.7</v>
      </c>
      <c r="N727" s="72">
        <f t="shared" si="1"/>
        <v>82.59</v>
      </c>
      <c r="O727" s="72">
        <f t="shared" si="1"/>
        <v>64.02</v>
      </c>
      <c r="P727" s="72">
        <f t="shared" si="1"/>
        <v>81.349999999999994</v>
      </c>
      <c r="Q727" s="72">
        <f t="shared" si="1"/>
        <v>104.43</v>
      </c>
      <c r="R727" s="72">
        <f t="shared" si="1"/>
        <v>158.75</v>
      </c>
      <c r="S727" s="72">
        <f t="shared" si="1"/>
        <v>191.28</v>
      </c>
      <c r="T727" s="72">
        <f t="shared" si="1"/>
        <v>196.4</v>
      </c>
      <c r="U727" s="72">
        <f t="shared" si="1"/>
        <v>135.69999999999999</v>
      </c>
      <c r="V727" s="72">
        <f t="shared" si="1"/>
        <v>151.53</v>
      </c>
      <c r="W727" s="72">
        <f t="shared" si="1"/>
        <v>82.53</v>
      </c>
      <c r="X727" s="72">
        <f t="shared" si="1"/>
        <v>0</v>
      </c>
      <c r="Y727" s="72">
        <f t="shared" si="1"/>
        <v>0</v>
      </c>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row>
    <row r="728" spans="1:75" ht="12" x14ac:dyDescent="0.2">
      <c r="A728" s="60">
        <v>12</v>
      </c>
      <c r="B728" s="72">
        <f t="shared" si="1"/>
        <v>11.6</v>
      </c>
      <c r="C728" s="72">
        <f t="shared" si="1"/>
        <v>33.94</v>
      </c>
      <c r="D728" s="72">
        <f t="shared" si="1"/>
        <v>0</v>
      </c>
      <c r="E728" s="72">
        <f t="shared" si="1"/>
        <v>2.61</v>
      </c>
      <c r="F728" s="72">
        <f t="shared" si="1"/>
        <v>73.150000000000006</v>
      </c>
      <c r="G728" s="72">
        <f t="shared" si="1"/>
        <v>233.88</v>
      </c>
      <c r="H728" s="72">
        <f t="shared" si="1"/>
        <v>157.94999999999999</v>
      </c>
      <c r="I728" s="72">
        <f t="shared" si="1"/>
        <v>60.33</v>
      </c>
      <c r="J728" s="72">
        <f t="shared" si="1"/>
        <v>60.03</v>
      </c>
      <c r="K728" s="72">
        <f t="shared" si="1"/>
        <v>7.19</v>
      </c>
      <c r="L728" s="72">
        <f t="shared" si="1"/>
        <v>0.01</v>
      </c>
      <c r="M728" s="72">
        <f t="shared" si="1"/>
        <v>0</v>
      </c>
      <c r="N728" s="72">
        <f t="shared" si="1"/>
        <v>5</v>
      </c>
      <c r="O728" s="72">
        <f t="shared" si="1"/>
        <v>13.44</v>
      </c>
      <c r="P728" s="72">
        <f t="shared" si="1"/>
        <v>14.43</v>
      </c>
      <c r="Q728" s="72">
        <f t="shared" ref="Q728:AN728" si="2">Q513</f>
        <v>34.4</v>
      </c>
      <c r="R728" s="72">
        <f t="shared" si="2"/>
        <v>68.540000000000006</v>
      </c>
      <c r="S728" s="72">
        <f t="shared" si="2"/>
        <v>91.14</v>
      </c>
      <c r="T728" s="72">
        <f t="shared" si="2"/>
        <v>84.3</v>
      </c>
      <c r="U728" s="72">
        <f t="shared" si="2"/>
        <v>19.66</v>
      </c>
      <c r="V728" s="72">
        <f t="shared" si="2"/>
        <v>0</v>
      </c>
      <c r="W728" s="72">
        <f t="shared" si="2"/>
        <v>0</v>
      </c>
      <c r="X728" s="72">
        <f t="shared" si="2"/>
        <v>0</v>
      </c>
      <c r="Y728" s="72">
        <f t="shared" si="2"/>
        <v>0</v>
      </c>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row>
    <row r="729" spans="1:75" ht="12" x14ac:dyDescent="0.2">
      <c r="A729" s="60">
        <v>13</v>
      </c>
      <c r="B729" s="72">
        <f t="shared" ref="B729:Y739" si="3">B514</f>
        <v>0</v>
      </c>
      <c r="C729" s="72">
        <f t="shared" si="3"/>
        <v>0</v>
      </c>
      <c r="D729" s="72">
        <f t="shared" si="3"/>
        <v>0</v>
      </c>
      <c r="E729" s="72">
        <f t="shared" si="3"/>
        <v>20.23</v>
      </c>
      <c r="F729" s="72">
        <f t="shared" si="3"/>
        <v>70.3</v>
      </c>
      <c r="G729" s="72">
        <f t="shared" si="3"/>
        <v>275.05</v>
      </c>
      <c r="H729" s="72">
        <f t="shared" si="3"/>
        <v>207.13</v>
      </c>
      <c r="I729" s="72">
        <f t="shared" si="3"/>
        <v>149.34</v>
      </c>
      <c r="J729" s="72">
        <f t="shared" si="3"/>
        <v>142.83000000000001</v>
      </c>
      <c r="K729" s="72">
        <f t="shared" si="3"/>
        <v>70.239999999999995</v>
      </c>
      <c r="L729" s="72">
        <f t="shared" si="3"/>
        <v>64.37</v>
      </c>
      <c r="M729" s="72">
        <f t="shared" si="3"/>
        <v>119.98</v>
      </c>
      <c r="N729" s="72">
        <f t="shared" si="3"/>
        <v>133.1</v>
      </c>
      <c r="O729" s="72">
        <f t="shared" si="3"/>
        <v>133.22999999999999</v>
      </c>
      <c r="P729" s="72">
        <f t="shared" si="3"/>
        <v>123.75</v>
      </c>
      <c r="Q729" s="72">
        <f t="shared" si="3"/>
        <v>152.58000000000001</v>
      </c>
      <c r="R729" s="72">
        <f t="shared" si="3"/>
        <v>128.16999999999999</v>
      </c>
      <c r="S729" s="72">
        <f t="shared" si="3"/>
        <v>159.63999999999999</v>
      </c>
      <c r="T729" s="72">
        <f t="shared" si="3"/>
        <v>179.25</v>
      </c>
      <c r="U729" s="72">
        <f t="shared" si="3"/>
        <v>103.98</v>
      </c>
      <c r="V729" s="72">
        <f t="shared" si="3"/>
        <v>23.81</v>
      </c>
      <c r="W729" s="72">
        <f t="shared" si="3"/>
        <v>0</v>
      </c>
      <c r="X729" s="72">
        <f t="shared" si="3"/>
        <v>0</v>
      </c>
      <c r="Y729" s="72">
        <f t="shared" si="3"/>
        <v>0</v>
      </c>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row>
    <row r="730" spans="1:75" ht="12" x14ac:dyDescent="0.2">
      <c r="A730" s="60">
        <v>14</v>
      </c>
      <c r="B730" s="72">
        <f t="shared" si="3"/>
        <v>0</v>
      </c>
      <c r="C730" s="72">
        <f t="shared" si="3"/>
        <v>0.06</v>
      </c>
      <c r="D730" s="72">
        <f t="shared" si="3"/>
        <v>4.75</v>
      </c>
      <c r="E730" s="72">
        <f t="shared" si="3"/>
        <v>34.35</v>
      </c>
      <c r="F730" s="72">
        <f t="shared" si="3"/>
        <v>51.79</v>
      </c>
      <c r="G730" s="72">
        <f t="shared" si="3"/>
        <v>283.49</v>
      </c>
      <c r="H730" s="72">
        <f t="shared" si="3"/>
        <v>180.97</v>
      </c>
      <c r="I730" s="72">
        <f t="shared" si="3"/>
        <v>160.97999999999999</v>
      </c>
      <c r="J730" s="72">
        <f t="shared" si="3"/>
        <v>62.49</v>
      </c>
      <c r="K730" s="72">
        <f t="shared" si="3"/>
        <v>11.82</v>
      </c>
      <c r="L730" s="72">
        <f t="shared" si="3"/>
        <v>0</v>
      </c>
      <c r="M730" s="72">
        <f t="shared" si="3"/>
        <v>0.44</v>
      </c>
      <c r="N730" s="72">
        <f t="shared" si="3"/>
        <v>0.13</v>
      </c>
      <c r="O730" s="72">
        <f t="shared" si="3"/>
        <v>0.01</v>
      </c>
      <c r="P730" s="72">
        <f t="shared" si="3"/>
        <v>27.23</v>
      </c>
      <c r="Q730" s="72">
        <f t="shared" si="3"/>
        <v>45.27</v>
      </c>
      <c r="R730" s="72">
        <f t="shared" si="3"/>
        <v>54.69</v>
      </c>
      <c r="S730" s="72">
        <f t="shared" si="3"/>
        <v>68.61</v>
      </c>
      <c r="T730" s="72">
        <f t="shared" si="3"/>
        <v>51.66</v>
      </c>
      <c r="U730" s="72">
        <f t="shared" si="3"/>
        <v>116.58</v>
      </c>
      <c r="V730" s="72">
        <f t="shared" si="3"/>
        <v>18.649999999999999</v>
      </c>
      <c r="W730" s="72">
        <f t="shared" si="3"/>
        <v>0</v>
      </c>
      <c r="X730" s="72">
        <f t="shared" si="3"/>
        <v>0</v>
      </c>
      <c r="Y730" s="72">
        <f t="shared" si="3"/>
        <v>0</v>
      </c>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row>
    <row r="731" spans="1:75" ht="12" x14ac:dyDescent="0.2">
      <c r="A731" s="60">
        <v>15</v>
      </c>
      <c r="B731" s="72">
        <f t="shared" si="3"/>
        <v>0</v>
      </c>
      <c r="C731" s="72">
        <f t="shared" si="3"/>
        <v>0</v>
      </c>
      <c r="D731" s="72">
        <f t="shared" si="3"/>
        <v>0</v>
      </c>
      <c r="E731" s="72">
        <f t="shared" si="3"/>
        <v>0.25</v>
      </c>
      <c r="F731" s="72">
        <f t="shared" si="3"/>
        <v>18.12</v>
      </c>
      <c r="G731" s="72">
        <f t="shared" si="3"/>
        <v>19.59</v>
      </c>
      <c r="H731" s="72">
        <f t="shared" si="3"/>
        <v>35.44</v>
      </c>
      <c r="I731" s="72">
        <f t="shared" si="3"/>
        <v>168.82</v>
      </c>
      <c r="J731" s="72">
        <f t="shared" si="3"/>
        <v>151.16</v>
      </c>
      <c r="K731" s="72">
        <f t="shared" si="3"/>
        <v>113.97</v>
      </c>
      <c r="L731" s="72">
        <f t="shared" si="3"/>
        <v>87.23</v>
      </c>
      <c r="M731" s="72">
        <f t="shared" si="3"/>
        <v>236.91</v>
      </c>
      <c r="N731" s="72">
        <f t="shared" si="3"/>
        <v>535.03</v>
      </c>
      <c r="O731" s="72">
        <f t="shared" si="3"/>
        <v>465.65</v>
      </c>
      <c r="P731" s="72">
        <f t="shared" si="3"/>
        <v>278.94</v>
      </c>
      <c r="Q731" s="72">
        <f t="shared" si="3"/>
        <v>110.26</v>
      </c>
      <c r="R731" s="72">
        <f t="shared" si="3"/>
        <v>263.13</v>
      </c>
      <c r="S731" s="72">
        <f t="shared" si="3"/>
        <v>202.69</v>
      </c>
      <c r="T731" s="72">
        <f t="shared" si="3"/>
        <v>79.739999999999995</v>
      </c>
      <c r="U731" s="72">
        <f t="shared" si="3"/>
        <v>3.25</v>
      </c>
      <c r="V731" s="72">
        <f t="shared" si="3"/>
        <v>109.09</v>
      </c>
      <c r="W731" s="72">
        <f t="shared" si="3"/>
        <v>0</v>
      </c>
      <c r="X731" s="72">
        <f t="shared" si="3"/>
        <v>0</v>
      </c>
      <c r="Y731" s="72">
        <f t="shared" si="3"/>
        <v>0</v>
      </c>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row>
    <row r="732" spans="1:75" ht="12" x14ac:dyDescent="0.2">
      <c r="A732" s="60">
        <v>16</v>
      </c>
      <c r="B732" s="72">
        <f t="shared" si="3"/>
        <v>0</v>
      </c>
      <c r="C732" s="72">
        <f t="shared" si="3"/>
        <v>0</v>
      </c>
      <c r="D732" s="72">
        <f t="shared" si="3"/>
        <v>0</v>
      </c>
      <c r="E732" s="72">
        <f t="shared" si="3"/>
        <v>0</v>
      </c>
      <c r="F732" s="72">
        <f t="shared" si="3"/>
        <v>0</v>
      </c>
      <c r="G732" s="72">
        <f t="shared" si="3"/>
        <v>21.98</v>
      </c>
      <c r="H732" s="72">
        <f t="shared" si="3"/>
        <v>0</v>
      </c>
      <c r="I732" s="72">
        <f t="shared" si="3"/>
        <v>14.5</v>
      </c>
      <c r="J732" s="72">
        <f t="shared" si="3"/>
        <v>0</v>
      </c>
      <c r="K732" s="72">
        <f t="shared" si="3"/>
        <v>0</v>
      </c>
      <c r="L732" s="72">
        <f t="shared" si="3"/>
        <v>0</v>
      </c>
      <c r="M732" s="72">
        <f t="shared" si="3"/>
        <v>0</v>
      </c>
      <c r="N732" s="72">
        <f t="shared" si="3"/>
        <v>0</v>
      </c>
      <c r="O732" s="72">
        <f t="shared" si="3"/>
        <v>0</v>
      </c>
      <c r="P732" s="72">
        <f t="shared" si="3"/>
        <v>0</v>
      </c>
      <c r="Q732" s="72">
        <f t="shared" si="3"/>
        <v>0</v>
      </c>
      <c r="R732" s="72">
        <f t="shared" si="3"/>
        <v>0</v>
      </c>
      <c r="S732" s="72">
        <f t="shared" si="3"/>
        <v>0</v>
      </c>
      <c r="T732" s="72">
        <f t="shared" si="3"/>
        <v>140.15</v>
      </c>
      <c r="U732" s="72">
        <f t="shared" si="3"/>
        <v>0</v>
      </c>
      <c r="V732" s="72">
        <f t="shared" si="3"/>
        <v>0</v>
      </c>
      <c r="W732" s="72">
        <f t="shared" si="3"/>
        <v>0</v>
      </c>
      <c r="X732" s="72">
        <f t="shared" si="3"/>
        <v>0</v>
      </c>
      <c r="Y732" s="72">
        <f t="shared" si="3"/>
        <v>0</v>
      </c>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row>
    <row r="733" spans="1:75" ht="12" x14ac:dyDescent="0.2">
      <c r="A733" s="60">
        <v>17</v>
      </c>
      <c r="B733" s="72">
        <f t="shared" si="3"/>
        <v>0</v>
      </c>
      <c r="C733" s="72">
        <f t="shared" si="3"/>
        <v>7.53</v>
      </c>
      <c r="D733" s="72">
        <f t="shared" si="3"/>
        <v>0</v>
      </c>
      <c r="E733" s="72">
        <f t="shared" si="3"/>
        <v>21.08</v>
      </c>
      <c r="F733" s="72">
        <f t="shared" si="3"/>
        <v>109.43</v>
      </c>
      <c r="G733" s="72">
        <f t="shared" si="3"/>
        <v>65.34</v>
      </c>
      <c r="H733" s="72">
        <f t="shared" si="3"/>
        <v>253.81</v>
      </c>
      <c r="I733" s="72">
        <f t="shared" si="3"/>
        <v>176</v>
      </c>
      <c r="J733" s="72">
        <f t="shared" si="3"/>
        <v>151.88999999999999</v>
      </c>
      <c r="K733" s="72">
        <f t="shared" si="3"/>
        <v>127.5</v>
      </c>
      <c r="L733" s="72">
        <f t="shared" si="3"/>
        <v>38.92</v>
      </c>
      <c r="M733" s="72">
        <f t="shared" si="3"/>
        <v>0</v>
      </c>
      <c r="N733" s="72">
        <f t="shared" si="3"/>
        <v>52.08</v>
      </c>
      <c r="O733" s="72">
        <f t="shared" si="3"/>
        <v>60.86</v>
      </c>
      <c r="P733" s="72">
        <f t="shared" si="3"/>
        <v>45.3</v>
      </c>
      <c r="Q733" s="72">
        <f t="shared" si="3"/>
        <v>0</v>
      </c>
      <c r="R733" s="72">
        <f t="shared" si="3"/>
        <v>0</v>
      </c>
      <c r="S733" s="72">
        <f t="shared" si="3"/>
        <v>0</v>
      </c>
      <c r="T733" s="72">
        <f t="shared" si="3"/>
        <v>0.13</v>
      </c>
      <c r="U733" s="72">
        <f t="shared" si="3"/>
        <v>0</v>
      </c>
      <c r="V733" s="72">
        <f t="shared" si="3"/>
        <v>0</v>
      </c>
      <c r="W733" s="72">
        <f t="shared" si="3"/>
        <v>0</v>
      </c>
      <c r="X733" s="72">
        <f t="shared" si="3"/>
        <v>0</v>
      </c>
      <c r="Y733" s="72">
        <f t="shared" si="3"/>
        <v>0</v>
      </c>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row>
    <row r="734" spans="1:75" ht="12" x14ac:dyDescent="0.2">
      <c r="A734" s="60">
        <v>18</v>
      </c>
      <c r="B734" s="72">
        <f t="shared" si="3"/>
        <v>0</v>
      </c>
      <c r="C734" s="72">
        <f t="shared" si="3"/>
        <v>0</v>
      </c>
      <c r="D734" s="72">
        <f t="shared" si="3"/>
        <v>0</v>
      </c>
      <c r="E734" s="72">
        <f t="shared" si="3"/>
        <v>0</v>
      </c>
      <c r="F734" s="72">
        <f t="shared" si="3"/>
        <v>106.92</v>
      </c>
      <c r="G734" s="72">
        <f t="shared" si="3"/>
        <v>57.18</v>
      </c>
      <c r="H734" s="72">
        <f t="shared" si="3"/>
        <v>145.63999999999999</v>
      </c>
      <c r="I734" s="72">
        <f t="shared" si="3"/>
        <v>344.13</v>
      </c>
      <c r="J734" s="72">
        <f t="shared" si="3"/>
        <v>207.93</v>
      </c>
      <c r="K734" s="72">
        <f t="shared" si="3"/>
        <v>14.85</v>
      </c>
      <c r="L734" s="72">
        <f t="shared" si="3"/>
        <v>2.38</v>
      </c>
      <c r="M734" s="72">
        <f t="shared" si="3"/>
        <v>8.8000000000000007</v>
      </c>
      <c r="N734" s="72">
        <f t="shared" si="3"/>
        <v>54.19</v>
      </c>
      <c r="O734" s="72">
        <f t="shared" si="3"/>
        <v>2.66</v>
      </c>
      <c r="P734" s="72">
        <f t="shared" si="3"/>
        <v>0</v>
      </c>
      <c r="Q734" s="72">
        <f t="shared" si="3"/>
        <v>0</v>
      </c>
      <c r="R734" s="72">
        <f t="shared" si="3"/>
        <v>11.43</v>
      </c>
      <c r="S734" s="72">
        <f t="shared" si="3"/>
        <v>23.7</v>
      </c>
      <c r="T734" s="72">
        <f t="shared" si="3"/>
        <v>100.2</v>
      </c>
      <c r="U734" s="72">
        <f t="shared" si="3"/>
        <v>44.57</v>
      </c>
      <c r="V734" s="72">
        <f t="shared" si="3"/>
        <v>0</v>
      </c>
      <c r="W734" s="72">
        <f t="shared" si="3"/>
        <v>0</v>
      </c>
      <c r="X734" s="72">
        <f t="shared" si="3"/>
        <v>0</v>
      </c>
      <c r="Y734" s="72">
        <f t="shared" si="3"/>
        <v>0</v>
      </c>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row>
    <row r="735" spans="1:75" ht="12" x14ac:dyDescent="0.2">
      <c r="A735" s="60">
        <v>19</v>
      </c>
      <c r="B735" s="72">
        <f t="shared" si="3"/>
        <v>0</v>
      </c>
      <c r="C735" s="72">
        <f t="shared" si="3"/>
        <v>0</v>
      </c>
      <c r="D735" s="72">
        <f t="shared" si="3"/>
        <v>0</v>
      </c>
      <c r="E735" s="72">
        <f t="shared" si="3"/>
        <v>0</v>
      </c>
      <c r="F735" s="72">
        <f t="shared" si="3"/>
        <v>49.37</v>
      </c>
      <c r="G735" s="72">
        <f t="shared" si="3"/>
        <v>63.69</v>
      </c>
      <c r="H735" s="72">
        <f t="shared" si="3"/>
        <v>68.13</v>
      </c>
      <c r="I735" s="72">
        <f t="shared" si="3"/>
        <v>208.27</v>
      </c>
      <c r="J735" s="72">
        <f t="shared" si="3"/>
        <v>89.15</v>
      </c>
      <c r="K735" s="72">
        <f t="shared" si="3"/>
        <v>22.67</v>
      </c>
      <c r="L735" s="72">
        <f t="shared" si="3"/>
        <v>0</v>
      </c>
      <c r="M735" s="72">
        <f t="shared" si="3"/>
        <v>0</v>
      </c>
      <c r="N735" s="72">
        <f t="shared" si="3"/>
        <v>0</v>
      </c>
      <c r="O735" s="72">
        <f t="shared" si="3"/>
        <v>0</v>
      </c>
      <c r="P735" s="72">
        <f t="shared" si="3"/>
        <v>0</v>
      </c>
      <c r="Q735" s="72">
        <f t="shared" si="3"/>
        <v>15.55</v>
      </c>
      <c r="R735" s="72">
        <f t="shared" si="3"/>
        <v>39.200000000000003</v>
      </c>
      <c r="S735" s="72">
        <f t="shared" si="3"/>
        <v>41.81</v>
      </c>
      <c r="T735" s="72">
        <f t="shared" si="3"/>
        <v>64.7</v>
      </c>
      <c r="U735" s="72">
        <f t="shared" si="3"/>
        <v>6.36</v>
      </c>
      <c r="V735" s="72">
        <f t="shared" si="3"/>
        <v>0</v>
      </c>
      <c r="W735" s="72">
        <f t="shared" si="3"/>
        <v>0</v>
      </c>
      <c r="X735" s="72">
        <f t="shared" si="3"/>
        <v>0</v>
      </c>
      <c r="Y735" s="72">
        <f t="shared" si="3"/>
        <v>0</v>
      </c>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row>
    <row r="736" spans="1:75" ht="12" x14ac:dyDescent="0.2">
      <c r="A736" s="60">
        <v>20</v>
      </c>
      <c r="B736" s="72">
        <f t="shared" si="3"/>
        <v>0</v>
      </c>
      <c r="C736" s="72">
        <f t="shared" si="3"/>
        <v>0</v>
      </c>
      <c r="D736" s="72">
        <f t="shared" si="3"/>
        <v>6.02</v>
      </c>
      <c r="E736" s="72">
        <f t="shared" si="3"/>
        <v>32.369999999999997</v>
      </c>
      <c r="F736" s="72">
        <f t="shared" si="3"/>
        <v>95.15</v>
      </c>
      <c r="G736" s="72">
        <f t="shared" si="3"/>
        <v>203.08</v>
      </c>
      <c r="H736" s="72">
        <f t="shared" si="3"/>
        <v>296.75</v>
      </c>
      <c r="I736" s="72">
        <f t="shared" si="3"/>
        <v>96.23</v>
      </c>
      <c r="J736" s="72">
        <f t="shared" si="3"/>
        <v>71.56</v>
      </c>
      <c r="K736" s="72">
        <f t="shared" si="3"/>
        <v>20.8</v>
      </c>
      <c r="L736" s="72">
        <f t="shared" si="3"/>
        <v>0.64</v>
      </c>
      <c r="M736" s="72">
        <f t="shared" si="3"/>
        <v>0</v>
      </c>
      <c r="N736" s="72">
        <f t="shared" si="3"/>
        <v>0</v>
      </c>
      <c r="O736" s="72">
        <f t="shared" si="3"/>
        <v>1.9</v>
      </c>
      <c r="P736" s="72">
        <f t="shared" si="3"/>
        <v>7.64</v>
      </c>
      <c r="Q736" s="72">
        <f t="shared" si="3"/>
        <v>40.909999999999997</v>
      </c>
      <c r="R736" s="72">
        <f t="shared" si="3"/>
        <v>91.68</v>
      </c>
      <c r="S736" s="72">
        <f t="shared" si="3"/>
        <v>115.97</v>
      </c>
      <c r="T736" s="72">
        <f t="shared" si="3"/>
        <v>162.66</v>
      </c>
      <c r="U736" s="72">
        <f t="shared" si="3"/>
        <v>83.2</v>
      </c>
      <c r="V736" s="72">
        <f t="shared" si="3"/>
        <v>0</v>
      </c>
      <c r="W736" s="72">
        <f t="shared" si="3"/>
        <v>0</v>
      </c>
      <c r="X736" s="72">
        <f t="shared" si="3"/>
        <v>0</v>
      </c>
      <c r="Y736" s="72">
        <f t="shared" si="3"/>
        <v>0</v>
      </c>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row>
    <row r="737" spans="1:75" ht="12" x14ac:dyDescent="0.2">
      <c r="A737" s="60">
        <v>21</v>
      </c>
      <c r="B737" s="72">
        <f t="shared" si="3"/>
        <v>0</v>
      </c>
      <c r="C737" s="72">
        <f t="shared" si="3"/>
        <v>0</v>
      </c>
      <c r="D737" s="72">
        <f t="shared" si="3"/>
        <v>0</v>
      </c>
      <c r="E737" s="72">
        <f t="shared" si="3"/>
        <v>67.989999999999995</v>
      </c>
      <c r="F737" s="72">
        <f t="shared" si="3"/>
        <v>80.3</v>
      </c>
      <c r="G737" s="72">
        <f t="shared" si="3"/>
        <v>83.18</v>
      </c>
      <c r="H737" s="72">
        <f t="shared" si="3"/>
        <v>257.43</v>
      </c>
      <c r="I737" s="72">
        <f t="shared" si="3"/>
        <v>83.79</v>
      </c>
      <c r="J737" s="72">
        <f t="shared" si="3"/>
        <v>53.65</v>
      </c>
      <c r="K737" s="72">
        <f t="shared" si="3"/>
        <v>0</v>
      </c>
      <c r="L737" s="72">
        <f t="shared" si="3"/>
        <v>2.91</v>
      </c>
      <c r="M737" s="72">
        <f t="shared" si="3"/>
        <v>0</v>
      </c>
      <c r="N737" s="72">
        <f t="shared" si="3"/>
        <v>17.09</v>
      </c>
      <c r="O737" s="72">
        <f t="shared" si="3"/>
        <v>1.26</v>
      </c>
      <c r="P737" s="72">
        <f t="shared" si="3"/>
        <v>3.68</v>
      </c>
      <c r="Q737" s="72">
        <f t="shared" si="3"/>
        <v>9.14</v>
      </c>
      <c r="R737" s="72">
        <f t="shared" si="3"/>
        <v>0.12</v>
      </c>
      <c r="S737" s="72">
        <f t="shared" si="3"/>
        <v>0</v>
      </c>
      <c r="T737" s="72">
        <f t="shared" si="3"/>
        <v>0.03</v>
      </c>
      <c r="U737" s="72">
        <f t="shared" si="3"/>
        <v>0</v>
      </c>
      <c r="V737" s="72">
        <f t="shared" si="3"/>
        <v>0</v>
      </c>
      <c r="W737" s="72">
        <f t="shared" si="3"/>
        <v>0</v>
      </c>
      <c r="X737" s="72">
        <f t="shared" si="3"/>
        <v>0</v>
      </c>
      <c r="Y737" s="72">
        <f t="shared" si="3"/>
        <v>0</v>
      </c>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row>
    <row r="738" spans="1:75" ht="12" x14ac:dyDescent="0.2">
      <c r="A738" s="60">
        <v>22</v>
      </c>
      <c r="B738" s="72">
        <f t="shared" si="3"/>
        <v>0</v>
      </c>
      <c r="C738" s="72">
        <f t="shared" si="3"/>
        <v>1.24</v>
      </c>
      <c r="D738" s="72">
        <f t="shared" si="3"/>
        <v>6.82</v>
      </c>
      <c r="E738" s="72">
        <f t="shared" si="3"/>
        <v>39.46</v>
      </c>
      <c r="F738" s="72">
        <f t="shared" si="3"/>
        <v>52.88</v>
      </c>
      <c r="G738" s="72">
        <f t="shared" si="3"/>
        <v>54.08</v>
      </c>
      <c r="H738" s="72">
        <f t="shared" si="3"/>
        <v>92.47</v>
      </c>
      <c r="I738" s="72">
        <f t="shared" si="3"/>
        <v>132.75</v>
      </c>
      <c r="J738" s="72">
        <f t="shared" si="3"/>
        <v>162.57</v>
      </c>
      <c r="K738" s="72">
        <f t="shared" si="3"/>
        <v>122.08</v>
      </c>
      <c r="L738" s="72">
        <f t="shared" si="3"/>
        <v>52.6</v>
      </c>
      <c r="M738" s="72">
        <f t="shared" si="3"/>
        <v>17.29</v>
      </c>
      <c r="N738" s="72">
        <f t="shared" si="3"/>
        <v>23.98</v>
      </c>
      <c r="O738" s="72">
        <f t="shared" si="3"/>
        <v>49.06</v>
      </c>
      <c r="P738" s="72">
        <f t="shared" si="3"/>
        <v>77.400000000000006</v>
      </c>
      <c r="Q738" s="72">
        <f t="shared" si="3"/>
        <v>124.58</v>
      </c>
      <c r="R738" s="72">
        <f t="shared" si="3"/>
        <v>147.19</v>
      </c>
      <c r="S738" s="72">
        <f t="shared" si="3"/>
        <v>194.23</v>
      </c>
      <c r="T738" s="72">
        <f t="shared" si="3"/>
        <v>165.6</v>
      </c>
      <c r="U738" s="72">
        <f t="shared" si="3"/>
        <v>100.97</v>
      </c>
      <c r="V738" s="72">
        <f t="shared" si="3"/>
        <v>27.33</v>
      </c>
      <c r="W738" s="72">
        <f t="shared" si="3"/>
        <v>0</v>
      </c>
      <c r="X738" s="72">
        <f t="shared" si="3"/>
        <v>35.729999999999997</v>
      </c>
      <c r="Y738" s="72">
        <f t="shared" si="3"/>
        <v>0</v>
      </c>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row>
    <row r="739" spans="1:75" ht="12" x14ac:dyDescent="0.2">
      <c r="A739" s="60">
        <v>23</v>
      </c>
      <c r="B739" s="72">
        <f t="shared" si="3"/>
        <v>0</v>
      </c>
      <c r="C739" s="72">
        <f t="shared" si="3"/>
        <v>0</v>
      </c>
      <c r="D739" s="72">
        <f t="shared" si="3"/>
        <v>18.66</v>
      </c>
      <c r="E739" s="72">
        <f t="shared" si="3"/>
        <v>0.36</v>
      </c>
      <c r="F739" s="72">
        <f t="shared" si="3"/>
        <v>40.58</v>
      </c>
      <c r="G739" s="72">
        <f t="shared" si="3"/>
        <v>81.7</v>
      </c>
      <c r="H739" s="72">
        <f t="shared" si="3"/>
        <v>56.15</v>
      </c>
      <c r="I739" s="72">
        <f t="shared" si="3"/>
        <v>79.209999999999994</v>
      </c>
      <c r="J739" s="72">
        <f t="shared" si="3"/>
        <v>144.46</v>
      </c>
      <c r="K739" s="72">
        <f t="shared" si="3"/>
        <v>52.95</v>
      </c>
      <c r="L739" s="72">
        <f t="shared" si="3"/>
        <v>75.099999999999994</v>
      </c>
      <c r="M739" s="72">
        <f t="shared" si="3"/>
        <v>159.99</v>
      </c>
      <c r="N739" s="72">
        <f t="shared" si="3"/>
        <v>72.72</v>
      </c>
      <c r="O739" s="72">
        <f t="shared" si="3"/>
        <v>80.42</v>
      </c>
      <c r="P739" s="72">
        <f t="shared" si="3"/>
        <v>80.39</v>
      </c>
      <c r="Q739" s="72">
        <f t="shared" ref="Q739:AN739" si="4">Q524</f>
        <v>54.98</v>
      </c>
      <c r="R739" s="72">
        <f t="shared" si="4"/>
        <v>181.93</v>
      </c>
      <c r="S739" s="72">
        <f t="shared" si="4"/>
        <v>308.5</v>
      </c>
      <c r="T739" s="72">
        <f t="shared" si="4"/>
        <v>425.52</v>
      </c>
      <c r="U739" s="72">
        <f t="shared" si="4"/>
        <v>384.02</v>
      </c>
      <c r="V739" s="72">
        <f t="shared" si="4"/>
        <v>236.73</v>
      </c>
      <c r="W739" s="72">
        <f t="shared" si="4"/>
        <v>0</v>
      </c>
      <c r="X739" s="72">
        <f t="shared" si="4"/>
        <v>0</v>
      </c>
      <c r="Y739" s="72">
        <f t="shared" si="4"/>
        <v>0</v>
      </c>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row>
    <row r="740" spans="1:75" ht="12" x14ac:dyDescent="0.2">
      <c r="A740" s="60">
        <v>24</v>
      </c>
      <c r="B740" s="72">
        <f t="shared" ref="B740:Y747" si="5">B525</f>
        <v>0</v>
      </c>
      <c r="C740" s="72">
        <f t="shared" si="5"/>
        <v>0</v>
      </c>
      <c r="D740" s="72">
        <f t="shared" si="5"/>
        <v>3.97</v>
      </c>
      <c r="E740" s="72">
        <f t="shared" si="5"/>
        <v>23.26</v>
      </c>
      <c r="F740" s="72">
        <f t="shared" si="5"/>
        <v>101.02</v>
      </c>
      <c r="G740" s="72">
        <f t="shared" si="5"/>
        <v>84.03</v>
      </c>
      <c r="H740" s="72">
        <f t="shared" si="5"/>
        <v>193.83</v>
      </c>
      <c r="I740" s="72">
        <f t="shared" si="5"/>
        <v>0.83</v>
      </c>
      <c r="J740" s="72">
        <f t="shared" si="5"/>
        <v>0</v>
      </c>
      <c r="K740" s="72">
        <f t="shared" si="5"/>
        <v>0</v>
      </c>
      <c r="L740" s="72">
        <f t="shared" si="5"/>
        <v>0</v>
      </c>
      <c r="M740" s="72">
        <f t="shared" si="5"/>
        <v>0</v>
      </c>
      <c r="N740" s="72">
        <f t="shared" si="5"/>
        <v>0</v>
      </c>
      <c r="O740" s="72">
        <f t="shared" si="5"/>
        <v>0</v>
      </c>
      <c r="P740" s="72">
        <f t="shared" si="5"/>
        <v>0</v>
      </c>
      <c r="Q740" s="72">
        <f t="shared" si="5"/>
        <v>0</v>
      </c>
      <c r="R740" s="72">
        <f t="shared" si="5"/>
        <v>0</v>
      </c>
      <c r="S740" s="72">
        <f t="shared" si="5"/>
        <v>0</v>
      </c>
      <c r="T740" s="72">
        <f t="shared" si="5"/>
        <v>83.34</v>
      </c>
      <c r="U740" s="72">
        <f t="shared" si="5"/>
        <v>0</v>
      </c>
      <c r="V740" s="72">
        <f t="shared" si="5"/>
        <v>0</v>
      </c>
      <c r="W740" s="72">
        <f t="shared" si="5"/>
        <v>0</v>
      </c>
      <c r="X740" s="72">
        <f t="shared" si="5"/>
        <v>0</v>
      </c>
      <c r="Y740" s="72">
        <f t="shared" si="5"/>
        <v>0</v>
      </c>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row>
    <row r="741" spans="1:75" ht="12" x14ac:dyDescent="0.2">
      <c r="A741" s="60">
        <v>25</v>
      </c>
      <c r="B741" s="72">
        <f t="shared" si="5"/>
        <v>0</v>
      </c>
      <c r="C741" s="72">
        <f t="shared" si="5"/>
        <v>0</v>
      </c>
      <c r="D741" s="72">
        <f t="shared" si="5"/>
        <v>0</v>
      </c>
      <c r="E741" s="72">
        <f t="shared" si="5"/>
        <v>0</v>
      </c>
      <c r="F741" s="72">
        <f t="shared" si="5"/>
        <v>0</v>
      </c>
      <c r="G741" s="72">
        <f t="shared" si="5"/>
        <v>6.09</v>
      </c>
      <c r="H741" s="72">
        <f t="shared" si="5"/>
        <v>36.880000000000003</v>
      </c>
      <c r="I741" s="72">
        <f t="shared" si="5"/>
        <v>81.91</v>
      </c>
      <c r="J741" s="72">
        <f t="shared" si="5"/>
        <v>41.71</v>
      </c>
      <c r="K741" s="72">
        <f t="shared" si="5"/>
        <v>0</v>
      </c>
      <c r="L741" s="72">
        <f t="shared" si="5"/>
        <v>0</v>
      </c>
      <c r="M741" s="72">
        <f t="shared" si="5"/>
        <v>0</v>
      </c>
      <c r="N741" s="72">
        <f t="shared" si="5"/>
        <v>41.2</v>
      </c>
      <c r="O741" s="72">
        <f t="shared" si="5"/>
        <v>63.71</v>
      </c>
      <c r="P741" s="72">
        <f t="shared" si="5"/>
        <v>110.47</v>
      </c>
      <c r="Q741" s="72">
        <f t="shared" si="5"/>
        <v>137.96</v>
      </c>
      <c r="R741" s="72">
        <f t="shared" si="5"/>
        <v>124.46</v>
      </c>
      <c r="S741" s="72">
        <f t="shared" si="5"/>
        <v>119.09</v>
      </c>
      <c r="T741" s="72">
        <f t="shared" si="5"/>
        <v>84.39</v>
      </c>
      <c r="U741" s="72">
        <f t="shared" si="5"/>
        <v>86.7</v>
      </c>
      <c r="V741" s="72">
        <f t="shared" si="5"/>
        <v>44.08</v>
      </c>
      <c r="W741" s="72">
        <f t="shared" si="5"/>
        <v>0</v>
      </c>
      <c r="X741" s="72">
        <f t="shared" si="5"/>
        <v>0</v>
      </c>
      <c r="Y741" s="72">
        <f t="shared" si="5"/>
        <v>0</v>
      </c>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row>
    <row r="742" spans="1:75" ht="12" x14ac:dyDescent="0.2">
      <c r="A742" s="60">
        <v>26</v>
      </c>
      <c r="B742" s="72">
        <f t="shared" si="5"/>
        <v>0</v>
      </c>
      <c r="C742" s="72">
        <f t="shared" si="5"/>
        <v>0</v>
      </c>
      <c r="D742" s="72">
        <f t="shared" si="5"/>
        <v>0</v>
      </c>
      <c r="E742" s="72">
        <f t="shared" si="5"/>
        <v>57.43</v>
      </c>
      <c r="F742" s="72">
        <f t="shared" si="5"/>
        <v>44.21</v>
      </c>
      <c r="G742" s="72">
        <f t="shared" si="5"/>
        <v>77.88</v>
      </c>
      <c r="H742" s="72">
        <f t="shared" si="5"/>
        <v>167.21</v>
      </c>
      <c r="I742" s="72">
        <f t="shared" si="5"/>
        <v>102.33</v>
      </c>
      <c r="J742" s="72">
        <f t="shared" si="5"/>
        <v>74.52</v>
      </c>
      <c r="K742" s="72">
        <f t="shared" si="5"/>
        <v>24.28</v>
      </c>
      <c r="L742" s="72">
        <f t="shared" si="5"/>
        <v>0</v>
      </c>
      <c r="M742" s="72">
        <f t="shared" si="5"/>
        <v>0.09</v>
      </c>
      <c r="N742" s="72">
        <f t="shared" si="5"/>
        <v>72.180000000000007</v>
      </c>
      <c r="O742" s="72">
        <f t="shared" si="5"/>
        <v>92.84</v>
      </c>
      <c r="P742" s="72">
        <f t="shared" si="5"/>
        <v>76.849999999999994</v>
      </c>
      <c r="Q742" s="72">
        <f t="shared" si="5"/>
        <v>64.010000000000005</v>
      </c>
      <c r="R742" s="72">
        <f t="shared" si="5"/>
        <v>75.77</v>
      </c>
      <c r="S742" s="72">
        <f t="shared" si="5"/>
        <v>75.39</v>
      </c>
      <c r="T742" s="72">
        <f t="shared" si="5"/>
        <v>90.9</v>
      </c>
      <c r="U742" s="72">
        <f t="shared" si="5"/>
        <v>0</v>
      </c>
      <c r="V742" s="72">
        <f t="shared" si="5"/>
        <v>0</v>
      </c>
      <c r="W742" s="72">
        <f t="shared" si="5"/>
        <v>0</v>
      </c>
      <c r="X742" s="72">
        <f t="shared" si="5"/>
        <v>0</v>
      </c>
      <c r="Y742" s="72">
        <f t="shared" si="5"/>
        <v>0</v>
      </c>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row>
    <row r="743" spans="1:75" ht="12" x14ac:dyDescent="0.2">
      <c r="A743" s="60">
        <v>27</v>
      </c>
      <c r="B743" s="72">
        <f t="shared" si="5"/>
        <v>0.31</v>
      </c>
      <c r="C743" s="72">
        <f t="shared" si="5"/>
        <v>0</v>
      </c>
      <c r="D743" s="72">
        <f t="shared" si="5"/>
        <v>52.97</v>
      </c>
      <c r="E743" s="72">
        <f t="shared" si="5"/>
        <v>23.97</v>
      </c>
      <c r="F743" s="72">
        <f t="shared" si="5"/>
        <v>48.69</v>
      </c>
      <c r="G743" s="72">
        <f t="shared" si="5"/>
        <v>67.010000000000005</v>
      </c>
      <c r="H743" s="72">
        <f t="shared" si="5"/>
        <v>124.75</v>
      </c>
      <c r="I743" s="72">
        <f t="shared" si="5"/>
        <v>60.54</v>
      </c>
      <c r="J743" s="72">
        <f t="shared" si="5"/>
        <v>49.67</v>
      </c>
      <c r="K743" s="72">
        <f t="shared" si="5"/>
        <v>46.93</v>
      </c>
      <c r="L743" s="72">
        <f t="shared" si="5"/>
        <v>0.7</v>
      </c>
      <c r="M743" s="72">
        <f t="shared" si="5"/>
        <v>10.6</v>
      </c>
      <c r="N743" s="72">
        <f t="shared" si="5"/>
        <v>52.01</v>
      </c>
      <c r="O743" s="72">
        <f t="shared" si="5"/>
        <v>14.65</v>
      </c>
      <c r="P743" s="72">
        <f t="shared" si="5"/>
        <v>0</v>
      </c>
      <c r="Q743" s="72">
        <f t="shared" si="5"/>
        <v>0.49</v>
      </c>
      <c r="R743" s="72">
        <f t="shared" si="5"/>
        <v>0</v>
      </c>
      <c r="S743" s="72">
        <f t="shared" si="5"/>
        <v>12.47</v>
      </c>
      <c r="T743" s="72">
        <f t="shared" si="5"/>
        <v>28.23</v>
      </c>
      <c r="U743" s="72">
        <f t="shared" si="5"/>
        <v>0</v>
      </c>
      <c r="V743" s="72">
        <f t="shared" si="5"/>
        <v>0</v>
      </c>
      <c r="W743" s="72">
        <f t="shared" si="5"/>
        <v>0</v>
      </c>
      <c r="X743" s="72">
        <f t="shared" si="5"/>
        <v>0</v>
      </c>
      <c r="Y743" s="72">
        <f t="shared" si="5"/>
        <v>0</v>
      </c>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row>
    <row r="744" spans="1:75" ht="12" x14ac:dyDescent="0.2">
      <c r="A744" s="60">
        <v>28</v>
      </c>
      <c r="B744" s="72">
        <f t="shared" si="5"/>
        <v>0</v>
      </c>
      <c r="C744" s="72">
        <f t="shared" si="5"/>
        <v>0</v>
      </c>
      <c r="D744" s="72">
        <f t="shared" si="5"/>
        <v>0</v>
      </c>
      <c r="E744" s="72">
        <f t="shared" si="5"/>
        <v>59.97</v>
      </c>
      <c r="F744" s="72">
        <f t="shared" si="5"/>
        <v>138.76</v>
      </c>
      <c r="G744" s="72">
        <f t="shared" si="5"/>
        <v>110.08</v>
      </c>
      <c r="H744" s="72">
        <f t="shared" si="5"/>
        <v>104.02</v>
      </c>
      <c r="I744" s="72">
        <f t="shared" si="5"/>
        <v>61.3</v>
      </c>
      <c r="J744" s="72">
        <f t="shared" si="5"/>
        <v>1.22</v>
      </c>
      <c r="K744" s="72">
        <f t="shared" si="5"/>
        <v>0</v>
      </c>
      <c r="L744" s="72">
        <f t="shared" si="5"/>
        <v>0</v>
      </c>
      <c r="M744" s="72">
        <f t="shared" si="5"/>
        <v>0</v>
      </c>
      <c r="N744" s="72">
        <f t="shared" si="5"/>
        <v>0</v>
      </c>
      <c r="O744" s="72">
        <f t="shared" si="5"/>
        <v>0</v>
      </c>
      <c r="P744" s="72">
        <f t="shared" si="5"/>
        <v>0</v>
      </c>
      <c r="Q744" s="72">
        <f t="shared" si="5"/>
        <v>0</v>
      </c>
      <c r="R744" s="72">
        <f t="shared" si="5"/>
        <v>0</v>
      </c>
      <c r="S744" s="72">
        <f t="shared" si="5"/>
        <v>0</v>
      </c>
      <c r="T744" s="72">
        <f t="shared" si="5"/>
        <v>0</v>
      </c>
      <c r="U744" s="72">
        <f t="shared" si="5"/>
        <v>0</v>
      </c>
      <c r="V744" s="72">
        <f t="shared" si="5"/>
        <v>0</v>
      </c>
      <c r="W744" s="72">
        <f t="shared" si="5"/>
        <v>0</v>
      </c>
      <c r="X744" s="72">
        <f t="shared" si="5"/>
        <v>0</v>
      </c>
      <c r="Y744" s="72">
        <f t="shared" si="5"/>
        <v>0</v>
      </c>
      <c r="Z744" s="68" t="str">
        <f>IF(Y744=0,"скрыть","")</f>
        <v>скрыть</v>
      </c>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row>
    <row r="745" spans="1:75" ht="12" x14ac:dyDescent="0.2">
      <c r="A745" s="60">
        <v>29</v>
      </c>
      <c r="B745" s="72">
        <f t="shared" si="5"/>
        <v>0</v>
      </c>
      <c r="C745" s="72">
        <f t="shared" si="5"/>
        <v>39.19</v>
      </c>
      <c r="D745" s="72">
        <f t="shared" si="5"/>
        <v>0</v>
      </c>
      <c r="E745" s="72">
        <f t="shared" si="5"/>
        <v>0</v>
      </c>
      <c r="F745" s="72">
        <f t="shared" si="5"/>
        <v>0</v>
      </c>
      <c r="G745" s="72">
        <f t="shared" si="5"/>
        <v>63.35</v>
      </c>
      <c r="H745" s="72">
        <f t="shared" si="5"/>
        <v>0</v>
      </c>
      <c r="I745" s="72">
        <f t="shared" si="5"/>
        <v>12.25</v>
      </c>
      <c r="J745" s="72">
        <f t="shared" si="5"/>
        <v>45.84</v>
      </c>
      <c r="K745" s="72">
        <f t="shared" si="5"/>
        <v>3.14</v>
      </c>
      <c r="L745" s="72">
        <f t="shared" si="5"/>
        <v>0</v>
      </c>
      <c r="M745" s="72">
        <f t="shared" si="5"/>
        <v>0</v>
      </c>
      <c r="N745" s="72">
        <f t="shared" si="5"/>
        <v>0</v>
      </c>
      <c r="O745" s="72">
        <f t="shared" si="5"/>
        <v>0</v>
      </c>
      <c r="P745" s="72">
        <f t="shared" si="5"/>
        <v>0</v>
      </c>
      <c r="Q745" s="72">
        <f t="shared" si="5"/>
        <v>0</v>
      </c>
      <c r="R745" s="72">
        <f t="shared" si="5"/>
        <v>0</v>
      </c>
      <c r="S745" s="72">
        <f t="shared" si="5"/>
        <v>0</v>
      </c>
      <c r="T745" s="72">
        <f t="shared" si="5"/>
        <v>0</v>
      </c>
      <c r="U745" s="72">
        <f t="shared" si="5"/>
        <v>0</v>
      </c>
      <c r="V745" s="72">
        <f t="shared" si="5"/>
        <v>0</v>
      </c>
      <c r="W745" s="72">
        <f t="shared" si="5"/>
        <v>0</v>
      </c>
      <c r="X745" s="72">
        <f t="shared" si="5"/>
        <v>0</v>
      </c>
      <c r="Y745" s="72">
        <f t="shared" si="5"/>
        <v>0</v>
      </c>
      <c r="Z745" s="68" t="str">
        <f>IF(Y745=0,"скрыть","")</f>
        <v>скрыть</v>
      </c>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row>
    <row r="746" spans="1:75" ht="12" x14ac:dyDescent="0.2">
      <c r="A746" s="60">
        <v>30</v>
      </c>
      <c r="B746" s="72">
        <f t="shared" si="5"/>
        <v>0</v>
      </c>
      <c r="C746" s="72">
        <f t="shared" si="5"/>
        <v>0</v>
      </c>
      <c r="D746" s="72">
        <f t="shared" si="5"/>
        <v>0</v>
      </c>
      <c r="E746" s="72">
        <f t="shared" si="5"/>
        <v>0</v>
      </c>
      <c r="F746" s="72">
        <f t="shared" si="5"/>
        <v>0</v>
      </c>
      <c r="G746" s="72">
        <f t="shared" si="5"/>
        <v>0</v>
      </c>
      <c r="H746" s="72">
        <f t="shared" si="5"/>
        <v>0</v>
      </c>
      <c r="I746" s="72">
        <f t="shared" si="5"/>
        <v>33.18</v>
      </c>
      <c r="J746" s="72">
        <f t="shared" si="5"/>
        <v>59.98</v>
      </c>
      <c r="K746" s="72">
        <f t="shared" si="5"/>
        <v>48.84</v>
      </c>
      <c r="L746" s="72">
        <f t="shared" si="5"/>
        <v>25.05</v>
      </c>
      <c r="M746" s="72">
        <f t="shared" si="5"/>
        <v>0</v>
      </c>
      <c r="N746" s="72">
        <f t="shared" si="5"/>
        <v>0</v>
      </c>
      <c r="O746" s="72">
        <f t="shared" si="5"/>
        <v>0</v>
      </c>
      <c r="P746" s="72">
        <f t="shared" si="5"/>
        <v>0</v>
      </c>
      <c r="Q746" s="72">
        <f t="shared" si="5"/>
        <v>0</v>
      </c>
      <c r="R746" s="72">
        <f t="shared" si="5"/>
        <v>0</v>
      </c>
      <c r="S746" s="72">
        <f t="shared" si="5"/>
        <v>0</v>
      </c>
      <c r="T746" s="72">
        <f t="shared" si="5"/>
        <v>0</v>
      </c>
      <c r="U746" s="72">
        <f t="shared" si="5"/>
        <v>0</v>
      </c>
      <c r="V746" s="72">
        <f t="shared" si="5"/>
        <v>0</v>
      </c>
      <c r="W746" s="72">
        <f t="shared" si="5"/>
        <v>0</v>
      </c>
      <c r="X746" s="72">
        <f t="shared" si="5"/>
        <v>0</v>
      </c>
      <c r="Y746" s="72">
        <f t="shared" si="5"/>
        <v>0</v>
      </c>
      <c r="Z746" s="68" t="str">
        <f>IF(Y746=0,"скрыть","")</f>
        <v>скрыть</v>
      </c>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row>
    <row r="747" spans="1:75" ht="12" x14ac:dyDescent="0.2">
      <c r="A747" s="60">
        <v>31</v>
      </c>
      <c r="B747" s="72">
        <f t="shared" si="5"/>
        <v>0</v>
      </c>
      <c r="C747" s="72">
        <f t="shared" si="5"/>
        <v>0</v>
      </c>
      <c r="D747" s="72">
        <f t="shared" si="5"/>
        <v>0</v>
      </c>
      <c r="E747" s="72">
        <f t="shared" si="5"/>
        <v>0</v>
      </c>
      <c r="F747" s="72">
        <f t="shared" si="5"/>
        <v>0</v>
      </c>
      <c r="G747" s="72">
        <f t="shared" si="5"/>
        <v>0</v>
      </c>
      <c r="H747" s="72">
        <f t="shared" si="5"/>
        <v>35.729999999999997</v>
      </c>
      <c r="I747" s="72">
        <f t="shared" si="5"/>
        <v>8.4600000000000009</v>
      </c>
      <c r="J747" s="72">
        <f t="shared" si="5"/>
        <v>0</v>
      </c>
      <c r="K747" s="72">
        <f t="shared" si="5"/>
        <v>0</v>
      </c>
      <c r="L747" s="72">
        <f t="shared" si="5"/>
        <v>38.049999999999997</v>
      </c>
      <c r="M747" s="72">
        <f t="shared" si="5"/>
        <v>0.2</v>
      </c>
      <c r="N747" s="72">
        <f t="shared" si="5"/>
        <v>0</v>
      </c>
      <c r="O747" s="72">
        <f t="shared" si="5"/>
        <v>0</v>
      </c>
      <c r="P747" s="72">
        <f t="shared" si="5"/>
        <v>0</v>
      </c>
      <c r="Q747" s="72">
        <f t="shared" si="5"/>
        <v>0</v>
      </c>
      <c r="R747" s="72">
        <f t="shared" si="5"/>
        <v>0</v>
      </c>
      <c r="S747" s="72">
        <f t="shared" si="5"/>
        <v>0</v>
      </c>
      <c r="T747" s="72">
        <f t="shared" si="5"/>
        <v>0</v>
      </c>
      <c r="U747" s="72">
        <f t="shared" si="5"/>
        <v>0</v>
      </c>
      <c r="V747" s="72">
        <f t="shared" si="5"/>
        <v>0</v>
      </c>
      <c r="W747" s="72">
        <f t="shared" si="5"/>
        <v>0</v>
      </c>
      <c r="X747" s="72">
        <f t="shared" si="5"/>
        <v>0</v>
      </c>
      <c r="Y747" s="72">
        <f t="shared" si="5"/>
        <v>0</v>
      </c>
      <c r="Z747" s="68" t="str">
        <f>IF(Y747=0,"скрыть","")</f>
        <v>скрыть</v>
      </c>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row>
    <row r="748" spans="1:75" ht="11.25" customHeight="1" x14ac:dyDescent="0.2">
      <c r="A748" s="56"/>
      <c r="B748" s="57" t="s">
        <v>118</v>
      </c>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row>
    <row r="749" spans="1:75" ht="11.25" customHeight="1" x14ac:dyDescent="0.2">
      <c r="A749" s="56"/>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row>
    <row r="750" spans="1:75" s="52" customFormat="1" ht="32.65" customHeight="1" x14ac:dyDescent="0.2">
      <c r="A750" s="58" t="s">
        <v>83</v>
      </c>
      <c r="B750" s="59" t="s">
        <v>84</v>
      </c>
      <c r="C750" s="59" t="s">
        <v>85</v>
      </c>
      <c r="D750" s="59" t="s">
        <v>86</v>
      </c>
      <c r="E750" s="59" t="s">
        <v>87</v>
      </c>
      <c r="F750" s="59" t="s">
        <v>88</v>
      </c>
      <c r="G750" s="59" t="s">
        <v>89</v>
      </c>
      <c r="H750" s="59" t="s">
        <v>90</v>
      </c>
      <c r="I750" s="59" t="s">
        <v>91</v>
      </c>
      <c r="J750" s="59" t="s">
        <v>92</v>
      </c>
      <c r="K750" s="59" t="s">
        <v>93</v>
      </c>
      <c r="L750" s="59" t="s">
        <v>94</v>
      </c>
      <c r="M750" s="59" t="s">
        <v>95</v>
      </c>
      <c r="N750" s="59" t="s">
        <v>96</v>
      </c>
      <c r="O750" s="59" t="s">
        <v>97</v>
      </c>
      <c r="P750" s="59" t="s">
        <v>98</v>
      </c>
      <c r="Q750" s="59" t="s">
        <v>99</v>
      </c>
      <c r="R750" s="59" t="s">
        <v>100</v>
      </c>
      <c r="S750" s="59" t="s">
        <v>101</v>
      </c>
      <c r="T750" s="59" t="s">
        <v>102</v>
      </c>
      <c r="U750" s="59" t="s">
        <v>103</v>
      </c>
      <c r="V750" s="59" t="s">
        <v>104</v>
      </c>
      <c r="W750" s="59" t="s">
        <v>105</v>
      </c>
      <c r="X750" s="59" t="s">
        <v>106</v>
      </c>
      <c r="Y750" s="59" t="s">
        <v>107</v>
      </c>
      <c r="Z750" s="51"/>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row>
    <row r="751" spans="1:75" ht="12" x14ac:dyDescent="0.2">
      <c r="A751" s="60">
        <v>1</v>
      </c>
      <c r="B751" s="72">
        <f>B536</f>
        <v>162.04</v>
      </c>
      <c r="C751" s="72">
        <f t="shared" ref="C751:Y751" si="6">C536</f>
        <v>90.06</v>
      </c>
      <c r="D751" s="72">
        <f t="shared" si="6"/>
        <v>21.33</v>
      </c>
      <c r="E751" s="72">
        <f t="shared" si="6"/>
        <v>0</v>
      </c>
      <c r="F751" s="72">
        <f t="shared" si="6"/>
        <v>0</v>
      </c>
      <c r="G751" s="72">
        <f t="shared" si="6"/>
        <v>0</v>
      </c>
      <c r="H751" s="72">
        <f t="shared" si="6"/>
        <v>0</v>
      </c>
      <c r="I751" s="72">
        <f t="shared" si="6"/>
        <v>0</v>
      </c>
      <c r="J751" s="72">
        <f t="shared" si="6"/>
        <v>0</v>
      </c>
      <c r="K751" s="72">
        <f t="shared" si="6"/>
        <v>0</v>
      </c>
      <c r="L751" s="72">
        <f t="shared" si="6"/>
        <v>0</v>
      </c>
      <c r="M751" s="72">
        <f t="shared" si="6"/>
        <v>0</v>
      </c>
      <c r="N751" s="72">
        <f t="shared" si="6"/>
        <v>0.09</v>
      </c>
      <c r="O751" s="72">
        <f t="shared" si="6"/>
        <v>24.05</v>
      </c>
      <c r="P751" s="72">
        <f t="shared" si="6"/>
        <v>41.39</v>
      </c>
      <c r="Q751" s="72">
        <f t="shared" si="6"/>
        <v>20.41</v>
      </c>
      <c r="R751" s="72">
        <f t="shared" si="6"/>
        <v>41.27</v>
      </c>
      <c r="S751" s="72">
        <f t="shared" si="6"/>
        <v>9.4700000000000006</v>
      </c>
      <c r="T751" s="72">
        <f t="shared" si="6"/>
        <v>8.77</v>
      </c>
      <c r="U751" s="72">
        <f t="shared" si="6"/>
        <v>97.58</v>
      </c>
      <c r="V751" s="72">
        <f t="shared" si="6"/>
        <v>177.44</v>
      </c>
      <c r="W751" s="72">
        <f t="shared" si="6"/>
        <v>186.42</v>
      </c>
      <c r="X751" s="72">
        <f t="shared" si="6"/>
        <v>210.72</v>
      </c>
      <c r="Y751" s="72">
        <f t="shared" si="6"/>
        <v>145.32</v>
      </c>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row>
    <row r="752" spans="1:75" ht="12" x14ac:dyDescent="0.2">
      <c r="A752" s="60">
        <v>2</v>
      </c>
      <c r="B752" s="72">
        <f t="shared" ref="B752:Y762" si="7">B537</f>
        <v>148.88</v>
      </c>
      <c r="C752" s="72">
        <f t="shared" si="7"/>
        <v>0</v>
      </c>
      <c r="D752" s="72">
        <f t="shared" si="7"/>
        <v>0</v>
      </c>
      <c r="E752" s="72">
        <f t="shared" si="7"/>
        <v>0</v>
      </c>
      <c r="F752" s="72">
        <f t="shared" si="7"/>
        <v>0</v>
      </c>
      <c r="G752" s="72">
        <f t="shared" si="7"/>
        <v>0</v>
      </c>
      <c r="H752" s="72">
        <f t="shared" si="7"/>
        <v>0</v>
      </c>
      <c r="I752" s="72">
        <f t="shared" si="7"/>
        <v>0</v>
      </c>
      <c r="J752" s="72">
        <f t="shared" si="7"/>
        <v>0</v>
      </c>
      <c r="K752" s="72">
        <f t="shared" si="7"/>
        <v>0</v>
      </c>
      <c r="L752" s="72">
        <f t="shared" si="7"/>
        <v>0</v>
      </c>
      <c r="M752" s="72">
        <f t="shared" si="7"/>
        <v>0</v>
      </c>
      <c r="N752" s="72">
        <f t="shared" si="7"/>
        <v>0</v>
      </c>
      <c r="O752" s="72">
        <f t="shared" si="7"/>
        <v>0</v>
      </c>
      <c r="P752" s="72">
        <f t="shared" si="7"/>
        <v>0</v>
      </c>
      <c r="Q752" s="72">
        <f t="shared" si="7"/>
        <v>0</v>
      </c>
      <c r="R752" s="72">
        <f t="shared" si="7"/>
        <v>0</v>
      </c>
      <c r="S752" s="72">
        <f t="shared" si="7"/>
        <v>0</v>
      </c>
      <c r="T752" s="72">
        <f t="shared" si="7"/>
        <v>0</v>
      </c>
      <c r="U752" s="72">
        <f t="shared" si="7"/>
        <v>0</v>
      </c>
      <c r="V752" s="72">
        <f t="shared" si="7"/>
        <v>0</v>
      </c>
      <c r="W752" s="72">
        <f t="shared" si="7"/>
        <v>61.41</v>
      </c>
      <c r="X752" s="72">
        <f t="shared" si="7"/>
        <v>275.13</v>
      </c>
      <c r="Y752" s="72">
        <f t="shared" si="7"/>
        <v>311.23</v>
      </c>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row>
    <row r="753" spans="1:75" ht="12" x14ac:dyDescent="0.2">
      <c r="A753" s="60">
        <v>3</v>
      </c>
      <c r="B753" s="72">
        <f t="shared" si="7"/>
        <v>134.25</v>
      </c>
      <c r="C753" s="72">
        <f t="shared" si="7"/>
        <v>2.65</v>
      </c>
      <c r="D753" s="72">
        <f t="shared" si="7"/>
        <v>0</v>
      </c>
      <c r="E753" s="72">
        <f t="shared" si="7"/>
        <v>0</v>
      </c>
      <c r="F753" s="72">
        <f t="shared" si="7"/>
        <v>0</v>
      </c>
      <c r="G753" s="72">
        <f t="shared" si="7"/>
        <v>0</v>
      </c>
      <c r="H753" s="72">
        <f t="shared" si="7"/>
        <v>0</v>
      </c>
      <c r="I753" s="72">
        <f t="shared" si="7"/>
        <v>0</v>
      </c>
      <c r="J753" s="72">
        <f t="shared" si="7"/>
        <v>0</v>
      </c>
      <c r="K753" s="72">
        <f t="shared" si="7"/>
        <v>0</v>
      </c>
      <c r="L753" s="72">
        <f t="shared" si="7"/>
        <v>0</v>
      </c>
      <c r="M753" s="72">
        <f t="shared" si="7"/>
        <v>0.33</v>
      </c>
      <c r="N753" s="72">
        <f t="shared" si="7"/>
        <v>0</v>
      </c>
      <c r="O753" s="72">
        <f t="shared" si="7"/>
        <v>0</v>
      </c>
      <c r="P753" s="72">
        <f t="shared" si="7"/>
        <v>0</v>
      </c>
      <c r="Q753" s="72">
        <f t="shared" si="7"/>
        <v>0</v>
      </c>
      <c r="R753" s="72">
        <f t="shared" si="7"/>
        <v>2.5099999999999998</v>
      </c>
      <c r="S753" s="72">
        <f t="shared" si="7"/>
        <v>0</v>
      </c>
      <c r="T753" s="72">
        <f t="shared" si="7"/>
        <v>4.5</v>
      </c>
      <c r="U753" s="72">
        <f t="shared" si="7"/>
        <v>0</v>
      </c>
      <c r="V753" s="72">
        <f t="shared" si="7"/>
        <v>27.31</v>
      </c>
      <c r="W753" s="72">
        <f t="shared" si="7"/>
        <v>279.51</v>
      </c>
      <c r="X753" s="72">
        <f t="shared" si="7"/>
        <v>250.43</v>
      </c>
      <c r="Y753" s="72">
        <f t="shared" si="7"/>
        <v>181.49</v>
      </c>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row>
    <row r="754" spans="1:75" ht="12" x14ac:dyDescent="0.2">
      <c r="A754" s="60">
        <v>4</v>
      </c>
      <c r="B754" s="72">
        <f t="shared" si="7"/>
        <v>52.73</v>
      </c>
      <c r="C754" s="72">
        <f t="shared" si="7"/>
        <v>0</v>
      </c>
      <c r="D754" s="72">
        <f t="shared" si="7"/>
        <v>11.44</v>
      </c>
      <c r="E754" s="72">
        <f t="shared" si="7"/>
        <v>3.92</v>
      </c>
      <c r="F754" s="72">
        <f t="shared" si="7"/>
        <v>0</v>
      </c>
      <c r="G754" s="72">
        <f t="shared" si="7"/>
        <v>0</v>
      </c>
      <c r="H754" s="72">
        <f t="shared" si="7"/>
        <v>0</v>
      </c>
      <c r="I754" s="72">
        <f t="shared" si="7"/>
        <v>0</v>
      </c>
      <c r="J754" s="72">
        <f t="shared" si="7"/>
        <v>0</v>
      </c>
      <c r="K754" s="72">
        <f t="shared" si="7"/>
        <v>59.7</v>
      </c>
      <c r="L754" s="72">
        <f t="shared" si="7"/>
        <v>76.8</v>
      </c>
      <c r="M754" s="72">
        <f t="shared" si="7"/>
        <v>61.78</v>
      </c>
      <c r="N754" s="72">
        <f t="shared" si="7"/>
        <v>77.95</v>
      </c>
      <c r="O754" s="72">
        <f t="shared" si="7"/>
        <v>67.63</v>
      </c>
      <c r="P754" s="72">
        <f t="shared" si="7"/>
        <v>0</v>
      </c>
      <c r="Q754" s="72">
        <f t="shared" si="7"/>
        <v>0</v>
      </c>
      <c r="R754" s="72">
        <f t="shared" si="7"/>
        <v>0</v>
      </c>
      <c r="S754" s="72">
        <f t="shared" si="7"/>
        <v>0</v>
      </c>
      <c r="T754" s="72">
        <f t="shared" si="7"/>
        <v>0</v>
      </c>
      <c r="U754" s="72">
        <f t="shared" si="7"/>
        <v>0</v>
      </c>
      <c r="V754" s="72">
        <f t="shared" si="7"/>
        <v>72.56</v>
      </c>
      <c r="W754" s="72">
        <f t="shared" si="7"/>
        <v>266.18</v>
      </c>
      <c r="X754" s="72">
        <f t="shared" si="7"/>
        <v>229.41</v>
      </c>
      <c r="Y754" s="72">
        <f t="shared" si="7"/>
        <v>123.99</v>
      </c>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row>
    <row r="755" spans="1:75" ht="12" x14ac:dyDescent="0.2">
      <c r="A755" s="60">
        <v>5</v>
      </c>
      <c r="B755" s="72">
        <f t="shared" si="7"/>
        <v>81.510000000000005</v>
      </c>
      <c r="C755" s="72">
        <f t="shared" si="7"/>
        <v>41.75</v>
      </c>
      <c r="D755" s="72">
        <f t="shared" si="7"/>
        <v>37.78</v>
      </c>
      <c r="E755" s="72">
        <f t="shared" si="7"/>
        <v>0</v>
      </c>
      <c r="F755" s="72">
        <f t="shared" si="7"/>
        <v>0</v>
      </c>
      <c r="G755" s="72">
        <f t="shared" si="7"/>
        <v>0</v>
      </c>
      <c r="H755" s="72">
        <f t="shared" si="7"/>
        <v>0</v>
      </c>
      <c r="I755" s="72">
        <f t="shared" si="7"/>
        <v>0</v>
      </c>
      <c r="J755" s="72">
        <f t="shared" si="7"/>
        <v>0</v>
      </c>
      <c r="K755" s="72">
        <f t="shared" si="7"/>
        <v>0</v>
      </c>
      <c r="L755" s="72">
        <f t="shared" si="7"/>
        <v>0</v>
      </c>
      <c r="M755" s="72">
        <f t="shared" si="7"/>
        <v>0</v>
      </c>
      <c r="N755" s="72">
        <f t="shared" si="7"/>
        <v>0</v>
      </c>
      <c r="O755" s="72">
        <f t="shared" si="7"/>
        <v>0</v>
      </c>
      <c r="P755" s="72">
        <f t="shared" si="7"/>
        <v>0</v>
      </c>
      <c r="Q755" s="72">
        <f t="shared" si="7"/>
        <v>0</v>
      </c>
      <c r="R755" s="72">
        <f t="shared" si="7"/>
        <v>0</v>
      </c>
      <c r="S755" s="72">
        <f t="shared" si="7"/>
        <v>0</v>
      </c>
      <c r="T755" s="72">
        <f t="shared" si="7"/>
        <v>0</v>
      </c>
      <c r="U755" s="72">
        <f t="shared" si="7"/>
        <v>0.01</v>
      </c>
      <c r="V755" s="72">
        <f t="shared" si="7"/>
        <v>0.02</v>
      </c>
      <c r="W755" s="72">
        <f t="shared" si="7"/>
        <v>66.23</v>
      </c>
      <c r="X755" s="72">
        <f t="shared" si="7"/>
        <v>28.28</v>
      </c>
      <c r="Y755" s="72">
        <f t="shared" si="7"/>
        <v>155.4</v>
      </c>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row>
    <row r="756" spans="1:75" ht="12" x14ac:dyDescent="0.2">
      <c r="A756" s="60">
        <v>6</v>
      </c>
      <c r="B756" s="72">
        <f t="shared" si="7"/>
        <v>56.78</v>
      </c>
      <c r="C756" s="72">
        <f t="shared" si="7"/>
        <v>0.14000000000000001</v>
      </c>
      <c r="D756" s="72">
        <f t="shared" si="7"/>
        <v>0.2</v>
      </c>
      <c r="E756" s="72">
        <f t="shared" si="7"/>
        <v>0</v>
      </c>
      <c r="F756" s="72">
        <f t="shared" si="7"/>
        <v>0</v>
      </c>
      <c r="G756" s="72">
        <f t="shared" si="7"/>
        <v>0</v>
      </c>
      <c r="H756" s="72">
        <f t="shared" si="7"/>
        <v>0</v>
      </c>
      <c r="I756" s="72">
        <f t="shared" si="7"/>
        <v>0</v>
      </c>
      <c r="J756" s="72">
        <f t="shared" si="7"/>
        <v>0</v>
      </c>
      <c r="K756" s="72">
        <f t="shared" si="7"/>
        <v>0</v>
      </c>
      <c r="L756" s="72">
        <f t="shared" si="7"/>
        <v>0</v>
      </c>
      <c r="M756" s="72">
        <f t="shared" si="7"/>
        <v>0</v>
      </c>
      <c r="N756" s="72">
        <f t="shared" si="7"/>
        <v>0</v>
      </c>
      <c r="O756" s="72">
        <f t="shared" si="7"/>
        <v>0</v>
      </c>
      <c r="P756" s="72">
        <f t="shared" si="7"/>
        <v>0</v>
      </c>
      <c r="Q756" s="72">
        <f t="shared" si="7"/>
        <v>0</v>
      </c>
      <c r="R756" s="72">
        <f t="shared" si="7"/>
        <v>0</v>
      </c>
      <c r="S756" s="72">
        <f t="shared" si="7"/>
        <v>0</v>
      </c>
      <c r="T756" s="72">
        <f t="shared" si="7"/>
        <v>0</v>
      </c>
      <c r="U756" s="72">
        <f t="shared" si="7"/>
        <v>0</v>
      </c>
      <c r="V756" s="72">
        <f t="shared" si="7"/>
        <v>0</v>
      </c>
      <c r="W756" s="72">
        <f t="shared" si="7"/>
        <v>20.07</v>
      </c>
      <c r="X756" s="72">
        <f t="shared" si="7"/>
        <v>0</v>
      </c>
      <c r="Y756" s="72">
        <f t="shared" si="7"/>
        <v>0</v>
      </c>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row>
    <row r="757" spans="1:75" ht="12" x14ac:dyDescent="0.2">
      <c r="A757" s="60">
        <v>7</v>
      </c>
      <c r="B757" s="72">
        <f t="shared" si="7"/>
        <v>135.96</v>
      </c>
      <c r="C757" s="72">
        <f t="shared" si="7"/>
        <v>34.520000000000003</v>
      </c>
      <c r="D757" s="72">
        <f t="shared" si="7"/>
        <v>8.39</v>
      </c>
      <c r="E757" s="72">
        <f t="shared" si="7"/>
        <v>0</v>
      </c>
      <c r="F757" s="72">
        <f t="shared" si="7"/>
        <v>0</v>
      </c>
      <c r="G757" s="72">
        <f t="shared" si="7"/>
        <v>0</v>
      </c>
      <c r="H757" s="72">
        <f t="shared" si="7"/>
        <v>0</v>
      </c>
      <c r="I757" s="72">
        <f t="shared" si="7"/>
        <v>0</v>
      </c>
      <c r="J757" s="72">
        <f t="shared" si="7"/>
        <v>0</v>
      </c>
      <c r="K757" s="72">
        <f t="shared" si="7"/>
        <v>0</v>
      </c>
      <c r="L757" s="72">
        <f t="shared" si="7"/>
        <v>4.3600000000000003</v>
      </c>
      <c r="M757" s="72">
        <f t="shared" si="7"/>
        <v>79.319999999999993</v>
      </c>
      <c r="N757" s="72">
        <f t="shared" si="7"/>
        <v>67.25</v>
      </c>
      <c r="O757" s="72">
        <f t="shared" si="7"/>
        <v>75.06</v>
      </c>
      <c r="P757" s="72">
        <f t="shared" si="7"/>
        <v>63.44</v>
      </c>
      <c r="Q757" s="72">
        <f t="shared" si="7"/>
        <v>60.84</v>
      </c>
      <c r="R757" s="72">
        <f t="shared" si="7"/>
        <v>122.86</v>
      </c>
      <c r="S757" s="72">
        <f t="shared" si="7"/>
        <v>94.75</v>
      </c>
      <c r="T757" s="72">
        <f t="shared" si="7"/>
        <v>62.57</v>
      </c>
      <c r="U757" s="72">
        <f t="shared" si="7"/>
        <v>145.21</v>
      </c>
      <c r="V757" s="72">
        <f t="shared" si="7"/>
        <v>264.31</v>
      </c>
      <c r="W757" s="72">
        <f t="shared" si="7"/>
        <v>377.35</v>
      </c>
      <c r="X757" s="72">
        <f t="shared" si="7"/>
        <v>302.67</v>
      </c>
      <c r="Y757" s="72">
        <f t="shared" si="7"/>
        <v>248.35</v>
      </c>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row>
    <row r="758" spans="1:75" ht="12" x14ac:dyDescent="0.2">
      <c r="A758" s="60">
        <v>8</v>
      </c>
      <c r="B758" s="72">
        <f t="shared" si="7"/>
        <v>8.91</v>
      </c>
      <c r="C758" s="72">
        <f t="shared" si="7"/>
        <v>97.3</v>
      </c>
      <c r="D758" s="72">
        <f t="shared" si="7"/>
        <v>264.48</v>
      </c>
      <c r="E758" s="72">
        <f t="shared" si="7"/>
        <v>200.1</v>
      </c>
      <c r="F758" s="72">
        <f t="shared" si="7"/>
        <v>143.49</v>
      </c>
      <c r="G758" s="72">
        <f t="shared" si="7"/>
        <v>0</v>
      </c>
      <c r="H758" s="72">
        <f t="shared" si="7"/>
        <v>33.43</v>
      </c>
      <c r="I758" s="72">
        <f t="shared" si="7"/>
        <v>0</v>
      </c>
      <c r="J758" s="72">
        <f t="shared" si="7"/>
        <v>12.73</v>
      </c>
      <c r="K758" s="72">
        <f t="shared" si="7"/>
        <v>102.44</v>
      </c>
      <c r="L758" s="72">
        <f t="shared" si="7"/>
        <v>160.21</v>
      </c>
      <c r="M758" s="72">
        <f t="shared" si="7"/>
        <v>187.6</v>
      </c>
      <c r="N758" s="72">
        <f t="shared" si="7"/>
        <v>227.5</v>
      </c>
      <c r="O758" s="72">
        <f t="shared" si="7"/>
        <v>220.08</v>
      </c>
      <c r="P758" s="72">
        <f t="shared" si="7"/>
        <v>176.17</v>
      </c>
      <c r="Q758" s="72">
        <f t="shared" si="7"/>
        <v>236.75</v>
      </c>
      <c r="R758" s="72">
        <f t="shared" si="7"/>
        <v>265.27</v>
      </c>
      <c r="S758" s="72">
        <f t="shared" si="7"/>
        <v>270.49</v>
      </c>
      <c r="T758" s="72">
        <f t="shared" si="7"/>
        <v>233.19</v>
      </c>
      <c r="U758" s="72">
        <f t="shared" si="7"/>
        <v>347.27</v>
      </c>
      <c r="V758" s="72">
        <f t="shared" si="7"/>
        <v>373.61</v>
      </c>
      <c r="W758" s="72">
        <f t="shared" si="7"/>
        <v>536.5</v>
      </c>
      <c r="X758" s="72">
        <f t="shared" si="7"/>
        <v>383.56</v>
      </c>
      <c r="Y758" s="72">
        <f t="shared" si="7"/>
        <v>343.52</v>
      </c>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row>
    <row r="759" spans="1:75" ht="12" x14ac:dyDescent="0.2">
      <c r="A759" s="60">
        <v>9</v>
      </c>
      <c r="B759" s="72">
        <f t="shared" si="7"/>
        <v>137.02000000000001</v>
      </c>
      <c r="C759" s="72">
        <f t="shared" si="7"/>
        <v>149.91999999999999</v>
      </c>
      <c r="D759" s="72">
        <f t="shared" si="7"/>
        <v>231.82</v>
      </c>
      <c r="E759" s="72">
        <f t="shared" si="7"/>
        <v>134.91</v>
      </c>
      <c r="F759" s="72">
        <f t="shared" si="7"/>
        <v>123.61</v>
      </c>
      <c r="G759" s="72">
        <f t="shared" si="7"/>
        <v>52.06</v>
      </c>
      <c r="H759" s="72">
        <f t="shared" si="7"/>
        <v>35.25</v>
      </c>
      <c r="I759" s="72">
        <f t="shared" si="7"/>
        <v>24.03</v>
      </c>
      <c r="J759" s="72">
        <f t="shared" si="7"/>
        <v>0</v>
      </c>
      <c r="K759" s="72">
        <f t="shared" si="7"/>
        <v>53.38</v>
      </c>
      <c r="L759" s="72">
        <f t="shared" si="7"/>
        <v>7.95</v>
      </c>
      <c r="M759" s="72">
        <f t="shared" si="7"/>
        <v>92.67</v>
      </c>
      <c r="N759" s="72">
        <f t="shared" si="7"/>
        <v>61.97</v>
      </c>
      <c r="O759" s="72">
        <f t="shared" si="7"/>
        <v>93.84</v>
      </c>
      <c r="P759" s="72">
        <f t="shared" si="7"/>
        <v>88.91</v>
      </c>
      <c r="Q759" s="72">
        <f t="shared" si="7"/>
        <v>53.16</v>
      </c>
      <c r="R759" s="72">
        <f t="shared" si="7"/>
        <v>22.62</v>
      </c>
      <c r="S759" s="72">
        <f t="shared" si="7"/>
        <v>35.89</v>
      </c>
      <c r="T759" s="72">
        <f t="shared" si="7"/>
        <v>53.75</v>
      </c>
      <c r="U759" s="72">
        <f t="shared" si="7"/>
        <v>94.59</v>
      </c>
      <c r="V759" s="72">
        <f t="shared" si="7"/>
        <v>139.9</v>
      </c>
      <c r="W759" s="72">
        <f t="shared" si="7"/>
        <v>164.24</v>
      </c>
      <c r="X759" s="72">
        <f t="shared" si="7"/>
        <v>141.34</v>
      </c>
      <c r="Y759" s="72">
        <f t="shared" si="7"/>
        <v>359.66</v>
      </c>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row>
    <row r="760" spans="1:75" ht="12" x14ac:dyDescent="0.2">
      <c r="A760" s="60">
        <v>10</v>
      </c>
      <c r="B760" s="72">
        <f t="shared" si="7"/>
        <v>151.55000000000001</v>
      </c>
      <c r="C760" s="72">
        <f t="shared" si="7"/>
        <v>245.18</v>
      </c>
      <c r="D760" s="72">
        <f t="shared" si="7"/>
        <v>198.39</v>
      </c>
      <c r="E760" s="72">
        <f t="shared" si="7"/>
        <v>158.18</v>
      </c>
      <c r="F760" s="72">
        <f t="shared" si="7"/>
        <v>0</v>
      </c>
      <c r="G760" s="72">
        <f t="shared" si="7"/>
        <v>0</v>
      </c>
      <c r="H760" s="72">
        <f t="shared" si="7"/>
        <v>0</v>
      </c>
      <c r="I760" s="72">
        <f t="shared" si="7"/>
        <v>0</v>
      </c>
      <c r="J760" s="72">
        <f t="shared" si="7"/>
        <v>0</v>
      </c>
      <c r="K760" s="72">
        <f t="shared" si="7"/>
        <v>0</v>
      </c>
      <c r="L760" s="72">
        <f t="shared" si="7"/>
        <v>23.04</v>
      </c>
      <c r="M760" s="72">
        <f t="shared" si="7"/>
        <v>9.7899999999999991</v>
      </c>
      <c r="N760" s="72">
        <f t="shared" si="7"/>
        <v>5.88</v>
      </c>
      <c r="O760" s="72">
        <f t="shared" si="7"/>
        <v>11.51</v>
      </c>
      <c r="P760" s="72">
        <f t="shared" si="7"/>
        <v>42.43</v>
      </c>
      <c r="Q760" s="72">
        <f t="shared" si="7"/>
        <v>45.44</v>
      </c>
      <c r="R760" s="72">
        <f t="shared" si="7"/>
        <v>19.190000000000001</v>
      </c>
      <c r="S760" s="72">
        <f t="shared" si="7"/>
        <v>31.51</v>
      </c>
      <c r="T760" s="72">
        <f t="shared" si="7"/>
        <v>0</v>
      </c>
      <c r="U760" s="72">
        <f t="shared" si="7"/>
        <v>89.73</v>
      </c>
      <c r="V760" s="72">
        <f t="shared" si="7"/>
        <v>130.94999999999999</v>
      </c>
      <c r="W760" s="72">
        <f t="shared" si="7"/>
        <v>259.56</v>
      </c>
      <c r="X760" s="72">
        <f t="shared" si="7"/>
        <v>319.52999999999997</v>
      </c>
      <c r="Y760" s="72">
        <f t="shared" si="7"/>
        <v>338.41</v>
      </c>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row>
    <row r="761" spans="1:75" ht="12" x14ac:dyDescent="0.2">
      <c r="A761" s="60">
        <v>11</v>
      </c>
      <c r="B761" s="72">
        <f t="shared" si="7"/>
        <v>130.19999999999999</v>
      </c>
      <c r="C761" s="72">
        <f t="shared" si="7"/>
        <v>76.78</v>
      </c>
      <c r="D761" s="72">
        <f t="shared" si="7"/>
        <v>77.34</v>
      </c>
      <c r="E761" s="72">
        <f t="shared" si="7"/>
        <v>0</v>
      </c>
      <c r="F761" s="72">
        <f t="shared" si="7"/>
        <v>0</v>
      </c>
      <c r="G761" s="72">
        <f t="shared" si="7"/>
        <v>0</v>
      </c>
      <c r="H761" s="72">
        <f t="shared" si="7"/>
        <v>0</v>
      </c>
      <c r="I761" s="72">
        <f t="shared" si="7"/>
        <v>0</v>
      </c>
      <c r="J761" s="72">
        <f t="shared" si="7"/>
        <v>0</v>
      </c>
      <c r="K761" s="72">
        <f t="shared" si="7"/>
        <v>0</v>
      </c>
      <c r="L761" s="72">
        <f t="shared" si="7"/>
        <v>0</v>
      </c>
      <c r="M761" s="72">
        <f t="shared" si="7"/>
        <v>0</v>
      </c>
      <c r="N761" s="72">
        <f t="shared" si="7"/>
        <v>0</v>
      </c>
      <c r="O761" s="72">
        <f t="shared" si="7"/>
        <v>0</v>
      </c>
      <c r="P761" s="72">
        <f t="shared" si="7"/>
        <v>0</v>
      </c>
      <c r="Q761" s="72">
        <f t="shared" si="7"/>
        <v>0</v>
      </c>
      <c r="R761" s="72">
        <f t="shared" si="7"/>
        <v>0</v>
      </c>
      <c r="S761" s="72">
        <f t="shared" si="7"/>
        <v>0</v>
      </c>
      <c r="T761" s="72">
        <f t="shared" si="7"/>
        <v>0</v>
      </c>
      <c r="U761" s="72">
        <f t="shared" si="7"/>
        <v>0</v>
      </c>
      <c r="V761" s="72">
        <f t="shared" si="7"/>
        <v>0</v>
      </c>
      <c r="W761" s="72">
        <f t="shared" si="7"/>
        <v>0</v>
      </c>
      <c r="X761" s="72">
        <f t="shared" si="7"/>
        <v>60.43</v>
      </c>
      <c r="Y761" s="72">
        <f t="shared" si="7"/>
        <v>11.92</v>
      </c>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row>
    <row r="762" spans="1:75" ht="12" x14ac:dyDescent="0.2">
      <c r="A762" s="60">
        <v>12</v>
      </c>
      <c r="B762" s="72">
        <f t="shared" si="7"/>
        <v>0.06</v>
      </c>
      <c r="C762" s="72">
        <f t="shared" si="7"/>
        <v>0</v>
      </c>
      <c r="D762" s="72">
        <f t="shared" si="7"/>
        <v>11.16</v>
      </c>
      <c r="E762" s="72">
        <f t="shared" si="7"/>
        <v>6.26</v>
      </c>
      <c r="F762" s="72">
        <f t="shared" si="7"/>
        <v>0</v>
      </c>
      <c r="G762" s="72">
        <f t="shared" si="7"/>
        <v>0</v>
      </c>
      <c r="H762" s="72">
        <f t="shared" si="7"/>
        <v>0</v>
      </c>
      <c r="I762" s="72">
        <f t="shared" si="7"/>
        <v>0</v>
      </c>
      <c r="J762" s="72">
        <f t="shared" si="7"/>
        <v>0</v>
      </c>
      <c r="K762" s="72">
        <f t="shared" si="7"/>
        <v>0.77</v>
      </c>
      <c r="L762" s="72">
        <f t="shared" si="7"/>
        <v>23.04</v>
      </c>
      <c r="M762" s="72">
        <f t="shared" si="7"/>
        <v>27.8</v>
      </c>
      <c r="N762" s="72">
        <f t="shared" si="7"/>
        <v>2.72</v>
      </c>
      <c r="O762" s="72">
        <f t="shared" si="7"/>
        <v>0</v>
      </c>
      <c r="P762" s="72">
        <f t="shared" si="7"/>
        <v>0</v>
      </c>
      <c r="Q762" s="72">
        <f t="shared" ref="Q762:AN762" si="8">Q547</f>
        <v>0</v>
      </c>
      <c r="R762" s="72">
        <f t="shared" si="8"/>
        <v>0</v>
      </c>
      <c r="S762" s="72">
        <f t="shared" si="8"/>
        <v>0</v>
      </c>
      <c r="T762" s="72">
        <f t="shared" si="8"/>
        <v>0</v>
      </c>
      <c r="U762" s="72">
        <f t="shared" si="8"/>
        <v>0</v>
      </c>
      <c r="V762" s="72">
        <f t="shared" si="8"/>
        <v>91.91</v>
      </c>
      <c r="W762" s="72">
        <f t="shared" si="8"/>
        <v>241.71</v>
      </c>
      <c r="X762" s="72">
        <f t="shared" si="8"/>
        <v>288.79000000000002</v>
      </c>
      <c r="Y762" s="72">
        <f t="shared" si="8"/>
        <v>334.06</v>
      </c>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row>
    <row r="763" spans="1:75" ht="12" x14ac:dyDescent="0.2">
      <c r="A763" s="60">
        <v>13</v>
      </c>
      <c r="B763" s="72">
        <f t="shared" ref="B763:Y773" si="9">B548</f>
        <v>9</v>
      </c>
      <c r="C763" s="72">
        <f t="shared" si="9"/>
        <v>26.71</v>
      </c>
      <c r="D763" s="72">
        <f t="shared" si="9"/>
        <v>19.64</v>
      </c>
      <c r="E763" s="72">
        <f t="shared" si="9"/>
        <v>0</v>
      </c>
      <c r="F763" s="72">
        <f t="shared" si="9"/>
        <v>0</v>
      </c>
      <c r="G763" s="72">
        <f t="shared" si="9"/>
        <v>0</v>
      </c>
      <c r="H763" s="72">
        <f t="shared" si="9"/>
        <v>0</v>
      </c>
      <c r="I763" s="72">
        <f t="shared" si="9"/>
        <v>0</v>
      </c>
      <c r="J763" s="72">
        <f t="shared" si="9"/>
        <v>0</v>
      </c>
      <c r="K763" s="72">
        <f t="shared" si="9"/>
        <v>0</v>
      </c>
      <c r="L763" s="72">
        <f t="shared" si="9"/>
        <v>0</v>
      </c>
      <c r="M763" s="72">
        <f t="shared" si="9"/>
        <v>0</v>
      </c>
      <c r="N763" s="72">
        <f t="shared" si="9"/>
        <v>0</v>
      </c>
      <c r="O763" s="72">
        <f t="shared" si="9"/>
        <v>0</v>
      </c>
      <c r="P763" s="72">
        <f t="shared" si="9"/>
        <v>0</v>
      </c>
      <c r="Q763" s="72">
        <f t="shared" si="9"/>
        <v>0</v>
      </c>
      <c r="R763" s="72">
        <f t="shared" si="9"/>
        <v>0</v>
      </c>
      <c r="S763" s="72">
        <f t="shared" si="9"/>
        <v>0</v>
      </c>
      <c r="T763" s="72">
        <f t="shared" si="9"/>
        <v>0</v>
      </c>
      <c r="U763" s="72">
        <f t="shared" si="9"/>
        <v>0</v>
      </c>
      <c r="V763" s="72">
        <f t="shared" si="9"/>
        <v>0.56000000000000005</v>
      </c>
      <c r="W763" s="72">
        <f t="shared" si="9"/>
        <v>92.34</v>
      </c>
      <c r="X763" s="72">
        <f t="shared" si="9"/>
        <v>334.28</v>
      </c>
      <c r="Y763" s="72">
        <f t="shared" si="9"/>
        <v>406.14</v>
      </c>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row>
    <row r="764" spans="1:75" ht="12" x14ac:dyDescent="0.2">
      <c r="A764" s="60">
        <v>14</v>
      </c>
      <c r="B764" s="72">
        <f t="shared" si="9"/>
        <v>35.36</v>
      </c>
      <c r="C764" s="72">
        <f t="shared" si="9"/>
        <v>0.91</v>
      </c>
      <c r="D764" s="72">
        <f t="shared" si="9"/>
        <v>0</v>
      </c>
      <c r="E764" s="72">
        <f t="shared" si="9"/>
        <v>0</v>
      </c>
      <c r="F764" s="72">
        <f t="shared" si="9"/>
        <v>0</v>
      </c>
      <c r="G764" s="72">
        <f t="shared" si="9"/>
        <v>0</v>
      </c>
      <c r="H764" s="72">
        <f t="shared" si="9"/>
        <v>0</v>
      </c>
      <c r="I764" s="72">
        <f t="shared" si="9"/>
        <v>0</v>
      </c>
      <c r="J764" s="72">
        <f t="shared" si="9"/>
        <v>0</v>
      </c>
      <c r="K764" s="72">
        <f t="shared" si="9"/>
        <v>0</v>
      </c>
      <c r="L764" s="72">
        <f t="shared" si="9"/>
        <v>64.34</v>
      </c>
      <c r="M764" s="72">
        <f t="shared" si="9"/>
        <v>6.95</v>
      </c>
      <c r="N764" s="72">
        <f t="shared" si="9"/>
        <v>8.81</v>
      </c>
      <c r="O764" s="72">
        <f t="shared" si="9"/>
        <v>17.170000000000002</v>
      </c>
      <c r="P764" s="72">
        <f t="shared" si="9"/>
        <v>0</v>
      </c>
      <c r="Q764" s="72">
        <f t="shared" si="9"/>
        <v>0</v>
      </c>
      <c r="R764" s="72">
        <f t="shared" si="9"/>
        <v>0</v>
      </c>
      <c r="S764" s="72">
        <f t="shared" si="9"/>
        <v>0</v>
      </c>
      <c r="T764" s="72">
        <f t="shared" si="9"/>
        <v>0</v>
      </c>
      <c r="U764" s="72">
        <f t="shared" si="9"/>
        <v>0</v>
      </c>
      <c r="V764" s="72">
        <f t="shared" si="9"/>
        <v>0</v>
      </c>
      <c r="W764" s="72">
        <f t="shared" si="9"/>
        <v>157.97</v>
      </c>
      <c r="X764" s="72">
        <f t="shared" si="9"/>
        <v>156.56</v>
      </c>
      <c r="Y764" s="72">
        <f t="shared" si="9"/>
        <v>350.8</v>
      </c>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row>
    <row r="765" spans="1:75" ht="12" x14ac:dyDescent="0.2">
      <c r="A765" s="60">
        <v>15</v>
      </c>
      <c r="B765" s="72">
        <f t="shared" si="9"/>
        <v>50.56</v>
      </c>
      <c r="C765" s="72">
        <f t="shared" si="9"/>
        <v>40.39</v>
      </c>
      <c r="D765" s="72">
        <f t="shared" si="9"/>
        <v>5.71</v>
      </c>
      <c r="E765" s="72">
        <f t="shared" si="9"/>
        <v>0.82</v>
      </c>
      <c r="F765" s="72">
        <f t="shared" si="9"/>
        <v>0</v>
      </c>
      <c r="G765" s="72">
        <f t="shared" si="9"/>
        <v>0</v>
      </c>
      <c r="H765" s="72">
        <f t="shared" si="9"/>
        <v>0</v>
      </c>
      <c r="I765" s="72">
        <f t="shared" si="9"/>
        <v>0</v>
      </c>
      <c r="J765" s="72">
        <f t="shared" si="9"/>
        <v>0</v>
      </c>
      <c r="K765" s="72">
        <f t="shared" si="9"/>
        <v>0</v>
      </c>
      <c r="L765" s="72">
        <f t="shared" si="9"/>
        <v>0</v>
      </c>
      <c r="M765" s="72">
        <f t="shared" si="9"/>
        <v>0</v>
      </c>
      <c r="N765" s="72">
        <f t="shared" si="9"/>
        <v>0</v>
      </c>
      <c r="O765" s="72">
        <f t="shared" si="9"/>
        <v>0</v>
      </c>
      <c r="P765" s="72">
        <f t="shared" si="9"/>
        <v>0</v>
      </c>
      <c r="Q765" s="72">
        <f t="shared" si="9"/>
        <v>0</v>
      </c>
      <c r="R765" s="72">
        <f t="shared" si="9"/>
        <v>0</v>
      </c>
      <c r="S765" s="72">
        <f t="shared" si="9"/>
        <v>0</v>
      </c>
      <c r="T765" s="72">
        <f t="shared" si="9"/>
        <v>0</v>
      </c>
      <c r="U765" s="72">
        <f t="shared" si="9"/>
        <v>107.43</v>
      </c>
      <c r="V765" s="72">
        <f t="shared" si="9"/>
        <v>0</v>
      </c>
      <c r="W765" s="72">
        <f t="shared" si="9"/>
        <v>226.26</v>
      </c>
      <c r="X765" s="72">
        <f t="shared" si="9"/>
        <v>168.36</v>
      </c>
      <c r="Y765" s="72">
        <f t="shared" si="9"/>
        <v>112.03</v>
      </c>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row>
    <row r="766" spans="1:75" ht="12" x14ac:dyDescent="0.2">
      <c r="A766" s="60">
        <v>16</v>
      </c>
      <c r="B766" s="72">
        <f t="shared" si="9"/>
        <v>74.17</v>
      </c>
      <c r="C766" s="72">
        <f t="shared" si="9"/>
        <v>2.09</v>
      </c>
      <c r="D766" s="72">
        <f t="shared" si="9"/>
        <v>79.94</v>
      </c>
      <c r="E766" s="72">
        <f t="shared" si="9"/>
        <v>16.93</v>
      </c>
      <c r="F766" s="72">
        <f t="shared" si="9"/>
        <v>9.35</v>
      </c>
      <c r="G766" s="72">
        <f t="shared" si="9"/>
        <v>0</v>
      </c>
      <c r="H766" s="72">
        <f t="shared" si="9"/>
        <v>35.31</v>
      </c>
      <c r="I766" s="72">
        <f t="shared" si="9"/>
        <v>0</v>
      </c>
      <c r="J766" s="72">
        <f t="shared" si="9"/>
        <v>66.3</v>
      </c>
      <c r="K766" s="72">
        <f t="shared" si="9"/>
        <v>109.88</v>
      </c>
      <c r="L766" s="72">
        <f t="shared" si="9"/>
        <v>155.25</v>
      </c>
      <c r="M766" s="72">
        <f t="shared" si="9"/>
        <v>123.81</v>
      </c>
      <c r="N766" s="72">
        <f t="shared" si="9"/>
        <v>129.32</v>
      </c>
      <c r="O766" s="72">
        <f t="shared" si="9"/>
        <v>149.44</v>
      </c>
      <c r="P766" s="72">
        <f t="shared" si="9"/>
        <v>148.6</v>
      </c>
      <c r="Q766" s="72">
        <f t="shared" si="9"/>
        <v>169.94</v>
      </c>
      <c r="R766" s="72">
        <f t="shared" si="9"/>
        <v>146.38</v>
      </c>
      <c r="S766" s="72">
        <f t="shared" si="9"/>
        <v>20.11</v>
      </c>
      <c r="T766" s="72">
        <f t="shared" si="9"/>
        <v>0</v>
      </c>
      <c r="U766" s="72">
        <f t="shared" si="9"/>
        <v>34.67</v>
      </c>
      <c r="V766" s="72">
        <f t="shared" si="9"/>
        <v>128.4</v>
      </c>
      <c r="W766" s="72">
        <f t="shared" si="9"/>
        <v>182.92</v>
      </c>
      <c r="X766" s="72">
        <f t="shared" si="9"/>
        <v>125.6</v>
      </c>
      <c r="Y766" s="72">
        <f t="shared" si="9"/>
        <v>106.59</v>
      </c>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row>
    <row r="767" spans="1:75" ht="12" x14ac:dyDescent="0.2">
      <c r="A767" s="60">
        <v>17</v>
      </c>
      <c r="B767" s="72">
        <f t="shared" si="9"/>
        <v>2.6</v>
      </c>
      <c r="C767" s="72">
        <f t="shared" si="9"/>
        <v>0</v>
      </c>
      <c r="D767" s="72">
        <f t="shared" si="9"/>
        <v>28.93</v>
      </c>
      <c r="E767" s="72">
        <f t="shared" si="9"/>
        <v>0</v>
      </c>
      <c r="F767" s="72">
        <f t="shared" si="9"/>
        <v>0</v>
      </c>
      <c r="G767" s="72">
        <f t="shared" si="9"/>
        <v>0</v>
      </c>
      <c r="H767" s="72">
        <f t="shared" si="9"/>
        <v>0</v>
      </c>
      <c r="I767" s="72">
        <f t="shared" si="9"/>
        <v>0</v>
      </c>
      <c r="J767" s="72">
        <f t="shared" si="9"/>
        <v>0</v>
      </c>
      <c r="K767" s="72">
        <f t="shared" si="9"/>
        <v>2.2599999999999998</v>
      </c>
      <c r="L767" s="72">
        <f t="shared" si="9"/>
        <v>34.619999999999997</v>
      </c>
      <c r="M767" s="72">
        <f t="shared" si="9"/>
        <v>27.4</v>
      </c>
      <c r="N767" s="72">
        <f t="shared" si="9"/>
        <v>0</v>
      </c>
      <c r="O767" s="72">
        <f t="shared" si="9"/>
        <v>0</v>
      </c>
      <c r="P767" s="72">
        <f t="shared" si="9"/>
        <v>0</v>
      </c>
      <c r="Q767" s="72">
        <f t="shared" si="9"/>
        <v>31.66</v>
      </c>
      <c r="R767" s="72">
        <f t="shared" si="9"/>
        <v>13.21</v>
      </c>
      <c r="S767" s="72">
        <f t="shared" si="9"/>
        <v>39.04</v>
      </c>
      <c r="T767" s="72">
        <f t="shared" si="9"/>
        <v>278.83999999999997</v>
      </c>
      <c r="U767" s="72">
        <f t="shared" si="9"/>
        <v>230.24</v>
      </c>
      <c r="V767" s="72">
        <f t="shared" si="9"/>
        <v>112.01</v>
      </c>
      <c r="W767" s="72">
        <f t="shared" si="9"/>
        <v>351.28</v>
      </c>
      <c r="X767" s="72">
        <f t="shared" si="9"/>
        <v>403.98</v>
      </c>
      <c r="Y767" s="72">
        <f t="shared" si="9"/>
        <v>366.58</v>
      </c>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row>
    <row r="768" spans="1:75" ht="12" x14ac:dyDescent="0.2">
      <c r="A768" s="60">
        <v>18</v>
      </c>
      <c r="B768" s="72">
        <f t="shared" si="9"/>
        <v>94.42</v>
      </c>
      <c r="C768" s="72">
        <f t="shared" si="9"/>
        <v>108.14</v>
      </c>
      <c r="D768" s="72">
        <f t="shared" si="9"/>
        <v>66.17</v>
      </c>
      <c r="E768" s="72">
        <f t="shared" si="9"/>
        <v>14.25</v>
      </c>
      <c r="F768" s="72">
        <f t="shared" si="9"/>
        <v>0</v>
      </c>
      <c r="G768" s="72">
        <f t="shared" si="9"/>
        <v>0</v>
      </c>
      <c r="H768" s="72">
        <f t="shared" si="9"/>
        <v>0</v>
      </c>
      <c r="I768" s="72">
        <f t="shared" si="9"/>
        <v>0</v>
      </c>
      <c r="J768" s="72">
        <f t="shared" si="9"/>
        <v>0</v>
      </c>
      <c r="K768" s="72">
        <f t="shared" si="9"/>
        <v>0</v>
      </c>
      <c r="L768" s="72">
        <f t="shared" si="9"/>
        <v>1.78</v>
      </c>
      <c r="M768" s="72">
        <f t="shared" si="9"/>
        <v>0</v>
      </c>
      <c r="N768" s="72">
        <f t="shared" si="9"/>
        <v>0</v>
      </c>
      <c r="O768" s="72">
        <f t="shared" si="9"/>
        <v>0.19</v>
      </c>
      <c r="P768" s="72">
        <f t="shared" si="9"/>
        <v>22.37</v>
      </c>
      <c r="Q768" s="72">
        <f t="shared" si="9"/>
        <v>15.62</v>
      </c>
      <c r="R768" s="72">
        <f t="shared" si="9"/>
        <v>0</v>
      </c>
      <c r="S768" s="72">
        <f t="shared" si="9"/>
        <v>0</v>
      </c>
      <c r="T768" s="72">
        <f t="shared" si="9"/>
        <v>0</v>
      </c>
      <c r="U768" s="72">
        <f t="shared" si="9"/>
        <v>0</v>
      </c>
      <c r="V768" s="72">
        <f t="shared" si="9"/>
        <v>210.17</v>
      </c>
      <c r="W768" s="72">
        <f t="shared" si="9"/>
        <v>182.08</v>
      </c>
      <c r="X768" s="72">
        <f t="shared" si="9"/>
        <v>209.24</v>
      </c>
      <c r="Y768" s="72">
        <f t="shared" si="9"/>
        <v>310.85000000000002</v>
      </c>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row>
    <row r="769" spans="1:75" ht="12" x14ac:dyDescent="0.2">
      <c r="A769" s="60">
        <v>19</v>
      </c>
      <c r="B769" s="72">
        <f t="shared" si="9"/>
        <v>114.61</v>
      </c>
      <c r="C769" s="72">
        <f t="shared" si="9"/>
        <v>97.5</v>
      </c>
      <c r="D769" s="72">
        <f t="shared" si="9"/>
        <v>83.99</v>
      </c>
      <c r="E769" s="72">
        <f t="shared" si="9"/>
        <v>79.510000000000005</v>
      </c>
      <c r="F769" s="72">
        <f t="shared" si="9"/>
        <v>0</v>
      </c>
      <c r="G769" s="72">
        <f t="shared" si="9"/>
        <v>0</v>
      </c>
      <c r="H769" s="72">
        <f t="shared" si="9"/>
        <v>0</v>
      </c>
      <c r="I769" s="72">
        <f t="shared" si="9"/>
        <v>0</v>
      </c>
      <c r="J769" s="72">
        <f t="shared" si="9"/>
        <v>0</v>
      </c>
      <c r="K769" s="72">
        <f t="shared" si="9"/>
        <v>0</v>
      </c>
      <c r="L769" s="72">
        <f t="shared" si="9"/>
        <v>6.28</v>
      </c>
      <c r="M769" s="72">
        <f t="shared" si="9"/>
        <v>77.77</v>
      </c>
      <c r="N769" s="72">
        <f t="shared" si="9"/>
        <v>3.19</v>
      </c>
      <c r="O769" s="72">
        <f t="shared" si="9"/>
        <v>41.05</v>
      </c>
      <c r="P769" s="72">
        <f t="shared" si="9"/>
        <v>43.84</v>
      </c>
      <c r="Q769" s="72">
        <f t="shared" si="9"/>
        <v>0</v>
      </c>
      <c r="R769" s="72">
        <f t="shared" si="9"/>
        <v>0</v>
      </c>
      <c r="S769" s="72">
        <f t="shared" si="9"/>
        <v>0</v>
      </c>
      <c r="T769" s="72">
        <f t="shared" si="9"/>
        <v>0</v>
      </c>
      <c r="U769" s="72">
        <f t="shared" si="9"/>
        <v>0</v>
      </c>
      <c r="V769" s="72">
        <f t="shared" si="9"/>
        <v>79.91</v>
      </c>
      <c r="W769" s="72">
        <f t="shared" si="9"/>
        <v>230.31</v>
      </c>
      <c r="X769" s="72">
        <f t="shared" si="9"/>
        <v>71.44</v>
      </c>
      <c r="Y769" s="72">
        <f t="shared" si="9"/>
        <v>46.35</v>
      </c>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row>
    <row r="770" spans="1:75" ht="12" x14ac:dyDescent="0.2">
      <c r="A770" s="60">
        <v>20</v>
      </c>
      <c r="B770" s="72">
        <f t="shared" si="9"/>
        <v>56.43</v>
      </c>
      <c r="C770" s="72">
        <f t="shared" si="9"/>
        <v>13.58</v>
      </c>
      <c r="D770" s="72">
        <f t="shared" si="9"/>
        <v>0</v>
      </c>
      <c r="E770" s="72">
        <f t="shared" si="9"/>
        <v>0</v>
      </c>
      <c r="F770" s="72">
        <f t="shared" si="9"/>
        <v>0</v>
      </c>
      <c r="G770" s="72">
        <f t="shared" si="9"/>
        <v>0</v>
      </c>
      <c r="H770" s="72">
        <f t="shared" si="9"/>
        <v>0</v>
      </c>
      <c r="I770" s="72">
        <f t="shared" si="9"/>
        <v>0</v>
      </c>
      <c r="J770" s="72">
        <f t="shared" si="9"/>
        <v>0</v>
      </c>
      <c r="K770" s="72">
        <f t="shared" si="9"/>
        <v>0</v>
      </c>
      <c r="L770" s="72">
        <f t="shared" si="9"/>
        <v>1.56</v>
      </c>
      <c r="M770" s="72">
        <f t="shared" si="9"/>
        <v>14.56</v>
      </c>
      <c r="N770" s="72">
        <f t="shared" si="9"/>
        <v>18.03</v>
      </c>
      <c r="O770" s="72">
        <f t="shared" si="9"/>
        <v>0.03</v>
      </c>
      <c r="P770" s="72">
        <f t="shared" si="9"/>
        <v>0</v>
      </c>
      <c r="Q770" s="72">
        <f t="shared" si="9"/>
        <v>0</v>
      </c>
      <c r="R770" s="72">
        <f t="shared" si="9"/>
        <v>0</v>
      </c>
      <c r="S770" s="72">
        <f t="shared" si="9"/>
        <v>0</v>
      </c>
      <c r="T770" s="72">
        <f t="shared" si="9"/>
        <v>0</v>
      </c>
      <c r="U770" s="72">
        <f t="shared" si="9"/>
        <v>0</v>
      </c>
      <c r="V770" s="72">
        <f t="shared" si="9"/>
        <v>40.5</v>
      </c>
      <c r="W770" s="72">
        <f t="shared" si="9"/>
        <v>131.4</v>
      </c>
      <c r="X770" s="72">
        <f t="shared" si="9"/>
        <v>75.260000000000005</v>
      </c>
      <c r="Y770" s="72">
        <f t="shared" si="9"/>
        <v>94.85</v>
      </c>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row>
    <row r="771" spans="1:75" ht="12" x14ac:dyDescent="0.2">
      <c r="A771" s="60">
        <v>21</v>
      </c>
      <c r="B771" s="72">
        <f t="shared" si="9"/>
        <v>90.52</v>
      </c>
      <c r="C771" s="72">
        <f t="shared" si="9"/>
        <v>70.66</v>
      </c>
      <c r="D771" s="72">
        <f t="shared" si="9"/>
        <v>75.400000000000006</v>
      </c>
      <c r="E771" s="72">
        <f t="shared" si="9"/>
        <v>0</v>
      </c>
      <c r="F771" s="72">
        <f t="shared" si="9"/>
        <v>0</v>
      </c>
      <c r="G771" s="72">
        <f t="shared" si="9"/>
        <v>0</v>
      </c>
      <c r="H771" s="72">
        <f t="shared" si="9"/>
        <v>0</v>
      </c>
      <c r="I771" s="72">
        <f t="shared" si="9"/>
        <v>0</v>
      </c>
      <c r="J771" s="72">
        <f t="shared" si="9"/>
        <v>0</v>
      </c>
      <c r="K771" s="72">
        <f t="shared" si="9"/>
        <v>25.36</v>
      </c>
      <c r="L771" s="72">
        <f t="shared" si="9"/>
        <v>3.5</v>
      </c>
      <c r="M771" s="72">
        <f t="shared" si="9"/>
        <v>86.04</v>
      </c>
      <c r="N771" s="72">
        <f t="shared" si="9"/>
        <v>0</v>
      </c>
      <c r="O771" s="72">
        <f t="shared" si="9"/>
        <v>5.85</v>
      </c>
      <c r="P771" s="72">
        <f t="shared" si="9"/>
        <v>2.36</v>
      </c>
      <c r="Q771" s="72">
        <f t="shared" si="9"/>
        <v>0.17</v>
      </c>
      <c r="R771" s="72">
        <f t="shared" si="9"/>
        <v>15.99</v>
      </c>
      <c r="S771" s="72">
        <f t="shared" si="9"/>
        <v>47.42</v>
      </c>
      <c r="T771" s="72">
        <f t="shared" si="9"/>
        <v>7.22</v>
      </c>
      <c r="U771" s="72">
        <f t="shared" si="9"/>
        <v>99.49</v>
      </c>
      <c r="V771" s="72">
        <f t="shared" si="9"/>
        <v>140.62</v>
      </c>
      <c r="W771" s="72">
        <f t="shared" si="9"/>
        <v>217.29</v>
      </c>
      <c r="X771" s="72">
        <f t="shared" si="9"/>
        <v>211.29</v>
      </c>
      <c r="Y771" s="72">
        <f t="shared" si="9"/>
        <v>110.31</v>
      </c>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row>
    <row r="772" spans="1:75" ht="12" x14ac:dyDescent="0.2">
      <c r="A772" s="60">
        <v>22</v>
      </c>
      <c r="B772" s="72">
        <f t="shared" si="9"/>
        <v>23.8</v>
      </c>
      <c r="C772" s="72">
        <f t="shared" si="9"/>
        <v>1.64</v>
      </c>
      <c r="D772" s="72">
        <f t="shared" si="9"/>
        <v>0</v>
      </c>
      <c r="E772" s="72">
        <f t="shared" si="9"/>
        <v>0</v>
      </c>
      <c r="F772" s="72">
        <f t="shared" si="9"/>
        <v>0</v>
      </c>
      <c r="G772" s="72">
        <f t="shared" si="9"/>
        <v>0</v>
      </c>
      <c r="H772" s="72">
        <f t="shared" si="9"/>
        <v>0</v>
      </c>
      <c r="I772" s="72">
        <f t="shared" si="9"/>
        <v>0</v>
      </c>
      <c r="J772" s="72">
        <f t="shared" si="9"/>
        <v>0</v>
      </c>
      <c r="K772" s="72">
        <f t="shared" si="9"/>
        <v>0</v>
      </c>
      <c r="L772" s="72">
        <f t="shared" si="9"/>
        <v>0</v>
      </c>
      <c r="M772" s="72">
        <f t="shared" si="9"/>
        <v>0.06</v>
      </c>
      <c r="N772" s="72">
        <f t="shared" si="9"/>
        <v>0</v>
      </c>
      <c r="O772" s="72">
        <f t="shared" si="9"/>
        <v>0</v>
      </c>
      <c r="P772" s="72">
        <f t="shared" si="9"/>
        <v>0</v>
      </c>
      <c r="Q772" s="72">
        <f t="shared" si="9"/>
        <v>0</v>
      </c>
      <c r="R772" s="72">
        <f t="shared" si="9"/>
        <v>0</v>
      </c>
      <c r="S772" s="72">
        <f t="shared" si="9"/>
        <v>0</v>
      </c>
      <c r="T772" s="72">
        <f t="shared" si="9"/>
        <v>0</v>
      </c>
      <c r="U772" s="72">
        <f t="shared" si="9"/>
        <v>0</v>
      </c>
      <c r="V772" s="72">
        <f t="shared" si="9"/>
        <v>0</v>
      </c>
      <c r="W772" s="72">
        <f t="shared" si="9"/>
        <v>15.79</v>
      </c>
      <c r="X772" s="72">
        <f t="shared" si="9"/>
        <v>0</v>
      </c>
      <c r="Y772" s="72">
        <f t="shared" si="9"/>
        <v>63.32</v>
      </c>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row>
    <row r="773" spans="1:75" ht="12" x14ac:dyDescent="0.2">
      <c r="A773" s="60">
        <v>23</v>
      </c>
      <c r="B773" s="72">
        <f t="shared" si="9"/>
        <v>46.48</v>
      </c>
      <c r="C773" s="72">
        <f t="shared" si="9"/>
        <v>10.34</v>
      </c>
      <c r="D773" s="72">
        <f t="shared" si="9"/>
        <v>0</v>
      </c>
      <c r="E773" s="72">
        <f t="shared" si="9"/>
        <v>1.0900000000000001</v>
      </c>
      <c r="F773" s="72">
        <f t="shared" si="9"/>
        <v>0</v>
      </c>
      <c r="G773" s="72">
        <f t="shared" si="9"/>
        <v>0</v>
      </c>
      <c r="H773" s="72">
        <f t="shared" si="9"/>
        <v>0</v>
      </c>
      <c r="I773" s="72">
        <f t="shared" si="9"/>
        <v>0</v>
      </c>
      <c r="J773" s="72">
        <f t="shared" si="9"/>
        <v>0</v>
      </c>
      <c r="K773" s="72">
        <f t="shared" si="9"/>
        <v>0</v>
      </c>
      <c r="L773" s="72">
        <f t="shared" si="9"/>
        <v>0</v>
      </c>
      <c r="M773" s="72">
        <f t="shared" si="9"/>
        <v>0</v>
      </c>
      <c r="N773" s="72">
        <f t="shared" si="9"/>
        <v>0</v>
      </c>
      <c r="O773" s="72">
        <f t="shared" si="9"/>
        <v>0</v>
      </c>
      <c r="P773" s="72">
        <f t="shared" si="9"/>
        <v>0</v>
      </c>
      <c r="Q773" s="72">
        <f t="shared" ref="Q773:AN773" si="10">Q558</f>
        <v>0</v>
      </c>
      <c r="R773" s="72">
        <f t="shared" si="10"/>
        <v>0</v>
      </c>
      <c r="S773" s="72">
        <f t="shared" si="10"/>
        <v>0</v>
      </c>
      <c r="T773" s="72">
        <f t="shared" si="10"/>
        <v>0</v>
      </c>
      <c r="U773" s="72">
        <f t="shared" si="10"/>
        <v>0</v>
      </c>
      <c r="V773" s="72">
        <f t="shared" si="10"/>
        <v>0</v>
      </c>
      <c r="W773" s="72">
        <f t="shared" si="10"/>
        <v>34.979999999999997</v>
      </c>
      <c r="X773" s="72">
        <f t="shared" si="10"/>
        <v>46.78</v>
      </c>
      <c r="Y773" s="72">
        <f t="shared" si="10"/>
        <v>209.42</v>
      </c>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row>
    <row r="774" spans="1:75" ht="12" x14ac:dyDescent="0.2">
      <c r="A774" s="60">
        <v>24</v>
      </c>
      <c r="B774" s="72">
        <f t="shared" ref="B774:Y781" si="11">B559</f>
        <v>67.459999999999994</v>
      </c>
      <c r="C774" s="72">
        <f t="shared" si="11"/>
        <v>18.170000000000002</v>
      </c>
      <c r="D774" s="72">
        <f t="shared" si="11"/>
        <v>0</v>
      </c>
      <c r="E774" s="72">
        <f t="shared" si="11"/>
        <v>0</v>
      </c>
      <c r="F774" s="72">
        <f t="shared" si="11"/>
        <v>0</v>
      </c>
      <c r="G774" s="72">
        <f t="shared" si="11"/>
        <v>0</v>
      </c>
      <c r="H774" s="72">
        <f t="shared" si="11"/>
        <v>0</v>
      </c>
      <c r="I774" s="72">
        <f t="shared" si="11"/>
        <v>29.79</v>
      </c>
      <c r="J774" s="72">
        <f t="shared" si="11"/>
        <v>9.6</v>
      </c>
      <c r="K774" s="72">
        <f t="shared" si="11"/>
        <v>89.88</v>
      </c>
      <c r="L774" s="72">
        <f t="shared" si="11"/>
        <v>104.76</v>
      </c>
      <c r="M774" s="72">
        <f t="shared" si="11"/>
        <v>107.16</v>
      </c>
      <c r="N774" s="72">
        <f t="shared" si="11"/>
        <v>98.4</v>
      </c>
      <c r="O774" s="72">
        <f t="shared" si="11"/>
        <v>109.06</v>
      </c>
      <c r="P774" s="72">
        <f t="shared" si="11"/>
        <v>125.39</v>
      </c>
      <c r="Q774" s="72">
        <f t="shared" si="11"/>
        <v>77.63</v>
      </c>
      <c r="R774" s="72">
        <f t="shared" si="11"/>
        <v>45.22</v>
      </c>
      <c r="S774" s="72">
        <f t="shared" si="11"/>
        <v>31.54</v>
      </c>
      <c r="T774" s="72">
        <f t="shared" si="11"/>
        <v>0</v>
      </c>
      <c r="U774" s="72">
        <f t="shared" si="11"/>
        <v>149.86000000000001</v>
      </c>
      <c r="V774" s="72">
        <f t="shared" si="11"/>
        <v>155.72999999999999</v>
      </c>
      <c r="W774" s="72">
        <f t="shared" si="11"/>
        <v>330.04</v>
      </c>
      <c r="X774" s="72">
        <f t="shared" si="11"/>
        <v>334.84</v>
      </c>
      <c r="Y774" s="72">
        <f t="shared" si="11"/>
        <v>325.42</v>
      </c>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row>
    <row r="775" spans="1:75" ht="12" x14ac:dyDescent="0.2">
      <c r="A775" s="60">
        <v>25</v>
      </c>
      <c r="B775" s="72">
        <f t="shared" si="11"/>
        <v>244.26</v>
      </c>
      <c r="C775" s="72">
        <f t="shared" si="11"/>
        <v>129.62</v>
      </c>
      <c r="D775" s="72">
        <f t="shared" si="11"/>
        <v>210.91</v>
      </c>
      <c r="E775" s="72">
        <f t="shared" si="11"/>
        <v>155.1</v>
      </c>
      <c r="F775" s="72">
        <f t="shared" si="11"/>
        <v>85.05</v>
      </c>
      <c r="G775" s="72">
        <f t="shared" si="11"/>
        <v>0</v>
      </c>
      <c r="H775" s="72">
        <f t="shared" si="11"/>
        <v>0</v>
      </c>
      <c r="I775" s="72">
        <f t="shared" si="11"/>
        <v>0</v>
      </c>
      <c r="J775" s="72">
        <f t="shared" si="11"/>
        <v>0</v>
      </c>
      <c r="K775" s="72">
        <f t="shared" si="11"/>
        <v>19.02</v>
      </c>
      <c r="L775" s="72">
        <f t="shared" si="11"/>
        <v>22.04</v>
      </c>
      <c r="M775" s="72">
        <f t="shared" si="11"/>
        <v>16.899999999999999</v>
      </c>
      <c r="N775" s="72">
        <f t="shared" si="11"/>
        <v>0</v>
      </c>
      <c r="O775" s="72">
        <f t="shared" si="11"/>
        <v>0</v>
      </c>
      <c r="P775" s="72">
        <f t="shared" si="11"/>
        <v>0</v>
      </c>
      <c r="Q775" s="72">
        <f t="shared" si="11"/>
        <v>0</v>
      </c>
      <c r="R775" s="72">
        <f t="shared" si="11"/>
        <v>0</v>
      </c>
      <c r="S775" s="72">
        <f t="shared" si="11"/>
        <v>0</v>
      </c>
      <c r="T775" s="72">
        <f t="shared" si="11"/>
        <v>0</v>
      </c>
      <c r="U775" s="72">
        <f t="shared" si="11"/>
        <v>0</v>
      </c>
      <c r="V775" s="72">
        <f t="shared" si="11"/>
        <v>0.08</v>
      </c>
      <c r="W775" s="72">
        <f t="shared" si="11"/>
        <v>192.48</v>
      </c>
      <c r="X775" s="72">
        <f t="shared" si="11"/>
        <v>305.57</v>
      </c>
      <c r="Y775" s="72">
        <f t="shared" si="11"/>
        <v>256.93</v>
      </c>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row>
    <row r="776" spans="1:75" ht="12" x14ac:dyDescent="0.2">
      <c r="A776" s="60">
        <v>26</v>
      </c>
      <c r="B776" s="72">
        <f t="shared" si="11"/>
        <v>127.46</v>
      </c>
      <c r="C776" s="72">
        <f t="shared" si="11"/>
        <v>34.200000000000003</v>
      </c>
      <c r="D776" s="72">
        <f t="shared" si="11"/>
        <v>28.34</v>
      </c>
      <c r="E776" s="72">
        <f t="shared" si="11"/>
        <v>0</v>
      </c>
      <c r="F776" s="72">
        <f t="shared" si="11"/>
        <v>0</v>
      </c>
      <c r="G776" s="72">
        <f t="shared" si="11"/>
        <v>0</v>
      </c>
      <c r="H776" s="72">
        <f t="shared" si="11"/>
        <v>0</v>
      </c>
      <c r="I776" s="72">
        <f t="shared" si="11"/>
        <v>0</v>
      </c>
      <c r="J776" s="72">
        <f t="shared" si="11"/>
        <v>0</v>
      </c>
      <c r="K776" s="72">
        <f t="shared" si="11"/>
        <v>1.33</v>
      </c>
      <c r="L776" s="72">
        <f t="shared" si="11"/>
        <v>61.8</v>
      </c>
      <c r="M776" s="72">
        <f t="shared" si="11"/>
        <v>12.12</v>
      </c>
      <c r="N776" s="72">
        <f t="shared" si="11"/>
        <v>0</v>
      </c>
      <c r="O776" s="72">
        <f t="shared" si="11"/>
        <v>0</v>
      </c>
      <c r="P776" s="72">
        <f t="shared" si="11"/>
        <v>0</v>
      </c>
      <c r="Q776" s="72">
        <f t="shared" si="11"/>
        <v>0</v>
      </c>
      <c r="R776" s="72">
        <f t="shared" si="11"/>
        <v>0</v>
      </c>
      <c r="S776" s="72">
        <f t="shared" si="11"/>
        <v>0</v>
      </c>
      <c r="T776" s="72">
        <f t="shared" si="11"/>
        <v>0</v>
      </c>
      <c r="U776" s="72">
        <f t="shared" si="11"/>
        <v>34.729999999999997</v>
      </c>
      <c r="V776" s="72">
        <f t="shared" si="11"/>
        <v>71.48</v>
      </c>
      <c r="W776" s="72">
        <f t="shared" si="11"/>
        <v>204.49</v>
      </c>
      <c r="X776" s="72">
        <f t="shared" si="11"/>
        <v>275.87</v>
      </c>
      <c r="Y776" s="72">
        <f t="shared" si="11"/>
        <v>318.18</v>
      </c>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row>
    <row r="777" spans="1:75" ht="12" x14ac:dyDescent="0.2">
      <c r="A777" s="60">
        <v>27</v>
      </c>
      <c r="B777" s="72">
        <f t="shared" si="11"/>
        <v>0.73</v>
      </c>
      <c r="C777" s="72">
        <f t="shared" si="11"/>
        <v>4.62</v>
      </c>
      <c r="D777" s="72">
        <f t="shared" si="11"/>
        <v>0</v>
      </c>
      <c r="E777" s="72">
        <f t="shared" si="11"/>
        <v>0</v>
      </c>
      <c r="F777" s="72">
        <f t="shared" si="11"/>
        <v>0</v>
      </c>
      <c r="G777" s="72">
        <f t="shared" si="11"/>
        <v>0</v>
      </c>
      <c r="H777" s="72">
        <f t="shared" si="11"/>
        <v>0</v>
      </c>
      <c r="I777" s="72">
        <f t="shared" si="11"/>
        <v>0</v>
      </c>
      <c r="J777" s="72">
        <f t="shared" si="11"/>
        <v>0</v>
      </c>
      <c r="K777" s="72">
        <f t="shared" si="11"/>
        <v>0</v>
      </c>
      <c r="L777" s="72">
        <f t="shared" si="11"/>
        <v>2.44</v>
      </c>
      <c r="M777" s="72">
        <f t="shared" si="11"/>
        <v>0</v>
      </c>
      <c r="N777" s="72">
        <f t="shared" si="11"/>
        <v>0</v>
      </c>
      <c r="O777" s="72">
        <f t="shared" si="11"/>
        <v>0</v>
      </c>
      <c r="P777" s="72">
        <f t="shared" si="11"/>
        <v>15.23</v>
      </c>
      <c r="Q777" s="72">
        <f t="shared" si="11"/>
        <v>4.6399999999999997</v>
      </c>
      <c r="R777" s="72">
        <f t="shared" si="11"/>
        <v>11.11</v>
      </c>
      <c r="S777" s="72">
        <f t="shared" si="11"/>
        <v>0</v>
      </c>
      <c r="T777" s="72">
        <f t="shared" si="11"/>
        <v>0</v>
      </c>
      <c r="U777" s="72">
        <f t="shared" si="11"/>
        <v>22.35</v>
      </c>
      <c r="V777" s="72">
        <f t="shared" si="11"/>
        <v>218.98</v>
      </c>
      <c r="W777" s="72">
        <f t="shared" si="11"/>
        <v>220.22</v>
      </c>
      <c r="X777" s="72">
        <f t="shared" si="11"/>
        <v>471.73</v>
      </c>
      <c r="Y777" s="72">
        <f t="shared" si="11"/>
        <v>194.38</v>
      </c>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row>
    <row r="778" spans="1:75" ht="12" x14ac:dyDescent="0.2">
      <c r="A778" s="60">
        <v>28</v>
      </c>
      <c r="B778" s="72">
        <f t="shared" si="11"/>
        <v>124.37</v>
      </c>
      <c r="C778" s="72">
        <f t="shared" si="11"/>
        <v>66.709999999999994</v>
      </c>
      <c r="D778" s="72">
        <f t="shared" si="11"/>
        <v>110.05</v>
      </c>
      <c r="E778" s="72">
        <f t="shared" si="11"/>
        <v>0</v>
      </c>
      <c r="F778" s="72">
        <f t="shared" si="11"/>
        <v>0</v>
      </c>
      <c r="G778" s="72">
        <f t="shared" si="11"/>
        <v>0</v>
      </c>
      <c r="H778" s="72">
        <f t="shared" si="11"/>
        <v>0</v>
      </c>
      <c r="I778" s="72">
        <f t="shared" si="11"/>
        <v>0</v>
      </c>
      <c r="J778" s="72">
        <f t="shared" si="11"/>
        <v>23.98</v>
      </c>
      <c r="K778" s="72">
        <f t="shared" si="11"/>
        <v>90.74</v>
      </c>
      <c r="L778" s="72">
        <f t="shared" si="11"/>
        <v>150.25</v>
      </c>
      <c r="M778" s="72">
        <f t="shared" si="11"/>
        <v>133.93</v>
      </c>
      <c r="N778" s="72">
        <f t="shared" si="11"/>
        <v>127.84</v>
      </c>
      <c r="O778" s="72">
        <f t="shared" si="11"/>
        <v>144.54</v>
      </c>
      <c r="P778" s="72">
        <f t="shared" si="11"/>
        <v>103.17</v>
      </c>
      <c r="Q778" s="72">
        <f t="shared" si="11"/>
        <v>97.26</v>
      </c>
      <c r="R778" s="72">
        <f t="shared" si="11"/>
        <v>95.23</v>
      </c>
      <c r="S778" s="72">
        <f t="shared" si="11"/>
        <v>72.239999999999995</v>
      </c>
      <c r="T778" s="72">
        <f t="shared" si="11"/>
        <v>197.47</v>
      </c>
      <c r="U778" s="72">
        <f t="shared" si="11"/>
        <v>168.05</v>
      </c>
      <c r="V778" s="72">
        <f t="shared" si="11"/>
        <v>275.92</v>
      </c>
      <c r="W778" s="72">
        <f t="shared" si="11"/>
        <v>342.55</v>
      </c>
      <c r="X778" s="72">
        <f t="shared" si="11"/>
        <v>461.89</v>
      </c>
      <c r="Y778" s="72">
        <f t="shared" si="11"/>
        <v>260.52999999999997</v>
      </c>
      <c r="Z778" s="68" t="str">
        <f>IF(Y778=0,"скрыть","")</f>
        <v/>
      </c>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row>
    <row r="779" spans="1:75" ht="12" x14ac:dyDescent="0.2">
      <c r="A779" s="60">
        <v>29</v>
      </c>
      <c r="B779" s="72">
        <f t="shared" si="11"/>
        <v>246.07</v>
      </c>
      <c r="C779" s="72">
        <f t="shared" si="11"/>
        <v>0</v>
      </c>
      <c r="D779" s="72">
        <f t="shared" si="11"/>
        <v>32.25</v>
      </c>
      <c r="E779" s="72">
        <f t="shared" si="11"/>
        <v>76</v>
      </c>
      <c r="F779" s="72">
        <f t="shared" si="11"/>
        <v>40.22</v>
      </c>
      <c r="G779" s="72">
        <f t="shared" si="11"/>
        <v>0</v>
      </c>
      <c r="H779" s="72">
        <f t="shared" si="11"/>
        <v>19.25</v>
      </c>
      <c r="I779" s="72">
        <f t="shared" si="11"/>
        <v>0</v>
      </c>
      <c r="J779" s="72">
        <f t="shared" si="11"/>
        <v>0</v>
      </c>
      <c r="K779" s="72">
        <f t="shared" si="11"/>
        <v>0.03</v>
      </c>
      <c r="L779" s="72">
        <f t="shared" si="11"/>
        <v>22.62</v>
      </c>
      <c r="M779" s="72">
        <f t="shared" si="11"/>
        <v>37.799999999999997</v>
      </c>
      <c r="N779" s="72">
        <f t="shared" si="11"/>
        <v>31.12</v>
      </c>
      <c r="O779" s="72">
        <f t="shared" si="11"/>
        <v>40.520000000000003</v>
      </c>
      <c r="P779" s="72">
        <f t="shared" si="11"/>
        <v>25.33</v>
      </c>
      <c r="Q779" s="72">
        <f t="shared" si="11"/>
        <v>30.26</v>
      </c>
      <c r="R779" s="72">
        <f t="shared" si="11"/>
        <v>16.899999999999999</v>
      </c>
      <c r="S779" s="72">
        <f t="shared" si="11"/>
        <v>19.489999999999998</v>
      </c>
      <c r="T779" s="72">
        <f t="shared" si="11"/>
        <v>27.12</v>
      </c>
      <c r="U779" s="72">
        <f t="shared" si="11"/>
        <v>53.97</v>
      </c>
      <c r="V779" s="72">
        <f t="shared" si="11"/>
        <v>167.29</v>
      </c>
      <c r="W779" s="72">
        <f t="shared" si="11"/>
        <v>536.21</v>
      </c>
      <c r="X779" s="72">
        <f t="shared" si="11"/>
        <v>383.13</v>
      </c>
      <c r="Y779" s="72">
        <f t="shared" si="11"/>
        <v>276.61</v>
      </c>
      <c r="Z779" s="68" t="str">
        <f>IF(Y779=0,"скрыть","")</f>
        <v/>
      </c>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row>
    <row r="780" spans="1:75" ht="12" x14ac:dyDescent="0.2">
      <c r="A780" s="60">
        <v>30</v>
      </c>
      <c r="B780" s="72">
        <f t="shared" si="11"/>
        <v>247.64</v>
      </c>
      <c r="C780" s="72">
        <f t="shared" si="11"/>
        <v>146.94</v>
      </c>
      <c r="D780" s="72">
        <f t="shared" si="11"/>
        <v>103.29</v>
      </c>
      <c r="E780" s="72">
        <f t="shared" si="11"/>
        <v>47.89</v>
      </c>
      <c r="F780" s="72">
        <f t="shared" si="11"/>
        <v>24.85</v>
      </c>
      <c r="G780" s="72">
        <f t="shared" si="11"/>
        <v>33.39</v>
      </c>
      <c r="H780" s="72">
        <f t="shared" si="11"/>
        <v>37.4</v>
      </c>
      <c r="I780" s="72">
        <f t="shared" si="11"/>
        <v>0</v>
      </c>
      <c r="J780" s="72">
        <f t="shared" si="11"/>
        <v>0</v>
      </c>
      <c r="K780" s="72">
        <f t="shared" si="11"/>
        <v>0</v>
      </c>
      <c r="L780" s="72">
        <f t="shared" si="11"/>
        <v>0</v>
      </c>
      <c r="M780" s="72">
        <f t="shared" si="11"/>
        <v>13.78</v>
      </c>
      <c r="N780" s="72">
        <f t="shared" si="11"/>
        <v>49.94</v>
      </c>
      <c r="O780" s="72">
        <f t="shared" si="11"/>
        <v>76.849999999999994</v>
      </c>
      <c r="P780" s="72">
        <f t="shared" si="11"/>
        <v>92.67</v>
      </c>
      <c r="Q780" s="72">
        <f t="shared" si="11"/>
        <v>68.84</v>
      </c>
      <c r="R780" s="72">
        <f t="shared" si="11"/>
        <v>57.83</v>
      </c>
      <c r="S780" s="72">
        <f t="shared" si="11"/>
        <v>26.77</v>
      </c>
      <c r="T780" s="72">
        <f t="shared" si="11"/>
        <v>8.11</v>
      </c>
      <c r="U780" s="72">
        <f t="shared" si="11"/>
        <v>115.46</v>
      </c>
      <c r="V780" s="72">
        <f t="shared" si="11"/>
        <v>199.26</v>
      </c>
      <c r="W780" s="72">
        <f t="shared" si="11"/>
        <v>358.24</v>
      </c>
      <c r="X780" s="72">
        <f t="shared" si="11"/>
        <v>537.61</v>
      </c>
      <c r="Y780" s="72">
        <f t="shared" si="11"/>
        <v>511.43</v>
      </c>
      <c r="Z780" s="68" t="str">
        <f>IF(Y780=0,"скрыть","")</f>
        <v/>
      </c>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row>
    <row r="781" spans="1:75" ht="12" x14ac:dyDescent="0.2">
      <c r="A781" s="60">
        <v>31</v>
      </c>
      <c r="B781" s="72">
        <f t="shared" si="11"/>
        <v>279.72000000000003</v>
      </c>
      <c r="C781" s="72">
        <f t="shared" si="11"/>
        <v>253.68</v>
      </c>
      <c r="D781" s="72">
        <f t="shared" si="11"/>
        <v>288.3</v>
      </c>
      <c r="E781" s="72">
        <f t="shared" si="11"/>
        <v>200.9</v>
      </c>
      <c r="F781" s="72">
        <f>F566</f>
        <v>115.68</v>
      </c>
      <c r="G781" s="72">
        <f t="shared" si="11"/>
        <v>121.3</v>
      </c>
      <c r="H781" s="72">
        <f t="shared" si="11"/>
        <v>0</v>
      </c>
      <c r="I781" s="72">
        <f t="shared" si="11"/>
        <v>15.78</v>
      </c>
      <c r="J781" s="72">
        <f t="shared" si="11"/>
        <v>95.04</v>
      </c>
      <c r="K781" s="72">
        <f t="shared" si="11"/>
        <v>21.85</v>
      </c>
      <c r="L781" s="72">
        <f t="shared" si="11"/>
        <v>0.55000000000000004</v>
      </c>
      <c r="M781" s="72">
        <f t="shared" si="11"/>
        <v>138.87</v>
      </c>
      <c r="N781" s="72">
        <f t="shared" si="11"/>
        <v>142.16999999999999</v>
      </c>
      <c r="O781" s="72">
        <f t="shared" si="11"/>
        <v>188.71</v>
      </c>
      <c r="P781" s="72">
        <f t="shared" si="11"/>
        <v>294.11</v>
      </c>
      <c r="Q781" s="72">
        <f t="shared" si="11"/>
        <v>261.8</v>
      </c>
      <c r="R781" s="72">
        <f t="shared" si="11"/>
        <v>286.89999999999998</v>
      </c>
      <c r="S781" s="72">
        <f t="shared" si="11"/>
        <v>250.97</v>
      </c>
      <c r="T781" s="72">
        <f t="shared" si="11"/>
        <v>95.05</v>
      </c>
      <c r="U781" s="72">
        <f t="shared" si="11"/>
        <v>238.38</v>
      </c>
      <c r="V781" s="72">
        <f t="shared" si="11"/>
        <v>593.79</v>
      </c>
      <c r="W781" s="72">
        <f t="shared" si="11"/>
        <v>721.92</v>
      </c>
      <c r="X781" s="72">
        <f t="shared" si="11"/>
        <v>542.24</v>
      </c>
      <c r="Y781" s="72">
        <f t="shared" si="11"/>
        <v>568.82000000000005</v>
      </c>
      <c r="Z781" s="68" t="str">
        <f>IF(Y781=0,"скрыть","")</f>
        <v/>
      </c>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row>
    <row r="782" spans="1:75" s="52" customFormat="1" ht="18.95" customHeight="1" x14ac:dyDescent="0.25">
      <c r="A782" s="32"/>
      <c r="B782" s="69" t="s">
        <v>119</v>
      </c>
      <c r="C782" s="69"/>
      <c r="D782" s="69"/>
      <c r="E782" s="69"/>
      <c r="F782" s="69"/>
      <c r="G782" s="69"/>
      <c r="H782" s="69"/>
      <c r="I782" s="69"/>
      <c r="J782" s="69"/>
      <c r="K782" s="69"/>
      <c r="L782" s="69"/>
      <c r="M782" s="69"/>
      <c r="N782" s="69"/>
      <c r="O782" s="69"/>
      <c r="P782" s="69"/>
      <c r="Q782" s="69"/>
      <c r="R782" s="69"/>
      <c r="S782" s="69"/>
      <c r="T782" s="69" t="s">
        <v>120</v>
      </c>
      <c r="U782" s="69"/>
      <c r="V782" s="69"/>
      <c r="W782" s="69"/>
      <c r="X782" s="69"/>
      <c r="Y782" s="69"/>
      <c r="Z782" s="51"/>
    </row>
    <row r="783" spans="1:75" s="52" customFormat="1" ht="21" customHeight="1" x14ac:dyDescent="0.2">
      <c r="A783" s="30"/>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51"/>
    </row>
    <row r="784" spans="1:75" s="52" customFormat="1" ht="20.25" customHeight="1" x14ac:dyDescent="0.25">
      <c r="A784" s="32"/>
      <c r="B784" s="33" t="s">
        <v>121</v>
      </c>
      <c r="C784" s="33"/>
      <c r="D784" s="33"/>
      <c r="E784" s="33"/>
      <c r="F784" s="33"/>
      <c r="G784" s="33"/>
      <c r="H784" s="33"/>
      <c r="I784" s="33"/>
      <c r="J784" s="33"/>
      <c r="K784" s="33"/>
      <c r="L784" s="33"/>
      <c r="M784" s="33"/>
      <c r="N784" s="33"/>
      <c r="O784" s="33"/>
      <c r="P784" s="33"/>
      <c r="Q784" s="33"/>
      <c r="R784" s="33"/>
      <c r="S784" s="33"/>
      <c r="T784" s="73">
        <f>T569</f>
        <v>-3.84</v>
      </c>
      <c r="U784" s="73"/>
      <c r="V784" s="73"/>
      <c r="W784" s="73"/>
      <c r="X784" s="73"/>
      <c r="Y784" s="73"/>
      <c r="Z784" s="51"/>
    </row>
    <row r="785" spans="1:26" s="52" customFormat="1" ht="20.25" customHeight="1" x14ac:dyDescent="0.2">
      <c r="A785" s="30"/>
      <c r="B785" s="33"/>
      <c r="C785" s="33"/>
      <c r="D785" s="33"/>
      <c r="E785" s="33"/>
      <c r="F785" s="33"/>
      <c r="G785" s="33"/>
      <c r="H785" s="33"/>
      <c r="I785" s="33"/>
      <c r="J785" s="33"/>
      <c r="K785" s="33"/>
      <c r="L785" s="33"/>
      <c r="M785" s="33"/>
      <c r="N785" s="33"/>
      <c r="O785" s="33"/>
      <c r="P785" s="33"/>
      <c r="Q785" s="33"/>
      <c r="R785" s="33"/>
      <c r="S785" s="33"/>
      <c r="T785" s="73"/>
      <c r="U785" s="73"/>
      <c r="V785" s="73"/>
      <c r="W785" s="73"/>
      <c r="X785" s="73"/>
      <c r="Y785" s="73"/>
      <c r="Z785" s="51"/>
    </row>
    <row r="786" spans="1:26" s="52" customFormat="1" ht="20.25" customHeight="1" x14ac:dyDescent="0.25">
      <c r="A786" s="32"/>
      <c r="B786" s="65" t="s">
        <v>126</v>
      </c>
      <c r="C786" s="65"/>
      <c r="D786" s="65"/>
      <c r="E786" s="65"/>
      <c r="F786" s="65"/>
      <c r="G786" s="65"/>
      <c r="H786" s="65"/>
      <c r="I786" s="65"/>
      <c r="J786" s="65"/>
      <c r="K786" s="65"/>
      <c r="L786" s="65"/>
      <c r="M786" s="65"/>
      <c r="N786" s="65"/>
      <c r="O786" s="65"/>
      <c r="P786" s="65"/>
      <c r="Q786" s="65"/>
      <c r="R786" s="65"/>
      <c r="S786" s="65"/>
      <c r="T786" s="73">
        <f>T571</f>
        <v>282.04000000000002</v>
      </c>
      <c r="U786" s="73"/>
      <c r="V786" s="73"/>
      <c r="W786" s="73"/>
      <c r="X786" s="73"/>
      <c r="Y786" s="73"/>
      <c r="Z786" s="51"/>
    </row>
    <row r="787" spans="1:26" s="52" customFormat="1" ht="20.25" customHeight="1" x14ac:dyDescent="0.2">
      <c r="A787" s="30"/>
      <c r="B787" s="65"/>
      <c r="C787" s="65"/>
      <c r="D787" s="65"/>
      <c r="E787" s="65"/>
      <c r="F787" s="65"/>
      <c r="G787" s="65"/>
      <c r="H787" s="65"/>
      <c r="I787" s="65"/>
      <c r="J787" s="65"/>
      <c r="K787" s="65"/>
      <c r="L787" s="65"/>
      <c r="M787" s="65"/>
      <c r="N787" s="65"/>
      <c r="O787" s="65"/>
      <c r="P787" s="65"/>
      <c r="Q787" s="65"/>
      <c r="R787" s="65"/>
      <c r="S787" s="65"/>
      <c r="T787" s="73"/>
      <c r="U787" s="73"/>
      <c r="V787" s="73"/>
      <c r="W787" s="73"/>
      <c r="X787" s="73"/>
      <c r="Y787" s="73"/>
      <c r="Z787" s="51"/>
    </row>
    <row r="788" spans="1:26" s="52" customFormat="1" ht="48" customHeight="1" x14ac:dyDescent="0.25">
      <c r="A788" s="30"/>
      <c r="B788" s="71" t="s">
        <v>123</v>
      </c>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51"/>
    </row>
    <row r="789" spans="1:26" ht="15.75" x14ac:dyDescent="0.25">
      <c r="B789" s="31" t="s">
        <v>144</v>
      </c>
      <c r="C789" s="31"/>
      <c r="D789" s="31"/>
      <c r="E789" s="31"/>
      <c r="F789" s="31"/>
      <c r="G789" s="31"/>
      <c r="H789" s="31"/>
      <c r="I789" s="31"/>
      <c r="J789" s="31"/>
      <c r="K789" s="31"/>
      <c r="L789" s="31"/>
      <c r="M789" s="31"/>
      <c r="N789" s="31"/>
      <c r="O789" s="31"/>
      <c r="P789" s="31"/>
      <c r="Q789" s="31"/>
      <c r="R789" s="31"/>
      <c r="S789" s="31"/>
      <c r="T789" s="31"/>
      <c r="U789" s="31"/>
      <c r="V789" s="31"/>
      <c r="W789" s="31"/>
      <c r="X789" s="31"/>
      <c r="Y789" s="31"/>
    </row>
    <row r="790" spans="1:26" ht="31.9" customHeight="1" x14ac:dyDescent="0.25">
      <c r="A790" s="63"/>
      <c r="B790" s="64" t="s">
        <v>127</v>
      </c>
      <c r="C790" s="64"/>
      <c r="D790" s="64"/>
      <c r="E790" s="64"/>
      <c r="F790" s="64"/>
      <c r="G790" s="64"/>
      <c r="H790" s="64"/>
      <c r="I790" s="64"/>
      <c r="J790" s="64"/>
      <c r="K790" s="64"/>
      <c r="L790" s="64"/>
      <c r="M790" s="64"/>
      <c r="N790" s="64"/>
      <c r="O790" s="64"/>
      <c r="P790" s="64"/>
      <c r="Q790" s="64"/>
      <c r="R790" s="64"/>
      <c r="S790" s="64"/>
      <c r="T790" s="64"/>
      <c r="U790" s="64"/>
      <c r="V790" s="64"/>
      <c r="W790" s="64"/>
      <c r="X790" s="64"/>
      <c r="Y790" s="64"/>
    </row>
    <row r="791" spans="1:26" s="52" customFormat="1" ht="18" customHeight="1" x14ac:dyDescent="0.25">
      <c r="A791" s="32"/>
      <c r="B791" s="33"/>
      <c r="C791" s="33"/>
      <c r="D791" s="33"/>
      <c r="E791" s="33"/>
      <c r="F791" s="33"/>
      <c r="G791" s="33"/>
      <c r="H791" s="33"/>
      <c r="I791" s="33"/>
      <c r="J791" s="33"/>
      <c r="K791" s="33"/>
      <c r="L791" s="33"/>
      <c r="M791" s="33"/>
      <c r="N791" s="34" t="s">
        <v>22</v>
      </c>
      <c r="O791" s="34"/>
      <c r="P791" s="34"/>
      <c r="Q791" s="34"/>
      <c r="R791" s="34"/>
      <c r="S791" s="34"/>
      <c r="T791" s="34"/>
      <c r="U791" s="34"/>
      <c r="V791" s="34"/>
      <c r="W791" s="34"/>
      <c r="X791" s="34"/>
      <c r="Y791" s="34"/>
      <c r="Z791" s="51"/>
    </row>
    <row r="792" spans="1:26" s="52" customFormat="1" ht="17.100000000000001" customHeight="1" x14ac:dyDescent="0.25">
      <c r="A792" s="32"/>
      <c r="B792" s="34"/>
      <c r="C792" s="34"/>
      <c r="D792" s="34"/>
      <c r="E792" s="34"/>
      <c r="F792" s="34"/>
      <c r="G792" s="34"/>
      <c r="H792" s="34"/>
      <c r="I792" s="34"/>
      <c r="J792" s="34"/>
      <c r="K792" s="34"/>
      <c r="L792" s="34"/>
      <c r="M792" s="34"/>
      <c r="N792" s="34" t="s">
        <v>23</v>
      </c>
      <c r="O792" s="34"/>
      <c r="P792" s="34"/>
      <c r="Q792" s="34" t="s">
        <v>24</v>
      </c>
      <c r="R792" s="34"/>
      <c r="S792" s="34"/>
      <c r="T792" s="34" t="s">
        <v>25</v>
      </c>
      <c r="U792" s="34"/>
      <c r="V792" s="34"/>
      <c r="W792" s="34" t="s">
        <v>26</v>
      </c>
      <c r="X792" s="34"/>
      <c r="Y792" s="34"/>
      <c r="Z792" s="51"/>
    </row>
    <row r="793" spans="1:26" s="52" customFormat="1" ht="31.9" customHeight="1" x14ac:dyDescent="0.25">
      <c r="A793" s="32"/>
      <c r="B793" s="65" t="s">
        <v>114</v>
      </c>
      <c r="C793" s="65"/>
      <c r="D793" s="65"/>
      <c r="E793" s="65"/>
      <c r="F793" s="65"/>
      <c r="G793" s="65"/>
      <c r="H793" s="65"/>
      <c r="I793" s="65"/>
      <c r="J793" s="65"/>
      <c r="K793" s="65"/>
      <c r="L793" s="65"/>
      <c r="M793" s="65"/>
      <c r="N793" s="66">
        <f>'[1]Регулируемые составляющие'!C8</f>
        <v>1069160.18</v>
      </c>
      <c r="O793" s="66"/>
      <c r="P793" s="66"/>
      <c r="Q793" s="66">
        <f>'[1]Регулируемые составляющие'!D8</f>
        <v>1254987.44</v>
      </c>
      <c r="R793" s="66"/>
      <c r="S793" s="66"/>
      <c r="T793" s="66">
        <f>'[1]Регулируемые составляющие'!E8</f>
        <v>1812536.68</v>
      </c>
      <c r="U793" s="66"/>
      <c r="V793" s="66"/>
      <c r="W793" s="66">
        <f>'[1]Регулируемые составляющие'!F8</f>
        <v>2191744.89</v>
      </c>
      <c r="X793" s="66"/>
      <c r="Y793" s="66"/>
      <c r="Z793" s="51"/>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AB789" sqref="AB789"/>
    </sheetView>
  </sheetViews>
  <sheetFormatPr defaultColWidth="9.140625" defaultRowHeight="11.25" x14ac:dyDescent="0.2"/>
  <cols>
    <col min="1" max="1" width="6" style="30" customWidth="1"/>
    <col min="2" max="25" width="8.7109375" style="30" customWidth="1"/>
    <col min="26" max="26" width="7" style="46" customWidth="1"/>
    <col min="27" max="16384" width="9.140625" style="28"/>
  </cols>
  <sheetData>
    <row r="1" spans="1:25" x14ac:dyDescent="0.2">
      <c r="A1" s="27" t="s">
        <v>19</v>
      </c>
      <c r="B1" s="27"/>
      <c r="C1" s="27"/>
      <c r="D1" s="27"/>
      <c r="E1" s="27"/>
      <c r="F1" s="27"/>
      <c r="G1" s="27"/>
      <c r="H1" s="27"/>
      <c r="I1" s="27"/>
      <c r="J1" s="27"/>
      <c r="K1" s="27"/>
      <c r="L1" s="27"/>
      <c r="M1" s="27"/>
      <c r="N1" s="27"/>
      <c r="O1" s="27"/>
      <c r="P1" s="27"/>
      <c r="Q1" s="27"/>
      <c r="R1" s="27"/>
      <c r="S1" s="27"/>
      <c r="T1" s="27"/>
      <c r="U1" s="27"/>
      <c r="V1" s="27"/>
      <c r="W1" s="27"/>
      <c r="X1" s="27"/>
      <c r="Y1" s="27"/>
    </row>
    <row r="2" spans="1:25" x14ac:dyDescent="0.2">
      <c r="A2" s="27"/>
      <c r="B2" s="27"/>
      <c r="C2" s="27"/>
      <c r="D2" s="27"/>
      <c r="E2" s="27"/>
      <c r="F2" s="27"/>
      <c r="G2" s="27"/>
      <c r="H2" s="27"/>
      <c r="I2" s="27"/>
      <c r="J2" s="27"/>
      <c r="K2" s="27"/>
      <c r="L2" s="27"/>
      <c r="M2" s="27"/>
      <c r="N2" s="27"/>
      <c r="O2" s="27"/>
      <c r="P2" s="27"/>
      <c r="Q2" s="27"/>
      <c r="R2" s="27"/>
      <c r="S2" s="27"/>
      <c r="T2" s="27"/>
      <c r="U2" s="27"/>
      <c r="V2" s="27"/>
      <c r="W2" s="27"/>
      <c r="X2" s="27"/>
      <c r="Y2" s="27"/>
    </row>
    <row r="3" spans="1:25" x14ac:dyDescent="0.2">
      <c r="A3" s="27"/>
      <c r="B3" s="27"/>
      <c r="C3" s="27"/>
      <c r="D3" s="27"/>
      <c r="E3" s="27"/>
      <c r="F3" s="27"/>
      <c r="G3" s="27"/>
      <c r="H3" s="27"/>
      <c r="I3" s="27"/>
      <c r="J3" s="27"/>
      <c r="K3" s="27"/>
      <c r="L3" s="27"/>
      <c r="M3" s="27"/>
      <c r="N3" s="27"/>
      <c r="O3" s="27"/>
      <c r="P3" s="27"/>
      <c r="Q3" s="27"/>
      <c r="R3" s="27"/>
      <c r="S3" s="27"/>
      <c r="T3" s="27"/>
      <c r="U3" s="27"/>
      <c r="V3" s="27"/>
      <c r="W3" s="27"/>
      <c r="X3" s="27"/>
      <c r="Y3" s="27"/>
    </row>
    <row r="4" spans="1:25" ht="11.25" customHeight="1" x14ac:dyDescent="0.2">
      <c r="A4" s="29"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Март 2025 г.</v>
      </c>
      <c r="B4" s="29"/>
      <c r="C4" s="29"/>
      <c r="D4" s="29"/>
      <c r="E4" s="29"/>
      <c r="F4" s="29"/>
      <c r="G4" s="29"/>
      <c r="H4" s="29"/>
      <c r="I4" s="29"/>
      <c r="J4" s="29"/>
      <c r="K4" s="29"/>
      <c r="L4" s="29"/>
      <c r="M4" s="29"/>
      <c r="N4" s="29"/>
      <c r="O4" s="29"/>
      <c r="P4" s="29"/>
      <c r="Q4" s="29"/>
      <c r="R4" s="29"/>
      <c r="S4" s="29"/>
      <c r="T4" s="29"/>
      <c r="U4" s="29"/>
      <c r="V4" s="29"/>
      <c r="W4" s="29"/>
      <c r="X4" s="29"/>
      <c r="Y4" s="29"/>
    </row>
    <row r="5" spans="1:25" ht="11.25" customHeight="1" x14ac:dyDescent="0.2">
      <c r="A5" s="29"/>
      <c r="B5" s="29"/>
      <c r="C5" s="29"/>
      <c r="D5" s="29"/>
      <c r="E5" s="29"/>
      <c r="F5" s="29"/>
      <c r="G5" s="29"/>
      <c r="H5" s="29"/>
      <c r="I5" s="29"/>
      <c r="J5" s="29"/>
      <c r="K5" s="29"/>
      <c r="L5" s="29"/>
      <c r="M5" s="29"/>
      <c r="N5" s="29"/>
      <c r="O5" s="29"/>
      <c r="P5" s="29"/>
      <c r="Q5" s="29"/>
      <c r="R5" s="29"/>
      <c r="S5" s="29"/>
      <c r="T5" s="29"/>
      <c r="U5" s="29"/>
      <c r="V5" s="29"/>
      <c r="W5" s="29"/>
      <c r="X5" s="29"/>
      <c r="Y5" s="29"/>
    </row>
    <row r="6" spans="1:25" ht="11.25" customHeight="1" x14ac:dyDescent="0.2">
      <c r="A6" s="29"/>
      <c r="B6" s="29"/>
      <c r="C6" s="29"/>
      <c r="D6" s="29"/>
      <c r="E6" s="29"/>
      <c r="F6" s="29"/>
      <c r="G6" s="29"/>
      <c r="H6" s="29"/>
      <c r="I6" s="29"/>
      <c r="J6" s="29"/>
      <c r="K6" s="29"/>
      <c r="L6" s="29"/>
      <c r="M6" s="29"/>
      <c r="N6" s="29"/>
      <c r="O6" s="29"/>
      <c r="P6" s="29"/>
      <c r="Q6" s="29"/>
      <c r="R6" s="29"/>
      <c r="S6" s="29"/>
      <c r="T6" s="29"/>
      <c r="U6" s="29"/>
      <c r="V6" s="29"/>
      <c r="W6" s="29"/>
      <c r="X6" s="29"/>
      <c r="Y6" s="29"/>
    </row>
    <row r="7" spans="1:25" x14ac:dyDescent="0.2">
      <c r="A7" s="29" t="s">
        <v>20</v>
      </c>
      <c r="B7" s="29"/>
      <c r="C7" s="29"/>
      <c r="D7" s="29"/>
      <c r="E7" s="29"/>
      <c r="F7" s="29"/>
      <c r="G7" s="29"/>
      <c r="H7" s="29"/>
      <c r="I7" s="29"/>
      <c r="J7" s="29"/>
      <c r="K7" s="29"/>
      <c r="L7" s="29"/>
      <c r="M7" s="29"/>
      <c r="N7" s="29"/>
      <c r="O7" s="29"/>
      <c r="P7" s="29"/>
      <c r="Q7" s="29"/>
      <c r="R7" s="29"/>
      <c r="S7" s="29"/>
      <c r="T7" s="29"/>
      <c r="U7" s="29"/>
      <c r="V7" s="29"/>
      <c r="W7" s="29"/>
      <c r="X7" s="29"/>
      <c r="Y7" s="29"/>
    </row>
    <row r="8" spans="1:25" x14ac:dyDescent="0.2">
      <c r="A8" s="29"/>
      <c r="B8" s="29"/>
      <c r="C8" s="29"/>
      <c r="D8" s="29"/>
      <c r="E8" s="29"/>
      <c r="F8" s="29"/>
      <c r="G8" s="29"/>
      <c r="H8" s="29"/>
      <c r="I8" s="29"/>
      <c r="J8" s="29"/>
      <c r="K8" s="29"/>
      <c r="L8" s="29"/>
      <c r="M8" s="29"/>
      <c r="N8" s="29"/>
      <c r="O8" s="29"/>
      <c r="P8" s="29"/>
      <c r="Q8" s="29"/>
      <c r="R8" s="29"/>
      <c r="S8" s="29"/>
      <c r="T8" s="29"/>
      <c r="U8" s="29"/>
      <c r="V8" s="29"/>
      <c r="W8" s="29"/>
      <c r="X8" s="29"/>
      <c r="Y8" s="29"/>
    </row>
    <row r="9" spans="1:25" x14ac:dyDescent="0.2">
      <c r="A9" s="29"/>
      <c r="B9" s="29"/>
      <c r="C9" s="29"/>
      <c r="D9" s="29"/>
      <c r="E9" s="29"/>
      <c r="F9" s="29"/>
      <c r="G9" s="29"/>
      <c r="H9" s="29"/>
      <c r="I9" s="29"/>
      <c r="J9" s="29"/>
      <c r="K9" s="29"/>
      <c r="L9" s="29"/>
      <c r="M9" s="29"/>
      <c r="N9" s="29"/>
      <c r="O9" s="29"/>
      <c r="P9" s="29"/>
      <c r="Q9" s="29"/>
      <c r="R9" s="29"/>
      <c r="S9" s="29"/>
      <c r="T9" s="29"/>
      <c r="U9" s="29"/>
      <c r="V9" s="29"/>
      <c r="W9" s="29"/>
      <c r="X9" s="29"/>
      <c r="Y9" s="29"/>
    </row>
    <row r="11" spans="1:25" ht="15.75" x14ac:dyDescent="0.25">
      <c r="B11" s="31" t="s">
        <v>21</v>
      </c>
      <c r="C11" s="31"/>
      <c r="D11" s="31"/>
      <c r="E11" s="31"/>
      <c r="F11" s="31"/>
      <c r="G11" s="31"/>
      <c r="H11" s="31"/>
      <c r="I11" s="31"/>
      <c r="J11" s="31"/>
      <c r="K11" s="31"/>
      <c r="L11" s="31"/>
      <c r="M11" s="31"/>
      <c r="N11" s="31"/>
      <c r="O11" s="31"/>
      <c r="P11" s="31"/>
      <c r="Q11" s="31"/>
      <c r="R11" s="31"/>
      <c r="S11" s="31"/>
      <c r="T11" s="31"/>
      <c r="U11" s="31"/>
      <c r="V11" s="31"/>
      <c r="W11" s="31"/>
      <c r="X11" s="31"/>
      <c r="Y11" s="31"/>
    </row>
    <row r="13" spans="1:25" ht="15.75" x14ac:dyDescent="0.25">
      <c r="A13" s="32"/>
      <c r="B13" s="33"/>
      <c r="C13" s="33"/>
      <c r="D13" s="33"/>
      <c r="E13" s="33"/>
      <c r="F13" s="33"/>
      <c r="G13" s="33"/>
      <c r="H13" s="33"/>
      <c r="I13" s="33"/>
      <c r="J13" s="33"/>
      <c r="K13" s="33"/>
      <c r="L13" s="33"/>
      <c r="M13" s="33"/>
      <c r="N13" s="34" t="s">
        <v>22</v>
      </c>
      <c r="O13" s="34"/>
      <c r="P13" s="34"/>
      <c r="Q13" s="34"/>
      <c r="R13" s="34"/>
      <c r="S13" s="34"/>
      <c r="T13" s="34"/>
      <c r="U13" s="34"/>
      <c r="V13" s="34"/>
      <c r="W13" s="34"/>
      <c r="X13" s="34"/>
      <c r="Y13" s="34"/>
    </row>
    <row r="14" spans="1:25" ht="15.75" x14ac:dyDescent="0.25">
      <c r="A14" s="32"/>
      <c r="B14" s="33"/>
      <c r="C14" s="33"/>
      <c r="D14" s="33"/>
      <c r="E14" s="33"/>
      <c r="F14" s="33"/>
      <c r="G14" s="33"/>
      <c r="H14" s="33"/>
      <c r="I14" s="33"/>
      <c r="J14" s="33"/>
      <c r="K14" s="33"/>
      <c r="L14" s="33"/>
      <c r="M14" s="33"/>
      <c r="N14" s="34" t="s">
        <v>23</v>
      </c>
      <c r="O14" s="34"/>
      <c r="P14" s="34"/>
      <c r="Q14" s="34" t="s">
        <v>24</v>
      </c>
      <c r="R14" s="34"/>
      <c r="S14" s="34"/>
      <c r="T14" s="34" t="s">
        <v>25</v>
      </c>
      <c r="U14" s="34"/>
      <c r="V14" s="34"/>
      <c r="W14" s="34" t="s">
        <v>26</v>
      </c>
      <c r="X14" s="34"/>
      <c r="Y14" s="34"/>
    </row>
    <row r="15" spans="1:25" ht="15.75" x14ac:dyDescent="0.25">
      <c r="A15" s="32"/>
      <c r="B15" s="33" t="s">
        <v>27</v>
      </c>
      <c r="C15" s="33"/>
      <c r="D15" s="33"/>
      <c r="E15" s="33"/>
      <c r="F15" s="33"/>
      <c r="G15" s="33"/>
      <c r="H15" s="33"/>
      <c r="I15" s="33"/>
      <c r="J15" s="33"/>
      <c r="K15" s="33"/>
      <c r="L15" s="33"/>
      <c r="M15" s="33"/>
      <c r="N15" s="35">
        <f ca="1">$J$18+'[1]Регулируемые составляющие'!$C$13+'[1]Регулируемые составляющие'!$C$6+'[1]Регулируемые составляющие'!$C$14+'[1]Регулируемые составляющие'!$C$15</f>
        <v>6011.8300000000008</v>
      </c>
      <c r="O15" s="35"/>
      <c r="P15" s="35"/>
      <c r="Q15" s="35">
        <f ca="1">$J$18+'[1]Регулируемые составляющие'!$C$13+'[1]Регулируемые составляющие'!$D$6+'[1]Регулируемые составляющие'!$C$14+'[1]Регулируемые составляющие'!$C$15</f>
        <v>6771.64</v>
      </c>
      <c r="R15" s="35"/>
      <c r="S15" s="35"/>
      <c r="T15" s="35">
        <f ca="1">$J$18+'[1]Регулируемые составляющие'!$C$13+'[1]Регулируемые составляющие'!$E$6+'[1]Регулируемые составляющие'!$C$14+'[1]Регулируемые составляющие'!$C$15</f>
        <v>7336.3600000000006</v>
      </c>
      <c r="U15" s="35"/>
      <c r="V15" s="35"/>
      <c r="W15" s="35">
        <f ca="1">$J$18+'[1]Регулируемые составляющие'!$C$13+'[1]Регулируемые составляющие'!$F$6+'[1]Регулируемые составляющие'!$C$14+'[1]Регулируемые составляющие'!$C$15</f>
        <v>8806.4500000000007</v>
      </c>
      <c r="X15" s="35"/>
      <c r="Y15" s="35"/>
    </row>
    <row r="17" spans="2:25" ht="15.75" x14ac:dyDescent="0.25">
      <c r="B17" s="31" t="s">
        <v>28</v>
      </c>
      <c r="C17" s="31"/>
      <c r="D17" s="31"/>
      <c r="E17" s="31"/>
      <c r="F17" s="31"/>
      <c r="G17" s="31"/>
      <c r="H17" s="31"/>
      <c r="I17" s="31"/>
      <c r="J17" s="31"/>
      <c r="K17" s="31"/>
      <c r="L17" s="31"/>
      <c r="M17" s="31"/>
      <c r="N17" s="31"/>
      <c r="O17" s="31"/>
      <c r="P17" s="31"/>
      <c r="Q17" s="31"/>
      <c r="R17" s="31"/>
      <c r="S17" s="31"/>
      <c r="T17" s="31"/>
      <c r="U17" s="31"/>
      <c r="V17" s="31"/>
      <c r="W17" s="31"/>
      <c r="X17" s="31"/>
      <c r="Y17" s="31"/>
    </row>
    <row r="18" spans="2:25" ht="15.75" x14ac:dyDescent="0.25">
      <c r="B18" s="31" t="s">
        <v>29</v>
      </c>
      <c r="C18" s="31"/>
      <c r="D18" s="31"/>
      <c r="E18" s="31"/>
      <c r="F18" s="31"/>
      <c r="G18" s="31"/>
      <c r="H18" s="31"/>
      <c r="I18" s="31"/>
      <c r="J18" s="36">
        <v>3354.75</v>
      </c>
      <c r="K18" s="36"/>
      <c r="L18" s="31" t="s">
        <v>30</v>
      </c>
      <c r="M18" s="31"/>
      <c r="N18" s="31"/>
      <c r="O18" s="31"/>
    </row>
    <row r="19" spans="2:25" ht="15.75" x14ac:dyDescent="0.25">
      <c r="B19" s="31" t="s">
        <v>31</v>
      </c>
      <c r="C19" s="31"/>
      <c r="D19" s="31"/>
      <c r="E19" s="31"/>
      <c r="F19" s="31"/>
      <c r="G19" s="31"/>
      <c r="H19" s="31"/>
      <c r="I19" s="31"/>
      <c r="J19" s="31"/>
      <c r="K19" s="31"/>
      <c r="L19" s="31"/>
      <c r="M19" s="31"/>
      <c r="N19" s="31"/>
      <c r="O19" s="31"/>
      <c r="P19" s="31"/>
      <c r="Q19" s="31"/>
      <c r="R19" s="31"/>
      <c r="S19" s="31"/>
      <c r="T19" s="31"/>
      <c r="U19" s="31"/>
      <c r="V19" s="31"/>
      <c r="W19" s="31"/>
      <c r="X19" s="31"/>
      <c r="Y19" s="31"/>
    </row>
    <row r="20" spans="2:25" ht="15.75" x14ac:dyDescent="0.25">
      <c r="B20" s="31" t="s">
        <v>32</v>
      </c>
      <c r="C20" s="31"/>
      <c r="D20" s="31"/>
      <c r="E20" s="31"/>
      <c r="F20" s="31"/>
      <c r="G20" s="31"/>
      <c r="H20" s="31"/>
      <c r="I20" s="31"/>
      <c r="J20" s="31"/>
      <c r="K20" s="31"/>
      <c r="L20" s="31"/>
      <c r="M20" s="31"/>
      <c r="N20" s="31"/>
      <c r="O20" s="31"/>
      <c r="P20" s="31"/>
      <c r="Q20" s="31"/>
      <c r="R20" s="31"/>
      <c r="S20" s="31"/>
      <c r="T20" s="31"/>
      <c r="U20" s="31"/>
      <c r="V20" s="31"/>
      <c r="W20" s="31"/>
      <c r="X20" s="31"/>
      <c r="Y20" s="31"/>
    </row>
    <row r="21" spans="2:25" ht="15.75" x14ac:dyDescent="0.25">
      <c r="B21" s="31" t="s">
        <v>33</v>
      </c>
      <c r="C21" s="31"/>
      <c r="D21" s="31"/>
      <c r="E21" s="31"/>
      <c r="F21" s="31"/>
      <c r="G21" s="31"/>
      <c r="H21" s="31"/>
      <c r="I21" s="31"/>
      <c r="J21" s="31"/>
      <c r="K21" s="31"/>
      <c r="L21" s="31"/>
      <c r="M21" s="31"/>
      <c r="N21" s="31"/>
      <c r="O21" s="36">
        <v>1988.62</v>
      </c>
      <c r="P21" s="36"/>
      <c r="Q21" s="31" t="s">
        <v>34</v>
      </c>
      <c r="R21" s="31"/>
      <c r="S21" s="31"/>
    </row>
    <row r="22" spans="2:25" ht="15.75" x14ac:dyDescent="0.25">
      <c r="B22" s="31" t="s">
        <v>35</v>
      </c>
      <c r="C22" s="31"/>
      <c r="D22" s="31"/>
      <c r="E22" s="31"/>
      <c r="F22" s="31"/>
      <c r="G22" s="31"/>
      <c r="H22" s="31"/>
      <c r="I22" s="31"/>
      <c r="J22" s="31"/>
      <c r="K22" s="31"/>
      <c r="L22" s="31"/>
      <c r="M22" s="36">
        <v>917120.98</v>
      </c>
      <c r="N22" s="36"/>
      <c r="O22" s="31" t="s">
        <v>36</v>
      </c>
      <c r="P22" s="31"/>
      <c r="Q22" s="31"/>
    </row>
    <row r="23" spans="2:25" ht="15.75" x14ac:dyDescent="0.25">
      <c r="B23" s="31" t="s">
        <v>37</v>
      </c>
      <c r="C23" s="31"/>
      <c r="D23" s="31"/>
      <c r="E23" s="31"/>
      <c r="F23" s="31"/>
      <c r="G23" s="31"/>
      <c r="H23" s="31"/>
      <c r="I23" s="31"/>
      <c r="J23" s="31"/>
      <c r="K23" s="31"/>
      <c r="L23" s="31"/>
      <c r="M23" s="31"/>
      <c r="N23" s="31"/>
      <c r="O23" s="31"/>
      <c r="P23" s="31"/>
      <c r="Q23" s="31"/>
      <c r="R23" s="31"/>
      <c r="S23" s="31"/>
      <c r="T23" s="31"/>
      <c r="U23" s="31"/>
      <c r="V23" s="31"/>
      <c r="W23" s="31"/>
      <c r="X23" s="31"/>
      <c r="Y23" s="31"/>
    </row>
    <row r="24" spans="2:25" ht="15.75" x14ac:dyDescent="0.25">
      <c r="B24" s="74">
        <v>1.4895870798214601E-3</v>
      </c>
      <c r="C24" s="74"/>
      <c r="D24" s="74"/>
      <c r="E24" s="74"/>
      <c r="F24" s="31" t="s">
        <v>38</v>
      </c>
      <c r="G24" s="31"/>
    </row>
    <row r="25" spans="2:25" ht="15.75" x14ac:dyDescent="0.25">
      <c r="B25" s="31" t="s">
        <v>39</v>
      </c>
      <c r="C25" s="31"/>
      <c r="D25" s="31"/>
      <c r="E25" s="31"/>
      <c r="F25" s="31"/>
      <c r="G25" s="31"/>
      <c r="H25" s="31"/>
      <c r="I25" s="31"/>
      <c r="J25" s="31"/>
      <c r="K25" s="31"/>
      <c r="L25" s="31"/>
      <c r="M25" s="31"/>
      <c r="N25" s="31"/>
      <c r="O25" s="31"/>
      <c r="P25" s="38">
        <f>'[1]Пред. уровни до 670кВт'!P24:Q24</f>
        <v>199.52</v>
      </c>
      <c r="Q25" s="38"/>
      <c r="R25" s="32" t="s">
        <v>40</v>
      </c>
    </row>
    <row r="26" spans="2:25" ht="15.75" x14ac:dyDescent="0.25">
      <c r="B26" s="31" t="s">
        <v>41</v>
      </c>
      <c r="C26" s="31"/>
      <c r="D26" s="31"/>
      <c r="E26" s="31"/>
      <c r="F26" s="31"/>
      <c r="G26" s="31"/>
      <c r="H26" s="31"/>
      <c r="I26" s="31"/>
      <c r="J26" s="31"/>
      <c r="K26" s="31"/>
      <c r="L26" s="31"/>
      <c r="M26" s="31"/>
      <c r="N26" s="31"/>
      <c r="O26" s="31"/>
      <c r="P26" s="31"/>
      <c r="Q26" s="31"/>
      <c r="R26" s="31"/>
      <c r="S26" s="31"/>
      <c r="T26" s="31"/>
      <c r="U26" s="31"/>
      <c r="V26" s="31"/>
      <c r="W26" s="31"/>
      <c r="X26" s="31"/>
      <c r="Y26" s="31"/>
    </row>
    <row r="27" spans="2:25" ht="15.75" x14ac:dyDescent="0.25">
      <c r="B27" s="31" t="s">
        <v>42</v>
      </c>
      <c r="C27" s="31"/>
      <c r="D27" s="31"/>
      <c r="E27" s="31"/>
      <c r="F27" s="31"/>
      <c r="G27" s="31"/>
      <c r="H27" s="39">
        <f>'[1]Пред. уровни до 670кВт'!H26:I26</f>
        <v>3.1741099182E-4</v>
      </c>
      <c r="I27" s="39"/>
      <c r="J27" s="31" t="s">
        <v>40</v>
      </c>
      <c r="K27" s="31"/>
    </row>
    <row r="28" spans="2:25" ht="15.75" x14ac:dyDescent="0.25">
      <c r="B28" s="31" t="s">
        <v>43</v>
      </c>
      <c r="C28" s="31"/>
      <c r="D28" s="31"/>
      <c r="E28" s="31"/>
      <c r="F28" s="31"/>
      <c r="G28" s="31"/>
      <c r="H28" s="31"/>
      <c r="I28" s="31"/>
      <c r="J28" s="31"/>
      <c r="K28" s="31"/>
      <c r="L28" s="31"/>
      <c r="M28" s="31"/>
      <c r="N28" s="31"/>
      <c r="O28" s="31"/>
      <c r="P28" s="31"/>
      <c r="Q28" s="31"/>
      <c r="R28" s="31"/>
      <c r="S28" s="31"/>
      <c r="T28" s="31"/>
      <c r="U28" s="31"/>
      <c r="V28" s="31"/>
      <c r="W28" s="31"/>
      <c r="X28" s="31"/>
      <c r="Y28" s="31"/>
    </row>
    <row r="29" spans="2:25" ht="15.75" x14ac:dyDescent="0.25">
      <c r="B29" s="31" t="s">
        <v>44</v>
      </c>
      <c r="C29" s="31"/>
      <c r="D29" s="31"/>
      <c r="E29" s="31"/>
      <c r="F29" s="31"/>
      <c r="G29" s="41">
        <f>SUM(I31:J35)</f>
        <v>17.17901912703465</v>
      </c>
      <c r="H29" s="41"/>
      <c r="I29" s="41"/>
      <c r="J29" s="32" t="s">
        <v>40</v>
      </c>
    </row>
    <row r="30" spans="2:25" ht="15.75" x14ac:dyDescent="0.25">
      <c r="B30" s="31" t="s">
        <v>45</v>
      </c>
      <c r="C30" s="31"/>
      <c r="D30" s="31"/>
      <c r="E30" s="31"/>
    </row>
    <row r="31" spans="2:25" ht="15.75" x14ac:dyDescent="0.25">
      <c r="D31" s="31" t="s">
        <v>46</v>
      </c>
      <c r="E31" s="31"/>
      <c r="F31" s="31"/>
      <c r="G31" s="31"/>
      <c r="H31" s="31"/>
      <c r="I31" s="41">
        <f>'[1]Пред. уровни до 670кВт'!I30</f>
        <v>0.25709162703464999</v>
      </c>
      <c r="J31" s="41"/>
      <c r="K31" s="41"/>
      <c r="L31" s="32" t="s">
        <v>40</v>
      </c>
    </row>
    <row r="32" spans="2:25" ht="15.75" x14ac:dyDescent="0.25">
      <c r="D32" s="31" t="s">
        <v>47</v>
      </c>
      <c r="E32" s="31"/>
      <c r="F32" s="31"/>
      <c r="G32" s="31"/>
      <c r="H32" s="31"/>
      <c r="I32" s="38">
        <f>'[1]Пред. уровни до 670кВт'!I31</f>
        <v>11.565773399999998</v>
      </c>
      <c r="J32" s="38"/>
      <c r="K32" s="38"/>
      <c r="L32" s="32" t="s">
        <v>40</v>
      </c>
    </row>
    <row r="33" spans="2:25" ht="15.75" x14ac:dyDescent="0.25">
      <c r="D33" s="31" t="s">
        <v>48</v>
      </c>
      <c r="E33" s="31"/>
      <c r="F33" s="31"/>
      <c r="G33" s="31"/>
      <c r="H33" s="31"/>
      <c r="I33" s="38">
        <f>'[1]Пред. уровни до 670кВт'!I32</f>
        <v>5.3561541000000013</v>
      </c>
      <c r="J33" s="38"/>
      <c r="K33" s="38"/>
      <c r="L33" s="32" t="s">
        <v>40</v>
      </c>
    </row>
    <row r="34" spans="2:25" ht="15.75" x14ac:dyDescent="0.25">
      <c r="D34" s="31" t="s">
        <v>49</v>
      </c>
      <c r="E34" s="31"/>
      <c r="F34" s="31"/>
      <c r="G34" s="31"/>
      <c r="H34" s="31"/>
      <c r="I34" s="44">
        <f>'[1]Пред. уровни до 670кВт'!I33</f>
        <v>0</v>
      </c>
      <c r="J34" s="44"/>
      <c r="K34" s="44"/>
      <c r="L34" s="32" t="s">
        <v>40</v>
      </c>
    </row>
    <row r="35" spans="2:25" ht="15.75" x14ac:dyDescent="0.25">
      <c r="D35" s="31" t="s">
        <v>50</v>
      </c>
      <c r="E35" s="31"/>
      <c r="F35" s="31"/>
      <c r="G35" s="31"/>
      <c r="H35" s="31"/>
      <c r="I35" s="38">
        <f>'[1]Пред. уровни до 670кВт'!I34</f>
        <v>0</v>
      </c>
      <c r="J35" s="38"/>
      <c r="K35" s="38"/>
      <c r="L35" s="32" t="s">
        <v>40</v>
      </c>
    </row>
    <row r="36" spans="2:25" ht="15.75" x14ac:dyDescent="0.25">
      <c r="B36" s="31" t="s">
        <v>51</v>
      </c>
      <c r="C36" s="31"/>
      <c r="D36" s="31"/>
      <c r="E36" s="31"/>
      <c r="F36" s="31"/>
      <c r="G36" s="31"/>
      <c r="H36" s="31"/>
      <c r="I36" s="31"/>
      <c r="J36" s="31"/>
      <c r="K36" s="31"/>
      <c r="L36" s="31"/>
      <c r="M36" s="31"/>
      <c r="N36" s="31"/>
      <c r="O36" s="31"/>
      <c r="P36" s="38">
        <f>'[1]Пред. уровни до 670кВт'!P35:Q35</f>
        <v>88.756900000000002</v>
      </c>
      <c r="Q36" s="38"/>
      <c r="R36" s="32" t="s">
        <v>40</v>
      </c>
    </row>
    <row r="37" spans="2:25" ht="15.75" x14ac:dyDescent="0.25">
      <c r="B37" s="31" t="s">
        <v>52</v>
      </c>
      <c r="C37" s="31"/>
      <c r="D37" s="31"/>
      <c r="E37" s="31"/>
      <c r="F37" s="31"/>
      <c r="G37" s="31"/>
      <c r="H37" s="31"/>
      <c r="I37" s="31"/>
      <c r="J37" s="31"/>
      <c r="K37" s="31"/>
      <c r="L37" s="31"/>
      <c r="M37" s="31"/>
      <c r="N37" s="31"/>
      <c r="O37" s="31"/>
      <c r="P37" s="31"/>
      <c r="Q37" s="31"/>
      <c r="R37" s="31"/>
      <c r="S37" s="31"/>
      <c r="T37" s="31"/>
      <c r="U37" s="31"/>
      <c r="V37" s="31"/>
      <c r="W37" s="31"/>
      <c r="X37" s="31"/>
      <c r="Y37" s="31"/>
    </row>
    <row r="38" spans="2:25" ht="15.75" x14ac:dyDescent="0.25">
      <c r="B38" s="38">
        <f>'[1]Пред. уровни до 670кВт'!B37:C37</f>
        <v>140.12899999999999</v>
      </c>
      <c r="C38" s="38"/>
      <c r="D38" s="31" t="s">
        <v>53</v>
      </c>
      <c r="E38" s="31"/>
    </row>
    <row r="39" spans="2:25" ht="15.75" x14ac:dyDescent="0.25">
      <c r="B39" s="31" t="s">
        <v>54</v>
      </c>
      <c r="C39" s="31"/>
      <c r="D39" s="31"/>
      <c r="E39" s="31"/>
    </row>
    <row r="40" spans="2:25" ht="15.75" x14ac:dyDescent="0.25">
      <c r="D40" s="31" t="s">
        <v>55</v>
      </c>
      <c r="E40" s="31"/>
      <c r="F40" s="31"/>
      <c r="G40" s="38">
        <f>'[1]Пред. уровни до 670кВт'!G39:H39</f>
        <v>128.005</v>
      </c>
      <c r="H40" s="38"/>
      <c r="I40" s="31" t="s">
        <v>53</v>
      </c>
      <c r="J40" s="31"/>
    </row>
    <row r="41" spans="2:25" ht="15.75" x14ac:dyDescent="0.25">
      <c r="E41" s="31" t="s">
        <v>56</v>
      </c>
      <c r="F41" s="31"/>
      <c r="G41" s="31"/>
      <c r="H41" s="31"/>
      <c r="I41" s="38">
        <f>'[1]Пред. уровни до 670кВт'!I40:J40</f>
        <v>71.281999999999996</v>
      </c>
      <c r="J41" s="38"/>
      <c r="K41" s="31" t="s">
        <v>53</v>
      </c>
      <c r="L41" s="31"/>
    </row>
    <row r="42" spans="2:25" ht="15.75" x14ac:dyDescent="0.25">
      <c r="E42" s="31" t="s">
        <v>57</v>
      </c>
      <c r="F42" s="31"/>
      <c r="G42" s="31"/>
      <c r="H42" s="31"/>
      <c r="I42" s="38">
        <f>'[1]Пред. уровни до 670кВт'!I41:J41</f>
        <v>32.853000000000002</v>
      </c>
      <c r="J42" s="38"/>
      <c r="K42" s="31" t="s">
        <v>53</v>
      </c>
      <c r="L42" s="31"/>
    </row>
    <row r="43" spans="2:25" ht="15.75" x14ac:dyDescent="0.25">
      <c r="E43" s="31" t="s">
        <v>58</v>
      </c>
      <c r="F43" s="31"/>
      <c r="G43" s="31"/>
      <c r="H43" s="31"/>
      <c r="I43" s="38">
        <f>'[1]Пред. уровни до 670кВт'!I42:J42</f>
        <v>23.87</v>
      </c>
      <c r="J43" s="38"/>
      <c r="K43" s="31" t="s">
        <v>53</v>
      </c>
      <c r="L43" s="31"/>
    </row>
    <row r="44" spans="2:25" ht="15.75" x14ac:dyDescent="0.25">
      <c r="D44" s="31" t="s">
        <v>59</v>
      </c>
      <c r="E44" s="31"/>
      <c r="F44" s="31"/>
      <c r="G44" s="44">
        <f>'[1]Пред. уровни до 670кВт'!G43:H43</f>
        <v>12.124000000000001</v>
      </c>
      <c r="H44" s="44"/>
      <c r="I44" s="31" t="s">
        <v>53</v>
      </c>
      <c r="J44" s="31"/>
    </row>
    <row r="45" spans="2:25" ht="15.75" x14ac:dyDescent="0.25">
      <c r="E45" s="31" t="s">
        <v>56</v>
      </c>
      <c r="F45" s="31"/>
      <c r="G45" s="31"/>
      <c r="H45" s="31"/>
      <c r="I45" s="44">
        <f>'[1]Пред. уровни до 670кВт'!I44:J44</f>
        <v>5.0670000000000002</v>
      </c>
      <c r="J45" s="44"/>
      <c r="K45" s="31" t="s">
        <v>53</v>
      </c>
      <c r="L45" s="31"/>
    </row>
    <row r="46" spans="2:25" ht="15.75" x14ac:dyDescent="0.25">
      <c r="E46" s="31" t="s">
        <v>58</v>
      </c>
      <c r="F46" s="31"/>
      <c r="G46" s="31"/>
      <c r="H46" s="31"/>
      <c r="I46" s="44">
        <f>'[1]Пред. уровни до 670кВт'!I45:J45</f>
        <v>7.0570000000000004</v>
      </c>
      <c r="J46" s="44"/>
      <c r="K46" s="31" t="s">
        <v>53</v>
      </c>
      <c r="L46" s="31"/>
    </row>
    <row r="47" spans="2:25" ht="15.75" x14ac:dyDescent="0.25">
      <c r="B47" s="31" t="s">
        <v>60</v>
      </c>
      <c r="C47" s="31"/>
      <c r="D47" s="31"/>
      <c r="E47" s="31"/>
      <c r="F47" s="31"/>
      <c r="G47" s="31"/>
      <c r="H47" s="31"/>
      <c r="I47" s="31"/>
      <c r="J47" s="31"/>
      <c r="K47" s="31"/>
      <c r="L47" s="31"/>
      <c r="M47" s="31"/>
      <c r="N47" s="31"/>
      <c r="O47" s="31"/>
      <c r="P47" s="31"/>
      <c r="Q47" s="45">
        <f>'[1]Пред. уровни до 670кВт'!Q46:R46</f>
        <v>125403.226</v>
      </c>
      <c r="R47" s="45"/>
      <c r="S47" s="31" t="s">
        <v>53</v>
      </c>
      <c r="T47" s="31"/>
    </row>
    <row r="48" spans="2:25" ht="15.75" x14ac:dyDescent="0.25">
      <c r="B48" s="31" t="s">
        <v>61</v>
      </c>
      <c r="C48" s="31"/>
      <c r="D48" s="31"/>
      <c r="E48" s="31"/>
      <c r="F48" s="31"/>
      <c r="G48" s="31"/>
      <c r="H48" s="31"/>
      <c r="I48" s="31"/>
      <c r="J48" s="31"/>
      <c r="K48" s="31"/>
      <c r="L48" s="31"/>
      <c r="M48" s="31"/>
      <c r="N48" s="31"/>
      <c r="O48" s="31"/>
      <c r="P48" s="31"/>
      <c r="Q48" s="31"/>
      <c r="R48" s="31"/>
      <c r="S48" s="31"/>
      <c r="T48" s="31"/>
      <c r="U48" s="31"/>
      <c r="V48" s="31"/>
      <c r="W48" s="31"/>
      <c r="X48" s="31"/>
      <c r="Y48" s="31"/>
    </row>
    <row r="49" spans="1:26" ht="15.75" x14ac:dyDescent="0.25">
      <c r="B49" s="31" t="s">
        <v>62</v>
      </c>
      <c r="C49" s="31"/>
      <c r="D49" s="31"/>
      <c r="E49" s="38">
        <v>8.1000000000000003E-2</v>
      </c>
      <c r="F49" s="38"/>
      <c r="G49" s="31" t="s">
        <v>53</v>
      </c>
      <c r="H49" s="31"/>
    </row>
    <row r="50" spans="1:26" ht="15.75" x14ac:dyDescent="0.25">
      <c r="B50" s="32" t="s">
        <v>63</v>
      </c>
      <c r="C50" s="32"/>
      <c r="D50" s="32"/>
      <c r="E50" s="47"/>
      <c r="F50" s="47"/>
      <c r="G50" s="32"/>
      <c r="H50" s="32"/>
      <c r="O50" s="48">
        <v>8.1000000000000003E-2</v>
      </c>
      <c r="P50" s="48"/>
      <c r="Q50" s="31" t="s">
        <v>53</v>
      </c>
      <c r="R50" s="31"/>
    </row>
    <row r="51" spans="1:26" ht="15.75" x14ac:dyDescent="0.25">
      <c r="B51" s="31" t="s">
        <v>64</v>
      </c>
      <c r="C51" s="31"/>
      <c r="D51" s="31"/>
      <c r="E51" s="31"/>
      <c r="F51" s="31"/>
      <c r="G51" s="31"/>
      <c r="H51" s="31"/>
      <c r="I51" s="31"/>
      <c r="J51" s="31"/>
      <c r="K51" s="31"/>
      <c r="L51" s="31"/>
      <c r="M51" s="31"/>
      <c r="N51" s="31"/>
      <c r="O51" s="31"/>
      <c r="P51" s="31"/>
      <c r="Q51" s="31"/>
      <c r="R51" s="31"/>
      <c r="S51" s="31"/>
      <c r="T51" s="31"/>
      <c r="U51" s="31"/>
      <c r="V51" s="31"/>
      <c r="W51" s="31"/>
      <c r="X51" s="31"/>
      <c r="Y51" s="31"/>
    </row>
    <row r="52" spans="1:26" ht="15.75" x14ac:dyDescent="0.25">
      <c r="B52" s="31" t="s">
        <v>65</v>
      </c>
      <c r="C52" s="31"/>
      <c r="D52" s="31"/>
      <c r="E52" s="45">
        <f>'[1]Пред. уровни до 670кВт'!E51:F51</f>
        <v>10803.675257500001</v>
      </c>
      <c r="F52" s="45"/>
      <c r="G52" s="31" t="s">
        <v>53</v>
      </c>
      <c r="H52" s="31"/>
    </row>
    <row r="53" spans="1:26" ht="15.75" x14ac:dyDescent="0.25">
      <c r="B53" s="31" t="s">
        <v>54</v>
      </c>
      <c r="C53" s="31"/>
      <c r="D53" s="31"/>
      <c r="E53" s="31"/>
    </row>
    <row r="54" spans="1:26" ht="15.75" x14ac:dyDescent="0.25">
      <c r="D54" s="31" t="s">
        <v>46</v>
      </c>
      <c r="E54" s="31"/>
      <c r="F54" s="31"/>
      <c r="G54" s="31"/>
      <c r="H54" s="31"/>
      <c r="I54" s="38">
        <f>'[1]Пред. уровни до 670кВт'!I53:J53</f>
        <v>140.12899999999999</v>
      </c>
      <c r="J54" s="38"/>
      <c r="K54" s="31" t="s">
        <v>53</v>
      </c>
      <c r="L54" s="31"/>
    </row>
    <row r="55" spans="1:26" ht="15.75" x14ac:dyDescent="0.25">
      <c r="D55" s="31" t="s">
        <v>47</v>
      </c>
      <c r="E55" s="31"/>
      <c r="F55" s="31"/>
      <c r="G55" s="31"/>
      <c r="H55" s="31"/>
      <c r="I55" s="38">
        <f>'[1]Пред. уровни до 670кВт'!I54:J54</f>
        <v>6760.1323331000003</v>
      </c>
      <c r="J55" s="38"/>
      <c r="K55" s="31" t="s">
        <v>53</v>
      </c>
      <c r="L55" s="31"/>
    </row>
    <row r="56" spans="1:26" ht="15.75" x14ac:dyDescent="0.25">
      <c r="D56" s="31" t="s">
        <v>48</v>
      </c>
      <c r="E56" s="31"/>
      <c r="F56" s="31"/>
      <c r="G56" s="31"/>
      <c r="H56" s="31"/>
      <c r="I56" s="44">
        <f>'[1]Пред. уровни до 670кВт'!I55:J55</f>
        <v>3903.4139244000003</v>
      </c>
      <c r="J56" s="44"/>
      <c r="K56" s="31" t="s">
        <v>53</v>
      </c>
      <c r="L56" s="31"/>
    </row>
    <row r="57" spans="1:26" ht="15.75" x14ac:dyDescent="0.25">
      <c r="D57" s="31" t="s">
        <v>49</v>
      </c>
      <c r="E57" s="31"/>
      <c r="F57" s="31"/>
      <c r="G57" s="31"/>
      <c r="H57" s="31"/>
      <c r="I57" s="44">
        <f>'[1]Пред. уровни до 670кВт'!I56:J56</f>
        <v>0</v>
      </c>
      <c r="J57" s="44"/>
      <c r="K57" s="31" t="s">
        <v>53</v>
      </c>
      <c r="L57" s="31"/>
    </row>
    <row r="58" spans="1:26" ht="15.75" x14ac:dyDescent="0.25">
      <c r="D58" s="31" t="s">
        <v>50</v>
      </c>
      <c r="E58" s="31"/>
      <c r="F58" s="31"/>
      <c r="G58" s="31"/>
      <c r="H58" s="31"/>
      <c r="I58" s="38">
        <f>'[1]Пред. уровни до 670кВт'!I57:J57</f>
        <v>0</v>
      </c>
      <c r="J58" s="38"/>
      <c r="K58" s="31" t="s">
        <v>53</v>
      </c>
      <c r="L58" s="31"/>
    </row>
    <row r="59" spans="1:26" ht="15.75" x14ac:dyDescent="0.25">
      <c r="B59" s="31" t="s">
        <v>66</v>
      </c>
      <c r="C59" s="31"/>
      <c r="D59" s="31"/>
      <c r="E59" s="31"/>
      <c r="F59" s="31"/>
      <c r="G59" s="31"/>
      <c r="H59" s="31"/>
      <c r="I59" s="31"/>
      <c r="J59" s="31"/>
      <c r="K59" s="31"/>
      <c r="L59" s="31"/>
      <c r="M59" s="31"/>
      <c r="N59" s="31"/>
      <c r="O59" s="31"/>
      <c r="P59" s="31"/>
      <c r="Q59" s="31"/>
      <c r="R59" s="49">
        <f>'[1]Пред. уровни до 670кВт'!R58:S58</f>
        <v>51773.899999999994</v>
      </c>
      <c r="S59" s="49"/>
      <c r="T59" s="31" t="s">
        <v>53</v>
      </c>
      <c r="U59" s="31"/>
    </row>
    <row r="60" spans="1:26" ht="15.75" x14ac:dyDescent="0.25">
      <c r="B60" s="31" t="s">
        <v>67</v>
      </c>
      <c r="C60" s="31"/>
      <c r="D60" s="31"/>
      <c r="E60" s="31"/>
      <c r="F60" s="31"/>
      <c r="G60" s="31"/>
      <c r="H60" s="31"/>
      <c r="I60" s="31"/>
      <c r="J60" s="31"/>
      <c r="K60" s="31"/>
      <c r="L60" s="31"/>
      <c r="M60" s="31"/>
      <c r="N60" s="31"/>
      <c r="O60" s="31"/>
      <c r="P60" s="31"/>
      <c r="Q60" s="31"/>
      <c r="R60" s="31"/>
      <c r="S60" s="31"/>
      <c r="T60" s="31"/>
      <c r="U60" s="31"/>
      <c r="V60" s="31"/>
      <c r="W60" s="31"/>
      <c r="X60" s="31"/>
      <c r="Y60" s="31"/>
    </row>
    <row r="61" spans="1:26" ht="15.75" x14ac:dyDescent="0.25">
      <c r="B61" s="31" t="s">
        <v>68</v>
      </c>
      <c r="C61" s="31"/>
      <c r="D61" s="31"/>
      <c r="E61" s="31"/>
      <c r="F61" s="31"/>
      <c r="G61" s="44">
        <f>'[1]Пред. уровни до 670кВт'!G60:H60</f>
        <v>0</v>
      </c>
      <c r="H61" s="44"/>
      <c r="I61" s="31" t="s">
        <v>69</v>
      </c>
      <c r="J61" s="31"/>
      <c r="K61" s="31"/>
      <c r="L61" s="31"/>
    </row>
    <row r="62" spans="1:26" s="52" customFormat="1" ht="21" customHeight="1" x14ac:dyDescent="0.2">
      <c r="A62" s="50" t="s">
        <v>70</v>
      </c>
      <c r="B62" s="50"/>
      <c r="C62" s="50"/>
      <c r="D62" s="50"/>
      <c r="E62" s="50"/>
      <c r="F62" s="50"/>
      <c r="G62" s="50"/>
      <c r="H62" s="50"/>
      <c r="I62" s="50"/>
      <c r="J62" s="50"/>
      <c r="K62" s="50"/>
      <c r="L62" s="50"/>
      <c r="M62" s="50"/>
      <c r="N62" s="50"/>
      <c r="O62" s="50"/>
      <c r="P62" s="50"/>
      <c r="Q62" s="50"/>
      <c r="R62" s="50"/>
      <c r="S62" s="50"/>
      <c r="T62" s="50"/>
      <c r="U62" s="50"/>
      <c r="V62" s="50"/>
      <c r="W62" s="50"/>
      <c r="X62" s="50"/>
      <c r="Y62" s="50"/>
      <c r="Z62" s="51"/>
    </row>
    <row r="63" spans="1:26" s="52" customFormat="1" ht="23.1" customHeight="1" x14ac:dyDescent="0.2">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1"/>
    </row>
    <row r="64" spans="1:26" ht="15.75" x14ac:dyDescent="0.25">
      <c r="B64" s="31" t="s">
        <v>71</v>
      </c>
      <c r="C64" s="31"/>
      <c r="D64" s="31"/>
      <c r="E64" s="31"/>
      <c r="F64" s="31"/>
      <c r="G64" s="31"/>
      <c r="H64" s="31"/>
      <c r="I64" s="31"/>
      <c r="J64" s="31"/>
      <c r="K64" s="31"/>
      <c r="L64" s="31"/>
      <c r="M64" s="31"/>
      <c r="N64" s="31"/>
      <c r="O64" s="31"/>
      <c r="P64" s="31"/>
      <c r="Q64" s="31"/>
      <c r="R64" s="31"/>
      <c r="S64" s="31"/>
      <c r="T64" s="31"/>
      <c r="U64" s="31"/>
      <c r="V64" s="31"/>
      <c r="W64" s="31"/>
      <c r="X64" s="31"/>
      <c r="Y64" s="31"/>
    </row>
    <row r="65" spans="1:36" ht="15.75" x14ac:dyDescent="0.25">
      <c r="A65" s="32"/>
      <c r="B65" s="33"/>
      <c r="C65" s="33"/>
      <c r="D65" s="33"/>
      <c r="E65" s="33"/>
      <c r="F65" s="33"/>
      <c r="G65" s="33"/>
      <c r="H65" s="33"/>
      <c r="I65" s="33"/>
      <c r="J65" s="33"/>
      <c r="K65" s="33"/>
      <c r="L65" s="33"/>
      <c r="M65" s="33"/>
      <c r="N65" s="34" t="s">
        <v>72</v>
      </c>
      <c r="O65" s="34"/>
      <c r="P65" s="34"/>
      <c r="Q65" s="34"/>
      <c r="R65" s="34"/>
      <c r="S65" s="34"/>
      <c r="T65" s="34"/>
      <c r="U65" s="34"/>
      <c r="V65" s="34"/>
      <c r="W65" s="34"/>
      <c r="X65" s="34"/>
      <c r="Y65" s="34"/>
    </row>
    <row r="66" spans="1:36" s="52" customFormat="1" ht="18" customHeight="1" x14ac:dyDescent="0.25">
      <c r="A66" s="32"/>
      <c r="B66" s="33"/>
      <c r="C66" s="33"/>
      <c r="D66" s="33"/>
      <c r="E66" s="33"/>
      <c r="F66" s="33"/>
      <c r="G66" s="33"/>
      <c r="H66" s="33"/>
      <c r="I66" s="33"/>
      <c r="J66" s="33"/>
      <c r="K66" s="33"/>
      <c r="L66" s="33"/>
      <c r="M66" s="33"/>
      <c r="N66" s="34" t="s">
        <v>22</v>
      </c>
      <c r="O66" s="34"/>
      <c r="P66" s="34"/>
      <c r="Q66" s="34"/>
      <c r="R66" s="34"/>
      <c r="S66" s="34"/>
      <c r="T66" s="34"/>
      <c r="U66" s="34"/>
      <c r="V66" s="34"/>
      <c r="W66" s="34"/>
      <c r="X66" s="34"/>
      <c r="Y66" s="34"/>
      <c r="Z66" s="51"/>
    </row>
    <row r="67" spans="1:36" s="52" customFormat="1" ht="17.100000000000001" customHeight="1" x14ac:dyDescent="0.25">
      <c r="A67" s="32"/>
      <c r="B67" s="34" t="s">
        <v>73</v>
      </c>
      <c r="C67" s="34"/>
      <c r="D67" s="34"/>
      <c r="E67" s="34"/>
      <c r="F67" s="34"/>
      <c r="G67" s="34"/>
      <c r="H67" s="34"/>
      <c r="I67" s="34"/>
      <c r="J67" s="34"/>
      <c r="K67" s="34"/>
      <c r="L67" s="34"/>
      <c r="M67" s="34"/>
      <c r="N67" s="34" t="s">
        <v>23</v>
      </c>
      <c r="O67" s="34"/>
      <c r="P67" s="34"/>
      <c r="Q67" s="34" t="s">
        <v>24</v>
      </c>
      <c r="R67" s="34"/>
      <c r="S67" s="34"/>
      <c r="T67" s="34" t="s">
        <v>25</v>
      </c>
      <c r="U67" s="34"/>
      <c r="V67" s="34"/>
      <c r="W67" s="34" t="s">
        <v>26</v>
      </c>
      <c r="X67" s="34"/>
      <c r="Y67" s="34"/>
      <c r="Z67" s="51"/>
    </row>
    <row r="68" spans="1:36" s="52" customFormat="1" ht="15.75" customHeight="1" x14ac:dyDescent="0.25">
      <c r="A68" s="32"/>
      <c r="B68" s="33" t="s">
        <v>74</v>
      </c>
      <c r="C68" s="33"/>
      <c r="D68" s="33"/>
      <c r="E68" s="33"/>
      <c r="F68" s="33"/>
      <c r="G68" s="33"/>
      <c r="H68" s="33"/>
      <c r="I68" s="33"/>
      <c r="J68" s="33"/>
      <c r="K68" s="33"/>
      <c r="L68" s="33"/>
      <c r="M68" s="33"/>
      <c r="N68" s="35">
        <v>4284.6500000000005</v>
      </c>
      <c r="O68" s="35"/>
      <c r="P68" s="35"/>
      <c r="Q68" s="35">
        <v>5044.46</v>
      </c>
      <c r="R68" s="35"/>
      <c r="S68" s="35"/>
      <c r="T68" s="35">
        <v>5609.18</v>
      </c>
      <c r="U68" s="35"/>
      <c r="V68" s="35"/>
      <c r="W68" s="35">
        <v>7079.27</v>
      </c>
      <c r="X68" s="35"/>
      <c r="Y68" s="35"/>
      <c r="Z68" s="53"/>
    </row>
    <row r="69" spans="1:36" s="52" customFormat="1" ht="15.75" customHeight="1" x14ac:dyDescent="0.25">
      <c r="A69" s="32"/>
      <c r="B69" s="33" t="s">
        <v>75</v>
      </c>
      <c r="C69" s="33"/>
      <c r="D69" s="33"/>
      <c r="E69" s="33"/>
      <c r="F69" s="33"/>
      <c r="G69" s="33"/>
      <c r="H69" s="33"/>
      <c r="I69" s="33"/>
      <c r="J69" s="33"/>
      <c r="K69" s="33"/>
      <c r="L69" s="33"/>
      <c r="M69" s="33"/>
      <c r="N69" s="35">
        <v>6166.3</v>
      </c>
      <c r="O69" s="35"/>
      <c r="P69" s="35"/>
      <c r="Q69" s="35">
        <v>6926.1100000000006</v>
      </c>
      <c r="R69" s="35"/>
      <c r="S69" s="35"/>
      <c r="T69" s="35">
        <v>7490.8300000000008</v>
      </c>
      <c r="U69" s="35"/>
      <c r="V69" s="35"/>
      <c r="W69" s="35">
        <v>8960.92</v>
      </c>
      <c r="X69" s="35"/>
      <c r="Y69" s="35"/>
      <c r="Z69" s="53"/>
    </row>
    <row r="70" spans="1:36" s="52" customFormat="1" ht="15.75" customHeight="1" x14ac:dyDescent="0.25">
      <c r="A70" s="32"/>
      <c r="B70" s="33" t="s">
        <v>76</v>
      </c>
      <c r="C70" s="33"/>
      <c r="D70" s="33"/>
      <c r="E70" s="33"/>
      <c r="F70" s="33"/>
      <c r="G70" s="33"/>
      <c r="H70" s="33"/>
      <c r="I70" s="33"/>
      <c r="J70" s="33"/>
      <c r="K70" s="33"/>
      <c r="L70" s="33"/>
      <c r="M70" s="33"/>
      <c r="N70" s="35">
        <v>11777.17</v>
      </c>
      <c r="O70" s="35"/>
      <c r="P70" s="35"/>
      <c r="Q70" s="35">
        <v>12536.98</v>
      </c>
      <c r="R70" s="35"/>
      <c r="S70" s="35"/>
      <c r="T70" s="35">
        <v>13101.7</v>
      </c>
      <c r="U70" s="35"/>
      <c r="V70" s="35"/>
      <c r="W70" s="35">
        <v>14571.79</v>
      </c>
      <c r="X70" s="35"/>
      <c r="Y70" s="35"/>
      <c r="Z70" s="53"/>
    </row>
    <row r="71" spans="1:36" ht="15.75" x14ac:dyDescent="0.25">
      <c r="B71" s="31" t="s">
        <v>77</v>
      </c>
      <c r="C71" s="31"/>
      <c r="D71" s="31"/>
      <c r="E71" s="31"/>
      <c r="F71" s="31"/>
      <c r="G71" s="31"/>
      <c r="H71" s="31"/>
      <c r="I71" s="31"/>
      <c r="J71" s="31"/>
      <c r="K71" s="31"/>
      <c r="L71" s="31"/>
      <c r="M71" s="31"/>
      <c r="N71" s="31"/>
      <c r="O71" s="31"/>
      <c r="P71" s="31"/>
      <c r="Q71" s="31"/>
      <c r="R71" s="31"/>
      <c r="S71" s="31"/>
      <c r="T71" s="31"/>
      <c r="U71" s="31"/>
      <c r="V71" s="31"/>
      <c r="W71" s="31"/>
      <c r="X71" s="31"/>
      <c r="Y71" s="31"/>
      <c r="AA71" s="54"/>
      <c r="AB71" s="54"/>
      <c r="AC71" s="54"/>
      <c r="AD71" s="54"/>
      <c r="AE71" s="54"/>
      <c r="AF71" s="54"/>
      <c r="AG71" s="54"/>
      <c r="AH71" s="54"/>
      <c r="AI71" s="54"/>
      <c r="AJ71" s="54"/>
    </row>
    <row r="72" spans="1:36" ht="15.75" x14ac:dyDescent="0.25">
      <c r="A72" s="32"/>
      <c r="B72" s="33"/>
      <c r="C72" s="33"/>
      <c r="D72" s="33"/>
      <c r="E72" s="33"/>
      <c r="F72" s="33"/>
      <c r="G72" s="33"/>
      <c r="H72" s="33"/>
      <c r="I72" s="33"/>
      <c r="J72" s="33"/>
      <c r="K72" s="33"/>
      <c r="L72" s="33"/>
      <c r="M72" s="33"/>
      <c r="N72" s="34" t="s">
        <v>72</v>
      </c>
      <c r="O72" s="34"/>
      <c r="P72" s="34"/>
      <c r="Q72" s="34"/>
      <c r="R72" s="34"/>
      <c r="S72" s="34"/>
      <c r="T72" s="34"/>
      <c r="U72" s="34"/>
      <c r="V72" s="34"/>
      <c r="W72" s="34"/>
      <c r="X72" s="34"/>
      <c r="Y72" s="34"/>
      <c r="AA72" s="54"/>
      <c r="AB72" s="54"/>
      <c r="AC72" s="54"/>
      <c r="AD72" s="54"/>
      <c r="AE72" s="54"/>
      <c r="AF72" s="54"/>
      <c r="AG72" s="54"/>
      <c r="AH72" s="54"/>
      <c r="AI72" s="54"/>
      <c r="AJ72" s="54"/>
    </row>
    <row r="73" spans="1:36" s="52" customFormat="1" ht="18" customHeight="1" x14ac:dyDescent="0.25">
      <c r="A73" s="32"/>
      <c r="B73" s="33"/>
      <c r="C73" s="33"/>
      <c r="D73" s="33"/>
      <c r="E73" s="33"/>
      <c r="F73" s="33"/>
      <c r="G73" s="33"/>
      <c r="H73" s="33"/>
      <c r="I73" s="33"/>
      <c r="J73" s="33"/>
      <c r="K73" s="33"/>
      <c r="L73" s="33"/>
      <c r="M73" s="33"/>
      <c r="N73" s="34" t="s">
        <v>22</v>
      </c>
      <c r="O73" s="34"/>
      <c r="P73" s="34"/>
      <c r="Q73" s="34"/>
      <c r="R73" s="34"/>
      <c r="S73" s="34"/>
      <c r="T73" s="34"/>
      <c r="U73" s="34"/>
      <c r="V73" s="34"/>
      <c r="W73" s="34"/>
      <c r="X73" s="34"/>
      <c r="Y73" s="34"/>
      <c r="Z73" s="51"/>
      <c r="AA73" s="54"/>
      <c r="AB73" s="54"/>
      <c r="AC73" s="54"/>
      <c r="AD73" s="54"/>
      <c r="AE73" s="54"/>
      <c r="AF73" s="54"/>
      <c r="AG73" s="54"/>
      <c r="AH73" s="54"/>
      <c r="AI73" s="54"/>
      <c r="AJ73" s="54"/>
    </row>
    <row r="74" spans="1:36" s="52" customFormat="1" ht="17.100000000000001" customHeight="1" x14ac:dyDescent="0.25">
      <c r="A74" s="32"/>
      <c r="B74" s="34" t="s">
        <v>73</v>
      </c>
      <c r="C74" s="34"/>
      <c r="D74" s="34"/>
      <c r="E74" s="34"/>
      <c r="F74" s="34"/>
      <c r="G74" s="34"/>
      <c r="H74" s="34"/>
      <c r="I74" s="34"/>
      <c r="J74" s="34"/>
      <c r="K74" s="34"/>
      <c r="L74" s="34"/>
      <c r="M74" s="34"/>
      <c r="N74" s="34" t="s">
        <v>23</v>
      </c>
      <c r="O74" s="34"/>
      <c r="P74" s="34"/>
      <c r="Q74" s="34" t="s">
        <v>24</v>
      </c>
      <c r="R74" s="34"/>
      <c r="S74" s="34"/>
      <c r="T74" s="34" t="s">
        <v>25</v>
      </c>
      <c r="U74" s="34"/>
      <c r="V74" s="34"/>
      <c r="W74" s="34" t="s">
        <v>26</v>
      </c>
      <c r="X74" s="34"/>
      <c r="Y74" s="34"/>
      <c r="Z74" s="51"/>
    </row>
    <row r="75" spans="1:36" s="52" customFormat="1" ht="15.75" customHeight="1" x14ac:dyDescent="0.25">
      <c r="A75" s="32"/>
      <c r="B75" s="33" t="s">
        <v>78</v>
      </c>
      <c r="C75" s="33"/>
      <c r="D75" s="33"/>
      <c r="E75" s="33"/>
      <c r="F75" s="33"/>
      <c r="G75" s="33"/>
      <c r="H75" s="33"/>
      <c r="I75" s="33"/>
      <c r="J75" s="33"/>
      <c r="K75" s="33"/>
      <c r="L75" s="33"/>
      <c r="M75" s="33"/>
      <c r="N75" s="35">
        <v>4284.6500000000005</v>
      </c>
      <c r="O75" s="35"/>
      <c r="P75" s="35"/>
      <c r="Q75" s="35">
        <v>5044.46</v>
      </c>
      <c r="R75" s="35"/>
      <c r="S75" s="35"/>
      <c r="T75" s="35">
        <v>5609.18</v>
      </c>
      <c r="U75" s="35"/>
      <c r="V75" s="35"/>
      <c r="W75" s="35">
        <v>7079.27</v>
      </c>
      <c r="X75" s="35"/>
      <c r="Y75" s="35"/>
      <c r="Z75" s="51"/>
    </row>
    <row r="76" spans="1:36" s="52" customFormat="1" ht="15.75" customHeight="1" x14ac:dyDescent="0.25">
      <c r="A76" s="32"/>
      <c r="B76" s="33" t="s">
        <v>79</v>
      </c>
      <c r="C76" s="33"/>
      <c r="D76" s="33"/>
      <c r="E76" s="33"/>
      <c r="F76" s="33"/>
      <c r="G76" s="33"/>
      <c r="H76" s="33"/>
      <c r="I76" s="33"/>
      <c r="J76" s="33"/>
      <c r="K76" s="33"/>
      <c r="L76" s="33"/>
      <c r="M76" s="33"/>
      <c r="N76" s="35">
        <v>8410.11</v>
      </c>
      <c r="O76" s="35"/>
      <c r="P76" s="35"/>
      <c r="Q76" s="35">
        <v>9169.92</v>
      </c>
      <c r="R76" s="35"/>
      <c r="S76" s="35"/>
      <c r="T76" s="35">
        <v>9734.64</v>
      </c>
      <c r="U76" s="35"/>
      <c r="V76" s="35"/>
      <c r="W76" s="35">
        <v>11204.73</v>
      </c>
      <c r="X76" s="35"/>
      <c r="Y76" s="35"/>
      <c r="Z76" s="51"/>
    </row>
    <row r="77" spans="1:36" s="52" customFormat="1" ht="27.95" customHeight="1" x14ac:dyDescent="0.2">
      <c r="A77" s="50" t="s">
        <v>80</v>
      </c>
      <c r="B77" s="50"/>
      <c r="C77" s="50"/>
      <c r="D77" s="50"/>
      <c r="E77" s="50"/>
      <c r="F77" s="50"/>
      <c r="G77" s="50"/>
      <c r="H77" s="50"/>
      <c r="I77" s="50"/>
      <c r="J77" s="50"/>
      <c r="K77" s="50"/>
      <c r="L77" s="50"/>
      <c r="M77" s="50"/>
      <c r="N77" s="50"/>
      <c r="O77" s="50"/>
      <c r="P77" s="50"/>
      <c r="Q77" s="50"/>
      <c r="R77" s="50"/>
      <c r="S77" s="50"/>
      <c r="T77" s="50"/>
      <c r="U77" s="50"/>
      <c r="V77" s="50"/>
      <c r="W77" s="50"/>
      <c r="X77" s="50"/>
      <c r="Y77" s="50"/>
      <c r="Z77" s="51"/>
      <c r="AA77" s="55"/>
      <c r="AB77" s="55"/>
      <c r="AC77" s="55"/>
      <c r="AD77" s="55"/>
      <c r="AE77" s="55"/>
      <c r="AF77" s="55"/>
      <c r="AG77" s="55"/>
      <c r="AH77" s="55"/>
      <c r="AI77" s="55"/>
      <c r="AJ77" s="55"/>
    </row>
    <row r="78" spans="1:36" s="52" customFormat="1" ht="27" customHeight="1" x14ac:dyDescent="0.2">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1"/>
      <c r="AA78" s="55"/>
      <c r="AB78" s="55"/>
      <c r="AC78" s="55"/>
      <c r="AD78" s="55"/>
      <c r="AE78" s="55"/>
      <c r="AF78" s="55"/>
      <c r="AG78" s="55"/>
      <c r="AH78" s="55"/>
      <c r="AI78" s="55"/>
      <c r="AJ78" s="55"/>
    </row>
    <row r="79" spans="1:36" ht="15.75" x14ac:dyDescent="0.25">
      <c r="B79" s="31" t="s">
        <v>81</v>
      </c>
      <c r="C79" s="31"/>
      <c r="D79" s="31"/>
      <c r="E79" s="31"/>
      <c r="F79" s="31"/>
      <c r="G79" s="31"/>
      <c r="H79" s="31"/>
      <c r="I79" s="31"/>
      <c r="J79" s="31"/>
      <c r="K79" s="31"/>
      <c r="L79" s="31"/>
      <c r="M79" s="31"/>
      <c r="N79" s="31"/>
      <c r="O79" s="31"/>
      <c r="P79" s="31"/>
      <c r="Q79" s="31"/>
      <c r="R79" s="31"/>
      <c r="S79" s="31"/>
      <c r="T79" s="31"/>
      <c r="U79" s="31"/>
      <c r="V79" s="31"/>
      <c r="W79" s="31"/>
      <c r="X79" s="31"/>
      <c r="Y79" s="31"/>
    </row>
    <row r="80" spans="1:36" ht="11.25" customHeight="1" x14ac:dyDescent="0.2">
      <c r="A80" s="56"/>
      <c r="B80" s="57" t="s">
        <v>82</v>
      </c>
      <c r="C80" s="57"/>
      <c r="D80" s="57"/>
      <c r="E80" s="57"/>
      <c r="F80" s="57"/>
      <c r="G80" s="57"/>
      <c r="H80" s="57"/>
      <c r="I80" s="57"/>
      <c r="J80" s="57"/>
      <c r="K80" s="57"/>
      <c r="L80" s="57"/>
      <c r="M80" s="57"/>
      <c r="N80" s="57"/>
      <c r="O80" s="57"/>
      <c r="P80" s="57"/>
      <c r="Q80" s="57"/>
      <c r="R80" s="57"/>
      <c r="S80" s="57"/>
      <c r="T80" s="57"/>
      <c r="U80" s="57"/>
      <c r="V80" s="57"/>
      <c r="W80" s="57"/>
      <c r="X80" s="57"/>
      <c r="Y80" s="57"/>
    </row>
    <row r="81" spans="1:75" ht="11.25" customHeight="1" x14ac:dyDescent="0.2">
      <c r="A81" s="56"/>
      <c r="B81" s="57"/>
      <c r="C81" s="57"/>
      <c r="D81" s="57"/>
      <c r="E81" s="57"/>
      <c r="F81" s="57"/>
      <c r="G81" s="57"/>
      <c r="H81" s="57"/>
      <c r="I81" s="57"/>
      <c r="J81" s="57"/>
      <c r="K81" s="57"/>
      <c r="L81" s="57"/>
      <c r="M81" s="57"/>
      <c r="N81" s="57"/>
      <c r="O81" s="57"/>
      <c r="P81" s="57"/>
      <c r="Q81" s="57"/>
      <c r="R81" s="57"/>
      <c r="S81" s="57"/>
      <c r="T81" s="57"/>
      <c r="U81" s="57"/>
      <c r="V81" s="57"/>
      <c r="W81" s="57"/>
      <c r="X81" s="57"/>
      <c r="Y81" s="57"/>
    </row>
    <row r="82" spans="1:75" s="52" customFormat="1" ht="32.65" customHeight="1" x14ac:dyDescent="0.2">
      <c r="A82" s="58" t="s">
        <v>83</v>
      </c>
      <c r="B82" s="59" t="s">
        <v>84</v>
      </c>
      <c r="C82" s="59" t="s">
        <v>85</v>
      </c>
      <c r="D82" s="59" t="s">
        <v>86</v>
      </c>
      <c r="E82" s="59" t="s">
        <v>87</v>
      </c>
      <c r="F82" s="59" t="s">
        <v>88</v>
      </c>
      <c r="G82" s="59" t="s">
        <v>89</v>
      </c>
      <c r="H82" s="59" t="s">
        <v>90</v>
      </c>
      <c r="I82" s="59" t="s">
        <v>91</v>
      </c>
      <c r="J82" s="59" t="s">
        <v>92</v>
      </c>
      <c r="K82" s="59" t="s">
        <v>93</v>
      </c>
      <c r="L82" s="59" t="s">
        <v>94</v>
      </c>
      <c r="M82" s="59" t="s">
        <v>95</v>
      </c>
      <c r="N82" s="59" t="s">
        <v>96</v>
      </c>
      <c r="O82" s="59" t="s">
        <v>97</v>
      </c>
      <c r="P82" s="59" t="s">
        <v>98</v>
      </c>
      <c r="Q82" s="59" t="s">
        <v>99</v>
      </c>
      <c r="R82" s="59" t="s">
        <v>100</v>
      </c>
      <c r="S82" s="59" t="s">
        <v>101</v>
      </c>
      <c r="T82" s="59" t="s">
        <v>102</v>
      </c>
      <c r="U82" s="59" t="s">
        <v>103</v>
      </c>
      <c r="V82" s="59" t="s">
        <v>104</v>
      </c>
      <c r="W82" s="59" t="s">
        <v>105</v>
      </c>
      <c r="X82" s="59" t="s">
        <v>106</v>
      </c>
      <c r="Y82" s="59" t="s">
        <v>107</v>
      </c>
      <c r="Z82" s="51"/>
    </row>
    <row r="83" spans="1:75" ht="12" x14ac:dyDescent="0.2">
      <c r="A83" s="60">
        <v>1</v>
      </c>
      <c r="B83" s="61">
        <v>4438.1900000000005</v>
      </c>
      <c r="C83" s="61">
        <v>4304.7400000000007</v>
      </c>
      <c r="D83" s="61">
        <v>4247.7800000000007</v>
      </c>
      <c r="E83" s="61">
        <v>4237.0400000000009</v>
      </c>
      <c r="F83" s="61">
        <v>4250.5800000000008</v>
      </c>
      <c r="G83" s="61">
        <v>4324.5300000000007</v>
      </c>
      <c r="H83" s="61">
        <v>4375.0800000000008</v>
      </c>
      <c r="I83" s="61">
        <v>4520.4400000000005</v>
      </c>
      <c r="J83" s="61">
        <v>4717.8300000000008</v>
      </c>
      <c r="K83" s="61">
        <v>4795.47</v>
      </c>
      <c r="L83" s="61">
        <v>4833.0700000000006</v>
      </c>
      <c r="M83" s="61">
        <v>4836.3600000000006</v>
      </c>
      <c r="N83" s="61">
        <v>4825.5300000000007</v>
      </c>
      <c r="O83" s="61">
        <v>4815.2000000000007</v>
      </c>
      <c r="P83" s="61">
        <v>4788.47</v>
      </c>
      <c r="Q83" s="61">
        <v>4764.7600000000011</v>
      </c>
      <c r="R83" s="61">
        <v>4772.2400000000007</v>
      </c>
      <c r="S83" s="61">
        <v>4779.2500000000009</v>
      </c>
      <c r="T83" s="61">
        <v>4838.7600000000011</v>
      </c>
      <c r="U83" s="61">
        <v>4825.5200000000004</v>
      </c>
      <c r="V83" s="61">
        <v>4811.7600000000011</v>
      </c>
      <c r="W83" s="61">
        <v>4695.8900000000003</v>
      </c>
      <c r="X83" s="61">
        <v>4560.0000000000009</v>
      </c>
      <c r="Y83" s="61">
        <v>4479.37</v>
      </c>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row>
    <row r="84" spans="1:75" ht="12" x14ac:dyDescent="0.2">
      <c r="A84" s="60">
        <v>2</v>
      </c>
      <c r="B84" s="61">
        <v>4364.0300000000007</v>
      </c>
      <c r="C84" s="61">
        <v>4244.9900000000007</v>
      </c>
      <c r="D84" s="61">
        <v>4163.3100000000004</v>
      </c>
      <c r="E84" s="61">
        <v>4157.5300000000007</v>
      </c>
      <c r="F84" s="61">
        <v>4184.7900000000009</v>
      </c>
      <c r="G84" s="61">
        <v>4249.3100000000004</v>
      </c>
      <c r="H84" s="61">
        <v>4310.0200000000004</v>
      </c>
      <c r="I84" s="61">
        <v>4384.3600000000006</v>
      </c>
      <c r="J84" s="61">
        <v>4579.29</v>
      </c>
      <c r="K84" s="61">
        <v>4687.8400000000011</v>
      </c>
      <c r="L84" s="61">
        <v>4731.5300000000007</v>
      </c>
      <c r="M84" s="61">
        <v>4743.29</v>
      </c>
      <c r="N84" s="61">
        <v>4736.9500000000007</v>
      </c>
      <c r="O84" s="61">
        <v>4729.46</v>
      </c>
      <c r="P84" s="61">
        <v>4702.22</v>
      </c>
      <c r="Q84" s="61">
        <v>4678.1500000000005</v>
      </c>
      <c r="R84" s="61">
        <v>4677.8200000000006</v>
      </c>
      <c r="S84" s="61">
        <v>4691.55</v>
      </c>
      <c r="T84" s="61">
        <v>4755.6400000000003</v>
      </c>
      <c r="U84" s="61">
        <v>4759.8900000000003</v>
      </c>
      <c r="V84" s="61">
        <v>4762.13</v>
      </c>
      <c r="W84" s="61">
        <v>4696.37</v>
      </c>
      <c r="X84" s="61">
        <v>4543.79</v>
      </c>
      <c r="Y84" s="61">
        <v>4434.87</v>
      </c>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row>
    <row r="85" spans="1:75" ht="12" x14ac:dyDescent="0.2">
      <c r="A85" s="60">
        <v>3</v>
      </c>
      <c r="B85" s="61">
        <v>4382.5800000000008</v>
      </c>
      <c r="C85" s="61">
        <v>4306.4000000000005</v>
      </c>
      <c r="D85" s="61">
        <v>4248.0800000000008</v>
      </c>
      <c r="E85" s="61">
        <v>4254.5300000000007</v>
      </c>
      <c r="F85" s="61">
        <v>4307.46</v>
      </c>
      <c r="G85" s="61">
        <v>4447.7600000000011</v>
      </c>
      <c r="H85" s="61">
        <v>4622.4100000000008</v>
      </c>
      <c r="I85" s="61">
        <v>4877.4000000000005</v>
      </c>
      <c r="J85" s="61">
        <v>4951.0700000000006</v>
      </c>
      <c r="K85" s="61">
        <v>4959.170000000001</v>
      </c>
      <c r="L85" s="61">
        <v>4961.5100000000011</v>
      </c>
      <c r="M85" s="61">
        <v>4980.79</v>
      </c>
      <c r="N85" s="61">
        <v>4972.0800000000008</v>
      </c>
      <c r="O85" s="61">
        <v>4972.8200000000006</v>
      </c>
      <c r="P85" s="61">
        <v>4970.0100000000011</v>
      </c>
      <c r="Q85" s="61">
        <v>4962.54</v>
      </c>
      <c r="R85" s="61">
        <v>4931.5700000000006</v>
      </c>
      <c r="S85" s="61">
        <v>4913.97</v>
      </c>
      <c r="T85" s="61">
        <v>4939.4000000000005</v>
      </c>
      <c r="U85" s="61">
        <v>4958.63</v>
      </c>
      <c r="V85" s="61">
        <v>4947.670000000001</v>
      </c>
      <c r="W85" s="61">
        <v>4852.29</v>
      </c>
      <c r="X85" s="61">
        <v>4541.3900000000003</v>
      </c>
      <c r="Y85" s="61">
        <v>4417.420000000001</v>
      </c>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row>
    <row r="86" spans="1:75" ht="12" x14ac:dyDescent="0.2">
      <c r="A86" s="60">
        <v>4</v>
      </c>
      <c r="B86" s="61">
        <v>4342.1600000000008</v>
      </c>
      <c r="C86" s="61">
        <v>4251.9100000000008</v>
      </c>
      <c r="D86" s="61">
        <v>4181.1600000000008</v>
      </c>
      <c r="E86" s="61">
        <v>4180.55</v>
      </c>
      <c r="F86" s="61">
        <v>4256.93</v>
      </c>
      <c r="G86" s="61">
        <v>4347.9100000000008</v>
      </c>
      <c r="H86" s="61">
        <v>4532.5300000000007</v>
      </c>
      <c r="I86" s="61">
        <v>4692.2300000000005</v>
      </c>
      <c r="J86" s="61">
        <v>4780.6200000000008</v>
      </c>
      <c r="K86" s="61">
        <v>4937.3600000000006</v>
      </c>
      <c r="L86" s="61">
        <v>4975.1500000000005</v>
      </c>
      <c r="M86" s="61">
        <v>4997.04</v>
      </c>
      <c r="N86" s="61">
        <v>4978.7300000000005</v>
      </c>
      <c r="O86" s="61">
        <v>4978.2600000000011</v>
      </c>
      <c r="P86" s="61">
        <v>4866.2300000000005</v>
      </c>
      <c r="Q86" s="61">
        <v>4851.3100000000004</v>
      </c>
      <c r="R86" s="61">
        <v>4788.3600000000006</v>
      </c>
      <c r="S86" s="61">
        <v>4774.8600000000006</v>
      </c>
      <c r="T86" s="61">
        <v>4812.7700000000004</v>
      </c>
      <c r="U86" s="61">
        <v>4868.6500000000005</v>
      </c>
      <c r="V86" s="61">
        <v>4832.4500000000007</v>
      </c>
      <c r="W86" s="61">
        <v>4759.2300000000005</v>
      </c>
      <c r="X86" s="61">
        <v>4524.93</v>
      </c>
      <c r="Y86" s="61">
        <v>4372.8500000000004</v>
      </c>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row>
    <row r="87" spans="1:75" ht="12" x14ac:dyDescent="0.2">
      <c r="A87" s="60">
        <v>5</v>
      </c>
      <c r="B87" s="61">
        <v>4328.5900000000011</v>
      </c>
      <c r="C87" s="61">
        <v>4238.72</v>
      </c>
      <c r="D87" s="61">
        <v>4192.5100000000011</v>
      </c>
      <c r="E87" s="61">
        <v>4185.68</v>
      </c>
      <c r="F87" s="61">
        <v>4225.6500000000005</v>
      </c>
      <c r="G87" s="61">
        <v>4368.1500000000005</v>
      </c>
      <c r="H87" s="61">
        <v>4545.79</v>
      </c>
      <c r="I87" s="61">
        <v>4805.7300000000005</v>
      </c>
      <c r="J87" s="61">
        <v>4947.04</v>
      </c>
      <c r="K87" s="61">
        <v>4965.1900000000005</v>
      </c>
      <c r="L87" s="61">
        <v>4969.3900000000003</v>
      </c>
      <c r="M87" s="61">
        <v>4992.3900000000003</v>
      </c>
      <c r="N87" s="61">
        <v>4987.8900000000003</v>
      </c>
      <c r="O87" s="61">
        <v>4991.9100000000008</v>
      </c>
      <c r="P87" s="61">
        <v>4984.0700000000006</v>
      </c>
      <c r="Q87" s="61">
        <v>4974.6100000000006</v>
      </c>
      <c r="R87" s="61">
        <v>4953.3500000000013</v>
      </c>
      <c r="S87" s="61">
        <v>4935.170000000001</v>
      </c>
      <c r="T87" s="61">
        <v>4954.7500000000009</v>
      </c>
      <c r="U87" s="61">
        <v>4969.5000000000009</v>
      </c>
      <c r="V87" s="61">
        <v>4956.8500000000013</v>
      </c>
      <c r="W87" s="61">
        <v>4858.0700000000006</v>
      </c>
      <c r="X87" s="61">
        <v>4619.46</v>
      </c>
      <c r="Y87" s="61">
        <v>4481.4100000000008</v>
      </c>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row>
    <row r="88" spans="1:75" ht="12" x14ac:dyDescent="0.2">
      <c r="A88" s="60">
        <v>6</v>
      </c>
      <c r="B88" s="61">
        <v>4335.46</v>
      </c>
      <c r="C88" s="61">
        <v>4277.1600000000008</v>
      </c>
      <c r="D88" s="61">
        <v>4239.6900000000005</v>
      </c>
      <c r="E88" s="61">
        <v>4244.3600000000006</v>
      </c>
      <c r="F88" s="61">
        <v>4262.7400000000007</v>
      </c>
      <c r="G88" s="61">
        <v>4393.0700000000006</v>
      </c>
      <c r="H88" s="61">
        <v>4557.62</v>
      </c>
      <c r="I88" s="61">
        <v>4780.1600000000008</v>
      </c>
      <c r="J88" s="61">
        <v>4906.05</v>
      </c>
      <c r="K88" s="61">
        <v>4950.1600000000008</v>
      </c>
      <c r="L88" s="61">
        <v>4956.29</v>
      </c>
      <c r="M88" s="61">
        <v>4975.2400000000007</v>
      </c>
      <c r="N88" s="61">
        <v>4979.4000000000005</v>
      </c>
      <c r="O88" s="61">
        <v>4983.1600000000008</v>
      </c>
      <c r="P88" s="61">
        <v>4980.4800000000005</v>
      </c>
      <c r="Q88" s="61">
        <v>4966.8300000000008</v>
      </c>
      <c r="R88" s="61">
        <v>4936.0000000000009</v>
      </c>
      <c r="S88" s="61">
        <v>4910.7400000000007</v>
      </c>
      <c r="T88" s="61">
        <v>4933.0700000000006</v>
      </c>
      <c r="U88" s="61">
        <v>4957.88</v>
      </c>
      <c r="V88" s="61">
        <v>4937.38</v>
      </c>
      <c r="W88" s="61">
        <v>4833.0800000000008</v>
      </c>
      <c r="X88" s="61">
        <v>4601.8</v>
      </c>
      <c r="Y88" s="61">
        <v>4503.2500000000009</v>
      </c>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row>
    <row r="89" spans="1:75" ht="12" x14ac:dyDescent="0.2">
      <c r="A89" s="60">
        <v>7</v>
      </c>
      <c r="B89" s="61">
        <v>4467.13</v>
      </c>
      <c r="C89" s="61">
        <v>4336.2800000000007</v>
      </c>
      <c r="D89" s="61">
        <v>4319.55</v>
      </c>
      <c r="E89" s="61">
        <v>4318.7800000000007</v>
      </c>
      <c r="F89" s="61">
        <v>4394.0900000000011</v>
      </c>
      <c r="G89" s="61">
        <v>4551.5800000000008</v>
      </c>
      <c r="H89" s="61">
        <v>4712.4100000000008</v>
      </c>
      <c r="I89" s="61">
        <v>4930.2600000000011</v>
      </c>
      <c r="J89" s="61">
        <v>4990.55</v>
      </c>
      <c r="K89" s="61">
        <v>5013.9300000000012</v>
      </c>
      <c r="L89" s="61">
        <v>5012.5900000000011</v>
      </c>
      <c r="M89" s="61">
        <v>5061.47</v>
      </c>
      <c r="N89" s="61">
        <v>5038.7300000000005</v>
      </c>
      <c r="O89" s="61">
        <v>5034.4400000000005</v>
      </c>
      <c r="P89" s="61">
        <v>5024.1900000000005</v>
      </c>
      <c r="Q89" s="61">
        <v>5011.9800000000005</v>
      </c>
      <c r="R89" s="61">
        <v>4984.0800000000008</v>
      </c>
      <c r="S89" s="61">
        <v>4968.47</v>
      </c>
      <c r="T89" s="61">
        <v>4986.4800000000005</v>
      </c>
      <c r="U89" s="61">
        <v>5040.2600000000011</v>
      </c>
      <c r="V89" s="61">
        <v>5019.3100000000004</v>
      </c>
      <c r="W89" s="61">
        <v>4987.54</v>
      </c>
      <c r="X89" s="61">
        <v>4793.5900000000011</v>
      </c>
      <c r="Y89" s="61">
        <v>4646.79</v>
      </c>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row>
    <row r="90" spans="1:75" ht="12" x14ac:dyDescent="0.2">
      <c r="A90" s="60">
        <v>8</v>
      </c>
      <c r="B90" s="61">
        <v>4547.68</v>
      </c>
      <c r="C90" s="61">
        <v>4489.2700000000004</v>
      </c>
      <c r="D90" s="61">
        <v>4484.2000000000007</v>
      </c>
      <c r="E90" s="61">
        <v>4431.1600000000008</v>
      </c>
      <c r="F90" s="61">
        <v>4485.3900000000003</v>
      </c>
      <c r="G90" s="61">
        <v>4501.2500000000009</v>
      </c>
      <c r="H90" s="61">
        <v>4536.8200000000006</v>
      </c>
      <c r="I90" s="61">
        <v>4648.7400000000007</v>
      </c>
      <c r="J90" s="61">
        <v>4935.4100000000008</v>
      </c>
      <c r="K90" s="61">
        <v>5021.7000000000007</v>
      </c>
      <c r="L90" s="61">
        <v>5040.1000000000013</v>
      </c>
      <c r="M90" s="61">
        <v>5042.2700000000004</v>
      </c>
      <c r="N90" s="61">
        <v>5033.8200000000006</v>
      </c>
      <c r="O90" s="61">
        <v>5023.4800000000005</v>
      </c>
      <c r="P90" s="61">
        <v>4995.7800000000007</v>
      </c>
      <c r="Q90" s="61">
        <v>4970.38</v>
      </c>
      <c r="R90" s="61">
        <v>4974.9000000000005</v>
      </c>
      <c r="S90" s="61">
        <v>4980.7400000000007</v>
      </c>
      <c r="T90" s="61">
        <v>5009.8100000000004</v>
      </c>
      <c r="U90" s="61">
        <v>5010.5800000000008</v>
      </c>
      <c r="V90" s="61">
        <v>5027.0100000000011</v>
      </c>
      <c r="W90" s="61">
        <v>4970.13</v>
      </c>
      <c r="X90" s="61">
        <v>4670.6100000000006</v>
      </c>
      <c r="Y90" s="61">
        <v>4608.4800000000005</v>
      </c>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row>
    <row r="91" spans="1:75" ht="12" x14ac:dyDescent="0.2">
      <c r="A91" s="60">
        <v>9</v>
      </c>
      <c r="B91" s="61">
        <v>4499.0200000000004</v>
      </c>
      <c r="C91" s="61">
        <v>4361.3900000000003</v>
      </c>
      <c r="D91" s="61">
        <v>4321.7000000000007</v>
      </c>
      <c r="E91" s="61">
        <v>4304.3300000000008</v>
      </c>
      <c r="F91" s="61">
        <v>4319.670000000001</v>
      </c>
      <c r="G91" s="61">
        <v>4326.8</v>
      </c>
      <c r="H91" s="61">
        <v>4333.87</v>
      </c>
      <c r="I91" s="61">
        <v>4507.9000000000005</v>
      </c>
      <c r="J91" s="61">
        <v>4664.0300000000007</v>
      </c>
      <c r="K91" s="61">
        <v>4772.670000000001</v>
      </c>
      <c r="L91" s="61">
        <v>4808.0300000000007</v>
      </c>
      <c r="M91" s="61">
        <v>4813.5600000000004</v>
      </c>
      <c r="N91" s="61">
        <v>4802.9400000000005</v>
      </c>
      <c r="O91" s="61">
        <v>4796.2700000000004</v>
      </c>
      <c r="P91" s="61">
        <v>4758.170000000001</v>
      </c>
      <c r="Q91" s="61">
        <v>4717.4400000000005</v>
      </c>
      <c r="R91" s="61">
        <v>4756.4800000000005</v>
      </c>
      <c r="S91" s="61">
        <v>4767.3300000000008</v>
      </c>
      <c r="T91" s="61">
        <v>4810.9500000000007</v>
      </c>
      <c r="U91" s="61">
        <v>4824.05</v>
      </c>
      <c r="V91" s="61">
        <v>4857.6900000000005</v>
      </c>
      <c r="W91" s="61">
        <v>4812.420000000001</v>
      </c>
      <c r="X91" s="61">
        <v>4624.3</v>
      </c>
      <c r="Y91" s="61">
        <v>4536.4000000000005</v>
      </c>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row>
    <row r="92" spans="1:75" ht="12" x14ac:dyDescent="0.2">
      <c r="A92" s="60">
        <v>10</v>
      </c>
      <c r="B92" s="61">
        <v>4457.6600000000008</v>
      </c>
      <c r="C92" s="61">
        <v>4351.1600000000008</v>
      </c>
      <c r="D92" s="61">
        <v>4311.1500000000005</v>
      </c>
      <c r="E92" s="61">
        <v>4301.420000000001</v>
      </c>
      <c r="F92" s="61">
        <v>4315.420000000001</v>
      </c>
      <c r="G92" s="61">
        <v>4431.9400000000005</v>
      </c>
      <c r="H92" s="61">
        <v>4536.3</v>
      </c>
      <c r="I92" s="61">
        <v>4665.7500000000009</v>
      </c>
      <c r="J92" s="61">
        <v>4852.0700000000006</v>
      </c>
      <c r="K92" s="61">
        <v>4906.47</v>
      </c>
      <c r="L92" s="61">
        <v>4911.55</v>
      </c>
      <c r="M92" s="61">
        <v>4956.5900000000011</v>
      </c>
      <c r="N92" s="61">
        <v>4952.7500000000009</v>
      </c>
      <c r="O92" s="61">
        <v>4959.170000000001</v>
      </c>
      <c r="P92" s="61">
        <v>4951.54</v>
      </c>
      <c r="Q92" s="61">
        <v>4941.4100000000008</v>
      </c>
      <c r="R92" s="61">
        <v>4893.5100000000011</v>
      </c>
      <c r="S92" s="61">
        <v>4843.8900000000003</v>
      </c>
      <c r="T92" s="61">
        <v>4866.2600000000011</v>
      </c>
      <c r="U92" s="61">
        <v>4923.7700000000004</v>
      </c>
      <c r="V92" s="61">
        <v>4890.3100000000004</v>
      </c>
      <c r="W92" s="61">
        <v>4770.96</v>
      </c>
      <c r="X92" s="61">
        <v>4545.18</v>
      </c>
      <c r="Y92" s="61">
        <v>4449.5200000000004</v>
      </c>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row>
    <row r="93" spans="1:75" ht="12" x14ac:dyDescent="0.2">
      <c r="A93" s="60">
        <v>11</v>
      </c>
      <c r="B93" s="61">
        <v>4296.1100000000006</v>
      </c>
      <c r="C93" s="61">
        <v>4202.1000000000004</v>
      </c>
      <c r="D93" s="61">
        <v>4178.47</v>
      </c>
      <c r="E93" s="61">
        <v>4178.3400000000011</v>
      </c>
      <c r="F93" s="61">
        <v>4184.9800000000005</v>
      </c>
      <c r="G93" s="61">
        <v>4304.3600000000006</v>
      </c>
      <c r="H93" s="61">
        <v>4459.170000000001</v>
      </c>
      <c r="I93" s="61">
        <v>4666.2500000000009</v>
      </c>
      <c r="J93" s="61">
        <v>4777.1600000000008</v>
      </c>
      <c r="K93" s="61">
        <v>4818.1600000000008</v>
      </c>
      <c r="L93" s="61">
        <v>4836.2300000000005</v>
      </c>
      <c r="M93" s="61">
        <v>4872.2000000000007</v>
      </c>
      <c r="N93" s="61">
        <v>4871.2500000000009</v>
      </c>
      <c r="O93" s="61">
        <v>4871.4900000000007</v>
      </c>
      <c r="P93" s="61">
        <v>4831.3</v>
      </c>
      <c r="Q93" s="61">
        <v>4804.96</v>
      </c>
      <c r="R93" s="61">
        <v>4727.1900000000005</v>
      </c>
      <c r="S93" s="61">
        <v>4727.0300000000007</v>
      </c>
      <c r="T93" s="61">
        <v>4787.6100000000006</v>
      </c>
      <c r="U93" s="61">
        <v>4838.5200000000004</v>
      </c>
      <c r="V93" s="61">
        <v>4794.3600000000006</v>
      </c>
      <c r="W93" s="61">
        <v>4627.1600000000008</v>
      </c>
      <c r="X93" s="61">
        <v>4400.8100000000004</v>
      </c>
      <c r="Y93" s="61">
        <v>4340.97</v>
      </c>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row>
    <row r="94" spans="1:75" ht="12" x14ac:dyDescent="0.2">
      <c r="A94" s="60">
        <v>12</v>
      </c>
      <c r="B94" s="61">
        <v>4267.0400000000009</v>
      </c>
      <c r="C94" s="61">
        <v>4212.5100000000011</v>
      </c>
      <c r="D94" s="61">
        <v>4198.6100000000006</v>
      </c>
      <c r="E94" s="61">
        <v>4197.4600000000009</v>
      </c>
      <c r="F94" s="61">
        <v>4229.7500000000009</v>
      </c>
      <c r="G94" s="61">
        <v>4339.3200000000006</v>
      </c>
      <c r="H94" s="61">
        <v>4558.4000000000005</v>
      </c>
      <c r="I94" s="61">
        <v>4814.420000000001</v>
      </c>
      <c r="J94" s="61">
        <v>4929.5100000000011</v>
      </c>
      <c r="K94" s="61">
        <v>4984.6500000000005</v>
      </c>
      <c r="L94" s="61">
        <v>4980.4800000000005</v>
      </c>
      <c r="M94" s="61">
        <v>5000.9800000000005</v>
      </c>
      <c r="N94" s="61">
        <v>4984.4800000000005</v>
      </c>
      <c r="O94" s="61">
        <v>4992.0200000000004</v>
      </c>
      <c r="P94" s="61">
        <v>4982.0300000000007</v>
      </c>
      <c r="Q94" s="61">
        <v>4975.04</v>
      </c>
      <c r="R94" s="61">
        <v>4918.5800000000008</v>
      </c>
      <c r="S94" s="61">
        <v>4893.2300000000005</v>
      </c>
      <c r="T94" s="61">
        <v>4936.2000000000007</v>
      </c>
      <c r="U94" s="61">
        <v>4983.8700000000008</v>
      </c>
      <c r="V94" s="61">
        <v>4931.6200000000008</v>
      </c>
      <c r="W94" s="61">
        <v>4822.5800000000008</v>
      </c>
      <c r="X94" s="61">
        <v>4585.3100000000004</v>
      </c>
      <c r="Y94" s="61">
        <v>4399.4900000000007</v>
      </c>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row>
    <row r="95" spans="1:75" ht="12" x14ac:dyDescent="0.2">
      <c r="A95" s="60">
        <v>13</v>
      </c>
      <c r="B95" s="61">
        <v>4259.7300000000005</v>
      </c>
      <c r="C95" s="61">
        <v>4221.5200000000004</v>
      </c>
      <c r="D95" s="61">
        <v>4176.0100000000011</v>
      </c>
      <c r="E95" s="61">
        <v>4172.0300000000007</v>
      </c>
      <c r="F95" s="61">
        <v>4230.6600000000008</v>
      </c>
      <c r="G95" s="61">
        <v>4340.18</v>
      </c>
      <c r="H95" s="61">
        <v>4528.8900000000003</v>
      </c>
      <c r="I95" s="61">
        <v>4768.21</v>
      </c>
      <c r="J95" s="61">
        <v>4887.0700000000006</v>
      </c>
      <c r="K95" s="61">
        <v>4937.5300000000007</v>
      </c>
      <c r="L95" s="61">
        <v>4937.7300000000005</v>
      </c>
      <c r="M95" s="61">
        <v>4962.54</v>
      </c>
      <c r="N95" s="61">
        <v>4949.2000000000007</v>
      </c>
      <c r="O95" s="61">
        <v>4952.9800000000005</v>
      </c>
      <c r="P95" s="61">
        <v>4941.7300000000005</v>
      </c>
      <c r="Q95" s="61">
        <v>4922.5200000000004</v>
      </c>
      <c r="R95" s="61">
        <v>4867.3600000000006</v>
      </c>
      <c r="S95" s="61">
        <v>4843.1200000000008</v>
      </c>
      <c r="T95" s="61">
        <v>4878.7300000000005</v>
      </c>
      <c r="U95" s="61">
        <v>4929.3</v>
      </c>
      <c r="V95" s="61">
        <v>4892.2700000000004</v>
      </c>
      <c r="W95" s="61">
        <v>4788.5800000000008</v>
      </c>
      <c r="X95" s="61">
        <v>4557.3500000000004</v>
      </c>
      <c r="Y95" s="61">
        <v>4353.8100000000004</v>
      </c>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row>
    <row r="96" spans="1:75" ht="12" x14ac:dyDescent="0.2">
      <c r="A96" s="60">
        <v>14</v>
      </c>
      <c r="B96" s="61">
        <v>4256.2700000000004</v>
      </c>
      <c r="C96" s="61">
        <v>4217.22</v>
      </c>
      <c r="D96" s="61">
        <v>4189.6400000000003</v>
      </c>
      <c r="E96" s="61">
        <v>4189.3200000000006</v>
      </c>
      <c r="F96" s="61">
        <v>4229.7500000000009</v>
      </c>
      <c r="G96" s="61">
        <v>4303.0800000000008</v>
      </c>
      <c r="H96" s="61">
        <v>4486.5200000000004</v>
      </c>
      <c r="I96" s="61">
        <v>4680.9400000000005</v>
      </c>
      <c r="J96" s="61">
        <v>4853.8400000000011</v>
      </c>
      <c r="K96" s="61">
        <v>4926.6900000000005</v>
      </c>
      <c r="L96" s="61">
        <v>4935.5700000000006</v>
      </c>
      <c r="M96" s="61">
        <v>4985.6100000000006</v>
      </c>
      <c r="N96" s="61">
        <v>4968.8700000000008</v>
      </c>
      <c r="O96" s="61">
        <v>4969.9900000000007</v>
      </c>
      <c r="P96" s="61">
        <v>4953.6400000000003</v>
      </c>
      <c r="Q96" s="61">
        <v>4928.7700000000004</v>
      </c>
      <c r="R96" s="61">
        <v>4920.3900000000003</v>
      </c>
      <c r="S96" s="61">
        <v>4842.4300000000012</v>
      </c>
      <c r="T96" s="61">
        <v>4857.5900000000011</v>
      </c>
      <c r="U96" s="61">
        <v>4839.97</v>
      </c>
      <c r="V96" s="61">
        <v>4930.4000000000005</v>
      </c>
      <c r="W96" s="61">
        <v>4861.21</v>
      </c>
      <c r="X96" s="61">
        <v>4616.6000000000004</v>
      </c>
      <c r="Y96" s="61">
        <v>4534.9800000000005</v>
      </c>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row>
    <row r="97" spans="1:75" ht="12" x14ac:dyDescent="0.2">
      <c r="A97" s="60">
        <v>15</v>
      </c>
      <c r="B97" s="61">
        <v>4362.21</v>
      </c>
      <c r="C97" s="61">
        <v>4273.63</v>
      </c>
      <c r="D97" s="61">
        <v>4233.5800000000008</v>
      </c>
      <c r="E97" s="61">
        <v>4233.2600000000011</v>
      </c>
      <c r="F97" s="61">
        <v>4219.7100000000009</v>
      </c>
      <c r="G97" s="61">
        <v>4251.0300000000007</v>
      </c>
      <c r="H97" s="61">
        <v>4279.920000000001</v>
      </c>
      <c r="I97" s="61">
        <v>4366.0800000000008</v>
      </c>
      <c r="J97" s="61">
        <v>4739.4500000000007</v>
      </c>
      <c r="K97" s="61">
        <v>4838.420000000001</v>
      </c>
      <c r="L97" s="61">
        <v>4924.05</v>
      </c>
      <c r="M97" s="61">
        <v>4895.7600000000011</v>
      </c>
      <c r="N97" s="61">
        <v>4860.1000000000013</v>
      </c>
      <c r="O97" s="61">
        <v>4841.63</v>
      </c>
      <c r="P97" s="61">
        <v>4691.5000000000009</v>
      </c>
      <c r="Q97" s="61">
        <v>4609.21</v>
      </c>
      <c r="R97" s="61">
        <v>4632.5300000000007</v>
      </c>
      <c r="S97" s="61">
        <v>4652.1900000000005</v>
      </c>
      <c r="T97" s="61">
        <v>4781.21</v>
      </c>
      <c r="U97" s="61">
        <v>4753.670000000001</v>
      </c>
      <c r="V97" s="61">
        <v>4783.4000000000005</v>
      </c>
      <c r="W97" s="61">
        <v>4637.3900000000003</v>
      </c>
      <c r="X97" s="61">
        <v>4369.29</v>
      </c>
      <c r="Y97" s="61">
        <v>4303.4800000000005</v>
      </c>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row>
    <row r="98" spans="1:75" ht="12" x14ac:dyDescent="0.2">
      <c r="A98" s="60">
        <v>16</v>
      </c>
      <c r="B98" s="61">
        <v>4295.8400000000011</v>
      </c>
      <c r="C98" s="61">
        <v>4208.6200000000008</v>
      </c>
      <c r="D98" s="61">
        <v>4148.7400000000007</v>
      </c>
      <c r="E98" s="61">
        <v>4134.1200000000008</v>
      </c>
      <c r="F98" s="61">
        <v>4143.5400000000009</v>
      </c>
      <c r="G98" s="61">
        <v>4209.5600000000004</v>
      </c>
      <c r="H98" s="61">
        <v>4207.1000000000004</v>
      </c>
      <c r="I98" s="61">
        <v>4220.9100000000008</v>
      </c>
      <c r="J98" s="61">
        <v>4409.0300000000007</v>
      </c>
      <c r="K98" s="61">
        <v>4602.22</v>
      </c>
      <c r="L98" s="61">
        <v>4638.0600000000004</v>
      </c>
      <c r="M98" s="61">
        <v>4641.5100000000011</v>
      </c>
      <c r="N98" s="61">
        <v>4618.4500000000007</v>
      </c>
      <c r="O98" s="61">
        <v>4610.3900000000003</v>
      </c>
      <c r="P98" s="61">
        <v>4555.7300000000005</v>
      </c>
      <c r="Q98" s="61">
        <v>4474.0300000000007</v>
      </c>
      <c r="R98" s="61">
        <v>4560.1000000000004</v>
      </c>
      <c r="S98" s="61">
        <v>4595.05</v>
      </c>
      <c r="T98" s="61">
        <v>4654.29</v>
      </c>
      <c r="U98" s="61">
        <v>4679.2600000000011</v>
      </c>
      <c r="V98" s="61">
        <v>4781.9000000000005</v>
      </c>
      <c r="W98" s="61">
        <v>4653.38</v>
      </c>
      <c r="X98" s="61">
        <v>4367.2600000000011</v>
      </c>
      <c r="Y98" s="61">
        <v>4300.5200000000004</v>
      </c>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row>
    <row r="99" spans="1:75" ht="12" x14ac:dyDescent="0.2">
      <c r="A99" s="60">
        <v>17</v>
      </c>
      <c r="B99" s="61">
        <v>4235.68</v>
      </c>
      <c r="C99" s="61">
        <v>4170.63</v>
      </c>
      <c r="D99" s="61">
        <v>4124.2900000000009</v>
      </c>
      <c r="E99" s="61">
        <v>4121.9100000000008</v>
      </c>
      <c r="F99" s="61">
        <v>4173.2500000000009</v>
      </c>
      <c r="G99" s="61">
        <v>4293.4400000000005</v>
      </c>
      <c r="H99" s="61">
        <v>4343.7400000000007</v>
      </c>
      <c r="I99" s="61">
        <v>4599.5600000000004</v>
      </c>
      <c r="J99" s="61">
        <v>4780.4300000000012</v>
      </c>
      <c r="K99" s="61">
        <v>4789.7300000000005</v>
      </c>
      <c r="L99" s="61">
        <v>4752.3600000000006</v>
      </c>
      <c r="M99" s="61">
        <v>4932.9000000000005</v>
      </c>
      <c r="N99" s="61">
        <v>4893.7400000000007</v>
      </c>
      <c r="O99" s="61">
        <v>4906.3400000000011</v>
      </c>
      <c r="P99" s="61">
        <v>4895.6400000000003</v>
      </c>
      <c r="Q99" s="61">
        <v>4875.3500000000013</v>
      </c>
      <c r="R99" s="61">
        <v>4864.5100000000011</v>
      </c>
      <c r="S99" s="61">
        <v>4780.5100000000011</v>
      </c>
      <c r="T99" s="61">
        <v>4787.2300000000005</v>
      </c>
      <c r="U99" s="61">
        <v>4720.1500000000005</v>
      </c>
      <c r="V99" s="61">
        <v>4835.5300000000007</v>
      </c>
      <c r="W99" s="61">
        <v>4677.62</v>
      </c>
      <c r="X99" s="61">
        <v>4380.9900000000007</v>
      </c>
      <c r="Y99" s="61">
        <v>4337.4000000000005</v>
      </c>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row>
    <row r="100" spans="1:75" ht="12" x14ac:dyDescent="0.2">
      <c r="A100" s="60">
        <v>18</v>
      </c>
      <c r="B100" s="61">
        <v>4197.68</v>
      </c>
      <c r="C100" s="61">
        <v>4135.4500000000007</v>
      </c>
      <c r="D100" s="61">
        <v>4093.94</v>
      </c>
      <c r="E100" s="61">
        <v>4097.55</v>
      </c>
      <c r="F100" s="61">
        <v>4118.9100000000008</v>
      </c>
      <c r="G100" s="61">
        <v>4283.68</v>
      </c>
      <c r="H100" s="61">
        <v>4297.4000000000005</v>
      </c>
      <c r="I100" s="61">
        <v>4397.8100000000004</v>
      </c>
      <c r="J100" s="61">
        <v>4648.04</v>
      </c>
      <c r="K100" s="61">
        <v>4692.4900000000007</v>
      </c>
      <c r="L100" s="61">
        <v>4697.1400000000003</v>
      </c>
      <c r="M100" s="61">
        <v>4748.88</v>
      </c>
      <c r="N100" s="61">
        <v>4705.5000000000009</v>
      </c>
      <c r="O100" s="61">
        <v>4718.920000000001</v>
      </c>
      <c r="P100" s="61">
        <v>4705.4800000000005</v>
      </c>
      <c r="Q100" s="61">
        <v>4691.7800000000007</v>
      </c>
      <c r="R100" s="61">
        <v>4675.6000000000004</v>
      </c>
      <c r="S100" s="61">
        <v>4615.13</v>
      </c>
      <c r="T100" s="61">
        <v>4653.4100000000008</v>
      </c>
      <c r="U100" s="61">
        <v>4669.2000000000007</v>
      </c>
      <c r="V100" s="61">
        <v>4684.5300000000007</v>
      </c>
      <c r="W100" s="61">
        <v>4495.29</v>
      </c>
      <c r="X100" s="61">
        <v>4331.63</v>
      </c>
      <c r="Y100" s="61">
        <v>4265.0700000000006</v>
      </c>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row>
    <row r="101" spans="1:75" ht="12" x14ac:dyDescent="0.2">
      <c r="A101" s="60">
        <v>19</v>
      </c>
      <c r="B101" s="61">
        <v>4196.3900000000003</v>
      </c>
      <c r="C101" s="61">
        <v>4096.0400000000009</v>
      </c>
      <c r="D101" s="61">
        <v>4058.56</v>
      </c>
      <c r="E101" s="61">
        <v>4074.4700000000003</v>
      </c>
      <c r="F101" s="61">
        <v>4129.2500000000009</v>
      </c>
      <c r="G101" s="61">
        <v>4257.4900000000007</v>
      </c>
      <c r="H101" s="61">
        <v>4330.8500000000004</v>
      </c>
      <c r="I101" s="61">
        <v>4514.9400000000005</v>
      </c>
      <c r="J101" s="61">
        <v>4734.55</v>
      </c>
      <c r="K101" s="61">
        <v>4790.1900000000005</v>
      </c>
      <c r="L101" s="61">
        <v>4794.6500000000005</v>
      </c>
      <c r="M101" s="61">
        <v>4889.170000000001</v>
      </c>
      <c r="N101" s="61">
        <v>4821.8400000000011</v>
      </c>
      <c r="O101" s="61">
        <v>4826.97</v>
      </c>
      <c r="P101" s="61">
        <v>4816.8500000000013</v>
      </c>
      <c r="Q101" s="61">
        <v>4799.5800000000008</v>
      </c>
      <c r="R101" s="61">
        <v>4787.8900000000003</v>
      </c>
      <c r="S101" s="61">
        <v>4721.1400000000003</v>
      </c>
      <c r="T101" s="61">
        <v>4734.97</v>
      </c>
      <c r="U101" s="61">
        <v>4758.3200000000006</v>
      </c>
      <c r="V101" s="61">
        <v>4769.3500000000013</v>
      </c>
      <c r="W101" s="61">
        <v>4648.9400000000005</v>
      </c>
      <c r="X101" s="61">
        <v>4381.0800000000008</v>
      </c>
      <c r="Y101" s="61">
        <v>4313.2300000000005</v>
      </c>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row>
    <row r="102" spans="1:75" ht="12" x14ac:dyDescent="0.2">
      <c r="A102" s="60">
        <v>20</v>
      </c>
      <c r="B102" s="61">
        <v>4258.7300000000005</v>
      </c>
      <c r="C102" s="61">
        <v>4133.6600000000008</v>
      </c>
      <c r="D102" s="61">
        <v>4130.5300000000007</v>
      </c>
      <c r="E102" s="61">
        <v>4135.0900000000011</v>
      </c>
      <c r="F102" s="61">
        <v>4177.0200000000004</v>
      </c>
      <c r="G102" s="61">
        <v>4311.6400000000003</v>
      </c>
      <c r="H102" s="61">
        <v>4378.420000000001</v>
      </c>
      <c r="I102" s="61">
        <v>4695.97</v>
      </c>
      <c r="J102" s="61">
        <v>4787.9800000000005</v>
      </c>
      <c r="K102" s="61">
        <v>4843.04</v>
      </c>
      <c r="L102" s="61">
        <v>4847.5300000000007</v>
      </c>
      <c r="M102" s="61">
        <v>4889.2700000000004</v>
      </c>
      <c r="N102" s="61">
        <v>4854.7000000000007</v>
      </c>
      <c r="O102" s="61">
        <v>4848.38</v>
      </c>
      <c r="P102" s="61">
        <v>4844.2300000000005</v>
      </c>
      <c r="Q102" s="61">
        <v>4820.1600000000008</v>
      </c>
      <c r="R102" s="61">
        <v>4813.6900000000005</v>
      </c>
      <c r="S102" s="61">
        <v>4745.7600000000011</v>
      </c>
      <c r="T102" s="61">
        <v>4772.0700000000006</v>
      </c>
      <c r="U102" s="61">
        <v>4793.54</v>
      </c>
      <c r="V102" s="61">
        <v>4821.3600000000006</v>
      </c>
      <c r="W102" s="61">
        <v>4736.5200000000004</v>
      </c>
      <c r="X102" s="61">
        <v>4383.37</v>
      </c>
      <c r="Y102" s="61">
        <v>4317.2800000000007</v>
      </c>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row>
    <row r="103" spans="1:75" ht="12" x14ac:dyDescent="0.2">
      <c r="A103" s="60">
        <v>21</v>
      </c>
      <c r="B103" s="61">
        <v>4265.8700000000008</v>
      </c>
      <c r="C103" s="61">
        <v>4136.7100000000009</v>
      </c>
      <c r="D103" s="61">
        <v>4089.3700000000003</v>
      </c>
      <c r="E103" s="61">
        <v>4103.3100000000004</v>
      </c>
      <c r="F103" s="61">
        <v>4181.3600000000006</v>
      </c>
      <c r="G103" s="61">
        <v>4299.5300000000007</v>
      </c>
      <c r="H103" s="61">
        <v>4381.0300000000007</v>
      </c>
      <c r="I103" s="61">
        <v>4669.2300000000005</v>
      </c>
      <c r="J103" s="61">
        <v>4769.55</v>
      </c>
      <c r="K103" s="61">
        <v>4821.3</v>
      </c>
      <c r="L103" s="61">
        <v>4821.3200000000006</v>
      </c>
      <c r="M103" s="61">
        <v>4890.3400000000011</v>
      </c>
      <c r="N103" s="61">
        <v>4833.2500000000009</v>
      </c>
      <c r="O103" s="61">
        <v>4831.47</v>
      </c>
      <c r="P103" s="61">
        <v>4822.6100000000006</v>
      </c>
      <c r="Q103" s="61">
        <v>4803.55</v>
      </c>
      <c r="R103" s="61">
        <v>4784.2400000000007</v>
      </c>
      <c r="S103" s="61">
        <v>4732.9900000000007</v>
      </c>
      <c r="T103" s="61">
        <v>4757.170000000001</v>
      </c>
      <c r="U103" s="61">
        <v>4777.1900000000005</v>
      </c>
      <c r="V103" s="61">
        <v>4810.2000000000007</v>
      </c>
      <c r="W103" s="61">
        <v>4713.5600000000004</v>
      </c>
      <c r="X103" s="61">
        <v>4529.2800000000007</v>
      </c>
      <c r="Y103" s="61">
        <v>4372.6900000000005</v>
      </c>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row>
    <row r="104" spans="1:75" ht="12" x14ac:dyDescent="0.2">
      <c r="A104" s="60">
        <v>22</v>
      </c>
      <c r="B104" s="61">
        <v>4336.4000000000005</v>
      </c>
      <c r="C104" s="61">
        <v>4290.0600000000004</v>
      </c>
      <c r="D104" s="61">
        <v>4231.72</v>
      </c>
      <c r="E104" s="61">
        <v>4213.5800000000008</v>
      </c>
      <c r="F104" s="61">
        <v>4246.6900000000005</v>
      </c>
      <c r="G104" s="61">
        <v>4272.0300000000007</v>
      </c>
      <c r="H104" s="61">
        <v>4255.1200000000008</v>
      </c>
      <c r="I104" s="61">
        <v>4355.6500000000005</v>
      </c>
      <c r="J104" s="61">
        <v>4759.13</v>
      </c>
      <c r="K104" s="61">
        <v>4889.8600000000006</v>
      </c>
      <c r="L104" s="61">
        <v>4944.13</v>
      </c>
      <c r="M104" s="61">
        <v>4948.05</v>
      </c>
      <c r="N104" s="61">
        <v>4921.2700000000004</v>
      </c>
      <c r="O104" s="61">
        <v>4910.0800000000008</v>
      </c>
      <c r="P104" s="61">
        <v>4861.0900000000011</v>
      </c>
      <c r="Q104" s="61">
        <v>4788.3100000000004</v>
      </c>
      <c r="R104" s="61">
        <v>4789.3</v>
      </c>
      <c r="S104" s="61">
        <v>4790.3300000000008</v>
      </c>
      <c r="T104" s="61">
        <v>4870.8100000000004</v>
      </c>
      <c r="U104" s="61">
        <v>4870.6600000000008</v>
      </c>
      <c r="V104" s="61">
        <v>4909.8900000000003</v>
      </c>
      <c r="W104" s="61">
        <v>4764.8600000000006</v>
      </c>
      <c r="X104" s="61">
        <v>4560.8900000000003</v>
      </c>
      <c r="Y104" s="61">
        <v>4395.5300000000007</v>
      </c>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row>
    <row r="105" spans="1:75" ht="12" x14ac:dyDescent="0.2">
      <c r="A105" s="60">
        <v>23</v>
      </c>
      <c r="B105" s="61">
        <v>4325.920000000001</v>
      </c>
      <c r="C105" s="61">
        <v>4229.5200000000004</v>
      </c>
      <c r="D105" s="61">
        <v>4156.22</v>
      </c>
      <c r="E105" s="61">
        <v>4152.43</v>
      </c>
      <c r="F105" s="61">
        <v>4169.4100000000008</v>
      </c>
      <c r="G105" s="61">
        <v>4205.8600000000006</v>
      </c>
      <c r="H105" s="61">
        <v>4177.1000000000004</v>
      </c>
      <c r="I105" s="61">
        <v>4314.5300000000007</v>
      </c>
      <c r="J105" s="61">
        <v>4557.8600000000006</v>
      </c>
      <c r="K105" s="61">
        <v>4699.0700000000006</v>
      </c>
      <c r="L105" s="61">
        <v>4739.4500000000007</v>
      </c>
      <c r="M105" s="61">
        <v>4749.8300000000008</v>
      </c>
      <c r="N105" s="61">
        <v>4742.0000000000009</v>
      </c>
      <c r="O105" s="61">
        <v>4733.0000000000009</v>
      </c>
      <c r="P105" s="61">
        <v>4702.97</v>
      </c>
      <c r="Q105" s="61">
        <v>4666.6500000000005</v>
      </c>
      <c r="R105" s="61">
        <v>4677.4900000000007</v>
      </c>
      <c r="S105" s="61">
        <v>4692.7600000000011</v>
      </c>
      <c r="T105" s="61">
        <v>4755.4300000000012</v>
      </c>
      <c r="U105" s="61">
        <v>4765.1400000000003</v>
      </c>
      <c r="V105" s="61">
        <v>4808.9100000000008</v>
      </c>
      <c r="W105" s="61">
        <v>4675.12</v>
      </c>
      <c r="X105" s="61">
        <v>4389.170000000001</v>
      </c>
      <c r="Y105" s="61">
        <v>4338.4500000000007</v>
      </c>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row>
    <row r="106" spans="1:75" ht="12" x14ac:dyDescent="0.2">
      <c r="A106" s="60">
        <v>24</v>
      </c>
      <c r="B106" s="61">
        <v>4331.3300000000008</v>
      </c>
      <c r="C106" s="61">
        <v>4127.6600000000008</v>
      </c>
      <c r="D106" s="61">
        <v>4098.9600000000009</v>
      </c>
      <c r="E106" s="61">
        <v>4125.0600000000004</v>
      </c>
      <c r="F106" s="61">
        <v>4178.43</v>
      </c>
      <c r="G106" s="61">
        <v>4341.38</v>
      </c>
      <c r="H106" s="61">
        <v>4370.0600000000004</v>
      </c>
      <c r="I106" s="61">
        <v>4671.13</v>
      </c>
      <c r="J106" s="61">
        <v>4836.2600000000011</v>
      </c>
      <c r="K106" s="61">
        <v>4926.3400000000011</v>
      </c>
      <c r="L106" s="61">
        <v>4949.9300000000012</v>
      </c>
      <c r="M106" s="61">
        <v>4991.4800000000005</v>
      </c>
      <c r="N106" s="61">
        <v>4954.8400000000011</v>
      </c>
      <c r="O106" s="61">
        <v>4955.6800000000012</v>
      </c>
      <c r="P106" s="61">
        <v>4917.6900000000005</v>
      </c>
      <c r="Q106" s="61">
        <v>4877.2400000000007</v>
      </c>
      <c r="R106" s="61">
        <v>4849.04</v>
      </c>
      <c r="S106" s="61">
        <v>4734.8900000000003</v>
      </c>
      <c r="T106" s="61">
        <v>4778.8900000000003</v>
      </c>
      <c r="U106" s="61">
        <v>4857.4000000000005</v>
      </c>
      <c r="V106" s="61">
        <v>4874.2000000000007</v>
      </c>
      <c r="W106" s="61">
        <v>4701.12</v>
      </c>
      <c r="X106" s="61">
        <v>4401.3600000000006</v>
      </c>
      <c r="Y106" s="61">
        <v>4341.4100000000008</v>
      </c>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row>
    <row r="107" spans="1:75" ht="12" x14ac:dyDescent="0.2">
      <c r="A107" s="60">
        <v>25</v>
      </c>
      <c r="B107" s="61">
        <v>4233.0600000000004</v>
      </c>
      <c r="C107" s="61">
        <v>4099.2400000000007</v>
      </c>
      <c r="D107" s="61">
        <v>4092.01</v>
      </c>
      <c r="E107" s="61">
        <v>4100.0000000000009</v>
      </c>
      <c r="F107" s="61">
        <v>4167.8500000000004</v>
      </c>
      <c r="G107" s="61">
        <v>4324.29</v>
      </c>
      <c r="H107" s="61">
        <v>4388.04</v>
      </c>
      <c r="I107" s="61">
        <v>4697.71</v>
      </c>
      <c r="J107" s="61">
        <v>4918.72</v>
      </c>
      <c r="K107" s="61">
        <v>4962.4500000000007</v>
      </c>
      <c r="L107" s="61">
        <v>4971.29</v>
      </c>
      <c r="M107" s="61">
        <v>5019.9800000000005</v>
      </c>
      <c r="N107" s="61">
        <v>4999.7500000000009</v>
      </c>
      <c r="O107" s="61">
        <v>5005.8600000000006</v>
      </c>
      <c r="P107" s="61">
        <v>5005.1900000000005</v>
      </c>
      <c r="Q107" s="61">
        <v>4976.1500000000005</v>
      </c>
      <c r="R107" s="61">
        <v>4971.7400000000007</v>
      </c>
      <c r="S107" s="61">
        <v>4893.13</v>
      </c>
      <c r="T107" s="61">
        <v>4921.3600000000006</v>
      </c>
      <c r="U107" s="61">
        <v>4946.71</v>
      </c>
      <c r="V107" s="61">
        <v>4971.6600000000008</v>
      </c>
      <c r="W107" s="61">
        <v>4824.0800000000008</v>
      </c>
      <c r="X107" s="61">
        <v>4421.4900000000007</v>
      </c>
      <c r="Y107" s="61">
        <v>4376.8100000000004</v>
      </c>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row>
    <row r="108" spans="1:75" ht="12" x14ac:dyDescent="0.2">
      <c r="A108" s="60">
        <v>26</v>
      </c>
      <c r="B108" s="61">
        <v>4328.8500000000004</v>
      </c>
      <c r="C108" s="61">
        <v>4194.47</v>
      </c>
      <c r="D108" s="61">
        <v>4134.7500000000009</v>
      </c>
      <c r="E108" s="61">
        <v>4159.0600000000004</v>
      </c>
      <c r="F108" s="61">
        <v>4259.6600000000008</v>
      </c>
      <c r="G108" s="61">
        <v>4337.1500000000005</v>
      </c>
      <c r="H108" s="61">
        <v>4423.71</v>
      </c>
      <c r="I108" s="61">
        <v>4771.1900000000005</v>
      </c>
      <c r="J108" s="61">
        <v>4965.6600000000008</v>
      </c>
      <c r="K108" s="61">
        <v>5021.8100000000004</v>
      </c>
      <c r="L108" s="61">
        <v>5033.4400000000005</v>
      </c>
      <c r="M108" s="61">
        <v>5091.46</v>
      </c>
      <c r="N108" s="61">
        <v>5064.4800000000005</v>
      </c>
      <c r="O108" s="61">
        <v>5061.71</v>
      </c>
      <c r="P108" s="61">
        <v>5042.1100000000006</v>
      </c>
      <c r="Q108" s="61">
        <v>5029.0800000000008</v>
      </c>
      <c r="R108" s="61">
        <v>5019.8500000000013</v>
      </c>
      <c r="S108" s="61">
        <v>4940.4500000000007</v>
      </c>
      <c r="T108" s="61">
        <v>4953.5700000000006</v>
      </c>
      <c r="U108" s="61">
        <v>4973.9900000000007</v>
      </c>
      <c r="V108" s="61">
        <v>4998.55</v>
      </c>
      <c r="W108" s="61">
        <v>4878.3100000000004</v>
      </c>
      <c r="X108" s="61">
        <v>4586.1000000000004</v>
      </c>
      <c r="Y108" s="61">
        <v>4396.2800000000007</v>
      </c>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row>
    <row r="109" spans="1:75" ht="12" x14ac:dyDescent="0.2">
      <c r="A109" s="60">
        <v>27</v>
      </c>
      <c r="B109" s="61">
        <v>4333.96</v>
      </c>
      <c r="C109" s="61">
        <v>4282.3</v>
      </c>
      <c r="D109" s="61">
        <v>4189.4000000000005</v>
      </c>
      <c r="E109" s="61">
        <v>4209.420000000001</v>
      </c>
      <c r="F109" s="61">
        <v>4278.9000000000005</v>
      </c>
      <c r="G109" s="61">
        <v>4350.8400000000011</v>
      </c>
      <c r="H109" s="61">
        <v>4414.4000000000005</v>
      </c>
      <c r="I109" s="61">
        <v>4748.9500000000007</v>
      </c>
      <c r="J109" s="61">
        <v>4946.5200000000004</v>
      </c>
      <c r="K109" s="61">
        <v>4992.1900000000005</v>
      </c>
      <c r="L109" s="61">
        <v>4994.4300000000012</v>
      </c>
      <c r="M109" s="61">
        <v>5044.5300000000007</v>
      </c>
      <c r="N109" s="61">
        <v>5016.7600000000011</v>
      </c>
      <c r="O109" s="61">
        <v>5035.4100000000008</v>
      </c>
      <c r="P109" s="61">
        <v>5019.5700000000006</v>
      </c>
      <c r="Q109" s="61">
        <v>4999.0200000000004</v>
      </c>
      <c r="R109" s="61">
        <v>4987.0700000000006</v>
      </c>
      <c r="S109" s="61">
        <v>4928.1800000000012</v>
      </c>
      <c r="T109" s="61">
        <v>4944.2300000000005</v>
      </c>
      <c r="U109" s="61">
        <v>4961.3900000000003</v>
      </c>
      <c r="V109" s="61">
        <v>4979.63</v>
      </c>
      <c r="W109" s="61">
        <v>4874.8</v>
      </c>
      <c r="X109" s="61">
        <v>4634.5100000000011</v>
      </c>
      <c r="Y109" s="61">
        <v>4425.6000000000004</v>
      </c>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row>
    <row r="110" spans="1:75" ht="24.75" customHeight="1" x14ac:dyDescent="0.2">
      <c r="A110" s="60">
        <v>28</v>
      </c>
      <c r="B110" s="61">
        <v>4336.5600000000004</v>
      </c>
      <c r="C110" s="61">
        <v>4290.6400000000003</v>
      </c>
      <c r="D110" s="61">
        <v>4202.7300000000005</v>
      </c>
      <c r="E110" s="61">
        <v>4138.4400000000005</v>
      </c>
      <c r="F110" s="61">
        <v>4153.1100000000006</v>
      </c>
      <c r="G110" s="61">
        <v>4336.47</v>
      </c>
      <c r="H110" s="61">
        <v>4356.5700000000006</v>
      </c>
      <c r="I110" s="61">
        <v>4665.7600000000011</v>
      </c>
      <c r="J110" s="61">
        <v>4858.9100000000008</v>
      </c>
      <c r="K110" s="61">
        <v>4907.0000000000009</v>
      </c>
      <c r="L110" s="61">
        <v>4924.1800000000012</v>
      </c>
      <c r="M110" s="61">
        <v>4966.3900000000003</v>
      </c>
      <c r="N110" s="61">
        <v>4949.0300000000007</v>
      </c>
      <c r="O110" s="61">
        <v>4954.5100000000011</v>
      </c>
      <c r="P110" s="61">
        <v>4948.1200000000008</v>
      </c>
      <c r="Q110" s="61">
        <v>4922.63</v>
      </c>
      <c r="R110" s="61">
        <v>4918.6900000000005</v>
      </c>
      <c r="S110" s="61">
        <v>4834.9900000000007</v>
      </c>
      <c r="T110" s="61">
        <v>4841.8500000000013</v>
      </c>
      <c r="U110" s="61">
        <v>4857.4900000000007</v>
      </c>
      <c r="V110" s="61">
        <v>4898.29</v>
      </c>
      <c r="W110" s="61">
        <v>4787.3100000000004</v>
      </c>
      <c r="X110" s="61">
        <v>4574.6900000000005</v>
      </c>
      <c r="Y110" s="61">
        <v>4388.7400000000007</v>
      </c>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row>
    <row r="111" spans="1:75" ht="24.75" customHeight="1" x14ac:dyDescent="0.2">
      <c r="A111" s="60">
        <v>29</v>
      </c>
      <c r="B111" s="61">
        <v>4297.2800000000007</v>
      </c>
      <c r="C111" s="61">
        <v>4153.420000000001</v>
      </c>
      <c r="D111" s="61">
        <v>4079.5800000000004</v>
      </c>
      <c r="E111" s="61">
        <v>4080.43</v>
      </c>
      <c r="F111" s="61">
        <v>4137.7400000000007</v>
      </c>
      <c r="G111" s="61">
        <v>4173.0300000000007</v>
      </c>
      <c r="H111" s="61">
        <v>4173.2900000000009</v>
      </c>
      <c r="I111" s="61">
        <v>4310.7000000000007</v>
      </c>
      <c r="J111" s="61">
        <v>4570.670000000001</v>
      </c>
      <c r="K111" s="61">
        <v>4656.1600000000008</v>
      </c>
      <c r="L111" s="61">
        <v>4705.0900000000011</v>
      </c>
      <c r="M111" s="61">
        <v>4704.1500000000005</v>
      </c>
      <c r="N111" s="61">
        <v>4680.420000000001</v>
      </c>
      <c r="O111" s="61">
        <v>4669.2600000000011</v>
      </c>
      <c r="P111" s="61">
        <v>4631.1600000000008</v>
      </c>
      <c r="Q111" s="61">
        <v>4587.2800000000007</v>
      </c>
      <c r="R111" s="61">
        <v>4576.72</v>
      </c>
      <c r="S111" s="61">
        <v>4585.4900000000007</v>
      </c>
      <c r="T111" s="61">
        <v>4620.4400000000005</v>
      </c>
      <c r="U111" s="61">
        <v>4642.29</v>
      </c>
      <c r="V111" s="61">
        <v>4720.1000000000013</v>
      </c>
      <c r="W111" s="61">
        <v>4659.0800000000008</v>
      </c>
      <c r="X111" s="61">
        <v>4401.2400000000007</v>
      </c>
      <c r="Y111" s="61">
        <v>4309.6400000000003</v>
      </c>
      <c r="Z111" s="46">
        <f>IFERROR(Y111,"скрыть")</f>
        <v>4309.6400000000003</v>
      </c>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row>
    <row r="112" spans="1:75" ht="24.75" customHeight="1" x14ac:dyDescent="0.2">
      <c r="A112" s="60">
        <v>30</v>
      </c>
      <c r="B112" s="61">
        <v>4240.7700000000004</v>
      </c>
      <c r="C112" s="61">
        <v>4081.84</v>
      </c>
      <c r="D112" s="61">
        <v>4072.31</v>
      </c>
      <c r="E112" s="61">
        <v>4060.9100000000003</v>
      </c>
      <c r="F112" s="61">
        <v>4078.7000000000003</v>
      </c>
      <c r="G112" s="61">
        <v>4156.7600000000011</v>
      </c>
      <c r="H112" s="61">
        <v>4104.5400000000009</v>
      </c>
      <c r="I112" s="61">
        <v>4256.63</v>
      </c>
      <c r="J112" s="61">
        <v>4563.0800000000008</v>
      </c>
      <c r="K112" s="61">
        <v>4640.0700000000006</v>
      </c>
      <c r="L112" s="61">
        <v>4666.9900000000007</v>
      </c>
      <c r="M112" s="61">
        <v>4671.4400000000005</v>
      </c>
      <c r="N112" s="61">
        <v>4665.04</v>
      </c>
      <c r="O112" s="61">
        <v>4659.6600000000008</v>
      </c>
      <c r="P112" s="61">
        <v>4654.7400000000007</v>
      </c>
      <c r="Q112" s="61">
        <v>4632.3500000000004</v>
      </c>
      <c r="R112" s="61">
        <v>4614.7300000000005</v>
      </c>
      <c r="S112" s="61">
        <v>4618.9800000000005</v>
      </c>
      <c r="T112" s="61">
        <v>4644.97</v>
      </c>
      <c r="U112" s="61">
        <v>4675.3900000000003</v>
      </c>
      <c r="V112" s="61">
        <v>4682.04</v>
      </c>
      <c r="W112" s="61">
        <v>4666.0800000000008</v>
      </c>
      <c r="X112" s="61">
        <v>4485.0800000000008</v>
      </c>
      <c r="Y112" s="61">
        <v>4286.6100000000006</v>
      </c>
      <c r="Z112" s="46">
        <f>IFERROR(Y112,"скрыть")</f>
        <v>4286.6100000000006</v>
      </c>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row>
    <row r="113" spans="1:75" ht="24.75" customHeight="1" x14ac:dyDescent="0.2">
      <c r="A113" s="60">
        <v>31</v>
      </c>
      <c r="B113" s="61">
        <v>4280.6500000000005</v>
      </c>
      <c r="C113" s="61">
        <v>4178.8100000000004</v>
      </c>
      <c r="D113" s="61">
        <v>4080.65</v>
      </c>
      <c r="E113" s="61">
        <v>4051.68</v>
      </c>
      <c r="F113" s="61">
        <v>4149.2700000000004</v>
      </c>
      <c r="G113" s="61">
        <v>4327.5700000000006</v>
      </c>
      <c r="H113" s="61">
        <v>4307.2000000000007</v>
      </c>
      <c r="I113" s="61">
        <v>4714.63</v>
      </c>
      <c r="J113" s="61">
        <v>4843.2300000000005</v>
      </c>
      <c r="K113" s="61">
        <v>4736.1200000000008</v>
      </c>
      <c r="L113" s="61">
        <v>4663.9500000000007</v>
      </c>
      <c r="M113" s="61">
        <v>4933.4500000000007</v>
      </c>
      <c r="N113" s="61">
        <v>4909.1800000000012</v>
      </c>
      <c r="O113" s="61">
        <v>4911.0000000000009</v>
      </c>
      <c r="P113" s="61">
        <v>4899.8400000000011</v>
      </c>
      <c r="Q113" s="61">
        <v>4879.670000000001</v>
      </c>
      <c r="R113" s="61">
        <v>4855.3</v>
      </c>
      <c r="S113" s="61">
        <v>4837.1600000000008</v>
      </c>
      <c r="T113" s="61">
        <v>4627.71</v>
      </c>
      <c r="U113" s="61">
        <v>4708.9500000000007</v>
      </c>
      <c r="V113" s="61">
        <v>4852.3500000000013</v>
      </c>
      <c r="W113" s="61">
        <v>4729.21</v>
      </c>
      <c r="X113" s="61">
        <v>4342.420000000001</v>
      </c>
      <c r="Y113" s="61">
        <v>4298.0900000000011</v>
      </c>
      <c r="Z113" s="46">
        <f>IFERROR(Y113,"скрыть")</f>
        <v>4298.0900000000011</v>
      </c>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row>
    <row r="114" spans="1:75" ht="11.25" customHeight="1" x14ac:dyDescent="0.2">
      <c r="A114" s="56"/>
      <c r="B114" s="57" t="s">
        <v>108</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row>
    <row r="115" spans="1:75" ht="11.25" customHeight="1" x14ac:dyDescent="0.2">
      <c r="A115" s="56"/>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row>
    <row r="116" spans="1:75" s="52" customFormat="1" ht="32.65" customHeight="1" x14ac:dyDescent="0.2">
      <c r="A116" s="58" t="s">
        <v>83</v>
      </c>
      <c r="B116" s="59" t="s">
        <v>84</v>
      </c>
      <c r="C116" s="59" t="s">
        <v>85</v>
      </c>
      <c r="D116" s="59" t="s">
        <v>86</v>
      </c>
      <c r="E116" s="59" t="s">
        <v>87</v>
      </c>
      <c r="F116" s="59" t="s">
        <v>88</v>
      </c>
      <c r="G116" s="59" t="s">
        <v>89</v>
      </c>
      <c r="H116" s="59" t="s">
        <v>90</v>
      </c>
      <c r="I116" s="59" t="s">
        <v>91</v>
      </c>
      <c r="J116" s="59" t="s">
        <v>92</v>
      </c>
      <c r="K116" s="59" t="s">
        <v>93</v>
      </c>
      <c r="L116" s="59" t="s">
        <v>94</v>
      </c>
      <c r="M116" s="59" t="s">
        <v>95</v>
      </c>
      <c r="N116" s="59" t="s">
        <v>96</v>
      </c>
      <c r="O116" s="59" t="s">
        <v>97</v>
      </c>
      <c r="P116" s="59" t="s">
        <v>98</v>
      </c>
      <c r="Q116" s="59" t="s">
        <v>99</v>
      </c>
      <c r="R116" s="59" t="s">
        <v>100</v>
      </c>
      <c r="S116" s="59" t="s">
        <v>101</v>
      </c>
      <c r="T116" s="59" t="s">
        <v>102</v>
      </c>
      <c r="U116" s="59" t="s">
        <v>103</v>
      </c>
      <c r="V116" s="59" t="s">
        <v>104</v>
      </c>
      <c r="W116" s="59" t="s">
        <v>105</v>
      </c>
      <c r="X116" s="59" t="s">
        <v>106</v>
      </c>
      <c r="Y116" s="59" t="s">
        <v>107</v>
      </c>
      <c r="Z116" s="51"/>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row>
    <row r="117" spans="1:75" ht="12" x14ac:dyDescent="0.2">
      <c r="A117" s="60">
        <v>1</v>
      </c>
      <c r="B117" s="61">
        <v>5198.0000000000009</v>
      </c>
      <c r="C117" s="61">
        <v>5064.55</v>
      </c>
      <c r="D117" s="61">
        <v>5007.5900000000011</v>
      </c>
      <c r="E117" s="61">
        <v>4996.8500000000004</v>
      </c>
      <c r="F117" s="61">
        <v>5010.3900000000003</v>
      </c>
      <c r="G117" s="61">
        <v>5084.3400000000011</v>
      </c>
      <c r="H117" s="61">
        <v>5134.8900000000003</v>
      </c>
      <c r="I117" s="61">
        <v>5280.2500000000009</v>
      </c>
      <c r="J117" s="61">
        <v>5477.64</v>
      </c>
      <c r="K117" s="61">
        <v>5555.2800000000007</v>
      </c>
      <c r="L117" s="61">
        <v>5592.88</v>
      </c>
      <c r="M117" s="61">
        <v>5596.170000000001</v>
      </c>
      <c r="N117" s="61">
        <v>5585.3400000000011</v>
      </c>
      <c r="O117" s="61">
        <v>5575.0100000000011</v>
      </c>
      <c r="P117" s="61">
        <v>5548.2800000000007</v>
      </c>
      <c r="Q117" s="61">
        <v>5524.5700000000006</v>
      </c>
      <c r="R117" s="61">
        <v>5532.05</v>
      </c>
      <c r="S117" s="61">
        <v>5539.06</v>
      </c>
      <c r="T117" s="61">
        <v>5598.5700000000006</v>
      </c>
      <c r="U117" s="61">
        <v>5585.3300000000008</v>
      </c>
      <c r="V117" s="61">
        <v>5571.5700000000006</v>
      </c>
      <c r="W117" s="61">
        <v>5455.7</v>
      </c>
      <c r="X117" s="61">
        <v>5319.81</v>
      </c>
      <c r="Y117" s="61">
        <v>5239.18</v>
      </c>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row>
    <row r="118" spans="1:75" ht="12" x14ac:dyDescent="0.2">
      <c r="A118" s="60">
        <v>2</v>
      </c>
      <c r="B118" s="61">
        <v>5123.8400000000011</v>
      </c>
      <c r="C118" s="61">
        <v>5004.8</v>
      </c>
      <c r="D118" s="61">
        <v>4923.1200000000008</v>
      </c>
      <c r="E118" s="61">
        <v>4917.3400000000011</v>
      </c>
      <c r="F118" s="61">
        <v>4944.6000000000004</v>
      </c>
      <c r="G118" s="61">
        <v>5009.1200000000008</v>
      </c>
      <c r="H118" s="61">
        <v>5069.8300000000008</v>
      </c>
      <c r="I118" s="61">
        <v>5144.170000000001</v>
      </c>
      <c r="J118" s="61">
        <v>5339.1</v>
      </c>
      <c r="K118" s="61">
        <v>5447.6500000000005</v>
      </c>
      <c r="L118" s="61">
        <v>5491.3400000000011</v>
      </c>
      <c r="M118" s="61">
        <v>5503.1</v>
      </c>
      <c r="N118" s="61">
        <v>5496.7600000000011</v>
      </c>
      <c r="O118" s="61">
        <v>5489.27</v>
      </c>
      <c r="P118" s="61">
        <v>5462.0300000000007</v>
      </c>
      <c r="Q118" s="61">
        <v>5437.96</v>
      </c>
      <c r="R118" s="61">
        <v>5437.63</v>
      </c>
      <c r="S118" s="61">
        <v>5451.3600000000006</v>
      </c>
      <c r="T118" s="61">
        <v>5515.4500000000007</v>
      </c>
      <c r="U118" s="61">
        <v>5519.7000000000007</v>
      </c>
      <c r="V118" s="61">
        <v>5521.9400000000005</v>
      </c>
      <c r="W118" s="61">
        <v>5456.18</v>
      </c>
      <c r="X118" s="61">
        <v>5303.6</v>
      </c>
      <c r="Y118" s="61">
        <v>5194.68</v>
      </c>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row>
    <row r="119" spans="1:75" ht="12" x14ac:dyDescent="0.2">
      <c r="A119" s="60">
        <v>3</v>
      </c>
      <c r="B119" s="61">
        <v>5142.3900000000003</v>
      </c>
      <c r="C119" s="61">
        <v>5066.21</v>
      </c>
      <c r="D119" s="61">
        <v>5007.8900000000003</v>
      </c>
      <c r="E119" s="61">
        <v>5014.3400000000011</v>
      </c>
      <c r="F119" s="61">
        <v>5067.2700000000004</v>
      </c>
      <c r="G119" s="61">
        <v>5207.5700000000006</v>
      </c>
      <c r="H119" s="61">
        <v>5382.22</v>
      </c>
      <c r="I119" s="61">
        <v>5637.21</v>
      </c>
      <c r="J119" s="61">
        <v>5710.88</v>
      </c>
      <c r="K119" s="61">
        <v>5718.9800000000005</v>
      </c>
      <c r="L119" s="61">
        <v>5721.3200000000006</v>
      </c>
      <c r="M119" s="61">
        <v>5740.6</v>
      </c>
      <c r="N119" s="61">
        <v>5731.89</v>
      </c>
      <c r="O119" s="61">
        <v>5732.63</v>
      </c>
      <c r="P119" s="61">
        <v>5729.8200000000006</v>
      </c>
      <c r="Q119" s="61">
        <v>5722.35</v>
      </c>
      <c r="R119" s="61">
        <v>5691.38</v>
      </c>
      <c r="S119" s="61">
        <v>5673.7800000000007</v>
      </c>
      <c r="T119" s="61">
        <v>5699.21</v>
      </c>
      <c r="U119" s="61">
        <v>5718.4400000000005</v>
      </c>
      <c r="V119" s="61">
        <v>5707.4800000000005</v>
      </c>
      <c r="W119" s="61">
        <v>5612.1</v>
      </c>
      <c r="X119" s="61">
        <v>5301.2</v>
      </c>
      <c r="Y119" s="61">
        <v>5177.2300000000005</v>
      </c>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row>
    <row r="120" spans="1:75" ht="12" x14ac:dyDescent="0.2">
      <c r="A120" s="60">
        <v>4</v>
      </c>
      <c r="B120" s="61">
        <v>5101.97</v>
      </c>
      <c r="C120" s="61">
        <v>5011.72</v>
      </c>
      <c r="D120" s="61">
        <v>4940.97</v>
      </c>
      <c r="E120" s="61">
        <v>4940.3600000000006</v>
      </c>
      <c r="F120" s="61">
        <v>5016.7400000000007</v>
      </c>
      <c r="G120" s="61">
        <v>5107.72</v>
      </c>
      <c r="H120" s="61">
        <v>5292.3400000000011</v>
      </c>
      <c r="I120" s="61">
        <v>5452.04</v>
      </c>
      <c r="J120" s="61">
        <v>5540.4300000000012</v>
      </c>
      <c r="K120" s="61">
        <v>5697.170000000001</v>
      </c>
      <c r="L120" s="61">
        <v>5734.96</v>
      </c>
      <c r="M120" s="61">
        <v>5756.85</v>
      </c>
      <c r="N120" s="61">
        <v>5738.54</v>
      </c>
      <c r="O120" s="61">
        <v>5738.0700000000006</v>
      </c>
      <c r="P120" s="61">
        <v>5626.04</v>
      </c>
      <c r="Q120" s="61">
        <v>5611.12</v>
      </c>
      <c r="R120" s="61">
        <v>5548.170000000001</v>
      </c>
      <c r="S120" s="61">
        <v>5534.670000000001</v>
      </c>
      <c r="T120" s="61">
        <v>5572.5800000000008</v>
      </c>
      <c r="U120" s="61">
        <v>5628.46</v>
      </c>
      <c r="V120" s="61">
        <v>5592.2600000000011</v>
      </c>
      <c r="W120" s="61">
        <v>5519.04</v>
      </c>
      <c r="X120" s="61">
        <v>5284.7400000000007</v>
      </c>
      <c r="Y120" s="61">
        <v>5132.6600000000008</v>
      </c>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row>
    <row r="121" spans="1:75" ht="12" x14ac:dyDescent="0.2">
      <c r="A121" s="60">
        <v>5</v>
      </c>
      <c r="B121" s="61">
        <v>5088.4000000000005</v>
      </c>
      <c r="C121" s="61">
        <v>4998.5300000000007</v>
      </c>
      <c r="D121" s="61">
        <v>4952.3200000000006</v>
      </c>
      <c r="E121" s="61">
        <v>4945.4900000000007</v>
      </c>
      <c r="F121" s="61">
        <v>4985.46</v>
      </c>
      <c r="G121" s="61">
        <v>5127.96</v>
      </c>
      <c r="H121" s="61">
        <v>5305.6</v>
      </c>
      <c r="I121" s="61">
        <v>5565.54</v>
      </c>
      <c r="J121" s="61">
        <v>5706.85</v>
      </c>
      <c r="K121" s="61">
        <v>5725.0000000000009</v>
      </c>
      <c r="L121" s="61">
        <v>5729.2000000000007</v>
      </c>
      <c r="M121" s="61">
        <v>5752.2000000000007</v>
      </c>
      <c r="N121" s="61">
        <v>5747.7000000000007</v>
      </c>
      <c r="O121" s="61">
        <v>5751.72</v>
      </c>
      <c r="P121" s="61">
        <v>5743.88</v>
      </c>
      <c r="Q121" s="61">
        <v>5734.420000000001</v>
      </c>
      <c r="R121" s="61">
        <v>5713.1600000000008</v>
      </c>
      <c r="S121" s="61">
        <v>5694.9800000000005</v>
      </c>
      <c r="T121" s="61">
        <v>5714.56</v>
      </c>
      <c r="U121" s="61">
        <v>5729.31</v>
      </c>
      <c r="V121" s="61">
        <v>5716.6600000000008</v>
      </c>
      <c r="W121" s="61">
        <v>5617.88</v>
      </c>
      <c r="X121" s="61">
        <v>5379.27</v>
      </c>
      <c r="Y121" s="61">
        <v>5241.22</v>
      </c>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row>
    <row r="122" spans="1:75" ht="12" x14ac:dyDescent="0.2">
      <c r="A122" s="60">
        <v>6</v>
      </c>
      <c r="B122" s="61">
        <v>5095.2700000000004</v>
      </c>
      <c r="C122" s="61">
        <v>5036.97</v>
      </c>
      <c r="D122" s="61">
        <v>4999.5000000000009</v>
      </c>
      <c r="E122" s="61">
        <v>5004.170000000001</v>
      </c>
      <c r="F122" s="61">
        <v>5022.55</v>
      </c>
      <c r="G122" s="61">
        <v>5152.88</v>
      </c>
      <c r="H122" s="61">
        <v>5317.43</v>
      </c>
      <c r="I122" s="61">
        <v>5539.97</v>
      </c>
      <c r="J122" s="61">
        <v>5665.8600000000006</v>
      </c>
      <c r="K122" s="61">
        <v>5709.97</v>
      </c>
      <c r="L122" s="61">
        <v>5716.1</v>
      </c>
      <c r="M122" s="61">
        <v>5735.05</v>
      </c>
      <c r="N122" s="61">
        <v>5739.21</v>
      </c>
      <c r="O122" s="61">
        <v>5742.97</v>
      </c>
      <c r="P122" s="61">
        <v>5740.29</v>
      </c>
      <c r="Q122" s="61">
        <v>5726.64</v>
      </c>
      <c r="R122" s="61">
        <v>5695.81</v>
      </c>
      <c r="S122" s="61">
        <v>5670.55</v>
      </c>
      <c r="T122" s="61">
        <v>5692.88</v>
      </c>
      <c r="U122" s="61">
        <v>5717.6900000000005</v>
      </c>
      <c r="V122" s="61">
        <v>5697.1900000000005</v>
      </c>
      <c r="W122" s="61">
        <v>5592.89</v>
      </c>
      <c r="X122" s="61">
        <v>5361.6100000000006</v>
      </c>
      <c r="Y122" s="61">
        <v>5263.06</v>
      </c>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row>
    <row r="123" spans="1:75" ht="12" x14ac:dyDescent="0.2">
      <c r="A123" s="60">
        <v>7</v>
      </c>
      <c r="B123" s="61">
        <v>5226.9400000000005</v>
      </c>
      <c r="C123" s="61">
        <v>5096.0900000000011</v>
      </c>
      <c r="D123" s="61">
        <v>5079.3600000000006</v>
      </c>
      <c r="E123" s="61">
        <v>5078.5900000000011</v>
      </c>
      <c r="F123" s="61">
        <v>5153.9000000000005</v>
      </c>
      <c r="G123" s="61">
        <v>5311.39</v>
      </c>
      <c r="H123" s="61">
        <v>5472.22</v>
      </c>
      <c r="I123" s="61">
        <v>5690.0700000000006</v>
      </c>
      <c r="J123" s="61">
        <v>5750.3600000000006</v>
      </c>
      <c r="K123" s="61">
        <v>5773.7400000000007</v>
      </c>
      <c r="L123" s="61">
        <v>5772.4000000000005</v>
      </c>
      <c r="M123" s="61">
        <v>5821.2800000000007</v>
      </c>
      <c r="N123" s="61">
        <v>5798.54</v>
      </c>
      <c r="O123" s="61">
        <v>5794.2500000000009</v>
      </c>
      <c r="P123" s="61">
        <v>5784.0000000000009</v>
      </c>
      <c r="Q123" s="61">
        <v>5771.79</v>
      </c>
      <c r="R123" s="61">
        <v>5743.89</v>
      </c>
      <c r="S123" s="61">
        <v>5728.2800000000007</v>
      </c>
      <c r="T123" s="61">
        <v>5746.29</v>
      </c>
      <c r="U123" s="61">
        <v>5800.0700000000006</v>
      </c>
      <c r="V123" s="61">
        <v>5779.12</v>
      </c>
      <c r="W123" s="61">
        <v>5747.35</v>
      </c>
      <c r="X123" s="61">
        <v>5553.4000000000005</v>
      </c>
      <c r="Y123" s="61">
        <v>5406.6</v>
      </c>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row>
    <row r="124" spans="1:75" ht="12" x14ac:dyDescent="0.2">
      <c r="A124" s="60">
        <v>8</v>
      </c>
      <c r="B124" s="61">
        <v>5307.4900000000007</v>
      </c>
      <c r="C124" s="61">
        <v>5249.0800000000008</v>
      </c>
      <c r="D124" s="61">
        <v>5244.0100000000011</v>
      </c>
      <c r="E124" s="61">
        <v>5190.97</v>
      </c>
      <c r="F124" s="61">
        <v>5245.2</v>
      </c>
      <c r="G124" s="61">
        <v>5261.06</v>
      </c>
      <c r="H124" s="61">
        <v>5296.63</v>
      </c>
      <c r="I124" s="61">
        <v>5408.55</v>
      </c>
      <c r="J124" s="61">
        <v>5695.22</v>
      </c>
      <c r="K124" s="61">
        <v>5781.5100000000011</v>
      </c>
      <c r="L124" s="61">
        <v>5799.9100000000008</v>
      </c>
      <c r="M124" s="61">
        <v>5802.0800000000008</v>
      </c>
      <c r="N124" s="61">
        <v>5793.63</v>
      </c>
      <c r="O124" s="61">
        <v>5783.29</v>
      </c>
      <c r="P124" s="61">
        <v>5755.5900000000011</v>
      </c>
      <c r="Q124" s="61">
        <v>5730.1900000000005</v>
      </c>
      <c r="R124" s="61">
        <v>5734.71</v>
      </c>
      <c r="S124" s="61">
        <v>5740.55</v>
      </c>
      <c r="T124" s="61">
        <v>5769.62</v>
      </c>
      <c r="U124" s="61">
        <v>5770.39</v>
      </c>
      <c r="V124" s="61">
        <v>5786.8200000000006</v>
      </c>
      <c r="W124" s="61">
        <v>5729.9400000000005</v>
      </c>
      <c r="X124" s="61">
        <v>5430.420000000001</v>
      </c>
      <c r="Y124" s="61">
        <v>5368.29</v>
      </c>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row>
    <row r="125" spans="1:75" ht="12" x14ac:dyDescent="0.2">
      <c r="A125" s="60">
        <v>9</v>
      </c>
      <c r="B125" s="61">
        <v>5258.8300000000008</v>
      </c>
      <c r="C125" s="61">
        <v>5121.2</v>
      </c>
      <c r="D125" s="61">
        <v>5081.5100000000011</v>
      </c>
      <c r="E125" s="61">
        <v>5064.1400000000003</v>
      </c>
      <c r="F125" s="61">
        <v>5079.4800000000005</v>
      </c>
      <c r="G125" s="61">
        <v>5086.6100000000006</v>
      </c>
      <c r="H125" s="61">
        <v>5093.68</v>
      </c>
      <c r="I125" s="61">
        <v>5267.71</v>
      </c>
      <c r="J125" s="61">
        <v>5423.8400000000011</v>
      </c>
      <c r="K125" s="61">
        <v>5532.4800000000005</v>
      </c>
      <c r="L125" s="61">
        <v>5567.8400000000011</v>
      </c>
      <c r="M125" s="61">
        <v>5573.37</v>
      </c>
      <c r="N125" s="61">
        <v>5562.7500000000009</v>
      </c>
      <c r="O125" s="61">
        <v>5556.0800000000008</v>
      </c>
      <c r="P125" s="61">
        <v>5517.9800000000005</v>
      </c>
      <c r="Q125" s="61">
        <v>5477.2500000000009</v>
      </c>
      <c r="R125" s="61">
        <v>5516.29</v>
      </c>
      <c r="S125" s="61">
        <v>5527.14</v>
      </c>
      <c r="T125" s="61">
        <v>5570.7600000000011</v>
      </c>
      <c r="U125" s="61">
        <v>5583.8600000000006</v>
      </c>
      <c r="V125" s="61">
        <v>5617.5000000000009</v>
      </c>
      <c r="W125" s="61">
        <v>5572.2300000000005</v>
      </c>
      <c r="X125" s="61">
        <v>5384.1100000000006</v>
      </c>
      <c r="Y125" s="61">
        <v>5296.21</v>
      </c>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row>
    <row r="126" spans="1:75" ht="12" x14ac:dyDescent="0.2">
      <c r="A126" s="60">
        <v>10</v>
      </c>
      <c r="B126" s="61">
        <v>5217.47</v>
      </c>
      <c r="C126" s="61">
        <v>5110.97</v>
      </c>
      <c r="D126" s="61">
        <v>5070.96</v>
      </c>
      <c r="E126" s="61">
        <v>5061.2300000000005</v>
      </c>
      <c r="F126" s="61">
        <v>5075.2300000000005</v>
      </c>
      <c r="G126" s="61">
        <v>5191.7500000000009</v>
      </c>
      <c r="H126" s="61">
        <v>5296.1100000000006</v>
      </c>
      <c r="I126" s="61">
        <v>5425.56</v>
      </c>
      <c r="J126" s="61">
        <v>5611.88</v>
      </c>
      <c r="K126" s="61">
        <v>5666.2800000000007</v>
      </c>
      <c r="L126" s="61">
        <v>5671.3600000000006</v>
      </c>
      <c r="M126" s="61">
        <v>5716.4000000000005</v>
      </c>
      <c r="N126" s="61">
        <v>5712.56</v>
      </c>
      <c r="O126" s="61">
        <v>5718.9800000000005</v>
      </c>
      <c r="P126" s="61">
        <v>5711.35</v>
      </c>
      <c r="Q126" s="61">
        <v>5701.22</v>
      </c>
      <c r="R126" s="61">
        <v>5653.3200000000006</v>
      </c>
      <c r="S126" s="61">
        <v>5603.7000000000007</v>
      </c>
      <c r="T126" s="61">
        <v>5626.0700000000006</v>
      </c>
      <c r="U126" s="61">
        <v>5683.5800000000008</v>
      </c>
      <c r="V126" s="61">
        <v>5650.12</v>
      </c>
      <c r="W126" s="61">
        <v>5530.77</v>
      </c>
      <c r="X126" s="61">
        <v>5304.9900000000007</v>
      </c>
      <c r="Y126" s="61">
        <v>5209.3300000000008</v>
      </c>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row>
    <row r="127" spans="1:75" ht="12" x14ac:dyDescent="0.2">
      <c r="A127" s="60">
        <v>11</v>
      </c>
      <c r="B127" s="61">
        <v>5055.920000000001</v>
      </c>
      <c r="C127" s="61">
        <v>4961.9100000000008</v>
      </c>
      <c r="D127" s="61">
        <v>4938.2800000000007</v>
      </c>
      <c r="E127" s="61">
        <v>4938.1500000000005</v>
      </c>
      <c r="F127" s="61">
        <v>4944.7900000000009</v>
      </c>
      <c r="G127" s="61">
        <v>5064.170000000001</v>
      </c>
      <c r="H127" s="61">
        <v>5218.9800000000005</v>
      </c>
      <c r="I127" s="61">
        <v>5426.06</v>
      </c>
      <c r="J127" s="61">
        <v>5536.97</v>
      </c>
      <c r="K127" s="61">
        <v>5577.97</v>
      </c>
      <c r="L127" s="61">
        <v>5596.04</v>
      </c>
      <c r="M127" s="61">
        <v>5632.0100000000011</v>
      </c>
      <c r="N127" s="61">
        <v>5631.06</v>
      </c>
      <c r="O127" s="61">
        <v>5631.3</v>
      </c>
      <c r="P127" s="61">
        <v>5591.1100000000006</v>
      </c>
      <c r="Q127" s="61">
        <v>5564.77</v>
      </c>
      <c r="R127" s="61">
        <v>5487.0000000000009</v>
      </c>
      <c r="S127" s="61">
        <v>5486.8400000000011</v>
      </c>
      <c r="T127" s="61">
        <v>5547.420000000001</v>
      </c>
      <c r="U127" s="61">
        <v>5598.3300000000008</v>
      </c>
      <c r="V127" s="61">
        <v>5554.170000000001</v>
      </c>
      <c r="W127" s="61">
        <v>5386.97</v>
      </c>
      <c r="X127" s="61">
        <v>5160.62</v>
      </c>
      <c r="Y127" s="61">
        <v>5100.7800000000007</v>
      </c>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row>
    <row r="128" spans="1:75" ht="12" x14ac:dyDescent="0.2">
      <c r="A128" s="60">
        <v>12</v>
      </c>
      <c r="B128" s="61">
        <v>5026.8500000000004</v>
      </c>
      <c r="C128" s="61">
        <v>4972.3200000000006</v>
      </c>
      <c r="D128" s="61">
        <v>4958.420000000001</v>
      </c>
      <c r="E128" s="61">
        <v>4957.2700000000004</v>
      </c>
      <c r="F128" s="61">
        <v>4989.5600000000004</v>
      </c>
      <c r="G128" s="61">
        <v>5099.13</v>
      </c>
      <c r="H128" s="61">
        <v>5318.21</v>
      </c>
      <c r="I128" s="61">
        <v>5574.2300000000005</v>
      </c>
      <c r="J128" s="61">
        <v>5689.3200000000006</v>
      </c>
      <c r="K128" s="61">
        <v>5744.46</v>
      </c>
      <c r="L128" s="61">
        <v>5740.29</v>
      </c>
      <c r="M128" s="61">
        <v>5760.79</v>
      </c>
      <c r="N128" s="61">
        <v>5744.29</v>
      </c>
      <c r="O128" s="61">
        <v>5751.8300000000008</v>
      </c>
      <c r="P128" s="61">
        <v>5741.8400000000011</v>
      </c>
      <c r="Q128" s="61">
        <v>5734.85</v>
      </c>
      <c r="R128" s="61">
        <v>5678.39</v>
      </c>
      <c r="S128" s="61">
        <v>5653.04</v>
      </c>
      <c r="T128" s="61">
        <v>5696.0100000000011</v>
      </c>
      <c r="U128" s="61">
        <v>5743.6800000000012</v>
      </c>
      <c r="V128" s="61">
        <v>5691.4300000000012</v>
      </c>
      <c r="W128" s="61">
        <v>5582.39</v>
      </c>
      <c r="X128" s="61">
        <v>5345.12</v>
      </c>
      <c r="Y128" s="61">
        <v>5159.3</v>
      </c>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row>
    <row r="129" spans="1:75" ht="12" x14ac:dyDescent="0.2">
      <c r="A129" s="60">
        <v>13</v>
      </c>
      <c r="B129" s="61">
        <v>5019.5400000000009</v>
      </c>
      <c r="C129" s="61">
        <v>4981.3300000000008</v>
      </c>
      <c r="D129" s="61">
        <v>4935.8200000000006</v>
      </c>
      <c r="E129" s="61">
        <v>4931.8400000000011</v>
      </c>
      <c r="F129" s="61">
        <v>4990.47</v>
      </c>
      <c r="G129" s="61">
        <v>5099.9900000000007</v>
      </c>
      <c r="H129" s="61">
        <v>5288.7</v>
      </c>
      <c r="I129" s="61">
        <v>5528.02</v>
      </c>
      <c r="J129" s="61">
        <v>5646.88</v>
      </c>
      <c r="K129" s="61">
        <v>5697.3400000000011</v>
      </c>
      <c r="L129" s="61">
        <v>5697.54</v>
      </c>
      <c r="M129" s="61">
        <v>5722.35</v>
      </c>
      <c r="N129" s="61">
        <v>5709.0100000000011</v>
      </c>
      <c r="O129" s="61">
        <v>5712.79</v>
      </c>
      <c r="P129" s="61">
        <v>5701.54</v>
      </c>
      <c r="Q129" s="61">
        <v>5682.3300000000008</v>
      </c>
      <c r="R129" s="61">
        <v>5627.170000000001</v>
      </c>
      <c r="S129" s="61">
        <v>5602.9300000000012</v>
      </c>
      <c r="T129" s="61">
        <v>5638.54</v>
      </c>
      <c r="U129" s="61">
        <v>5689.1100000000006</v>
      </c>
      <c r="V129" s="61">
        <v>5652.0800000000008</v>
      </c>
      <c r="W129" s="61">
        <v>5548.39</v>
      </c>
      <c r="X129" s="61">
        <v>5317.1600000000008</v>
      </c>
      <c r="Y129" s="61">
        <v>5113.62</v>
      </c>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row>
    <row r="130" spans="1:75" ht="12" x14ac:dyDescent="0.2">
      <c r="A130" s="60">
        <v>14</v>
      </c>
      <c r="B130" s="61">
        <v>5016.0800000000008</v>
      </c>
      <c r="C130" s="61">
        <v>4977.0300000000007</v>
      </c>
      <c r="D130" s="61">
        <v>4949.4500000000007</v>
      </c>
      <c r="E130" s="61">
        <v>4949.13</v>
      </c>
      <c r="F130" s="61">
        <v>4989.5600000000004</v>
      </c>
      <c r="G130" s="61">
        <v>5062.8900000000003</v>
      </c>
      <c r="H130" s="61">
        <v>5246.3300000000008</v>
      </c>
      <c r="I130" s="61">
        <v>5440.7500000000009</v>
      </c>
      <c r="J130" s="61">
        <v>5613.6500000000005</v>
      </c>
      <c r="K130" s="61">
        <v>5686.5000000000009</v>
      </c>
      <c r="L130" s="61">
        <v>5695.38</v>
      </c>
      <c r="M130" s="61">
        <v>5745.420000000001</v>
      </c>
      <c r="N130" s="61">
        <v>5728.6800000000012</v>
      </c>
      <c r="O130" s="61">
        <v>5729.8</v>
      </c>
      <c r="P130" s="61">
        <v>5713.4500000000007</v>
      </c>
      <c r="Q130" s="61">
        <v>5688.5800000000008</v>
      </c>
      <c r="R130" s="61">
        <v>5680.2000000000007</v>
      </c>
      <c r="S130" s="61">
        <v>5602.2400000000007</v>
      </c>
      <c r="T130" s="61">
        <v>5617.4000000000005</v>
      </c>
      <c r="U130" s="61">
        <v>5599.7800000000007</v>
      </c>
      <c r="V130" s="61">
        <v>5690.21</v>
      </c>
      <c r="W130" s="61">
        <v>5621.02</v>
      </c>
      <c r="X130" s="61">
        <v>5376.4100000000008</v>
      </c>
      <c r="Y130" s="61">
        <v>5294.79</v>
      </c>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row>
    <row r="131" spans="1:75" ht="12" x14ac:dyDescent="0.2">
      <c r="A131" s="60">
        <v>15</v>
      </c>
      <c r="B131" s="61">
        <v>5122.0200000000004</v>
      </c>
      <c r="C131" s="61">
        <v>5033.4400000000005</v>
      </c>
      <c r="D131" s="61">
        <v>4993.3900000000003</v>
      </c>
      <c r="E131" s="61">
        <v>4993.0700000000006</v>
      </c>
      <c r="F131" s="61">
        <v>4979.5200000000004</v>
      </c>
      <c r="G131" s="61">
        <v>5010.8400000000011</v>
      </c>
      <c r="H131" s="61">
        <v>5039.7300000000005</v>
      </c>
      <c r="I131" s="61">
        <v>5125.8900000000003</v>
      </c>
      <c r="J131" s="61">
        <v>5499.2600000000011</v>
      </c>
      <c r="K131" s="61">
        <v>5598.2300000000005</v>
      </c>
      <c r="L131" s="61">
        <v>5683.8600000000006</v>
      </c>
      <c r="M131" s="61">
        <v>5655.5700000000006</v>
      </c>
      <c r="N131" s="61">
        <v>5619.9100000000008</v>
      </c>
      <c r="O131" s="61">
        <v>5601.4400000000005</v>
      </c>
      <c r="P131" s="61">
        <v>5451.31</v>
      </c>
      <c r="Q131" s="61">
        <v>5369.02</v>
      </c>
      <c r="R131" s="61">
        <v>5392.3400000000011</v>
      </c>
      <c r="S131" s="61">
        <v>5412.0000000000009</v>
      </c>
      <c r="T131" s="61">
        <v>5541.02</v>
      </c>
      <c r="U131" s="61">
        <v>5513.4800000000005</v>
      </c>
      <c r="V131" s="61">
        <v>5543.21</v>
      </c>
      <c r="W131" s="61">
        <v>5397.2</v>
      </c>
      <c r="X131" s="61">
        <v>5129.1000000000004</v>
      </c>
      <c r="Y131" s="61">
        <v>5063.29</v>
      </c>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row>
    <row r="132" spans="1:75" ht="12" x14ac:dyDescent="0.2">
      <c r="A132" s="60">
        <v>16</v>
      </c>
      <c r="B132" s="61">
        <v>5055.6500000000005</v>
      </c>
      <c r="C132" s="61">
        <v>4968.43</v>
      </c>
      <c r="D132" s="61">
        <v>4908.55</v>
      </c>
      <c r="E132" s="61">
        <v>4893.93</v>
      </c>
      <c r="F132" s="61">
        <v>4903.3500000000004</v>
      </c>
      <c r="G132" s="61">
        <v>4969.3700000000008</v>
      </c>
      <c r="H132" s="61">
        <v>4966.9100000000008</v>
      </c>
      <c r="I132" s="61">
        <v>4980.72</v>
      </c>
      <c r="J132" s="61">
        <v>5168.8400000000011</v>
      </c>
      <c r="K132" s="61">
        <v>5362.0300000000007</v>
      </c>
      <c r="L132" s="61">
        <v>5397.87</v>
      </c>
      <c r="M132" s="61">
        <v>5401.3200000000006</v>
      </c>
      <c r="N132" s="61">
        <v>5378.2600000000011</v>
      </c>
      <c r="O132" s="61">
        <v>5370.2</v>
      </c>
      <c r="P132" s="61">
        <v>5315.54</v>
      </c>
      <c r="Q132" s="61">
        <v>5233.8400000000011</v>
      </c>
      <c r="R132" s="61">
        <v>5319.9100000000008</v>
      </c>
      <c r="S132" s="61">
        <v>5354.8600000000006</v>
      </c>
      <c r="T132" s="61">
        <v>5414.1</v>
      </c>
      <c r="U132" s="61">
        <v>5439.0700000000006</v>
      </c>
      <c r="V132" s="61">
        <v>5541.71</v>
      </c>
      <c r="W132" s="61">
        <v>5413.1900000000005</v>
      </c>
      <c r="X132" s="61">
        <v>5127.0700000000006</v>
      </c>
      <c r="Y132" s="61">
        <v>5060.3300000000008</v>
      </c>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row>
    <row r="133" spans="1:75" ht="12" x14ac:dyDescent="0.2">
      <c r="A133" s="60">
        <v>17</v>
      </c>
      <c r="B133" s="61">
        <v>4995.4900000000007</v>
      </c>
      <c r="C133" s="61">
        <v>4930.4400000000005</v>
      </c>
      <c r="D133" s="61">
        <v>4884.1000000000004</v>
      </c>
      <c r="E133" s="61">
        <v>4881.72</v>
      </c>
      <c r="F133" s="61">
        <v>4933.0600000000004</v>
      </c>
      <c r="G133" s="61">
        <v>5053.2500000000009</v>
      </c>
      <c r="H133" s="61">
        <v>5103.55</v>
      </c>
      <c r="I133" s="61">
        <v>5359.37</v>
      </c>
      <c r="J133" s="61">
        <v>5540.2400000000007</v>
      </c>
      <c r="K133" s="61">
        <v>5549.54</v>
      </c>
      <c r="L133" s="61">
        <v>5512.170000000001</v>
      </c>
      <c r="M133" s="61">
        <v>5692.71</v>
      </c>
      <c r="N133" s="61">
        <v>5653.55</v>
      </c>
      <c r="O133" s="61">
        <v>5666.1500000000005</v>
      </c>
      <c r="P133" s="61">
        <v>5655.4500000000007</v>
      </c>
      <c r="Q133" s="61">
        <v>5635.1600000000008</v>
      </c>
      <c r="R133" s="61">
        <v>5624.3200000000006</v>
      </c>
      <c r="S133" s="61">
        <v>5540.3200000000006</v>
      </c>
      <c r="T133" s="61">
        <v>5547.04</v>
      </c>
      <c r="U133" s="61">
        <v>5479.96</v>
      </c>
      <c r="V133" s="61">
        <v>5595.3400000000011</v>
      </c>
      <c r="W133" s="61">
        <v>5437.43</v>
      </c>
      <c r="X133" s="61">
        <v>5140.8</v>
      </c>
      <c r="Y133" s="61">
        <v>5097.21</v>
      </c>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row>
    <row r="134" spans="1:75" ht="12" x14ac:dyDescent="0.2">
      <c r="A134" s="60">
        <v>18</v>
      </c>
      <c r="B134" s="61">
        <v>4957.4900000000007</v>
      </c>
      <c r="C134" s="61">
        <v>4895.2600000000011</v>
      </c>
      <c r="D134" s="61">
        <v>4853.7500000000009</v>
      </c>
      <c r="E134" s="61">
        <v>4857.3600000000006</v>
      </c>
      <c r="F134" s="61">
        <v>4878.72</v>
      </c>
      <c r="G134" s="61">
        <v>5043.4900000000007</v>
      </c>
      <c r="H134" s="61">
        <v>5057.21</v>
      </c>
      <c r="I134" s="61">
        <v>5157.62</v>
      </c>
      <c r="J134" s="61">
        <v>5407.85</v>
      </c>
      <c r="K134" s="61">
        <v>5452.3</v>
      </c>
      <c r="L134" s="61">
        <v>5456.95</v>
      </c>
      <c r="M134" s="61">
        <v>5508.6900000000005</v>
      </c>
      <c r="N134" s="61">
        <v>5465.31</v>
      </c>
      <c r="O134" s="61">
        <v>5478.7300000000005</v>
      </c>
      <c r="P134" s="61">
        <v>5465.29</v>
      </c>
      <c r="Q134" s="61">
        <v>5451.5900000000011</v>
      </c>
      <c r="R134" s="61">
        <v>5435.4100000000008</v>
      </c>
      <c r="S134" s="61">
        <v>5374.9400000000005</v>
      </c>
      <c r="T134" s="61">
        <v>5413.22</v>
      </c>
      <c r="U134" s="61">
        <v>5429.0100000000011</v>
      </c>
      <c r="V134" s="61">
        <v>5444.3400000000011</v>
      </c>
      <c r="W134" s="61">
        <v>5255.1</v>
      </c>
      <c r="X134" s="61">
        <v>5091.4400000000005</v>
      </c>
      <c r="Y134" s="61">
        <v>5024.88</v>
      </c>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row>
    <row r="135" spans="1:75" ht="12" x14ac:dyDescent="0.2">
      <c r="A135" s="60">
        <v>19</v>
      </c>
      <c r="B135" s="61">
        <v>4956.2000000000007</v>
      </c>
      <c r="C135" s="61">
        <v>4855.8500000000004</v>
      </c>
      <c r="D135" s="61">
        <v>4818.3700000000008</v>
      </c>
      <c r="E135" s="61">
        <v>4834.2800000000007</v>
      </c>
      <c r="F135" s="61">
        <v>4889.0600000000004</v>
      </c>
      <c r="G135" s="61">
        <v>5017.3</v>
      </c>
      <c r="H135" s="61">
        <v>5090.6600000000008</v>
      </c>
      <c r="I135" s="61">
        <v>5274.7500000000009</v>
      </c>
      <c r="J135" s="61">
        <v>5494.3600000000006</v>
      </c>
      <c r="K135" s="61">
        <v>5550.0000000000009</v>
      </c>
      <c r="L135" s="61">
        <v>5554.46</v>
      </c>
      <c r="M135" s="61">
        <v>5648.9800000000005</v>
      </c>
      <c r="N135" s="61">
        <v>5581.6500000000005</v>
      </c>
      <c r="O135" s="61">
        <v>5586.7800000000007</v>
      </c>
      <c r="P135" s="61">
        <v>5576.6600000000008</v>
      </c>
      <c r="Q135" s="61">
        <v>5559.39</v>
      </c>
      <c r="R135" s="61">
        <v>5547.7000000000007</v>
      </c>
      <c r="S135" s="61">
        <v>5480.9500000000007</v>
      </c>
      <c r="T135" s="61">
        <v>5494.7800000000007</v>
      </c>
      <c r="U135" s="61">
        <v>5518.13</v>
      </c>
      <c r="V135" s="61">
        <v>5529.1600000000008</v>
      </c>
      <c r="W135" s="61">
        <v>5408.7500000000009</v>
      </c>
      <c r="X135" s="61">
        <v>5140.8900000000003</v>
      </c>
      <c r="Y135" s="61">
        <v>5073.04</v>
      </c>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row>
    <row r="136" spans="1:75" ht="12" x14ac:dyDescent="0.2">
      <c r="A136" s="60">
        <v>20</v>
      </c>
      <c r="B136" s="61">
        <v>5018.5400000000009</v>
      </c>
      <c r="C136" s="61">
        <v>4893.47</v>
      </c>
      <c r="D136" s="61">
        <v>4890.3400000000011</v>
      </c>
      <c r="E136" s="61">
        <v>4894.9000000000005</v>
      </c>
      <c r="F136" s="61">
        <v>4936.8300000000008</v>
      </c>
      <c r="G136" s="61">
        <v>5071.45</v>
      </c>
      <c r="H136" s="61">
        <v>5138.2300000000005</v>
      </c>
      <c r="I136" s="61">
        <v>5455.7800000000007</v>
      </c>
      <c r="J136" s="61">
        <v>5547.79</v>
      </c>
      <c r="K136" s="61">
        <v>5602.85</v>
      </c>
      <c r="L136" s="61">
        <v>5607.3400000000011</v>
      </c>
      <c r="M136" s="61">
        <v>5649.0800000000008</v>
      </c>
      <c r="N136" s="61">
        <v>5614.5100000000011</v>
      </c>
      <c r="O136" s="61">
        <v>5608.1900000000005</v>
      </c>
      <c r="P136" s="61">
        <v>5604.04</v>
      </c>
      <c r="Q136" s="61">
        <v>5579.97</v>
      </c>
      <c r="R136" s="61">
        <v>5573.5000000000009</v>
      </c>
      <c r="S136" s="61">
        <v>5505.5700000000006</v>
      </c>
      <c r="T136" s="61">
        <v>5531.88</v>
      </c>
      <c r="U136" s="61">
        <v>5553.35</v>
      </c>
      <c r="V136" s="61">
        <v>5581.170000000001</v>
      </c>
      <c r="W136" s="61">
        <v>5496.3300000000008</v>
      </c>
      <c r="X136" s="61">
        <v>5143.18</v>
      </c>
      <c r="Y136" s="61">
        <v>5077.0900000000011</v>
      </c>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row>
    <row r="137" spans="1:75" ht="12" x14ac:dyDescent="0.2">
      <c r="A137" s="60">
        <v>21</v>
      </c>
      <c r="B137" s="61">
        <v>5025.68</v>
      </c>
      <c r="C137" s="61">
        <v>4896.5200000000004</v>
      </c>
      <c r="D137" s="61">
        <v>4849.18</v>
      </c>
      <c r="E137" s="61">
        <v>4863.1200000000008</v>
      </c>
      <c r="F137" s="61">
        <v>4941.170000000001</v>
      </c>
      <c r="G137" s="61">
        <v>5059.3400000000011</v>
      </c>
      <c r="H137" s="61">
        <v>5140.8400000000011</v>
      </c>
      <c r="I137" s="61">
        <v>5429.04</v>
      </c>
      <c r="J137" s="61">
        <v>5529.3600000000006</v>
      </c>
      <c r="K137" s="61">
        <v>5581.1100000000006</v>
      </c>
      <c r="L137" s="61">
        <v>5581.13</v>
      </c>
      <c r="M137" s="61">
        <v>5650.1500000000005</v>
      </c>
      <c r="N137" s="61">
        <v>5593.06</v>
      </c>
      <c r="O137" s="61">
        <v>5591.2800000000007</v>
      </c>
      <c r="P137" s="61">
        <v>5582.420000000001</v>
      </c>
      <c r="Q137" s="61">
        <v>5563.3600000000006</v>
      </c>
      <c r="R137" s="61">
        <v>5544.05</v>
      </c>
      <c r="S137" s="61">
        <v>5492.8</v>
      </c>
      <c r="T137" s="61">
        <v>5516.9800000000005</v>
      </c>
      <c r="U137" s="61">
        <v>5537.0000000000009</v>
      </c>
      <c r="V137" s="61">
        <v>5570.0100000000011</v>
      </c>
      <c r="W137" s="61">
        <v>5473.37</v>
      </c>
      <c r="X137" s="61">
        <v>5289.0900000000011</v>
      </c>
      <c r="Y137" s="61">
        <v>5132.5000000000009</v>
      </c>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row>
    <row r="138" spans="1:75" ht="12" x14ac:dyDescent="0.2">
      <c r="A138" s="60">
        <v>22</v>
      </c>
      <c r="B138" s="61">
        <v>5096.21</v>
      </c>
      <c r="C138" s="61">
        <v>5049.87</v>
      </c>
      <c r="D138" s="61">
        <v>4991.5300000000007</v>
      </c>
      <c r="E138" s="61">
        <v>4973.3900000000003</v>
      </c>
      <c r="F138" s="61">
        <v>5006.5000000000009</v>
      </c>
      <c r="G138" s="61">
        <v>5031.8400000000011</v>
      </c>
      <c r="H138" s="61">
        <v>5014.93</v>
      </c>
      <c r="I138" s="61">
        <v>5115.46</v>
      </c>
      <c r="J138" s="61">
        <v>5518.9400000000005</v>
      </c>
      <c r="K138" s="61">
        <v>5649.670000000001</v>
      </c>
      <c r="L138" s="61">
        <v>5703.9400000000005</v>
      </c>
      <c r="M138" s="61">
        <v>5707.8600000000006</v>
      </c>
      <c r="N138" s="61">
        <v>5681.0800000000008</v>
      </c>
      <c r="O138" s="61">
        <v>5669.89</v>
      </c>
      <c r="P138" s="61">
        <v>5620.9000000000005</v>
      </c>
      <c r="Q138" s="61">
        <v>5548.12</v>
      </c>
      <c r="R138" s="61">
        <v>5549.1100000000006</v>
      </c>
      <c r="S138" s="61">
        <v>5550.14</v>
      </c>
      <c r="T138" s="61">
        <v>5630.62</v>
      </c>
      <c r="U138" s="61">
        <v>5630.47</v>
      </c>
      <c r="V138" s="61">
        <v>5669.7000000000007</v>
      </c>
      <c r="W138" s="61">
        <v>5524.670000000001</v>
      </c>
      <c r="X138" s="61">
        <v>5320.7</v>
      </c>
      <c r="Y138" s="61">
        <v>5155.3400000000011</v>
      </c>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row>
    <row r="139" spans="1:75" ht="12" x14ac:dyDescent="0.2">
      <c r="A139" s="60">
        <v>23</v>
      </c>
      <c r="B139" s="61">
        <v>5085.7300000000005</v>
      </c>
      <c r="C139" s="61">
        <v>4989.3300000000008</v>
      </c>
      <c r="D139" s="61">
        <v>4916.0300000000007</v>
      </c>
      <c r="E139" s="61">
        <v>4912.2400000000007</v>
      </c>
      <c r="F139" s="61">
        <v>4929.22</v>
      </c>
      <c r="G139" s="61">
        <v>4965.670000000001</v>
      </c>
      <c r="H139" s="61">
        <v>4936.9100000000008</v>
      </c>
      <c r="I139" s="61">
        <v>5074.3400000000011</v>
      </c>
      <c r="J139" s="61">
        <v>5317.670000000001</v>
      </c>
      <c r="K139" s="61">
        <v>5458.88</v>
      </c>
      <c r="L139" s="61">
        <v>5499.2600000000011</v>
      </c>
      <c r="M139" s="61">
        <v>5509.64</v>
      </c>
      <c r="N139" s="61">
        <v>5501.81</v>
      </c>
      <c r="O139" s="61">
        <v>5492.81</v>
      </c>
      <c r="P139" s="61">
        <v>5462.7800000000007</v>
      </c>
      <c r="Q139" s="61">
        <v>5426.46</v>
      </c>
      <c r="R139" s="61">
        <v>5437.3</v>
      </c>
      <c r="S139" s="61">
        <v>5452.5700000000006</v>
      </c>
      <c r="T139" s="61">
        <v>5515.2400000000007</v>
      </c>
      <c r="U139" s="61">
        <v>5524.9500000000007</v>
      </c>
      <c r="V139" s="61">
        <v>5568.72</v>
      </c>
      <c r="W139" s="61">
        <v>5434.93</v>
      </c>
      <c r="X139" s="61">
        <v>5148.9800000000005</v>
      </c>
      <c r="Y139" s="61">
        <v>5098.2600000000011</v>
      </c>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row>
    <row r="140" spans="1:75" ht="12" x14ac:dyDescent="0.2">
      <c r="A140" s="60">
        <v>24</v>
      </c>
      <c r="B140" s="61">
        <v>5091.1400000000003</v>
      </c>
      <c r="C140" s="61">
        <v>4887.47</v>
      </c>
      <c r="D140" s="61">
        <v>4858.7700000000004</v>
      </c>
      <c r="E140" s="61">
        <v>4884.8700000000008</v>
      </c>
      <c r="F140" s="61">
        <v>4938.2400000000007</v>
      </c>
      <c r="G140" s="61">
        <v>5101.1900000000005</v>
      </c>
      <c r="H140" s="61">
        <v>5129.87</v>
      </c>
      <c r="I140" s="61">
        <v>5430.9400000000005</v>
      </c>
      <c r="J140" s="61">
        <v>5596.0700000000006</v>
      </c>
      <c r="K140" s="61">
        <v>5686.1500000000005</v>
      </c>
      <c r="L140" s="61">
        <v>5709.7400000000007</v>
      </c>
      <c r="M140" s="61">
        <v>5751.29</v>
      </c>
      <c r="N140" s="61">
        <v>5714.6500000000005</v>
      </c>
      <c r="O140" s="61">
        <v>5715.4900000000007</v>
      </c>
      <c r="P140" s="61">
        <v>5677.5000000000009</v>
      </c>
      <c r="Q140" s="61">
        <v>5637.05</v>
      </c>
      <c r="R140" s="61">
        <v>5608.85</v>
      </c>
      <c r="S140" s="61">
        <v>5494.7000000000007</v>
      </c>
      <c r="T140" s="61">
        <v>5538.7000000000007</v>
      </c>
      <c r="U140" s="61">
        <v>5617.21</v>
      </c>
      <c r="V140" s="61">
        <v>5634.0100000000011</v>
      </c>
      <c r="W140" s="61">
        <v>5460.93</v>
      </c>
      <c r="X140" s="61">
        <v>5161.170000000001</v>
      </c>
      <c r="Y140" s="61">
        <v>5101.22</v>
      </c>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row>
    <row r="141" spans="1:75" ht="12" x14ac:dyDescent="0.2">
      <c r="A141" s="60">
        <v>25</v>
      </c>
      <c r="B141" s="61">
        <v>4992.8700000000008</v>
      </c>
      <c r="C141" s="61">
        <v>4859.05</v>
      </c>
      <c r="D141" s="61">
        <v>4851.8200000000006</v>
      </c>
      <c r="E141" s="61">
        <v>4859.8100000000004</v>
      </c>
      <c r="F141" s="61">
        <v>4927.6600000000008</v>
      </c>
      <c r="G141" s="61">
        <v>5084.1000000000004</v>
      </c>
      <c r="H141" s="61">
        <v>5147.8500000000004</v>
      </c>
      <c r="I141" s="61">
        <v>5457.52</v>
      </c>
      <c r="J141" s="61">
        <v>5678.5300000000007</v>
      </c>
      <c r="K141" s="61">
        <v>5722.2600000000011</v>
      </c>
      <c r="L141" s="61">
        <v>5731.1</v>
      </c>
      <c r="M141" s="61">
        <v>5779.79</v>
      </c>
      <c r="N141" s="61">
        <v>5759.56</v>
      </c>
      <c r="O141" s="61">
        <v>5765.670000000001</v>
      </c>
      <c r="P141" s="61">
        <v>5765.0000000000009</v>
      </c>
      <c r="Q141" s="61">
        <v>5735.96</v>
      </c>
      <c r="R141" s="61">
        <v>5731.55</v>
      </c>
      <c r="S141" s="61">
        <v>5652.9400000000005</v>
      </c>
      <c r="T141" s="61">
        <v>5681.170000000001</v>
      </c>
      <c r="U141" s="61">
        <v>5706.52</v>
      </c>
      <c r="V141" s="61">
        <v>5731.47</v>
      </c>
      <c r="W141" s="61">
        <v>5583.89</v>
      </c>
      <c r="X141" s="61">
        <v>5181.3</v>
      </c>
      <c r="Y141" s="61">
        <v>5136.62</v>
      </c>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row>
    <row r="142" spans="1:75" ht="12" x14ac:dyDescent="0.2">
      <c r="A142" s="60">
        <v>26</v>
      </c>
      <c r="B142" s="61">
        <v>5088.6600000000008</v>
      </c>
      <c r="C142" s="61">
        <v>4954.2800000000007</v>
      </c>
      <c r="D142" s="61">
        <v>4894.5600000000004</v>
      </c>
      <c r="E142" s="61">
        <v>4918.8700000000008</v>
      </c>
      <c r="F142" s="61">
        <v>5019.47</v>
      </c>
      <c r="G142" s="61">
        <v>5096.96</v>
      </c>
      <c r="H142" s="61">
        <v>5183.5200000000004</v>
      </c>
      <c r="I142" s="61">
        <v>5531.0000000000009</v>
      </c>
      <c r="J142" s="61">
        <v>5725.47</v>
      </c>
      <c r="K142" s="61">
        <v>5781.62</v>
      </c>
      <c r="L142" s="61">
        <v>5793.2500000000009</v>
      </c>
      <c r="M142" s="61">
        <v>5851.27</v>
      </c>
      <c r="N142" s="61">
        <v>5824.29</v>
      </c>
      <c r="O142" s="61">
        <v>5821.52</v>
      </c>
      <c r="P142" s="61">
        <v>5801.920000000001</v>
      </c>
      <c r="Q142" s="61">
        <v>5788.89</v>
      </c>
      <c r="R142" s="61">
        <v>5779.6600000000008</v>
      </c>
      <c r="S142" s="61">
        <v>5700.2600000000011</v>
      </c>
      <c r="T142" s="61">
        <v>5713.38</v>
      </c>
      <c r="U142" s="61">
        <v>5733.8</v>
      </c>
      <c r="V142" s="61">
        <v>5758.3600000000006</v>
      </c>
      <c r="W142" s="61">
        <v>5638.12</v>
      </c>
      <c r="X142" s="61">
        <v>5345.9100000000008</v>
      </c>
      <c r="Y142" s="61">
        <v>5156.0900000000011</v>
      </c>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row>
    <row r="143" spans="1:75" ht="12" x14ac:dyDescent="0.2">
      <c r="A143" s="60">
        <v>27</v>
      </c>
      <c r="B143" s="61">
        <v>5093.7700000000004</v>
      </c>
      <c r="C143" s="61">
        <v>5042.1100000000006</v>
      </c>
      <c r="D143" s="61">
        <v>4949.21</v>
      </c>
      <c r="E143" s="61">
        <v>4969.2300000000005</v>
      </c>
      <c r="F143" s="61">
        <v>5038.71</v>
      </c>
      <c r="G143" s="61">
        <v>5110.6500000000005</v>
      </c>
      <c r="H143" s="61">
        <v>5174.21</v>
      </c>
      <c r="I143" s="61">
        <v>5508.7600000000011</v>
      </c>
      <c r="J143" s="61">
        <v>5706.3300000000008</v>
      </c>
      <c r="K143" s="61">
        <v>5752.0000000000009</v>
      </c>
      <c r="L143" s="61">
        <v>5754.2400000000007</v>
      </c>
      <c r="M143" s="61">
        <v>5804.3400000000011</v>
      </c>
      <c r="N143" s="61">
        <v>5776.5700000000006</v>
      </c>
      <c r="O143" s="61">
        <v>5795.22</v>
      </c>
      <c r="P143" s="61">
        <v>5779.38</v>
      </c>
      <c r="Q143" s="61">
        <v>5758.8300000000008</v>
      </c>
      <c r="R143" s="61">
        <v>5746.88</v>
      </c>
      <c r="S143" s="61">
        <v>5687.9900000000007</v>
      </c>
      <c r="T143" s="61">
        <v>5704.04</v>
      </c>
      <c r="U143" s="61">
        <v>5721.2000000000007</v>
      </c>
      <c r="V143" s="61">
        <v>5739.4400000000005</v>
      </c>
      <c r="W143" s="61">
        <v>5634.6100000000006</v>
      </c>
      <c r="X143" s="61">
        <v>5394.3200000000006</v>
      </c>
      <c r="Y143" s="61">
        <v>5185.4100000000008</v>
      </c>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row>
    <row r="144" spans="1:75" ht="12" x14ac:dyDescent="0.2">
      <c r="A144" s="60">
        <v>28</v>
      </c>
      <c r="B144" s="61">
        <v>5096.37</v>
      </c>
      <c r="C144" s="61">
        <v>5050.45</v>
      </c>
      <c r="D144" s="61">
        <v>4962.5400000000009</v>
      </c>
      <c r="E144" s="61">
        <v>4898.2500000000009</v>
      </c>
      <c r="F144" s="61">
        <v>4912.920000000001</v>
      </c>
      <c r="G144" s="61">
        <v>5096.2800000000007</v>
      </c>
      <c r="H144" s="61">
        <v>5116.38</v>
      </c>
      <c r="I144" s="61">
        <v>5425.5700000000006</v>
      </c>
      <c r="J144" s="61">
        <v>5618.72</v>
      </c>
      <c r="K144" s="61">
        <v>5666.81</v>
      </c>
      <c r="L144" s="61">
        <v>5683.9900000000007</v>
      </c>
      <c r="M144" s="61">
        <v>5726.2000000000007</v>
      </c>
      <c r="N144" s="61">
        <v>5708.8400000000011</v>
      </c>
      <c r="O144" s="61">
        <v>5714.3200000000006</v>
      </c>
      <c r="P144" s="61">
        <v>5707.9300000000012</v>
      </c>
      <c r="Q144" s="61">
        <v>5682.4400000000005</v>
      </c>
      <c r="R144" s="61">
        <v>5678.5000000000009</v>
      </c>
      <c r="S144" s="61">
        <v>5594.8</v>
      </c>
      <c r="T144" s="61">
        <v>5601.6600000000008</v>
      </c>
      <c r="U144" s="61">
        <v>5617.3</v>
      </c>
      <c r="V144" s="61">
        <v>5658.1</v>
      </c>
      <c r="W144" s="61">
        <v>5547.12</v>
      </c>
      <c r="X144" s="61">
        <v>5334.5000000000009</v>
      </c>
      <c r="Y144" s="61">
        <v>5148.55</v>
      </c>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row>
    <row r="145" spans="1:75" ht="12" x14ac:dyDescent="0.2">
      <c r="A145" s="60">
        <v>29</v>
      </c>
      <c r="B145" s="61">
        <v>5057.0900000000011</v>
      </c>
      <c r="C145" s="61">
        <v>4913.2300000000005</v>
      </c>
      <c r="D145" s="61">
        <v>4839.3900000000003</v>
      </c>
      <c r="E145" s="61">
        <v>4840.2400000000007</v>
      </c>
      <c r="F145" s="61">
        <v>4897.55</v>
      </c>
      <c r="G145" s="61">
        <v>4932.8400000000011</v>
      </c>
      <c r="H145" s="61">
        <v>4933.1000000000004</v>
      </c>
      <c r="I145" s="61">
        <v>5070.5100000000011</v>
      </c>
      <c r="J145" s="61">
        <v>5330.4800000000005</v>
      </c>
      <c r="K145" s="61">
        <v>5415.97</v>
      </c>
      <c r="L145" s="61">
        <v>5464.9000000000005</v>
      </c>
      <c r="M145" s="61">
        <v>5463.96</v>
      </c>
      <c r="N145" s="61">
        <v>5440.2300000000005</v>
      </c>
      <c r="O145" s="61">
        <v>5429.0700000000006</v>
      </c>
      <c r="P145" s="61">
        <v>5390.97</v>
      </c>
      <c r="Q145" s="61">
        <v>5347.0900000000011</v>
      </c>
      <c r="R145" s="61">
        <v>5336.5300000000007</v>
      </c>
      <c r="S145" s="61">
        <v>5345.3</v>
      </c>
      <c r="T145" s="61">
        <v>5380.2500000000009</v>
      </c>
      <c r="U145" s="61">
        <v>5402.1</v>
      </c>
      <c r="V145" s="61">
        <v>5479.9100000000008</v>
      </c>
      <c r="W145" s="61">
        <v>5418.89</v>
      </c>
      <c r="X145" s="61">
        <v>5161.05</v>
      </c>
      <c r="Y145" s="61">
        <v>5069.45</v>
      </c>
      <c r="Z145" s="46">
        <f>IFERROR(Y145,"скрыть")</f>
        <v>5069.45</v>
      </c>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row>
    <row r="146" spans="1:75" ht="12" x14ac:dyDescent="0.2">
      <c r="A146" s="60">
        <v>30</v>
      </c>
      <c r="B146" s="61">
        <v>5000.5800000000008</v>
      </c>
      <c r="C146" s="61">
        <v>4841.6500000000005</v>
      </c>
      <c r="D146" s="61">
        <v>4832.1200000000008</v>
      </c>
      <c r="E146" s="61">
        <v>4820.72</v>
      </c>
      <c r="F146" s="61">
        <v>4838.5100000000011</v>
      </c>
      <c r="G146" s="61">
        <v>4916.5700000000006</v>
      </c>
      <c r="H146" s="61">
        <v>4864.3500000000004</v>
      </c>
      <c r="I146" s="61">
        <v>5016.4400000000005</v>
      </c>
      <c r="J146" s="61">
        <v>5322.89</v>
      </c>
      <c r="K146" s="61">
        <v>5399.88</v>
      </c>
      <c r="L146" s="61">
        <v>5426.8</v>
      </c>
      <c r="M146" s="61">
        <v>5431.2500000000009</v>
      </c>
      <c r="N146" s="61">
        <v>5424.85</v>
      </c>
      <c r="O146" s="61">
        <v>5419.47</v>
      </c>
      <c r="P146" s="61">
        <v>5414.55</v>
      </c>
      <c r="Q146" s="61">
        <v>5392.1600000000008</v>
      </c>
      <c r="R146" s="61">
        <v>5374.54</v>
      </c>
      <c r="S146" s="61">
        <v>5378.79</v>
      </c>
      <c r="T146" s="61">
        <v>5404.7800000000007</v>
      </c>
      <c r="U146" s="61">
        <v>5435.2</v>
      </c>
      <c r="V146" s="61">
        <v>5441.85</v>
      </c>
      <c r="W146" s="61">
        <v>5425.89</v>
      </c>
      <c r="X146" s="61">
        <v>5244.89</v>
      </c>
      <c r="Y146" s="61">
        <v>5046.420000000001</v>
      </c>
      <c r="Z146" s="46">
        <f>IFERROR(Y146,"скрыть")</f>
        <v>5046.420000000001</v>
      </c>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row>
    <row r="147" spans="1:75" ht="12" x14ac:dyDescent="0.2">
      <c r="A147" s="60">
        <v>31</v>
      </c>
      <c r="B147" s="61">
        <v>5040.46</v>
      </c>
      <c r="C147" s="61">
        <v>4938.6200000000008</v>
      </c>
      <c r="D147" s="61">
        <v>4840.46</v>
      </c>
      <c r="E147" s="61">
        <v>4811.4900000000007</v>
      </c>
      <c r="F147" s="61">
        <v>4909.0800000000008</v>
      </c>
      <c r="G147" s="61">
        <v>5087.38</v>
      </c>
      <c r="H147" s="61">
        <v>5067.0100000000011</v>
      </c>
      <c r="I147" s="61">
        <v>5474.4400000000005</v>
      </c>
      <c r="J147" s="61">
        <v>5603.04</v>
      </c>
      <c r="K147" s="61">
        <v>5495.9300000000012</v>
      </c>
      <c r="L147" s="61">
        <v>5423.7600000000011</v>
      </c>
      <c r="M147" s="61">
        <v>5693.2600000000011</v>
      </c>
      <c r="N147" s="61">
        <v>5668.9900000000007</v>
      </c>
      <c r="O147" s="61">
        <v>5670.81</v>
      </c>
      <c r="P147" s="61">
        <v>5659.6500000000005</v>
      </c>
      <c r="Q147" s="61">
        <v>5639.4800000000005</v>
      </c>
      <c r="R147" s="61">
        <v>5615.1100000000006</v>
      </c>
      <c r="S147" s="61">
        <v>5596.97</v>
      </c>
      <c r="T147" s="61">
        <v>5387.52</v>
      </c>
      <c r="U147" s="61">
        <v>5468.7600000000011</v>
      </c>
      <c r="V147" s="61">
        <v>5612.1600000000008</v>
      </c>
      <c r="W147" s="61">
        <v>5489.02</v>
      </c>
      <c r="X147" s="61">
        <v>5102.2300000000005</v>
      </c>
      <c r="Y147" s="61">
        <v>5057.9000000000005</v>
      </c>
      <c r="Z147" s="46">
        <f>IFERROR(Y147,"скрыть")</f>
        <v>5057.9000000000005</v>
      </c>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row>
    <row r="148" spans="1:75" ht="11.25" customHeight="1" x14ac:dyDescent="0.2">
      <c r="A148" s="56"/>
      <c r="B148" s="57" t="s">
        <v>109</v>
      </c>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row>
    <row r="149" spans="1:75" ht="11.25" customHeight="1" x14ac:dyDescent="0.2">
      <c r="A149" s="56"/>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row>
    <row r="150" spans="1:75" s="52" customFormat="1" ht="32.65" customHeight="1" x14ac:dyDescent="0.2">
      <c r="A150" s="58" t="s">
        <v>83</v>
      </c>
      <c r="B150" s="59" t="s">
        <v>84</v>
      </c>
      <c r="C150" s="59" t="s">
        <v>85</v>
      </c>
      <c r="D150" s="59" t="s">
        <v>86</v>
      </c>
      <c r="E150" s="59" t="s">
        <v>87</v>
      </c>
      <c r="F150" s="59" t="s">
        <v>88</v>
      </c>
      <c r="G150" s="59" t="s">
        <v>89</v>
      </c>
      <c r="H150" s="59" t="s">
        <v>90</v>
      </c>
      <c r="I150" s="59" t="s">
        <v>91</v>
      </c>
      <c r="J150" s="59" t="s">
        <v>92</v>
      </c>
      <c r="K150" s="59" t="s">
        <v>93</v>
      </c>
      <c r="L150" s="59" t="s">
        <v>94</v>
      </c>
      <c r="M150" s="59" t="s">
        <v>95</v>
      </c>
      <c r="N150" s="59" t="s">
        <v>96</v>
      </c>
      <c r="O150" s="59" t="s">
        <v>97</v>
      </c>
      <c r="P150" s="59" t="s">
        <v>98</v>
      </c>
      <c r="Q150" s="59" t="s">
        <v>99</v>
      </c>
      <c r="R150" s="59" t="s">
        <v>100</v>
      </c>
      <c r="S150" s="59" t="s">
        <v>101</v>
      </c>
      <c r="T150" s="59" t="s">
        <v>102</v>
      </c>
      <c r="U150" s="59" t="s">
        <v>103</v>
      </c>
      <c r="V150" s="59" t="s">
        <v>104</v>
      </c>
      <c r="W150" s="59" t="s">
        <v>105</v>
      </c>
      <c r="X150" s="59" t="s">
        <v>106</v>
      </c>
      <c r="Y150" s="59" t="s">
        <v>107</v>
      </c>
      <c r="Z150" s="51"/>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row>
    <row r="151" spans="1:75" ht="12" x14ac:dyDescent="0.2">
      <c r="A151" s="60">
        <v>1</v>
      </c>
      <c r="B151" s="61">
        <v>5762.72</v>
      </c>
      <c r="C151" s="61">
        <v>5629.27</v>
      </c>
      <c r="D151" s="61">
        <v>5572.31</v>
      </c>
      <c r="E151" s="61">
        <v>5561.5700000000006</v>
      </c>
      <c r="F151" s="61">
        <v>5575.1100000000006</v>
      </c>
      <c r="G151" s="61">
        <v>5649.06</v>
      </c>
      <c r="H151" s="61">
        <v>5699.61</v>
      </c>
      <c r="I151" s="61">
        <v>5844.97</v>
      </c>
      <c r="J151" s="61">
        <v>6042.3600000000006</v>
      </c>
      <c r="K151" s="61">
        <v>6120.0000000000009</v>
      </c>
      <c r="L151" s="61">
        <v>6157.6</v>
      </c>
      <c r="M151" s="61">
        <v>6160.89</v>
      </c>
      <c r="N151" s="61">
        <v>6150.06</v>
      </c>
      <c r="O151" s="61">
        <v>6139.7300000000005</v>
      </c>
      <c r="P151" s="61">
        <v>6113.0000000000009</v>
      </c>
      <c r="Q151" s="61">
        <v>6089.29</v>
      </c>
      <c r="R151" s="61">
        <v>6096.77</v>
      </c>
      <c r="S151" s="61">
        <v>6103.78</v>
      </c>
      <c r="T151" s="61">
        <v>6163.29</v>
      </c>
      <c r="U151" s="61">
        <v>6150.05</v>
      </c>
      <c r="V151" s="61">
        <v>6136.29</v>
      </c>
      <c r="W151" s="61">
        <v>6020.42</v>
      </c>
      <c r="X151" s="61">
        <v>5884.53</v>
      </c>
      <c r="Y151" s="61">
        <v>5803.9000000000005</v>
      </c>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row>
    <row r="152" spans="1:75" ht="12" x14ac:dyDescent="0.2">
      <c r="A152" s="60">
        <v>2</v>
      </c>
      <c r="B152" s="61">
        <v>5688.56</v>
      </c>
      <c r="C152" s="61">
        <v>5569.52</v>
      </c>
      <c r="D152" s="61">
        <v>5487.84</v>
      </c>
      <c r="E152" s="61">
        <v>5482.06</v>
      </c>
      <c r="F152" s="61">
        <v>5509.3200000000006</v>
      </c>
      <c r="G152" s="61">
        <v>5573.84</v>
      </c>
      <c r="H152" s="61">
        <v>5634.55</v>
      </c>
      <c r="I152" s="61">
        <v>5708.89</v>
      </c>
      <c r="J152" s="61">
        <v>5903.8200000000006</v>
      </c>
      <c r="K152" s="61">
        <v>6012.37</v>
      </c>
      <c r="L152" s="61">
        <v>6056.06</v>
      </c>
      <c r="M152" s="61">
        <v>6067.8200000000006</v>
      </c>
      <c r="N152" s="61">
        <v>6061.4800000000005</v>
      </c>
      <c r="O152" s="61">
        <v>6053.9900000000007</v>
      </c>
      <c r="P152" s="61">
        <v>6026.7500000000009</v>
      </c>
      <c r="Q152" s="61">
        <v>6002.68</v>
      </c>
      <c r="R152" s="61">
        <v>6002.35</v>
      </c>
      <c r="S152" s="61">
        <v>6016.0800000000008</v>
      </c>
      <c r="T152" s="61">
        <v>6080.170000000001</v>
      </c>
      <c r="U152" s="61">
        <v>6084.420000000001</v>
      </c>
      <c r="V152" s="61">
        <v>6086.6600000000008</v>
      </c>
      <c r="W152" s="61">
        <v>6020.9000000000005</v>
      </c>
      <c r="X152" s="61">
        <v>5868.3200000000006</v>
      </c>
      <c r="Y152" s="61">
        <v>5759.4000000000005</v>
      </c>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row>
    <row r="153" spans="1:75" ht="12" x14ac:dyDescent="0.2">
      <c r="A153" s="60">
        <v>3</v>
      </c>
      <c r="B153" s="61">
        <v>5707.11</v>
      </c>
      <c r="C153" s="61">
        <v>5630.93</v>
      </c>
      <c r="D153" s="61">
        <v>5572.6100000000006</v>
      </c>
      <c r="E153" s="61">
        <v>5579.06</v>
      </c>
      <c r="F153" s="61">
        <v>5631.9900000000007</v>
      </c>
      <c r="G153" s="61">
        <v>5772.29</v>
      </c>
      <c r="H153" s="61">
        <v>5946.94</v>
      </c>
      <c r="I153" s="61">
        <v>6201.93</v>
      </c>
      <c r="J153" s="61">
        <v>6275.6</v>
      </c>
      <c r="K153" s="61">
        <v>6283.7</v>
      </c>
      <c r="L153" s="61">
        <v>6286.04</v>
      </c>
      <c r="M153" s="61">
        <v>6305.3200000000006</v>
      </c>
      <c r="N153" s="61">
        <v>6296.6100000000006</v>
      </c>
      <c r="O153" s="61">
        <v>6297.35</v>
      </c>
      <c r="P153" s="61">
        <v>6294.54</v>
      </c>
      <c r="Q153" s="61">
        <v>6287.0700000000006</v>
      </c>
      <c r="R153" s="61">
        <v>6256.1</v>
      </c>
      <c r="S153" s="61">
        <v>6238.5000000000009</v>
      </c>
      <c r="T153" s="61">
        <v>6263.93</v>
      </c>
      <c r="U153" s="61">
        <v>6283.1600000000008</v>
      </c>
      <c r="V153" s="61">
        <v>6272.2</v>
      </c>
      <c r="W153" s="61">
        <v>6176.8200000000006</v>
      </c>
      <c r="X153" s="61">
        <v>5865.92</v>
      </c>
      <c r="Y153" s="61">
        <v>5741.95</v>
      </c>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row>
    <row r="154" spans="1:75" ht="12" x14ac:dyDescent="0.2">
      <c r="A154" s="60">
        <v>4</v>
      </c>
      <c r="B154" s="61">
        <v>5666.69</v>
      </c>
      <c r="C154" s="61">
        <v>5576.4400000000005</v>
      </c>
      <c r="D154" s="61">
        <v>5505.6900000000005</v>
      </c>
      <c r="E154" s="61">
        <v>5505.0800000000008</v>
      </c>
      <c r="F154" s="61">
        <v>5581.46</v>
      </c>
      <c r="G154" s="61">
        <v>5672.44</v>
      </c>
      <c r="H154" s="61">
        <v>5857.06</v>
      </c>
      <c r="I154" s="61">
        <v>6016.76</v>
      </c>
      <c r="J154" s="61">
        <v>6105.1500000000005</v>
      </c>
      <c r="K154" s="61">
        <v>6261.89</v>
      </c>
      <c r="L154" s="61">
        <v>6299.68</v>
      </c>
      <c r="M154" s="61">
        <v>6321.5700000000006</v>
      </c>
      <c r="N154" s="61">
        <v>6303.26</v>
      </c>
      <c r="O154" s="61">
        <v>6302.79</v>
      </c>
      <c r="P154" s="61">
        <v>6190.76</v>
      </c>
      <c r="Q154" s="61">
        <v>6175.84</v>
      </c>
      <c r="R154" s="61">
        <v>6112.89</v>
      </c>
      <c r="S154" s="61">
        <v>6099.39</v>
      </c>
      <c r="T154" s="61">
        <v>6137.3</v>
      </c>
      <c r="U154" s="61">
        <v>6193.18</v>
      </c>
      <c r="V154" s="61">
        <v>6156.9800000000005</v>
      </c>
      <c r="W154" s="61">
        <v>6083.76</v>
      </c>
      <c r="X154" s="61">
        <v>5849.46</v>
      </c>
      <c r="Y154" s="61">
        <v>5697.38</v>
      </c>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row>
    <row r="155" spans="1:75" ht="12" x14ac:dyDescent="0.2">
      <c r="A155" s="60">
        <v>5</v>
      </c>
      <c r="B155" s="61">
        <v>5653.12</v>
      </c>
      <c r="C155" s="61">
        <v>5563.2500000000009</v>
      </c>
      <c r="D155" s="61">
        <v>5517.04</v>
      </c>
      <c r="E155" s="61">
        <v>5510.21</v>
      </c>
      <c r="F155" s="61">
        <v>5550.18</v>
      </c>
      <c r="G155" s="61">
        <v>5692.68</v>
      </c>
      <c r="H155" s="61">
        <v>5870.3200000000006</v>
      </c>
      <c r="I155" s="61">
        <v>6130.26</v>
      </c>
      <c r="J155" s="61">
        <v>6271.5700000000006</v>
      </c>
      <c r="K155" s="61">
        <v>6289.72</v>
      </c>
      <c r="L155" s="61">
        <v>6293.920000000001</v>
      </c>
      <c r="M155" s="61">
        <v>6316.920000000001</v>
      </c>
      <c r="N155" s="61">
        <v>6312.420000000001</v>
      </c>
      <c r="O155" s="61">
        <v>6316.4400000000005</v>
      </c>
      <c r="P155" s="61">
        <v>6308.6</v>
      </c>
      <c r="Q155" s="61">
        <v>6299.14</v>
      </c>
      <c r="R155" s="61">
        <v>6277.88</v>
      </c>
      <c r="S155" s="61">
        <v>6259.7</v>
      </c>
      <c r="T155" s="61">
        <v>6279.28</v>
      </c>
      <c r="U155" s="61">
        <v>6294.03</v>
      </c>
      <c r="V155" s="61">
        <v>6281.38</v>
      </c>
      <c r="W155" s="61">
        <v>6182.6</v>
      </c>
      <c r="X155" s="61">
        <v>5943.9900000000007</v>
      </c>
      <c r="Y155" s="61">
        <v>5805.94</v>
      </c>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row>
    <row r="156" spans="1:75" ht="12" x14ac:dyDescent="0.2">
      <c r="A156" s="60">
        <v>6</v>
      </c>
      <c r="B156" s="61">
        <v>5659.9900000000007</v>
      </c>
      <c r="C156" s="61">
        <v>5601.69</v>
      </c>
      <c r="D156" s="61">
        <v>5564.22</v>
      </c>
      <c r="E156" s="61">
        <v>5568.89</v>
      </c>
      <c r="F156" s="61">
        <v>5587.27</v>
      </c>
      <c r="G156" s="61">
        <v>5717.6</v>
      </c>
      <c r="H156" s="61">
        <v>5882.1500000000005</v>
      </c>
      <c r="I156" s="61">
        <v>6104.6900000000005</v>
      </c>
      <c r="J156" s="61">
        <v>6230.5800000000008</v>
      </c>
      <c r="K156" s="61">
        <v>6274.6900000000005</v>
      </c>
      <c r="L156" s="61">
        <v>6280.8200000000006</v>
      </c>
      <c r="M156" s="61">
        <v>6299.77</v>
      </c>
      <c r="N156" s="61">
        <v>6303.93</v>
      </c>
      <c r="O156" s="61">
        <v>6307.6900000000005</v>
      </c>
      <c r="P156" s="61">
        <v>6305.01</v>
      </c>
      <c r="Q156" s="61">
        <v>6291.3600000000006</v>
      </c>
      <c r="R156" s="61">
        <v>6260.53</v>
      </c>
      <c r="S156" s="61">
        <v>6235.27</v>
      </c>
      <c r="T156" s="61">
        <v>6257.6</v>
      </c>
      <c r="U156" s="61">
        <v>6282.4100000000008</v>
      </c>
      <c r="V156" s="61">
        <v>6261.9100000000008</v>
      </c>
      <c r="W156" s="61">
        <v>6157.6100000000006</v>
      </c>
      <c r="X156" s="61">
        <v>5926.3300000000008</v>
      </c>
      <c r="Y156" s="61">
        <v>5827.78</v>
      </c>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row>
    <row r="157" spans="1:75" ht="12" x14ac:dyDescent="0.2">
      <c r="A157" s="60">
        <v>7</v>
      </c>
      <c r="B157" s="61">
        <v>5791.6600000000008</v>
      </c>
      <c r="C157" s="61">
        <v>5660.81</v>
      </c>
      <c r="D157" s="61">
        <v>5644.0800000000008</v>
      </c>
      <c r="E157" s="61">
        <v>5643.31</v>
      </c>
      <c r="F157" s="61">
        <v>5718.62</v>
      </c>
      <c r="G157" s="61">
        <v>5876.11</v>
      </c>
      <c r="H157" s="61">
        <v>6036.9400000000005</v>
      </c>
      <c r="I157" s="61">
        <v>6254.79</v>
      </c>
      <c r="J157" s="61">
        <v>6315.0800000000008</v>
      </c>
      <c r="K157" s="61">
        <v>6338.46</v>
      </c>
      <c r="L157" s="61">
        <v>6337.12</v>
      </c>
      <c r="M157" s="61">
        <v>6386.0000000000009</v>
      </c>
      <c r="N157" s="61">
        <v>6363.26</v>
      </c>
      <c r="O157" s="61">
        <v>6358.97</v>
      </c>
      <c r="P157" s="61">
        <v>6348.72</v>
      </c>
      <c r="Q157" s="61">
        <v>6336.51</v>
      </c>
      <c r="R157" s="61">
        <v>6308.6100000000006</v>
      </c>
      <c r="S157" s="61">
        <v>6293.0000000000009</v>
      </c>
      <c r="T157" s="61">
        <v>6311.01</v>
      </c>
      <c r="U157" s="61">
        <v>6364.79</v>
      </c>
      <c r="V157" s="61">
        <v>6343.84</v>
      </c>
      <c r="W157" s="61">
        <v>6312.0700000000006</v>
      </c>
      <c r="X157" s="61">
        <v>6118.12</v>
      </c>
      <c r="Y157" s="61">
        <v>5971.3200000000006</v>
      </c>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row>
    <row r="158" spans="1:75" ht="12" x14ac:dyDescent="0.2">
      <c r="A158" s="60">
        <v>8</v>
      </c>
      <c r="B158" s="61">
        <v>5872.21</v>
      </c>
      <c r="C158" s="61">
        <v>5813.8</v>
      </c>
      <c r="D158" s="61">
        <v>5808.7300000000005</v>
      </c>
      <c r="E158" s="61">
        <v>5755.69</v>
      </c>
      <c r="F158" s="61">
        <v>5809.92</v>
      </c>
      <c r="G158" s="61">
        <v>5825.78</v>
      </c>
      <c r="H158" s="61">
        <v>5861.35</v>
      </c>
      <c r="I158" s="61">
        <v>5973.27</v>
      </c>
      <c r="J158" s="61">
        <v>6259.9400000000005</v>
      </c>
      <c r="K158" s="61">
        <v>6346.2300000000005</v>
      </c>
      <c r="L158" s="61">
        <v>6364.63</v>
      </c>
      <c r="M158" s="61">
        <v>6366.8</v>
      </c>
      <c r="N158" s="61">
        <v>6358.35</v>
      </c>
      <c r="O158" s="61">
        <v>6348.01</v>
      </c>
      <c r="P158" s="61">
        <v>6320.31</v>
      </c>
      <c r="Q158" s="61">
        <v>6294.9100000000008</v>
      </c>
      <c r="R158" s="61">
        <v>6299.43</v>
      </c>
      <c r="S158" s="61">
        <v>6305.27</v>
      </c>
      <c r="T158" s="61">
        <v>6334.34</v>
      </c>
      <c r="U158" s="61">
        <v>6335.1100000000006</v>
      </c>
      <c r="V158" s="61">
        <v>6351.54</v>
      </c>
      <c r="W158" s="61">
        <v>6294.6600000000008</v>
      </c>
      <c r="X158" s="61">
        <v>5995.14</v>
      </c>
      <c r="Y158" s="61">
        <v>5933.01</v>
      </c>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row>
    <row r="159" spans="1:75" ht="12" x14ac:dyDescent="0.2">
      <c r="A159" s="60">
        <v>9</v>
      </c>
      <c r="B159" s="61">
        <v>5823.55</v>
      </c>
      <c r="C159" s="61">
        <v>5685.92</v>
      </c>
      <c r="D159" s="61">
        <v>5646.2300000000005</v>
      </c>
      <c r="E159" s="61">
        <v>5628.86</v>
      </c>
      <c r="F159" s="61">
        <v>5644.2</v>
      </c>
      <c r="G159" s="61">
        <v>5651.3300000000008</v>
      </c>
      <c r="H159" s="61">
        <v>5658.4000000000005</v>
      </c>
      <c r="I159" s="61">
        <v>5832.43</v>
      </c>
      <c r="J159" s="61">
        <v>5988.56</v>
      </c>
      <c r="K159" s="61">
        <v>6097.2</v>
      </c>
      <c r="L159" s="61">
        <v>6132.56</v>
      </c>
      <c r="M159" s="61">
        <v>6138.09</v>
      </c>
      <c r="N159" s="61">
        <v>6127.47</v>
      </c>
      <c r="O159" s="61">
        <v>6120.8</v>
      </c>
      <c r="P159" s="61">
        <v>6082.7</v>
      </c>
      <c r="Q159" s="61">
        <v>6041.97</v>
      </c>
      <c r="R159" s="61">
        <v>6081.01</v>
      </c>
      <c r="S159" s="61">
        <v>6091.8600000000006</v>
      </c>
      <c r="T159" s="61">
        <v>6135.4800000000005</v>
      </c>
      <c r="U159" s="61">
        <v>6148.5800000000008</v>
      </c>
      <c r="V159" s="61">
        <v>6182.22</v>
      </c>
      <c r="W159" s="61">
        <v>6136.95</v>
      </c>
      <c r="X159" s="61">
        <v>5948.8300000000008</v>
      </c>
      <c r="Y159" s="61">
        <v>5860.93</v>
      </c>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row>
    <row r="160" spans="1:75" ht="12" x14ac:dyDescent="0.2">
      <c r="A160" s="60">
        <v>10</v>
      </c>
      <c r="B160" s="61">
        <v>5782.19</v>
      </c>
      <c r="C160" s="61">
        <v>5675.69</v>
      </c>
      <c r="D160" s="61">
        <v>5635.68</v>
      </c>
      <c r="E160" s="61">
        <v>5625.95</v>
      </c>
      <c r="F160" s="61">
        <v>5639.95</v>
      </c>
      <c r="G160" s="61">
        <v>5756.47</v>
      </c>
      <c r="H160" s="61">
        <v>5860.8300000000008</v>
      </c>
      <c r="I160" s="61">
        <v>5990.28</v>
      </c>
      <c r="J160" s="61">
        <v>6176.6</v>
      </c>
      <c r="K160" s="61">
        <v>6231.0000000000009</v>
      </c>
      <c r="L160" s="61">
        <v>6236.0800000000008</v>
      </c>
      <c r="M160" s="61">
        <v>6281.12</v>
      </c>
      <c r="N160" s="61">
        <v>6277.28</v>
      </c>
      <c r="O160" s="61">
        <v>6283.7</v>
      </c>
      <c r="P160" s="61">
        <v>6276.0700000000006</v>
      </c>
      <c r="Q160" s="61">
        <v>6265.9400000000005</v>
      </c>
      <c r="R160" s="61">
        <v>6218.04</v>
      </c>
      <c r="S160" s="61">
        <v>6168.420000000001</v>
      </c>
      <c r="T160" s="61">
        <v>6190.79</v>
      </c>
      <c r="U160" s="61">
        <v>6248.3</v>
      </c>
      <c r="V160" s="61">
        <v>6214.84</v>
      </c>
      <c r="W160" s="61">
        <v>6095.4900000000007</v>
      </c>
      <c r="X160" s="61">
        <v>5869.71</v>
      </c>
      <c r="Y160" s="61">
        <v>5774.05</v>
      </c>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row>
    <row r="161" spans="1:75" ht="12" x14ac:dyDescent="0.2">
      <c r="A161" s="60">
        <v>11</v>
      </c>
      <c r="B161" s="61">
        <v>5620.64</v>
      </c>
      <c r="C161" s="61">
        <v>5526.63</v>
      </c>
      <c r="D161" s="61">
        <v>5503.0000000000009</v>
      </c>
      <c r="E161" s="61">
        <v>5502.87</v>
      </c>
      <c r="F161" s="61">
        <v>5509.51</v>
      </c>
      <c r="G161" s="61">
        <v>5628.89</v>
      </c>
      <c r="H161" s="61">
        <v>5783.7</v>
      </c>
      <c r="I161" s="61">
        <v>5990.78</v>
      </c>
      <c r="J161" s="61">
        <v>6101.6900000000005</v>
      </c>
      <c r="K161" s="61">
        <v>6142.6900000000005</v>
      </c>
      <c r="L161" s="61">
        <v>6160.76</v>
      </c>
      <c r="M161" s="61">
        <v>6196.7300000000005</v>
      </c>
      <c r="N161" s="61">
        <v>6195.78</v>
      </c>
      <c r="O161" s="61">
        <v>6196.02</v>
      </c>
      <c r="P161" s="61">
        <v>6155.8300000000008</v>
      </c>
      <c r="Q161" s="61">
        <v>6129.4900000000007</v>
      </c>
      <c r="R161" s="61">
        <v>6051.72</v>
      </c>
      <c r="S161" s="61">
        <v>6051.56</v>
      </c>
      <c r="T161" s="61">
        <v>6112.14</v>
      </c>
      <c r="U161" s="61">
        <v>6163.05</v>
      </c>
      <c r="V161" s="61">
        <v>6118.89</v>
      </c>
      <c r="W161" s="61">
        <v>5951.69</v>
      </c>
      <c r="X161" s="61">
        <v>5725.34</v>
      </c>
      <c r="Y161" s="61">
        <v>5665.5000000000009</v>
      </c>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row>
    <row r="162" spans="1:75" ht="12" x14ac:dyDescent="0.2">
      <c r="A162" s="60">
        <v>12</v>
      </c>
      <c r="B162" s="61">
        <v>5591.5700000000006</v>
      </c>
      <c r="C162" s="61">
        <v>5537.04</v>
      </c>
      <c r="D162" s="61">
        <v>5523.14</v>
      </c>
      <c r="E162" s="61">
        <v>5521.9900000000007</v>
      </c>
      <c r="F162" s="61">
        <v>5554.2800000000007</v>
      </c>
      <c r="G162" s="61">
        <v>5663.85</v>
      </c>
      <c r="H162" s="61">
        <v>5882.93</v>
      </c>
      <c r="I162" s="61">
        <v>6138.95</v>
      </c>
      <c r="J162" s="61">
        <v>6254.04</v>
      </c>
      <c r="K162" s="61">
        <v>6309.18</v>
      </c>
      <c r="L162" s="61">
        <v>6305.01</v>
      </c>
      <c r="M162" s="61">
        <v>6325.51</v>
      </c>
      <c r="N162" s="61">
        <v>6309.01</v>
      </c>
      <c r="O162" s="61">
        <v>6316.55</v>
      </c>
      <c r="P162" s="61">
        <v>6306.56</v>
      </c>
      <c r="Q162" s="61">
        <v>6299.5700000000006</v>
      </c>
      <c r="R162" s="61">
        <v>6243.1100000000006</v>
      </c>
      <c r="S162" s="61">
        <v>6217.76</v>
      </c>
      <c r="T162" s="61">
        <v>6260.7300000000005</v>
      </c>
      <c r="U162" s="61">
        <v>6308.4000000000005</v>
      </c>
      <c r="V162" s="61">
        <v>6256.1500000000005</v>
      </c>
      <c r="W162" s="61">
        <v>6147.1100000000006</v>
      </c>
      <c r="X162" s="61">
        <v>5909.84</v>
      </c>
      <c r="Y162" s="61">
        <v>5724.02</v>
      </c>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row>
    <row r="163" spans="1:75" ht="12" x14ac:dyDescent="0.2">
      <c r="A163" s="60">
        <v>13</v>
      </c>
      <c r="B163" s="61">
        <v>5584.26</v>
      </c>
      <c r="C163" s="61">
        <v>5546.05</v>
      </c>
      <c r="D163" s="61">
        <v>5500.54</v>
      </c>
      <c r="E163" s="61">
        <v>5496.56</v>
      </c>
      <c r="F163" s="61">
        <v>5555.1900000000005</v>
      </c>
      <c r="G163" s="61">
        <v>5664.71</v>
      </c>
      <c r="H163" s="61">
        <v>5853.42</v>
      </c>
      <c r="I163" s="61">
        <v>6092.7400000000007</v>
      </c>
      <c r="J163" s="61">
        <v>6211.6</v>
      </c>
      <c r="K163" s="61">
        <v>6262.06</v>
      </c>
      <c r="L163" s="61">
        <v>6262.26</v>
      </c>
      <c r="M163" s="61">
        <v>6287.0700000000006</v>
      </c>
      <c r="N163" s="61">
        <v>6273.7300000000005</v>
      </c>
      <c r="O163" s="61">
        <v>6277.51</v>
      </c>
      <c r="P163" s="61">
        <v>6266.26</v>
      </c>
      <c r="Q163" s="61">
        <v>6247.05</v>
      </c>
      <c r="R163" s="61">
        <v>6191.89</v>
      </c>
      <c r="S163" s="61">
        <v>6167.6500000000005</v>
      </c>
      <c r="T163" s="61">
        <v>6203.26</v>
      </c>
      <c r="U163" s="61">
        <v>6253.8300000000008</v>
      </c>
      <c r="V163" s="61">
        <v>6216.8</v>
      </c>
      <c r="W163" s="61">
        <v>6113.1100000000006</v>
      </c>
      <c r="X163" s="61">
        <v>5881.88</v>
      </c>
      <c r="Y163" s="61">
        <v>5678.34</v>
      </c>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row>
    <row r="164" spans="1:75" ht="12" x14ac:dyDescent="0.2">
      <c r="A164" s="60">
        <v>14</v>
      </c>
      <c r="B164" s="61">
        <v>5580.8</v>
      </c>
      <c r="C164" s="61">
        <v>5541.7500000000009</v>
      </c>
      <c r="D164" s="61">
        <v>5514.17</v>
      </c>
      <c r="E164" s="61">
        <v>5513.85</v>
      </c>
      <c r="F164" s="61">
        <v>5554.2800000000007</v>
      </c>
      <c r="G164" s="61">
        <v>5627.61</v>
      </c>
      <c r="H164" s="61">
        <v>5811.05</v>
      </c>
      <c r="I164" s="61">
        <v>6005.47</v>
      </c>
      <c r="J164" s="61">
        <v>6178.37</v>
      </c>
      <c r="K164" s="61">
        <v>6251.22</v>
      </c>
      <c r="L164" s="61">
        <v>6260.1</v>
      </c>
      <c r="M164" s="61">
        <v>6310.14</v>
      </c>
      <c r="N164" s="61">
        <v>6293.4000000000005</v>
      </c>
      <c r="O164" s="61">
        <v>6294.52</v>
      </c>
      <c r="P164" s="61">
        <v>6278.170000000001</v>
      </c>
      <c r="Q164" s="61">
        <v>6253.3</v>
      </c>
      <c r="R164" s="61">
        <v>6244.920000000001</v>
      </c>
      <c r="S164" s="61">
        <v>6166.96</v>
      </c>
      <c r="T164" s="61">
        <v>6182.12</v>
      </c>
      <c r="U164" s="61">
        <v>6164.5000000000009</v>
      </c>
      <c r="V164" s="61">
        <v>6254.93</v>
      </c>
      <c r="W164" s="61">
        <v>6185.7400000000007</v>
      </c>
      <c r="X164" s="61">
        <v>5941.13</v>
      </c>
      <c r="Y164" s="61">
        <v>5859.51</v>
      </c>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row>
    <row r="165" spans="1:75" ht="12" x14ac:dyDescent="0.2">
      <c r="A165" s="60">
        <v>15</v>
      </c>
      <c r="B165" s="61">
        <v>5686.7400000000007</v>
      </c>
      <c r="C165" s="61">
        <v>5598.1600000000008</v>
      </c>
      <c r="D165" s="61">
        <v>5558.1100000000006</v>
      </c>
      <c r="E165" s="61">
        <v>5557.79</v>
      </c>
      <c r="F165" s="61">
        <v>5544.2400000000007</v>
      </c>
      <c r="G165" s="61">
        <v>5575.56</v>
      </c>
      <c r="H165" s="61">
        <v>5604.45</v>
      </c>
      <c r="I165" s="61">
        <v>5690.61</v>
      </c>
      <c r="J165" s="61">
        <v>6063.9800000000005</v>
      </c>
      <c r="K165" s="61">
        <v>6162.95</v>
      </c>
      <c r="L165" s="61">
        <v>6248.5800000000008</v>
      </c>
      <c r="M165" s="61">
        <v>6220.29</v>
      </c>
      <c r="N165" s="61">
        <v>6184.63</v>
      </c>
      <c r="O165" s="61">
        <v>6166.1600000000008</v>
      </c>
      <c r="P165" s="61">
        <v>6016.03</v>
      </c>
      <c r="Q165" s="61">
        <v>5933.7400000000007</v>
      </c>
      <c r="R165" s="61">
        <v>5957.06</v>
      </c>
      <c r="S165" s="61">
        <v>5976.72</v>
      </c>
      <c r="T165" s="61">
        <v>6105.7400000000007</v>
      </c>
      <c r="U165" s="61">
        <v>6078.2</v>
      </c>
      <c r="V165" s="61">
        <v>6107.93</v>
      </c>
      <c r="W165" s="61">
        <v>5961.92</v>
      </c>
      <c r="X165" s="61">
        <v>5693.8200000000006</v>
      </c>
      <c r="Y165" s="61">
        <v>5628.01</v>
      </c>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row>
    <row r="166" spans="1:75" ht="12" x14ac:dyDescent="0.2">
      <c r="A166" s="60">
        <v>16</v>
      </c>
      <c r="B166" s="61">
        <v>5620.37</v>
      </c>
      <c r="C166" s="61">
        <v>5533.1500000000005</v>
      </c>
      <c r="D166" s="61">
        <v>5473.27</v>
      </c>
      <c r="E166" s="61">
        <v>5458.6500000000005</v>
      </c>
      <c r="F166" s="61">
        <v>5468.0700000000006</v>
      </c>
      <c r="G166" s="61">
        <v>5534.09</v>
      </c>
      <c r="H166" s="61">
        <v>5531.63</v>
      </c>
      <c r="I166" s="61">
        <v>5545.4400000000005</v>
      </c>
      <c r="J166" s="61">
        <v>5733.56</v>
      </c>
      <c r="K166" s="61">
        <v>5926.7500000000009</v>
      </c>
      <c r="L166" s="61">
        <v>5962.59</v>
      </c>
      <c r="M166" s="61">
        <v>5966.04</v>
      </c>
      <c r="N166" s="61">
        <v>5942.9800000000005</v>
      </c>
      <c r="O166" s="61">
        <v>5934.92</v>
      </c>
      <c r="P166" s="61">
        <v>5880.26</v>
      </c>
      <c r="Q166" s="61">
        <v>5798.56</v>
      </c>
      <c r="R166" s="61">
        <v>5884.63</v>
      </c>
      <c r="S166" s="61">
        <v>5919.5800000000008</v>
      </c>
      <c r="T166" s="61">
        <v>5978.8200000000006</v>
      </c>
      <c r="U166" s="61">
        <v>6003.79</v>
      </c>
      <c r="V166" s="61">
        <v>6106.43</v>
      </c>
      <c r="W166" s="61">
        <v>5977.9100000000008</v>
      </c>
      <c r="X166" s="61">
        <v>5691.79</v>
      </c>
      <c r="Y166" s="61">
        <v>5625.05</v>
      </c>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row>
    <row r="167" spans="1:75" ht="12" x14ac:dyDescent="0.2">
      <c r="A167" s="60">
        <v>17</v>
      </c>
      <c r="B167" s="61">
        <v>5560.21</v>
      </c>
      <c r="C167" s="61">
        <v>5495.1600000000008</v>
      </c>
      <c r="D167" s="61">
        <v>5448.8200000000006</v>
      </c>
      <c r="E167" s="61">
        <v>5446.4400000000005</v>
      </c>
      <c r="F167" s="61">
        <v>5497.7800000000007</v>
      </c>
      <c r="G167" s="61">
        <v>5617.97</v>
      </c>
      <c r="H167" s="61">
        <v>5668.27</v>
      </c>
      <c r="I167" s="61">
        <v>5924.09</v>
      </c>
      <c r="J167" s="61">
        <v>6104.96</v>
      </c>
      <c r="K167" s="61">
        <v>6114.26</v>
      </c>
      <c r="L167" s="61">
        <v>6076.89</v>
      </c>
      <c r="M167" s="61">
        <v>6257.43</v>
      </c>
      <c r="N167" s="61">
        <v>6218.27</v>
      </c>
      <c r="O167" s="61">
        <v>6230.87</v>
      </c>
      <c r="P167" s="61">
        <v>6220.170000000001</v>
      </c>
      <c r="Q167" s="61">
        <v>6199.88</v>
      </c>
      <c r="R167" s="61">
        <v>6189.04</v>
      </c>
      <c r="S167" s="61">
        <v>6105.04</v>
      </c>
      <c r="T167" s="61">
        <v>6111.76</v>
      </c>
      <c r="U167" s="61">
        <v>6044.68</v>
      </c>
      <c r="V167" s="61">
        <v>6160.06</v>
      </c>
      <c r="W167" s="61">
        <v>6002.1500000000005</v>
      </c>
      <c r="X167" s="61">
        <v>5705.52</v>
      </c>
      <c r="Y167" s="61">
        <v>5661.93</v>
      </c>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row>
    <row r="168" spans="1:75" ht="12" x14ac:dyDescent="0.2">
      <c r="A168" s="60">
        <v>18</v>
      </c>
      <c r="B168" s="61">
        <v>5522.21</v>
      </c>
      <c r="C168" s="61">
        <v>5459.9800000000005</v>
      </c>
      <c r="D168" s="61">
        <v>5418.47</v>
      </c>
      <c r="E168" s="61">
        <v>5422.0800000000008</v>
      </c>
      <c r="F168" s="61">
        <v>5443.4400000000005</v>
      </c>
      <c r="G168" s="61">
        <v>5608.21</v>
      </c>
      <c r="H168" s="61">
        <v>5621.93</v>
      </c>
      <c r="I168" s="61">
        <v>5722.34</v>
      </c>
      <c r="J168" s="61">
        <v>5972.5700000000006</v>
      </c>
      <c r="K168" s="61">
        <v>6017.02</v>
      </c>
      <c r="L168" s="61">
        <v>6021.67</v>
      </c>
      <c r="M168" s="61">
        <v>6073.4100000000008</v>
      </c>
      <c r="N168" s="61">
        <v>6030.03</v>
      </c>
      <c r="O168" s="61">
        <v>6043.45</v>
      </c>
      <c r="P168" s="61">
        <v>6030.01</v>
      </c>
      <c r="Q168" s="61">
        <v>6016.31</v>
      </c>
      <c r="R168" s="61">
        <v>6000.13</v>
      </c>
      <c r="S168" s="61">
        <v>5939.6600000000008</v>
      </c>
      <c r="T168" s="61">
        <v>5977.94</v>
      </c>
      <c r="U168" s="61">
        <v>5993.7300000000005</v>
      </c>
      <c r="V168" s="61">
        <v>6009.06</v>
      </c>
      <c r="W168" s="61">
        <v>5819.8200000000006</v>
      </c>
      <c r="X168" s="61">
        <v>5656.1600000000008</v>
      </c>
      <c r="Y168" s="61">
        <v>5589.6</v>
      </c>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row>
    <row r="169" spans="1:75" ht="12" x14ac:dyDescent="0.2">
      <c r="A169" s="60">
        <v>19</v>
      </c>
      <c r="B169" s="61">
        <v>5520.92</v>
      </c>
      <c r="C169" s="61">
        <v>5420.5700000000006</v>
      </c>
      <c r="D169" s="61">
        <v>5383.09</v>
      </c>
      <c r="E169" s="61">
        <v>5399.0000000000009</v>
      </c>
      <c r="F169" s="61">
        <v>5453.7800000000007</v>
      </c>
      <c r="G169" s="61">
        <v>5582.02</v>
      </c>
      <c r="H169" s="61">
        <v>5655.38</v>
      </c>
      <c r="I169" s="61">
        <v>5839.47</v>
      </c>
      <c r="J169" s="61">
        <v>6059.0800000000008</v>
      </c>
      <c r="K169" s="61">
        <v>6114.72</v>
      </c>
      <c r="L169" s="61">
        <v>6119.18</v>
      </c>
      <c r="M169" s="61">
        <v>6213.7</v>
      </c>
      <c r="N169" s="61">
        <v>6146.37</v>
      </c>
      <c r="O169" s="61">
        <v>6151.5000000000009</v>
      </c>
      <c r="P169" s="61">
        <v>6141.38</v>
      </c>
      <c r="Q169" s="61">
        <v>6124.1100000000006</v>
      </c>
      <c r="R169" s="61">
        <v>6112.420000000001</v>
      </c>
      <c r="S169" s="61">
        <v>6045.670000000001</v>
      </c>
      <c r="T169" s="61">
        <v>6059.5000000000009</v>
      </c>
      <c r="U169" s="61">
        <v>6082.85</v>
      </c>
      <c r="V169" s="61">
        <v>6093.88</v>
      </c>
      <c r="W169" s="61">
        <v>5973.47</v>
      </c>
      <c r="X169" s="61">
        <v>5705.61</v>
      </c>
      <c r="Y169" s="61">
        <v>5637.76</v>
      </c>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row>
    <row r="170" spans="1:75" ht="12" x14ac:dyDescent="0.2">
      <c r="A170" s="60">
        <v>20</v>
      </c>
      <c r="B170" s="61">
        <v>5583.26</v>
      </c>
      <c r="C170" s="61">
        <v>5458.1900000000005</v>
      </c>
      <c r="D170" s="61">
        <v>5455.06</v>
      </c>
      <c r="E170" s="61">
        <v>5459.62</v>
      </c>
      <c r="F170" s="61">
        <v>5501.55</v>
      </c>
      <c r="G170" s="61">
        <v>5636.17</v>
      </c>
      <c r="H170" s="61">
        <v>5702.95</v>
      </c>
      <c r="I170" s="61">
        <v>6020.5000000000009</v>
      </c>
      <c r="J170" s="61">
        <v>6112.51</v>
      </c>
      <c r="K170" s="61">
        <v>6167.5700000000006</v>
      </c>
      <c r="L170" s="61">
        <v>6172.06</v>
      </c>
      <c r="M170" s="61">
        <v>6213.8</v>
      </c>
      <c r="N170" s="61">
        <v>6179.2300000000005</v>
      </c>
      <c r="O170" s="61">
        <v>6172.9100000000008</v>
      </c>
      <c r="P170" s="61">
        <v>6168.76</v>
      </c>
      <c r="Q170" s="61">
        <v>6144.6900000000005</v>
      </c>
      <c r="R170" s="61">
        <v>6138.22</v>
      </c>
      <c r="S170" s="61">
        <v>6070.29</v>
      </c>
      <c r="T170" s="61">
        <v>6096.6</v>
      </c>
      <c r="U170" s="61">
        <v>6118.0700000000006</v>
      </c>
      <c r="V170" s="61">
        <v>6145.89</v>
      </c>
      <c r="W170" s="61">
        <v>6061.05</v>
      </c>
      <c r="X170" s="61">
        <v>5707.9000000000005</v>
      </c>
      <c r="Y170" s="61">
        <v>5641.81</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row>
    <row r="171" spans="1:75" ht="12" x14ac:dyDescent="0.2">
      <c r="A171" s="60">
        <v>21</v>
      </c>
      <c r="B171" s="61">
        <v>5590.4000000000005</v>
      </c>
      <c r="C171" s="61">
        <v>5461.2400000000007</v>
      </c>
      <c r="D171" s="61">
        <v>5413.9000000000005</v>
      </c>
      <c r="E171" s="61">
        <v>5427.84</v>
      </c>
      <c r="F171" s="61">
        <v>5505.89</v>
      </c>
      <c r="G171" s="61">
        <v>5624.06</v>
      </c>
      <c r="H171" s="61">
        <v>5705.56</v>
      </c>
      <c r="I171" s="61">
        <v>5993.76</v>
      </c>
      <c r="J171" s="61">
        <v>6094.0800000000008</v>
      </c>
      <c r="K171" s="61">
        <v>6145.8300000000008</v>
      </c>
      <c r="L171" s="61">
        <v>6145.85</v>
      </c>
      <c r="M171" s="61">
        <v>6214.87</v>
      </c>
      <c r="N171" s="61">
        <v>6157.78</v>
      </c>
      <c r="O171" s="61">
        <v>6156.0000000000009</v>
      </c>
      <c r="P171" s="61">
        <v>6147.14</v>
      </c>
      <c r="Q171" s="61">
        <v>6128.0800000000008</v>
      </c>
      <c r="R171" s="61">
        <v>6108.77</v>
      </c>
      <c r="S171" s="61">
        <v>6057.52</v>
      </c>
      <c r="T171" s="61">
        <v>6081.7</v>
      </c>
      <c r="U171" s="61">
        <v>6101.72</v>
      </c>
      <c r="V171" s="61">
        <v>6134.7300000000005</v>
      </c>
      <c r="W171" s="61">
        <v>6038.09</v>
      </c>
      <c r="X171" s="61">
        <v>5853.81</v>
      </c>
      <c r="Y171" s="61">
        <v>5697.22</v>
      </c>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row>
    <row r="172" spans="1:75" ht="12" x14ac:dyDescent="0.2">
      <c r="A172" s="60">
        <v>22</v>
      </c>
      <c r="B172" s="61">
        <v>5660.93</v>
      </c>
      <c r="C172" s="61">
        <v>5614.59</v>
      </c>
      <c r="D172" s="61">
        <v>5556.2500000000009</v>
      </c>
      <c r="E172" s="61">
        <v>5538.1100000000006</v>
      </c>
      <c r="F172" s="61">
        <v>5571.22</v>
      </c>
      <c r="G172" s="61">
        <v>5596.56</v>
      </c>
      <c r="H172" s="61">
        <v>5579.6500000000005</v>
      </c>
      <c r="I172" s="61">
        <v>5680.18</v>
      </c>
      <c r="J172" s="61">
        <v>6083.6600000000008</v>
      </c>
      <c r="K172" s="61">
        <v>6214.39</v>
      </c>
      <c r="L172" s="61">
        <v>6268.6600000000008</v>
      </c>
      <c r="M172" s="61">
        <v>6272.5800000000008</v>
      </c>
      <c r="N172" s="61">
        <v>6245.8</v>
      </c>
      <c r="O172" s="61">
        <v>6234.6100000000006</v>
      </c>
      <c r="P172" s="61">
        <v>6185.62</v>
      </c>
      <c r="Q172" s="61">
        <v>6112.84</v>
      </c>
      <c r="R172" s="61">
        <v>6113.8300000000008</v>
      </c>
      <c r="S172" s="61">
        <v>6114.8600000000006</v>
      </c>
      <c r="T172" s="61">
        <v>6195.34</v>
      </c>
      <c r="U172" s="61">
        <v>6195.1900000000005</v>
      </c>
      <c r="V172" s="61">
        <v>6234.420000000001</v>
      </c>
      <c r="W172" s="61">
        <v>6089.39</v>
      </c>
      <c r="X172" s="61">
        <v>5885.42</v>
      </c>
      <c r="Y172" s="61">
        <v>5720.06</v>
      </c>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row>
    <row r="173" spans="1:75" ht="12" x14ac:dyDescent="0.2">
      <c r="A173" s="60">
        <v>23</v>
      </c>
      <c r="B173" s="61">
        <v>5650.45</v>
      </c>
      <c r="C173" s="61">
        <v>5554.05</v>
      </c>
      <c r="D173" s="61">
        <v>5480.7500000000009</v>
      </c>
      <c r="E173" s="61">
        <v>5476.96</v>
      </c>
      <c r="F173" s="61">
        <v>5493.9400000000005</v>
      </c>
      <c r="G173" s="61">
        <v>5530.39</v>
      </c>
      <c r="H173" s="61">
        <v>5501.63</v>
      </c>
      <c r="I173" s="61">
        <v>5639.06</v>
      </c>
      <c r="J173" s="61">
        <v>5882.39</v>
      </c>
      <c r="K173" s="61">
        <v>6023.6</v>
      </c>
      <c r="L173" s="61">
        <v>6063.9800000000005</v>
      </c>
      <c r="M173" s="61">
        <v>6074.3600000000006</v>
      </c>
      <c r="N173" s="61">
        <v>6066.53</v>
      </c>
      <c r="O173" s="61">
        <v>6057.53</v>
      </c>
      <c r="P173" s="61">
        <v>6027.5000000000009</v>
      </c>
      <c r="Q173" s="61">
        <v>5991.18</v>
      </c>
      <c r="R173" s="61">
        <v>6002.02</v>
      </c>
      <c r="S173" s="61">
        <v>6017.29</v>
      </c>
      <c r="T173" s="61">
        <v>6079.96</v>
      </c>
      <c r="U173" s="61">
        <v>6089.670000000001</v>
      </c>
      <c r="V173" s="61">
        <v>6133.4400000000005</v>
      </c>
      <c r="W173" s="61">
        <v>5999.6500000000005</v>
      </c>
      <c r="X173" s="61">
        <v>5713.7</v>
      </c>
      <c r="Y173" s="61">
        <v>5662.9800000000005</v>
      </c>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row>
    <row r="174" spans="1:75" ht="12" x14ac:dyDescent="0.2">
      <c r="A174" s="60">
        <v>24</v>
      </c>
      <c r="B174" s="61">
        <v>5655.86</v>
      </c>
      <c r="C174" s="61">
        <v>5452.1900000000005</v>
      </c>
      <c r="D174" s="61">
        <v>5423.4900000000007</v>
      </c>
      <c r="E174" s="61">
        <v>5449.59</v>
      </c>
      <c r="F174" s="61">
        <v>5502.96</v>
      </c>
      <c r="G174" s="61">
        <v>5665.9100000000008</v>
      </c>
      <c r="H174" s="61">
        <v>5694.59</v>
      </c>
      <c r="I174" s="61">
        <v>5995.6600000000008</v>
      </c>
      <c r="J174" s="61">
        <v>6160.79</v>
      </c>
      <c r="K174" s="61">
        <v>6250.87</v>
      </c>
      <c r="L174" s="61">
        <v>6274.46</v>
      </c>
      <c r="M174" s="61">
        <v>6316.01</v>
      </c>
      <c r="N174" s="61">
        <v>6279.37</v>
      </c>
      <c r="O174" s="61">
        <v>6280.21</v>
      </c>
      <c r="P174" s="61">
        <v>6242.22</v>
      </c>
      <c r="Q174" s="61">
        <v>6201.77</v>
      </c>
      <c r="R174" s="61">
        <v>6173.5700000000006</v>
      </c>
      <c r="S174" s="61">
        <v>6059.420000000001</v>
      </c>
      <c r="T174" s="61">
        <v>6103.420000000001</v>
      </c>
      <c r="U174" s="61">
        <v>6181.93</v>
      </c>
      <c r="V174" s="61">
        <v>6198.7300000000005</v>
      </c>
      <c r="W174" s="61">
        <v>6025.6500000000005</v>
      </c>
      <c r="X174" s="61">
        <v>5725.89</v>
      </c>
      <c r="Y174" s="61">
        <v>5665.94</v>
      </c>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row>
    <row r="175" spans="1:75" ht="12" x14ac:dyDescent="0.2">
      <c r="A175" s="60">
        <v>25</v>
      </c>
      <c r="B175" s="61">
        <v>5557.59</v>
      </c>
      <c r="C175" s="61">
        <v>5423.77</v>
      </c>
      <c r="D175" s="61">
        <v>5416.54</v>
      </c>
      <c r="E175" s="61">
        <v>5424.5300000000007</v>
      </c>
      <c r="F175" s="61">
        <v>5492.38</v>
      </c>
      <c r="G175" s="61">
        <v>5648.8200000000006</v>
      </c>
      <c r="H175" s="61">
        <v>5712.5700000000006</v>
      </c>
      <c r="I175" s="61">
        <v>6022.2400000000007</v>
      </c>
      <c r="J175" s="61">
        <v>6243.2500000000009</v>
      </c>
      <c r="K175" s="61">
        <v>6286.9800000000005</v>
      </c>
      <c r="L175" s="61">
        <v>6295.8200000000006</v>
      </c>
      <c r="M175" s="61">
        <v>6344.51</v>
      </c>
      <c r="N175" s="61">
        <v>6324.28</v>
      </c>
      <c r="O175" s="61">
        <v>6330.39</v>
      </c>
      <c r="P175" s="61">
        <v>6329.72</v>
      </c>
      <c r="Q175" s="61">
        <v>6300.68</v>
      </c>
      <c r="R175" s="61">
        <v>6296.27</v>
      </c>
      <c r="S175" s="61">
        <v>6217.6600000000008</v>
      </c>
      <c r="T175" s="61">
        <v>6245.89</v>
      </c>
      <c r="U175" s="61">
        <v>6271.2400000000007</v>
      </c>
      <c r="V175" s="61">
        <v>6296.1900000000005</v>
      </c>
      <c r="W175" s="61">
        <v>6148.6100000000006</v>
      </c>
      <c r="X175" s="61">
        <v>5746.02</v>
      </c>
      <c r="Y175" s="61">
        <v>5701.34</v>
      </c>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row>
    <row r="176" spans="1:75" ht="12" x14ac:dyDescent="0.2">
      <c r="A176" s="60">
        <v>26</v>
      </c>
      <c r="B176" s="61">
        <v>5653.38</v>
      </c>
      <c r="C176" s="61">
        <v>5519.0000000000009</v>
      </c>
      <c r="D176" s="61">
        <v>5459.2800000000007</v>
      </c>
      <c r="E176" s="61">
        <v>5483.59</v>
      </c>
      <c r="F176" s="61">
        <v>5584.1900000000005</v>
      </c>
      <c r="G176" s="61">
        <v>5661.68</v>
      </c>
      <c r="H176" s="61">
        <v>5748.2400000000007</v>
      </c>
      <c r="I176" s="61">
        <v>6095.72</v>
      </c>
      <c r="J176" s="61">
        <v>6290.1900000000005</v>
      </c>
      <c r="K176" s="61">
        <v>6346.34</v>
      </c>
      <c r="L176" s="61">
        <v>6357.97</v>
      </c>
      <c r="M176" s="61">
        <v>6415.9900000000007</v>
      </c>
      <c r="N176" s="61">
        <v>6389.01</v>
      </c>
      <c r="O176" s="61">
        <v>6386.2400000000007</v>
      </c>
      <c r="P176" s="61">
        <v>6366.64</v>
      </c>
      <c r="Q176" s="61">
        <v>6353.6100000000006</v>
      </c>
      <c r="R176" s="61">
        <v>6344.38</v>
      </c>
      <c r="S176" s="61">
        <v>6264.9800000000005</v>
      </c>
      <c r="T176" s="61">
        <v>6278.1</v>
      </c>
      <c r="U176" s="61">
        <v>6298.52</v>
      </c>
      <c r="V176" s="61">
        <v>6323.0800000000008</v>
      </c>
      <c r="W176" s="61">
        <v>6202.84</v>
      </c>
      <c r="X176" s="61">
        <v>5910.63</v>
      </c>
      <c r="Y176" s="61">
        <v>5720.81</v>
      </c>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row>
    <row r="177" spans="1:75" ht="12" x14ac:dyDescent="0.2">
      <c r="A177" s="60">
        <v>27</v>
      </c>
      <c r="B177" s="61">
        <v>5658.4900000000007</v>
      </c>
      <c r="C177" s="61">
        <v>5606.8300000000008</v>
      </c>
      <c r="D177" s="61">
        <v>5513.93</v>
      </c>
      <c r="E177" s="61">
        <v>5533.95</v>
      </c>
      <c r="F177" s="61">
        <v>5603.43</v>
      </c>
      <c r="G177" s="61">
        <v>5675.37</v>
      </c>
      <c r="H177" s="61">
        <v>5738.93</v>
      </c>
      <c r="I177" s="61">
        <v>6073.4800000000005</v>
      </c>
      <c r="J177" s="61">
        <v>6271.05</v>
      </c>
      <c r="K177" s="61">
        <v>6316.72</v>
      </c>
      <c r="L177" s="61">
        <v>6318.96</v>
      </c>
      <c r="M177" s="61">
        <v>6369.06</v>
      </c>
      <c r="N177" s="61">
        <v>6341.29</v>
      </c>
      <c r="O177" s="61">
        <v>6359.9400000000005</v>
      </c>
      <c r="P177" s="61">
        <v>6344.1</v>
      </c>
      <c r="Q177" s="61">
        <v>6323.55</v>
      </c>
      <c r="R177" s="61">
        <v>6311.6</v>
      </c>
      <c r="S177" s="61">
        <v>6252.71</v>
      </c>
      <c r="T177" s="61">
        <v>6268.76</v>
      </c>
      <c r="U177" s="61">
        <v>6285.920000000001</v>
      </c>
      <c r="V177" s="61">
        <v>6304.1600000000008</v>
      </c>
      <c r="W177" s="61">
        <v>6199.3300000000008</v>
      </c>
      <c r="X177" s="61">
        <v>5959.04</v>
      </c>
      <c r="Y177" s="61">
        <v>5750.13</v>
      </c>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row>
    <row r="178" spans="1:75" ht="12" x14ac:dyDescent="0.2">
      <c r="A178" s="60">
        <v>28</v>
      </c>
      <c r="B178" s="61">
        <v>5661.09</v>
      </c>
      <c r="C178" s="61">
        <v>5615.17</v>
      </c>
      <c r="D178" s="61">
        <v>5527.26</v>
      </c>
      <c r="E178" s="61">
        <v>5462.97</v>
      </c>
      <c r="F178" s="61">
        <v>5477.64</v>
      </c>
      <c r="G178" s="61">
        <v>5661.0000000000009</v>
      </c>
      <c r="H178" s="61">
        <v>5681.1</v>
      </c>
      <c r="I178" s="61">
        <v>5990.29</v>
      </c>
      <c r="J178" s="61">
        <v>6183.4400000000005</v>
      </c>
      <c r="K178" s="61">
        <v>6231.53</v>
      </c>
      <c r="L178" s="61">
        <v>6248.71</v>
      </c>
      <c r="M178" s="61">
        <v>6290.920000000001</v>
      </c>
      <c r="N178" s="61">
        <v>6273.56</v>
      </c>
      <c r="O178" s="61">
        <v>6279.04</v>
      </c>
      <c r="P178" s="61">
        <v>6272.6500000000005</v>
      </c>
      <c r="Q178" s="61">
        <v>6247.1600000000008</v>
      </c>
      <c r="R178" s="61">
        <v>6243.22</v>
      </c>
      <c r="S178" s="61">
        <v>6159.52</v>
      </c>
      <c r="T178" s="61">
        <v>6166.38</v>
      </c>
      <c r="U178" s="61">
        <v>6182.02</v>
      </c>
      <c r="V178" s="61">
        <v>6222.8200000000006</v>
      </c>
      <c r="W178" s="61">
        <v>6111.84</v>
      </c>
      <c r="X178" s="61">
        <v>5899.22</v>
      </c>
      <c r="Y178" s="61">
        <v>5713.27</v>
      </c>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row>
    <row r="179" spans="1:75" ht="12" x14ac:dyDescent="0.2">
      <c r="A179" s="60">
        <v>29</v>
      </c>
      <c r="B179" s="61">
        <v>5621.81</v>
      </c>
      <c r="C179" s="61">
        <v>5477.95</v>
      </c>
      <c r="D179" s="61">
        <v>5404.1100000000006</v>
      </c>
      <c r="E179" s="61">
        <v>5404.96</v>
      </c>
      <c r="F179" s="61">
        <v>5462.27</v>
      </c>
      <c r="G179" s="61">
        <v>5497.56</v>
      </c>
      <c r="H179" s="61">
        <v>5497.8200000000006</v>
      </c>
      <c r="I179" s="61">
        <v>5635.2300000000005</v>
      </c>
      <c r="J179" s="61">
        <v>5895.2</v>
      </c>
      <c r="K179" s="61">
        <v>5980.69</v>
      </c>
      <c r="L179" s="61">
        <v>6029.62</v>
      </c>
      <c r="M179" s="61">
        <v>6028.68</v>
      </c>
      <c r="N179" s="61">
        <v>6004.95</v>
      </c>
      <c r="O179" s="61">
        <v>5993.79</v>
      </c>
      <c r="P179" s="61">
        <v>5955.69</v>
      </c>
      <c r="Q179" s="61">
        <v>5911.81</v>
      </c>
      <c r="R179" s="61">
        <v>5901.2500000000009</v>
      </c>
      <c r="S179" s="61">
        <v>5910.02</v>
      </c>
      <c r="T179" s="61">
        <v>5944.97</v>
      </c>
      <c r="U179" s="61">
        <v>5966.8200000000006</v>
      </c>
      <c r="V179" s="61">
        <v>6044.63</v>
      </c>
      <c r="W179" s="61">
        <v>5983.61</v>
      </c>
      <c r="X179" s="61">
        <v>5725.77</v>
      </c>
      <c r="Y179" s="61">
        <v>5634.17</v>
      </c>
      <c r="Z179" s="46">
        <f>IFERROR(Y179,"скрыть")</f>
        <v>5634.17</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row>
    <row r="180" spans="1:75" ht="12" x14ac:dyDescent="0.2">
      <c r="A180" s="60">
        <v>30</v>
      </c>
      <c r="B180" s="61">
        <v>5565.3</v>
      </c>
      <c r="C180" s="61">
        <v>5406.37</v>
      </c>
      <c r="D180" s="61">
        <v>5396.84</v>
      </c>
      <c r="E180" s="61">
        <v>5385.4400000000005</v>
      </c>
      <c r="F180" s="61">
        <v>5403.2300000000005</v>
      </c>
      <c r="G180" s="61">
        <v>5481.29</v>
      </c>
      <c r="H180" s="61">
        <v>5429.0700000000006</v>
      </c>
      <c r="I180" s="61">
        <v>5581.1600000000008</v>
      </c>
      <c r="J180" s="61">
        <v>5887.61</v>
      </c>
      <c r="K180" s="61">
        <v>5964.6</v>
      </c>
      <c r="L180" s="61">
        <v>5991.52</v>
      </c>
      <c r="M180" s="61">
        <v>5995.97</v>
      </c>
      <c r="N180" s="61">
        <v>5989.5700000000006</v>
      </c>
      <c r="O180" s="61">
        <v>5984.19</v>
      </c>
      <c r="P180" s="61">
        <v>5979.27</v>
      </c>
      <c r="Q180" s="61">
        <v>5956.88</v>
      </c>
      <c r="R180" s="61">
        <v>5939.26</v>
      </c>
      <c r="S180" s="61">
        <v>5943.51</v>
      </c>
      <c r="T180" s="61">
        <v>5969.5000000000009</v>
      </c>
      <c r="U180" s="61">
        <v>5999.92</v>
      </c>
      <c r="V180" s="61">
        <v>6006.5700000000006</v>
      </c>
      <c r="W180" s="61">
        <v>5990.61</v>
      </c>
      <c r="X180" s="61">
        <v>5809.61</v>
      </c>
      <c r="Y180" s="61">
        <v>5611.14</v>
      </c>
      <c r="Z180" s="46">
        <f>IFERROR(Y180,"скрыть")</f>
        <v>5611.14</v>
      </c>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row>
    <row r="181" spans="1:75" ht="12" x14ac:dyDescent="0.2">
      <c r="A181" s="60">
        <v>31</v>
      </c>
      <c r="B181" s="61">
        <v>5605.18</v>
      </c>
      <c r="C181" s="61">
        <v>5503.34</v>
      </c>
      <c r="D181" s="61">
        <v>5405.18</v>
      </c>
      <c r="E181" s="61">
        <v>5376.21</v>
      </c>
      <c r="F181" s="61">
        <v>5473.8</v>
      </c>
      <c r="G181" s="61">
        <v>5652.1</v>
      </c>
      <c r="H181" s="61">
        <v>5631.7300000000005</v>
      </c>
      <c r="I181" s="61">
        <v>6039.1600000000008</v>
      </c>
      <c r="J181" s="61">
        <v>6167.76</v>
      </c>
      <c r="K181" s="61">
        <v>6060.6500000000005</v>
      </c>
      <c r="L181" s="61">
        <v>5988.4800000000005</v>
      </c>
      <c r="M181" s="61">
        <v>6257.9800000000005</v>
      </c>
      <c r="N181" s="61">
        <v>6233.71</v>
      </c>
      <c r="O181" s="61">
        <v>6235.53</v>
      </c>
      <c r="P181" s="61">
        <v>6224.37</v>
      </c>
      <c r="Q181" s="61">
        <v>6204.2</v>
      </c>
      <c r="R181" s="61">
        <v>6179.8300000000008</v>
      </c>
      <c r="S181" s="61">
        <v>6161.6900000000005</v>
      </c>
      <c r="T181" s="61">
        <v>5952.2400000000007</v>
      </c>
      <c r="U181" s="61">
        <v>6033.4800000000005</v>
      </c>
      <c r="V181" s="61">
        <v>6176.88</v>
      </c>
      <c r="W181" s="61">
        <v>6053.7400000000007</v>
      </c>
      <c r="X181" s="61">
        <v>5666.95</v>
      </c>
      <c r="Y181" s="61">
        <v>5622.62</v>
      </c>
      <c r="Z181" s="46">
        <f>IFERROR(Y181,"скрыть")</f>
        <v>5622.62</v>
      </c>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row>
    <row r="182" spans="1:75" ht="11.25" customHeight="1" x14ac:dyDescent="0.2">
      <c r="A182" s="56"/>
      <c r="B182" s="57" t="s">
        <v>110</v>
      </c>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row>
    <row r="183" spans="1:75" ht="11.25" customHeight="1" x14ac:dyDescent="0.2">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row>
    <row r="184" spans="1:75" s="52" customFormat="1" ht="32.65" customHeight="1" x14ac:dyDescent="0.2">
      <c r="A184" s="58" t="s">
        <v>83</v>
      </c>
      <c r="B184" s="59" t="s">
        <v>84</v>
      </c>
      <c r="C184" s="59" t="s">
        <v>85</v>
      </c>
      <c r="D184" s="59" t="s">
        <v>86</v>
      </c>
      <c r="E184" s="59" t="s">
        <v>87</v>
      </c>
      <c r="F184" s="59" t="s">
        <v>88</v>
      </c>
      <c r="G184" s="59" t="s">
        <v>89</v>
      </c>
      <c r="H184" s="59" t="s">
        <v>90</v>
      </c>
      <c r="I184" s="59" t="s">
        <v>91</v>
      </c>
      <c r="J184" s="59" t="s">
        <v>92</v>
      </c>
      <c r="K184" s="59" t="s">
        <v>93</v>
      </c>
      <c r="L184" s="59" t="s">
        <v>94</v>
      </c>
      <c r="M184" s="59" t="s">
        <v>95</v>
      </c>
      <c r="N184" s="59" t="s">
        <v>96</v>
      </c>
      <c r="O184" s="59" t="s">
        <v>97</v>
      </c>
      <c r="P184" s="59" t="s">
        <v>98</v>
      </c>
      <c r="Q184" s="59" t="s">
        <v>99</v>
      </c>
      <c r="R184" s="59" t="s">
        <v>100</v>
      </c>
      <c r="S184" s="59" t="s">
        <v>101</v>
      </c>
      <c r="T184" s="59" t="s">
        <v>102</v>
      </c>
      <c r="U184" s="59" t="s">
        <v>103</v>
      </c>
      <c r="V184" s="59" t="s">
        <v>104</v>
      </c>
      <c r="W184" s="59" t="s">
        <v>105</v>
      </c>
      <c r="X184" s="59" t="s">
        <v>106</v>
      </c>
      <c r="Y184" s="59" t="s">
        <v>107</v>
      </c>
      <c r="Z184" s="51"/>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row>
    <row r="185" spans="1:75" ht="12" x14ac:dyDescent="0.2">
      <c r="A185" s="60">
        <v>1</v>
      </c>
      <c r="B185" s="61">
        <v>7232.81</v>
      </c>
      <c r="C185" s="61">
        <v>7099.3600000000006</v>
      </c>
      <c r="D185" s="61">
        <v>7042.4000000000005</v>
      </c>
      <c r="E185" s="61">
        <v>7031.6600000000008</v>
      </c>
      <c r="F185" s="61">
        <v>7045.2000000000007</v>
      </c>
      <c r="G185" s="61">
        <v>7119.1500000000005</v>
      </c>
      <c r="H185" s="61">
        <v>7169.7</v>
      </c>
      <c r="I185" s="61">
        <v>7315.06</v>
      </c>
      <c r="J185" s="61">
        <v>7512.4500000000007</v>
      </c>
      <c r="K185" s="61">
        <v>7590.0900000000011</v>
      </c>
      <c r="L185" s="61">
        <v>7627.6900000000005</v>
      </c>
      <c r="M185" s="61">
        <v>7630.9800000000005</v>
      </c>
      <c r="N185" s="61">
        <v>7620.1500000000005</v>
      </c>
      <c r="O185" s="61">
        <v>7609.8200000000006</v>
      </c>
      <c r="P185" s="61">
        <v>7583.0900000000011</v>
      </c>
      <c r="Q185" s="61">
        <v>7559.38</v>
      </c>
      <c r="R185" s="61">
        <v>7566.8600000000006</v>
      </c>
      <c r="S185" s="61">
        <v>7573.87</v>
      </c>
      <c r="T185" s="61">
        <v>7633.38</v>
      </c>
      <c r="U185" s="61">
        <v>7620.14</v>
      </c>
      <c r="V185" s="61">
        <v>7606.38</v>
      </c>
      <c r="W185" s="61">
        <v>7490.51</v>
      </c>
      <c r="X185" s="61">
        <v>7354.62</v>
      </c>
      <c r="Y185" s="61">
        <v>7273.9900000000007</v>
      </c>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row>
    <row r="186" spans="1:75" ht="12" x14ac:dyDescent="0.2">
      <c r="A186" s="60">
        <v>2</v>
      </c>
      <c r="B186" s="61">
        <v>7158.6500000000005</v>
      </c>
      <c r="C186" s="61">
        <v>7039.6100000000006</v>
      </c>
      <c r="D186" s="61">
        <v>6957.93</v>
      </c>
      <c r="E186" s="61">
        <v>6952.1500000000005</v>
      </c>
      <c r="F186" s="61">
        <v>6979.4100000000008</v>
      </c>
      <c r="G186" s="61">
        <v>7043.93</v>
      </c>
      <c r="H186" s="61">
        <v>7104.64</v>
      </c>
      <c r="I186" s="61">
        <v>7178.9800000000005</v>
      </c>
      <c r="J186" s="61">
        <v>7373.9100000000008</v>
      </c>
      <c r="K186" s="61">
        <v>7482.46</v>
      </c>
      <c r="L186" s="61">
        <v>7526.1500000000005</v>
      </c>
      <c r="M186" s="61">
        <v>7537.9100000000008</v>
      </c>
      <c r="N186" s="61">
        <v>7531.5700000000006</v>
      </c>
      <c r="O186" s="61">
        <v>7524.0800000000008</v>
      </c>
      <c r="P186" s="61">
        <v>7496.8400000000011</v>
      </c>
      <c r="Q186" s="61">
        <v>7472.77</v>
      </c>
      <c r="R186" s="61">
        <v>7472.4400000000005</v>
      </c>
      <c r="S186" s="61">
        <v>7486.170000000001</v>
      </c>
      <c r="T186" s="61">
        <v>7550.2600000000011</v>
      </c>
      <c r="U186" s="61">
        <v>7554.5100000000011</v>
      </c>
      <c r="V186" s="61">
        <v>7556.7500000000009</v>
      </c>
      <c r="W186" s="61">
        <v>7490.9900000000007</v>
      </c>
      <c r="X186" s="61">
        <v>7338.4100000000008</v>
      </c>
      <c r="Y186" s="61">
        <v>7229.4900000000007</v>
      </c>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row>
    <row r="187" spans="1:75" ht="12" x14ac:dyDescent="0.2">
      <c r="A187" s="60">
        <v>3</v>
      </c>
      <c r="B187" s="61">
        <v>7177.2</v>
      </c>
      <c r="C187" s="61">
        <v>7101.02</v>
      </c>
      <c r="D187" s="61">
        <v>7042.7000000000007</v>
      </c>
      <c r="E187" s="61">
        <v>7049.1500000000005</v>
      </c>
      <c r="F187" s="61">
        <v>7102.0800000000008</v>
      </c>
      <c r="G187" s="61">
        <v>7242.38</v>
      </c>
      <c r="H187" s="61">
        <v>7417.03</v>
      </c>
      <c r="I187" s="61">
        <v>7672.02</v>
      </c>
      <c r="J187" s="61">
        <v>7745.6900000000005</v>
      </c>
      <c r="K187" s="61">
        <v>7753.79</v>
      </c>
      <c r="L187" s="61">
        <v>7756.13</v>
      </c>
      <c r="M187" s="61">
        <v>7775.4100000000008</v>
      </c>
      <c r="N187" s="61">
        <v>7766.7000000000007</v>
      </c>
      <c r="O187" s="61">
        <v>7767.4400000000005</v>
      </c>
      <c r="P187" s="61">
        <v>7764.63</v>
      </c>
      <c r="Q187" s="61">
        <v>7757.1600000000008</v>
      </c>
      <c r="R187" s="61">
        <v>7726.1900000000005</v>
      </c>
      <c r="S187" s="61">
        <v>7708.5900000000011</v>
      </c>
      <c r="T187" s="61">
        <v>7734.02</v>
      </c>
      <c r="U187" s="61">
        <v>7753.2500000000009</v>
      </c>
      <c r="V187" s="61">
        <v>7742.29</v>
      </c>
      <c r="W187" s="61">
        <v>7646.9100000000008</v>
      </c>
      <c r="X187" s="61">
        <v>7336.01</v>
      </c>
      <c r="Y187" s="61">
        <v>7212.04</v>
      </c>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row>
    <row r="188" spans="1:75" ht="12" x14ac:dyDescent="0.2">
      <c r="A188" s="60">
        <v>4</v>
      </c>
      <c r="B188" s="61">
        <v>7136.78</v>
      </c>
      <c r="C188" s="61">
        <v>7046.5300000000007</v>
      </c>
      <c r="D188" s="61">
        <v>6975.7800000000007</v>
      </c>
      <c r="E188" s="61">
        <v>6975.170000000001</v>
      </c>
      <c r="F188" s="61">
        <v>7051.55</v>
      </c>
      <c r="G188" s="61">
        <v>7142.53</v>
      </c>
      <c r="H188" s="61">
        <v>7327.1500000000005</v>
      </c>
      <c r="I188" s="61">
        <v>7486.85</v>
      </c>
      <c r="J188" s="61">
        <v>7575.2400000000007</v>
      </c>
      <c r="K188" s="61">
        <v>7731.9800000000005</v>
      </c>
      <c r="L188" s="61">
        <v>7769.77</v>
      </c>
      <c r="M188" s="61">
        <v>7791.6600000000008</v>
      </c>
      <c r="N188" s="61">
        <v>7773.35</v>
      </c>
      <c r="O188" s="61">
        <v>7772.88</v>
      </c>
      <c r="P188" s="61">
        <v>7660.85</v>
      </c>
      <c r="Q188" s="61">
        <v>7645.93</v>
      </c>
      <c r="R188" s="61">
        <v>7582.9800000000005</v>
      </c>
      <c r="S188" s="61">
        <v>7569.4800000000005</v>
      </c>
      <c r="T188" s="61">
        <v>7607.39</v>
      </c>
      <c r="U188" s="61">
        <v>7663.27</v>
      </c>
      <c r="V188" s="61">
        <v>7627.0700000000006</v>
      </c>
      <c r="W188" s="61">
        <v>7553.85</v>
      </c>
      <c r="X188" s="61">
        <v>7319.55</v>
      </c>
      <c r="Y188" s="61">
        <v>7167.47</v>
      </c>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row>
    <row r="189" spans="1:75" ht="12" x14ac:dyDescent="0.2">
      <c r="A189" s="60">
        <v>5</v>
      </c>
      <c r="B189" s="61">
        <v>7123.21</v>
      </c>
      <c r="C189" s="61">
        <v>7033.3400000000011</v>
      </c>
      <c r="D189" s="61">
        <v>6987.13</v>
      </c>
      <c r="E189" s="61">
        <v>6980.3</v>
      </c>
      <c r="F189" s="61">
        <v>7020.27</v>
      </c>
      <c r="G189" s="61">
        <v>7162.77</v>
      </c>
      <c r="H189" s="61">
        <v>7340.4100000000008</v>
      </c>
      <c r="I189" s="61">
        <v>7600.35</v>
      </c>
      <c r="J189" s="61">
        <v>7741.6600000000008</v>
      </c>
      <c r="K189" s="61">
        <v>7759.81</v>
      </c>
      <c r="L189" s="61">
        <v>7764.0100000000011</v>
      </c>
      <c r="M189" s="61">
        <v>7787.0100000000011</v>
      </c>
      <c r="N189" s="61">
        <v>7782.5100000000011</v>
      </c>
      <c r="O189" s="61">
        <v>7786.5300000000007</v>
      </c>
      <c r="P189" s="61">
        <v>7778.6900000000005</v>
      </c>
      <c r="Q189" s="61">
        <v>7769.2300000000005</v>
      </c>
      <c r="R189" s="61">
        <v>7747.97</v>
      </c>
      <c r="S189" s="61">
        <v>7729.79</v>
      </c>
      <c r="T189" s="61">
        <v>7749.37</v>
      </c>
      <c r="U189" s="61">
        <v>7764.12</v>
      </c>
      <c r="V189" s="61">
        <v>7751.47</v>
      </c>
      <c r="W189" s="61">
        <v>7652.6900000000005</v>
      </c>
      <c r="X189" s="61">
        <v>7414.0800000000008</v>
      </c>
      <c r="Y189" s="61">
        <v>7276.03</v>
      </c>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row>
    <row r="190" spans="1:75" ht="12" x14ac:dyDescent="0.2">
      <c r="A190" s="60">
        <v>6</v>
      </c>
      <c r="B190" s="61">
        <v>7130.0800000000008</v>
      </c>
      <c r="C190" s="61">
        <v>7071.78</v>
      </c>
      <c r="D190" s="61">
        <v>7034.31</v>
      </c>
      <c r="E190" s="61">
        <v>7038.9800000000005</v>
      </c>
      <c r="F190" s="61">
        <v>7057.3600000000006</v>
      </c>
      <c r="G190" s="61">
        <v>7187.6900000000005</v>
      </c>
      <c r="H190" s="61">
        <v>7352.2400000000007</v>
      </c>
      <c r="I190" s="61">
        <v>7574.7800000000007</v>
      </c>
      <c r="J190" s="61">
        <v>7700.670000000001</v>
      </c>
      <c r="K190" s="61">
        <v>7744.7800000000007</v>
      </c>
      <c r="L190" s="61">
        <v>7750.9100000000008</v>
      </c>
      <c r="M190" s="61">
        <v>7769.8600000000006</v>
      </c>
      <c r="N190" s="61">
        <v>7774.02</v>
      </c>
      <c r="O190" s="61">
        <v>7777.7800000000007</v>
      </c>
      <c r="P190" s="61">
        <v>7775.1</v>
      </c>
      <c r="Q190" s="61">
        <v>7761.4500000000007</v>
      </c>
      <c r="R190" s="61">
        <v>7730.62</v>
      </c>
      <c r="S190" s="61">
        <v>7705.3600000000006</v>
      </c>
      <c r="T190" s="61">
        <v>7727.6900000000005</v>
      </c>
      <c r="U190" s="61">
        <v>7752.5000000000009</v>
      </c>
      <c r="V190" s="61">
        <v>7732.0000000000009</v>
      </c>
      <c r="W190" s="61">
        <v>7627.7000000000007</v>
      </c>
      <c r="X190" s="61">
        <v>7396.420000000001</v>
      </c>
      <c r="Y190" s="61">
        <v>7297.87</v>
      </c>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row>
    <row r="191" spans="1:75" ht="12" x14ac:dyDescent="0.2">
      <c r="A191" s="60">
        <v>7</v>
      </c>
      <c r="B191" s="61">
        <v>7261.7500000000009</v>
      </c>
      <c r="C191" s="61">
        <v>7130.9000000000005</v>
      </c>
      <c r="D191" s="61">
        <v>7114.170000000001</v>
      </c>
      <c r="E191" s="61">
        <v>7113.4000000000005</v>
      </c>
      <c r="F191" s="61">
        <v>7188.71</v>
      </c>
      <c r="G191" s="61">
        <v>7346.2</v>
      </c>
      <c r="H191" s="61">
        <v>7507.0300000000007</v>
      </c>
      <c r="I191" s="61">
        <v>7724.88</v>
      </c>
      <c r="J191" s="61">
        <v>7785.170000000001</v>
      </c>
      <c r="K191" s="61">
        <v>7808.55</v>
      </c>
      <c r="L191" s="61">
        <v>7807.21</v>
      </c>
      <c r="M191" s="61">
        <v>7856.0900000000011</v>
      </c>
      <c r="N191" s="61">
        <v>7833.35</v>
      </c>
      <c r="O191" s="61">
        <v>7829.06</v>
      </c>
      <c r="P191" s="61">
        <v>7818.81</v>
      </c>
      <c r="Q191" s="61">
        <v>7806.6</v>
      </c>
      <c r="R191" s="61">
        <v>7778.7000000000007</v>
      </c>
      <c r="S191" s="61">
        <v>7763.0900000000011</v>
      </c>
      <c r="T191" s="61">
        <v>7781.1</v>
      </c>
      <c r="U191" s="61">
        <v>7834.88</v>
      </c>
      <c r="V191" s="61">
        <v>7813.93</v>
      </c>
      <c r="W191" s="61">
        <v>7782.1600000000008</v>
      </c>
      <c r="X191" s="61">
        <v>7588.21</v>
      </c>
      <c r="Y191" s="61">
        <v>7441.4100000000008</v>
      </c>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row>
    <row r="192" spans="1:75" ht="12" x14ac:dyDescent="0.2">
      <c r="A192" s="60">
        <v>8</v>
      </c>
      <c r="B192" s="61">
        <v>7342.3</v>
      </c>
      <c r="C192" s="61">
        <v>7283.89</v>
      </c>
      <c r="D192" s="61">
        <v>7278.8200000000006</v>
      </c>
      <c r="E192" s="61">
        <v>7225.78</v>
      </c>
      <c r="F192" s="61">
        <v>7280.01</v>
      </c>
      <c r="G192" s="61">
        <v>7295.87</v>
      </c>
      <c r="H192" s="61">
        <v>7331.4400000000005</v>
      </c>
      <c r="I192" s="61">
        <v>7443.3600000000006</v>
      </c>
      <c r="J192" s="61">
        <v>7730.0300000000007</v>
      </c>
      <c r="K192" s="61">
        <v>7816.3200000000006</v>
      </c>
      <c r="L192" s="61">
        <v>7834.72</v>
      </c>
      <c r="M192" s="61">
        <v>7836.89</v>
      </c>
      <c r="N192" s="61">
        <v>7828.4400000000005</v>
      </c>
      <c r="O192" s="61">
        <v>7818.1</v>
      </c>
      <c r="P192" s="61">
        <v>7790.4000000000005</v>
      </c>
      <c r="Q192" s="61">
        <v>7765.0000000000009</v>
      </c>
      <c r="R192" s="61">
        <v>7769.52</v>
      </c>
      <c r="S192" s="61">
        <v>7775.3600000000006</v>
      </c>
      <c r="T192" s="61">
        <v>7804.43</v>
      </c>
      <c r="U192" s="61">
        <v>7805.2000000000007</v>
      </c>
      <c r="V192" s="61">
        <v>7821.63</v>
      </c>
      <c r="W192" s="61">
        <v>7764.7500000000009</v>
      </c>
      <c r="X192" s="61">
        <v>7465.2300000000005</v>
      </c>
      <c r="Y192" s="61">
        <v>7403.1</v>
      </c>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row>
    <row r="193" spans="1:75" ht="12" x14ac:dyDescent="0.2">
      <c r="A193" s="60">
        <v>9</v>
      </c>
      <c r="B193" s="61">
        <v>7293.64</v>
      </c>
      <c r="C193" s="61">
        <v>7156.01</v>
      </c>
      <c r="D193" s="61">
        <v>7116.3200000000006</v>
      </c>
      <c r="E193" s="61">
        <v>7098.95</v>
      </c>
      <c r="F193" s="61">
        <v>7114.29</v>
      </c>
      <c r="G193" s="61">
        <v>7121.420000000001</v>
      </c>
      <c r="H193" s="61">
        <v>7128.4900000000007</v>
      </c>
      <c r="I193" s="61">
        <v>7302.52</v>
      </c>
      <c r="J193" s="61">
        <v>7458.6500000000005</v>
      </c>
      <c r="K193" s="61">
        <v>7567.29</v>
      </c>
      <c r="L193" s="61">
        <v>7602.6500000000005</v>
      </c>
      <c r="M193" s="61">
        <v>7608.18</v>
      </c>
      <c r="N193" s="61">
        <v>7597.56</v>
      </c>
      <c r="O193" s="61">
        <v>7590.89</v>
      </c>
      <c r="P193" s="61">
        <v>7552.79</v>
      </c>
      <c r="Q193" s="61">
        <v>7512.06</v>
      </c>
      <c r="R193" s="61">
        <v>7551.1</v>
      </c>
      <c r="S193" s="61">
        <v>7561.9500000000007</v>
      </c>
      <c r="T193" s="61">
        <v>7605.5700000000006</v>
      </c>
      <c r="U193" s="61">
        <v>7618.670000000001</v>
      </c>
      <c r="V193" s="61">
        <v>7652.31</v>
      </c>
      <c r="W193" s="61">
        <v>7607.04</v>
      </c>
      <c r="X193" s="61">
        <v>7418.920000000001</v>
      </c>
      <c r="Y193" s="61">
        <v>7331.02</v>
      </c>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row>
    <row r="194" spans="1:75" ht="12" x14ac:dyDescent="0.2">
      <c r="A194" s="60">
        <v>10</v>
      </c>
      <c r="B194" s="61">
        <v>7252.28</v>
      </c>
      <c r="C194" s="61">
        <v>7145.78</v>
      </c>
      <c r="D194" s="61">
        <v>7105.77</v>
      </c>
      <c r="E194" s="61">
        <v>7096.04</v>
      </c>
      <c r="F194" s="61">
        <v>7110.04</v>
      </c>
      <c r="G194" s="61">
        <v>7226.56</v>
      </c>
      <c r="H194" s="61">
        <v>7330.920000000001</v>
      </c>
      <c r="I194" s="61">
        <v>7460.37</v>
      </c>
      <c r="J194" s="61">
        <v>7646.6900000000005</v>
      </c>
      <c r="K194" s="61">
        <v>7701.0900000000011</v>
      </c>
      <c r="L194" s="61">
        <v>7706.170000000001</v>
      </c>
      <c r="M194" s="61">
        <v>7751.21</v>
      </c>
      <c r="N194" s="61">
        <v>7747.37</v>
      </c>
      <c r="O194" s="61">
        <v>7753.79</v>
      </c>
      <c r="P194" s="61">
        <v>7746.1600000000008</v>
      </c>
      <c r="Q194" s="61">
        <v>7736.0300000000007</v>
      </c>
      <c r="R194" s="61">
        <v>7688.13</v>
      </c>
      <c r="S194" s="61">
        <v>7638.5100000000011</v>
      </c>
      <c r="T194" s="61">
        <v>7660.88</v>
      </c>
      <c r="U194" s="61">
        <v>7718.39</v>
      </c>
      <c r="V194" s="61">
        <v>7684.93</v>
      </c>
      <c r="W194" s="61">
        <v>7565.5800000000008</v>
      </c>
      <c r="X194" s="61">
        <v>7339.8</v>
      </c>
      <c r="Y194" s="61">
        <v>7244.14</v>
      </c>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row>
    <row r="195" spans="1:75" ht="12" x14ac:dyDescent="0.2">
      <c r="A195" s="60">
        <v>11</v>
      </c>
      <c r="B195" s="61">
        <v>7090.7300000000005</v>
      </c>
      <c r="C195" s="61">
        <v>6996.72</v>
      </c>
      <c r="D195" s="61">
        <v>6973.0900000000011</v>
      </c>
      <c r="E195" s="61">
        <v>6972.96</v>
      </c>
      <c r="F195" s="61">
        <v>6979.6</v>
      </c>
      <c r="G195" s="61">
        <v>7098.9800000000005</v>
      </c>
      <c r="H195" s="61">
        <v>7253.79</v>
      </c>
      <c r="I195" s="61">
        <v>7460.87</v>
      </c>
      <c r="J195" s="61">
        <v>7571.7800000000007</v>
      </c>
      <c r="K195" s="61">
        <v>7612.7800000000007</v>
      </c>
      <c r="L195" s="61">
        <v>7630.85</v>
      </c>
      <c r="M195" s="61">
        <v>7666.8200000000006</v>
      </c>
      <c r="N195" s="61">
        <v>7665.87</v>
      </c>
      <c r="O195" s="61">
        <v>7666.1100000000006</v>
      </c>
      <c r="P195" s="61">
        <v>7625.920000000001</v>
      </c>
      <c r="Q195" s="61">
        <v>7599.5800000000008</v>
      </c>
      <c r="R195" s="61">
        <v>7521.81</v>
      </c>
      <c r="S195" s="61">
        <v>7521.6500000000005</v>
      </c>
      <c r="T195" s="61">
        <v>7582.2300000000005</v>
      </c>
      <c r="U195" s="61">
        <v>7633.14</v>
      </c>
      <c r="V195" s="61">
        <v>7588.9800000000005</v>
      </c>
      <c r="W195" s="61">
        <v>7421.78</v>
      </c>
      <c r="X195" s="61">
        <v>7195.43</v>
      </c>
      <c r="Y195" s="61">
        <v>7135.5900000000011</v>
      </c>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row>
    <row r="196" spans="1:75" ht="12" x14ac:dyDescent="0.2">
      <c r="A196" s="60">
        <v>12</v>
      </c>
      <c r="B196" s="61">
        <v>7061.6600000000008</v>
      </c>
      <c r="C196" s="61">
        <v>7007.13</v>
      </c>
      <c r="D196" s="61">
        <v>6993.2300000000005</v>
      </c>
      <c r="E196" s="61">
        <v>6992.0800000000008</v>
      </c>
      <c r="F196" s="61">
        <v>7024.3700000000008</v>
      </c>
      <c r="G196" s="61">
        <v>7133.9400000000005</v>
      </c>
      <c r="H196" s="61">
        <v>7353.02</v>
      </c>
      <c r="I196" s="61">
        <v>7609.04</v>
      </c>
      <c r="J196" s="61">
        <v>7724.13</v>
      </c>
      <c r="K196" s="61">
        <v>7779.27</v>
      </c>
      <c r="L196" s="61">
        <v>7775.1</v>
      </c>
      <c r="M196" s="61">
        <v>7795.6</v>
      </c>
      <c r="N196" s="61">
        <v>7779.1</v>
      </c>
      <c r="O196" s="61">
        <v>7786.64</v>
      </c>
      <c r="P196" s="61">
        <v>7776.6500000000005</v>
      </c>
      <c r="Q196" s="61">
        <v>7769.6600000000008</v>
      </c>
      <c r="R196" s="61">
        <v>7713.2000000000007</v>
      </c>
      <c r="S196" s="61">
        <v>7687.85</v>
      </c>
      <c r="T196" s="61">
        <v>7730.8200000000006</v>
      </c>
      <c r="U196" s="61">
        <v>7778.4900000000007</v>
      </c>
      <c r="V196" s="61">
        <v>7726.2400000000007</v>
      </c>
      <c r="W196" s="61">
        <v>7617.2000000000007</v>
      </c>
      <c r="X196" s="61">
        <v>7379.93</v>
      </c>
      <c r="Y196" s="61">
        <v>7194.1100000000006</v>
      </c>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row>
    <row r="197" spans="1:75" ht="12" x14ac:dyDescent="0.2">
      <c r="A197" s="60">
        <v>13</v>
      </c>
      <c r="B197" s="61">
        <v>7054.35</v>
      </c>
      <c r="C197" s="61">
        <v>7016.14</v>
      </c>
      <c r="D197" s="61">
        <v>6970.63</v>
      </c>
      <c r="E197" s="61">
        <v>6966.6500000000005</v>
      </c>
      <c r="F197" s="61">
        <v>7025.2800000000007</v>
      </c>
      <c r="G197" s="61">
        <v>7134.8</v>
      </c>
      <c r="H197" s="61">
        <v>7323.51</v>
      </c>
      <c r="I197" s="61">
        <v>7562.8300000000008</v>
      </c>
      <c r="J197" s="61">
        <v>7681.6900000000005</v>
      </c>
      <c r="K197" s="61">
        <v>7732.1500000000005</v>
      </c>
      <c r="L197" s="61">
        <v>7732.35</v>
      </c>
      <c r="M197" s="61">
        <v>7757.1600000000008</v>
      </c>
      <c r="N197" s="61">
        <v>7743.8200000000006</v>
      </c>
      <c r="O197" s="61">
        <v>7747.6</v>
      </c>
      <c r="P197" s="61">
        <v>7736.35</v>
      </c>
      <c r="Q197" s="61">
        <v>7717.14</v>
      </c>
      <c r="R197" s="61">
        <v>7661.9800000000005</v>
      </c>
      <c r="S197" s="61">
        <v>7637.7400000000007</v>
      </c>
      <c r="T197" s="61">
        <v>7673.35</v>
      </c>
      <c r="U197" s="61">
        <v>7723.920000000001</v>
      </c>
      <c r="V197" s="61">
        <v>7686.89</v>
      </c>
      <c r="W197" s="61">
        <v>7583.2000000000007</v>
      </c>
      <c r="X197" s="61">
        <v>7351.97</v>
      </c>
      <c r="Y197" s="61">
        <v>7148.43</v>
      </c>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row>
    <row r="198" spans="1:75" ht="12" x14ac:dyDescent="0.2">
      <c r="A198" s="60">
        <v>14</v>
      </c>
      <c r="B198" s="61">
        <v>7050.89</v>
      </c>
      <c r="C198" s="61">
        <v>7011.8400000000011</v>
      </c>
      <c r="D198" s="61">
        <v>6984.26</v>
      </c>
      <c r="E198" s="61">
        <v>6983.9400000000005</v>
      </c>
      <c r="F198" s="61">
        <v>7024.3700000000008</v>
      </c>
      <c r="G198" s="61">
        <v>7097.7</v>
      </c>
      <c r="H198" s="61">
        <v>7281.14</v>
      </c>
      <c r="I198" s="61">
        <v>7475.56</v>
      </c>
      <c r="J198" s="61">
        <v>7648.46</v>
      </c>
      <c r="K198" s="61">
        <v>7721.31</v>
      </c>
      <c r="L198" s="61">
        <v>7730.1900000000005</v>
      </c>
      <c r="M198" s="61">
        <v>7780.2300000000005</v>
      </c>
      <c r="N198" s="61">
        <v>7763.4900000000007</v>
      </c>
      <c r="O198" s="61">
        <v>7764.6100000000006</v>
      </c>
      <c r="P198" s="61">
        <v>7748.2600000000011</v>
      </c>
      <c r="Q198" s="61">
        <v>7723.39</v>
      </c>
      <c r="R198" s="61">
        <v>7715.0100000000011</v>
      </c>
      <c r="S198" s="61">
        <v>7637.05</v>
      </c>
      <c r="T198" s="61">
        <v>7652.21</v>
      </c>
      <c r="U198" s="61">
        <v>7634.5900000000011</v>
      </c>
      <c r="V198" s="61">
        <v>7725.02</v>
      </c>
      <c r="W198" s="61">
        <v>7655.8300000000008</v>
      </c>
      <c r="X198" s="61">
        <v>7411.22</v>
      </c>
      <c r="Y198" s="61">
        <v>7329.6</v>
      </c>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row>
    <row r="199" spans="1:75" ht="12" x14ac:dyDescent="0.2">
      <c r="A199" s="60">
        <v>15</v>
      </c>
      <c r="B199" s="61">
        <v>7156.8300000000008</v>
      </c>
      <c r="C199" s="61">
        <v>7068.2500000000009</v>
      </c>
      <c r="D199" s="61">
        <v>7028.2000000000007</v>
      </c>
      <c r="E199" s="61">
        <v>7027.88</v>
      </c>
      <c r="F199" s="61">
        <v>7014.3300000000008</v>
      </c>
      <c r="G199" s="61">
        <v>7045.6500000000005</v>
      </c>
      <c r="H199" s="61">
        <v>7074.54</v>
      </c>
      <c r="I199" s="61">
        <v>7160.7</v>
      </c>
      <c r="J199" s="61">
        <v>7534.0700000000006</v>
      </c>
      <c r="K199" s="61">
        <v>7633.04</v>
      </c>
      <c r="L199" s="61">
        <v>7718.670000000001</v>
      </c>
      <c r="M199" s="61">
        <v>7690.38</v>
      </c>
      <c r="N199" s="61">
        <v>7654.72</v>
      </c>
      <c r="O199" s="61">
        <v>7636.2500000000009</v>
      </c>
      <c r="P199" s="61">
        <v>7486.12</v>
      </c>
      <c r="Q199" s="61">
        <v>7403.8300000000008</v>
      </c>
      <c r="R199" s="61">
        <v>7427.1500000000005</v>
      </c>
      <c r="S199" s="61">
        <v>7446.81</v>
      </c>
      <c r="T199" s="61">
        <v>7575.8300000000008</v>
      </c>
      <c r="U199" s="61">
        <v>7548.29</v>
      </c>
      <c r="V199" s="61">
        <v>7578.02</v>
      </c>
      <c r="W199" s="61">
        <v>7432.01</v>
      </c>
      <c r="X199" s="61">
        <v>7163.9100000000008</v>
      </c>
      <c r="Y199" s="61">
        <v>7098.1</v>
      </c>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row>
    <row r="200" spans="1:75" ht="12" x14ac:dyDescent="0.2">
      <c r="A200" s="60">
        <v>16</v>
      </c>
      <c r="B200" s="61">
        <v>7090.46</v>
      </c>
      <c r="C200" s="61">
        <v>7003.2400000000007</v>
      </c>
      <c r="D200" s="61">
        <v>6943.3600000000006</v>
      </c>
      <c r="E200" s="61">
        <v>6928.7400000000007</v>
      </c>
      <c r="F200" s="61">
        <v>6938.1600000000008</v>
      </c>
      <c r="G200" s="61">
        <v>7004.18</v>
      </c>
      <c r="H200" s="61">
        <v>7001.72</v>
      </c>
      <c r="I200" s="61">
        <v>7015.5300000000007</v>
      </c>
      <c r="J200" s="61">
        <v>7203.6500000000005</v>
      </c>
      <c r="K200" s="61">
        <v>7396.8400000000011</v>
      </c>
      <c r="L200" s="61">
        <v>7432.68</v>
      </c>
      <c r="M200" s="61">
        <v>7436.13</v>
      </c>
      <c r="N200" s="61">
        <v>7413.0700000000006</v>
      </c>
      <c r="O200" s="61">
        <v>7405.01</v>
      </c>
      <c r="P200" s="61">
        <v>7350.35</v>
      </c>
      <c r="Q200" s="61">
        <v>7268.6500000000005</v>
      </c>
      <c r="R200" s="61">
        <v>7354.72</v>
      </c>
      <c r="S200" s="61">
        <v>7389.670000000001</v>
      </c>
      <c r="T200" s="61">
        <v>7448.9100000000008</v>
      </c>
      <c r="U200" s="61">
        <v>7473.88</v>
      </c>
      <c r="V200" s="61">
        <v>7576.52</v>
      </c>
      <c r="W200" s="61">
        <v>7448.0000000000009</v>
      </c>
      <c r="X200" s="61">
        <v>7161.88</v>
      </c>
      <c r="Y200" s="61">
        <v>7095.14</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row>
    <row r="201" spans="1:75" ht="12" x14ac:dyDescent="0.2">
      <c r="A201" s="60">
        <v>17</v>
      </c>
      <c r="B201" s="61">
        <v>7030.3</v>
      </c>
      <c r="C201" s="61">
        <v>6965.2500000000009</v>
      </c>
      <c r="D201" s="61">
        <v>6918.9100000000008</v>
      </c>
      <c r="E201" s="61">
        <v>6916.5300000000007</v>
      </c>
      <c r="F201" s="61">
        <v>6967.8700000000008</v>
      </c>
      <c r="G201" s="61">
        <v>7088.06</v>
      </c>
      <c r="H201" s="61">
        <v>7138.3600000000006</v>
      </c>
      <c r="I201" s="61">
        <v>7394.18</v>
      </c>
      <c r="J201" s="61">
        <v>7575.05</v>
      </c>
      <c r="K201" s="61">
        <v>7584.35</v>
      </c>
      <c r="L201" s="61">
        <v>7546.9800000000005</v>
      </c>
      <c r="M201" s="61">
        <v>7727.52</v>
      </c>
      <c r="N201" s="61">
        <v>7688.3600000000006</v>
      </c>
      <c r="O201" s="61">
        <v>7700.96</v>
      </c>
      <c r="P201" s="61">
        <v>7690.2600000000011</v>
      </c>
      <c r="Q201" s="61">
        <v>7669.97</v>
      </c>
      <c r="R201" s="61">
        <v>7659.13</v>
      </c>
      <c r="S201" s="61">
        <v>7575.13</v>
      </c>
      <c r="T201" s="61">
        <v>7581.85</v>
      </c>
      <c r="U201" s="61">
        <v>7514.77</v>
      </c>
      <c r="V201" s="61">
        <v>7630.1500000000005</v>
      </c>
      <c r="W201" s="61">
        <v>7472.2400000000007</v>
      </c>
      <c r="X201" s="61">
        <v>7175.6100000000006</v>
      </c>
      <c r="Y201" s="61">
        <v>7132.02</v>
      </c>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row>
    <row r="202" spans="1:75" ht="12" x14ac:dyDescent="0.2">
      <c r="A202" s="60">
        <v>18</v>
      </c>
      <c r="B202" s="61">
        <v>6992.3</v>
      </c>
      <c r="C202" s="61">
        <v>6930.0700000000006</v>
      </c>
      <c r="D202" s="61">
        <v>6888.56</v>
      </c>
      <c r="E202" s="61">
        <v>6892.170000000001</v>
      </c>
      <c r="F202" s="61">
        <v>6913.5300000000007</v>
      </c>
      <c r="G202" s="61">
        <v>7078.3</v>
      </c>
      <c r="H202" s="61">
        <v>7092.02</v>
      </c>
      <c r="I202" s="61">
        <v>7192.43</v>
      </c>
      <c r="J202" s="61">
        <v>7442.6600000000008</v>
      </c>
      <c r="K202" s="61">
        <v>7487.1100000000006</v>
      </c>
      <c r="L202" s="61">
        <v>7491.76</v>
      </c>
      <c r="M202" s="61">
        <v>7543.5000000000009</v>
      </c>
      <c r="N202" s="61">
        <v>7500.12</v>
      </c>
      <c r="O202" s="61">
        <v>7513.54</v>
      </c>
      <c r="P202" s="61">
        <v>7500.1</v>
      </c>
      <c r="Q202" s="61">
        <v>7486.4000000000005</v>
      </c>
      <c r="R202" s="61">
        <v>7470.22</v>
      </c>
      <c r="S202" s="61">
        <v>7409.7500000000009</v>
      </c>
      <c r="T202" s="61">
        <v>7448.03</v>
      </c>
      <c r="U202" s="61">
        <v>7463.8200000000006</v>
      </c>
      <c r="V202" s="61">
        <v>7479.1500000000005</v>
      </c>
      <c r="W202" s="61">
        <v>7289.9100000000008</v>
      </c>
      <c r="X202" s="61">
        <v>7126.2500000000009</v>
      </c>
      <c r="Y202" s="61">
        <v>7059.6900000000005</v>
      </c>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row>
    <row r="203" spans="1:75" ht="12" x14ac:dyDescent="0.2">
      <c r="A203" s="60">
        <v>19</v>
      </c>
      <c r="B203" s="61">
        <v>6991.01</v>
      </c>
      <c r="C203" s="61">
        <v>6890.6600000000008</v>
      </c>
      <c r="D203" s="61">
        <v>6853.18</v>
      </c>
      <c r="E203" s="61">
        <v>6869.0900000000011</v>
      </c>
      <c r="F203" s="61">
        <v>6923.8700000000008</v>
      </c>
      <c r="G203" s="61">
        <v>7052.1100000000006</v>
      </c>
      <c r="H203" s="61">
        <v>7125.47</v>
      </c>
      <c r="I203" s="61">
        <v>7309.56</v>
      </c>
      <c r="J203" s="61">
        <v>7529.170000000001</v>
      </c>
      <c r="K203" s="61">
        <v>7584.81</v>
      </c>
      <c r="L203" s="61">
        <v>7589.27</v>
      </c>
      <c r="M203" s="61">
        <v>7683.79</v>
      </c>
      <c r="N203" s="61">
        <v>7616.46</v>
      </c>
      <c r="O203" s="61">
        <v>7621.5900000000011</v>
      </c>
      <c r="P203" s="61">
        <v>7611.47</v>
      </c>
      <c r="Q203" s="61">
        <v>7594.2000000000007</v>
      </c>
      <c r="R203" s="61">
        <v>7582.5100000000011</v>
      </c>
      <c r="S203" s="61">
        <v>7515.7600000000011</v>
      </c>
      <c r="T203" s="61">
        <v>7529.5900000000011</v>
      </c>
      <c r="U203" s="61">
        <v>7552.9400000000005</v>
      </c>
      <c r="V203" s="61">
        <v>7563.97</v>
      </c>
      <c r="W203" s="61">
        <v>7443.56</v>
      </c>
      <c r="X203" s="61">
        <v>7175.7</v>
      </c>
      <c r="Y203" s="61">
        <v>7107.85</v>
      </c>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row>
    <row r="204" spans="1:75" ht="12" x14ac:dyDescent="0.2">
      <c r="A204" s="60">
        <v>20</v>
      </c>
      <c r="B204" s="61">
        <v>7053.35</v>
      </c>
      <c r="C204" s="61">
        <v>6928.2800000000007</v>
      </c>
      <c r="D204" s="61">
        <v>6925.1500000000005</v>
      </c>
      <c r="E204" s="61">
        <v>6929.71</v>
      </c>
      <c r="F204" s="61">
        <v>6971.64</v>
      </c>
      <c r="G204" s="61">
        <v>7106.26</v>
      </c>
      <c r="H204" s="61">
        <v>7173.04</v>
      </c>
      <c r="I204" s="61">
        <v>7490.5900000000011</v>
      </c>
      <c r="J204" s="61">
        <v>7582.6</v>
      </c>
      <c r="K204" s="61">
        <v>7637.6600000000008</v>
      </c>
      <c r="L204" s="61">
        <v>7642.1500000000005</v>
      </c>
      <c r="M204" s="61">
        <v>7683.89</v>
      </c>
      <c r="N204" s="61">
        <v>7649.3200000000006</v>
      </c>
      <c r="O204" s="61">
        <v>7643.0000000000009</v>
      </c>
      <c r="P204" s="61">
        <v>7638.85</v>
      </c>
      <c r="Q204" s="61">
        <v>7614.7800000000007</v>
      </c>
      <c r="R204" s="61">
        <v>7608.31</v>
      </c>
      <c r="S204" s="61">
        <v>7540.38</v>
      </c>
      <c r="T204" s="61">
        <v>7566.6900000000005</v>
      </c>
      <c r="U204" s="61">
        <v>7588.1600000000008</v>
      </c>
      <c r="V204" s="61">
        <v>7615.9800000000005</v>
      </c>
      <c r="W204" s="61">
        <v>7531.14</v>
      </c>
      <c r="X204" s="61">
        <v>7177.9900000000007</v>
      </c>
      <c r="Y204" s="61">
        <v>7111.9000000000005</v>
      </c>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row>
    <row r="205" spans="1:75" ht="12" x14ac:dyDescent="0.2">
      <c r="A205" s="60">
        <v>21</v>
      </c>
      <c r="B205" s="61">
        <v>7060.4900000000007</v>
      </c>
      <c r="C205" s="61">
        <v>6931.3300000000008</v>
      </c>
      <c r="D205" s="61">
        <v>6883.9900000000007</v>
      </c>
      <c r="E205" s="61">
        <v>6897.93</v>
      </c>
      <c r="F205" s="61">
        <v>6975.9800000000005</v>
      </c>
      <c r="G205" s="61">
        <v>7094.1500000000005</v>
      </c>
      <c r="H205" s="61">
        <v>7175.6500000000005</v>
      </c>
      <c r="I205" s="61">
        <v>7463.85</v>
      </c>
      <c r="J205" s="61">
        <v>7564.170000000001</v>
      </c>
      <c r="K205" s="61">
        <v>7615.920000000001</v>
      </c>
      <c r="L205" s="61">
        <v>7615.9400000000005</v>
      </c>
      <c r="M205" s="61">
        <v>7684.96</v>
      </c>
      <c r="N205" s="61">
        <v>7627.87</v>
      </c>
      <c r="O205" s="61">
        <v>7626.0900000000011</v>
      </c>
      <c r="P205" s="61">
        <v>7617.2300000000005</v>
      </c>
      <c r="Q205" s="61">
        <v>7598.170000000001</v>
      </c>
      <c r="R205" s="61">
        <v>7578.8600000000006</v>
      </c>
      <c r="S205" s="61">
        <v>7527.6100000000006</v>
      </c>
      <c r="T205" s="61">
        <v>7551.79</v>
      </c>
      <c r="U205" s="61">
        <v>7571.81</v>
      </c>
      <c r="V205" s="61">
        <v>7604.8200000000006</v>
      </c>
      <c r="W205" s="61">
        <v>7508.18</v>
      </c>
      <c r="X205" s="61">
        <v>7323.9000000000005</v>
      </c>
      <c r="Y205" s="61">
        <v>7167.31</v>
      </c>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row>
    <row r="206" spans="1:75" ht="12" x14ac:dyDescent="0.2">
      <c r="A206" s="60">
        <v>22</v>
      </c>
      <c r="B206" s="61">
        <v>7131.02</v>
      </c>
      <c r="C206" s="61">
        <v>7084.68</v>
      </c>
      <c r="D206" s="61">
        <v>7026.3400000000011</v>
      </c>
      <c r="E206" s="61">
        <v>7008.2000000000007</v>
      </c>
      <c r="F206" s="61">
        <v>7041.31</v>
      </c>
      <c r="G206" s="61">
        <v>7066.6500000000005</v>
      </c>
      <c r="H206" s="61">
        <v>7049.7400000000007</v>
      </c>
      <c r="I206" s="61">
        <v>7150.27</v>
      </c>
      <c r="J206" s="61">
        <v>7553.7500000000009</v>
      </c>
      <c r="K206" s="61">
        <v>7684.4800000000005</v>
      </c>
      <c r="L206" s="61">
        <v>7738.7500000000009</v>
      </c>
      <c r="M206" s="61">
        <v>7742.670000000001</v>
      </c>
      <c r="N206" s="61">
        <v>7715.89</v>
      </c>
      <c r="O206" s="61">
        <v>7704.7000000000007</v>
      </c>
      <c r="P206" s="61">
        <v>7655.71</v>
      </c>
      <c r="Q206" s="61">
        <v>7582.93</v>
      </c>
      <c r="R206" s="61">
        <v>7583.920000000001</v>
      </c>
      <c r="S206" s="61">
        <v>7584.9500000000007</v>
      </c>
      <c r="T206" s="61">
        <v>7665.43</v>
      </c>
      <c r="U206" s="61">
        <v>7665.2800000000007</v>
      </c>
      <c r="V206" s="61">
        <v>7704.5100000000011</v>
      </c>
      <c r="W206" s="61">
        <v>7559.4800000000005</v>
      </c>
      <c r="X206" s="61">
        <v>7355.51</v>
      </c>
      <c r="Y206" s="61">
        <v>7190.1500000000005</v>
      </c>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row>
    <row r="207" spans="1:75" ht="12" x14ac:dyDescent="0.2">
      <c r="A207" s="60">
        <v>23</v>
      </c>
      <c r="B207" s="61">
        <v>7120.54</v>
      </c>
      <c r="C207" s="61">
        <v>7024.14</v>
      </c>
      <c r="D207" s="61">
        <v>6950.8400000000011</v>
      </c>
      <c r="E207" s="61">
        <v>6947.05</v>
      </c>
      <c r="F207" s="61">
        <v>6964.0300000000007</v>
      </c>
      <c r="G207" s="61">
        <v>7000.4800000000005</v>
      </c>
      <c r="H207" s="61">
        <v>6971.72</v>
      </c>
      <c r="I207" s="61">
        <v>7109.1500000000005</v>
      </c>
      <c r="J207" s="61">
        <v>7352.4800000000005</v>
      </c>
      <c r="K207" s="61">
        <v>7493.6900000000005</v>
      </c>
      <c r="L207" s="61">
        <v>7534.0700000000006</v>
      </c>
      <c r="M207" s="61">
        <v>7544.4500000000007</v>
      </c>
      <c r="N207" s="61">
        <v>7536.62</v>
      </c>
      <c r="O207" s="61">
        <v>7527.62</v>
      </c>
      <c r="P207" s="61">
        <v>7497.5900000000011</v>
      </c>
      <c r="Q207" s="61">
        <v>7461.27</v>
      </c>
      <c r="R207" s="61">
        <v>7472.1100000000006</v>
      </c>
      <c r="S207" s="61">
        <v>7487.38</v>
      </c>
      <c r="T207" s="61">
        <v>7550.05</v>
      </c>
      <c r="U207" s="61">
        <v>7559.7600000000011</v>
      </c>
      <c r="V207" s="61">
        <v>7603.5300000000007</v>
      </c>
      <c r="W207" s="61">
        <v>7469.7400000000007</v>
      </c>
      <c r="X207" s="61">
        <v>7183.79</v>
      </c>
      <c r="Y207" s="61">
        <v>7133.0700000000006</v>
      </c>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row>
    <row r="208" spans="1:75" ht="12" x14ac:dyDescent="0.2">
      <c r="A208" s="60">
        <v>24</v>
      </c>
      <c r="B208" s="61">
        <v>7125.95</v>
      </c>
      <c r="C208" s="61">
        <v>6922.2800000000007</v>
      </c>
      <c r="D208" s="61">
        <v>6893.5800000000008</v>
      </c>
      <c r="E208" s="61">
        <v>6919.68</v>
      </c>
      <c r="F208" s="61">
        <v>6973.05</v>
      </c>
      <c r="G208" s="61">
        <v>7136.0000000000009</v>
      </c>
      <c r="H208" s="61">
        <v>7164.68</v>
      </c>
      <c r="I208" s="61">
        <v>7465.7500000000009</v>
      </c>
      <c r="J208" s="61">
        <v>7630.88</v>
      </c>
      <c r="K208" s="61">
        <v>7720.96</v>
      </c>
      <c r="L208" s="61">
        <v>7744.55</v>
      </c>
      <c r="M208" s="61">
        <v>7786.1</v>
      </c>
      <c r="N208" s="61">
        <v>7749.46</v>
      </c>
      <c r="O208" s="61">
        <v>7750.3</v>
      </c>
      <c r="P208" s="61">
        <v>7712.31</v>
      </c>
      <c r="Q208" s="61">
        <v>7671.8600000000006</v>
      </c>
      <c r="R208" s="61">
        <v>7643.6600000000008</v>
      </c>
      <c r="S208" s="61">
        <v>7529.5100000000011</v>
      </c>
      <c r="T208" s="61">
        <v>7573.5100000000011</v>
      </c>
      <c r="U208" s="61">
        <v>7652.02</v>
      </c>
      <c r="V208" s="61">
        <v>7668.8200000000006</v>
      </c>
      <c r="W208" s="61">
        <v>7495.7400000000007</v>
      </c>
      <c r="X208" s="61">
        <v>7195.9800000000005</v>
      </c>
      <c r="Y208" s="61">
        <v>7136.03</v>
      </c>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row>
    <row r="209" spans="1:75" ht="12" x14ac:dyDescent="0.2">
      <c r="A209" s="60">
        <v>25</v>
      </c>
      <c r="B209" s="61">
        <v>7027.68</v>
      </c>
      <c r="C209" s="61">
        <v>6893.8600000000006</v>
      </c>
      <c r="D209" s="61">
        <v>6886.63</v>
      </c>
      <c r="E209" s="61">
        <v>6894.6200000000008</v>
      </c>
      <c r="F209" s="61">
        <v>6962.47</v>
      </c>
      <c r="G209" s="61">
        <v>7118.9100000000008</v>
      </c>
      <c r="H209" s="61">
        <v>7182.6600000000008</v>
      </c>
      <c r="I209" s="61">
        <v>7492.3300000000008</v>
      </c>
      <c r="J209" s="61">
        <v>7713.3400000000011</v>
      </c>
      <c r="K209" s="61">
        <v>7757.0700000000006</v>
      </c>
      <c r="L209" s="61">
        <v>7765.9100000000008</v>
      </c>
      <c r="M209" s="61">
        <v>7814.6</v>
      </c>
      <c r="N209" s="61">
        <v>7794.37</v>
      </c>
      <c r="O209" s="61">
        <v>7800.4800000000005</v>
      </c>
      <c r="P209" s="61">
        <v>7799.81</v>
      </c>
      <c r="Q209" s="61">
        <v>7770.77</v>
      </c>
      <c r="R209" s="61">
        <v>7766.3600000000006</v>
      </c>
      <c r="S209" s="61">
        <v>7687.7500000000009</v>
      </c>
      <c r="T209" s="61">
        <v>7715.9800000000005</v>
      </c>
      <c r="U209" s="61">
        <v>7741.3300000000008</v>
      </c>
      <c r="V209" s="61">
        <v>7766.2800000000007</v>
      </c>
      <c r="W209" s="61">
        <v>7618.7000000000007</v>
      </c>
      <c r="X209" s="61">
        <v>7216.1100000000006</v>
      </c>
      <c r="Y209" s="61">
        <v>7171.43</v>
      </c>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row>
    <row r="210" spans="1:75" ht="12" x14ac:dyDescent="0.2">
      <c r="A210" s="60">
        <v>26</v>
      </c>
      <c r="B210" s="61">
        <v>7123.47</v>
      </c>
      <c r="C210" s="61">
        <v>6989.0900000000011</v>
      </c>
      <c r="D210" s="61">
        <v>6929.3700000000008</v>
      </c>
      <c r="E210" s="61">
        <v>6953.68</v>
      </c>
      <c r="F210" s="61">
        <v>7054.2800000000007</v>
      </c>
      <c r="G210" s="61">
        <v>7131.77</v>
      </c>
      <c r="H210" s="61">
        <v>7218.3300000000008</v>
      </c>
      <c r="I210" s="61">
        <v>7565.81</v>
      </c>
      <c r="J210" s="61">
        <v>7760.2800000000007</v>
      </c>
      <c r="K210" s="61">
        <v>7816.43</v>
      </c>
      <c r="L210" s="61">
        <v>7828.06</v>
      </c>
      <c r="M210" s="61">
        <v>7886.0800000000008</v>
      </c>
      <c r="N210" s="61">
        <v>7859.1</v>
      </c>
      <c r="O210" s="61">
        <v>7856.3300000000008</v>
      </c>
      <c r="P210" s="61">
        <v>7836.7300000000005</v>
      </c>
      <c r="Q210" s="61">
        <v>7823.7000000000007</v>
      </c>
      <c r="R210" s="61">
        <v>7814.47</v>
      </c>
      <c r="S210" s="61">
        <v>7735.0700000000006</v>
      </c>
      <c r="T210" s="61">
        <v>7748.1900000000005</v>
      </c>
      <c r="U210" s="61">
        <v>7768.6100000000006</v>
      </c>
      <c r="V210" s="61">
        <v>7793.170000000001</v>
      </c>
      <c r="W210" s="61">
        <v>7672.93</v>
      </c>
      <c r="X210" s="61">
        <v>7380.72</v>
      </c>
      <c r="Y210" s="61">
        <v>7190.9000000000005</v>
      </c>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row>
    <row r="211" spans="1:75" ht="12" x14ac:dyDescent="0.2">
      <c r="A211" s="60">
        <v>27</v>
      </c>
      <c r="B211" s="61">
        <v>7128.5800000000008</v>
      </c>
      <c r="C211" s="61">
        <v>7076.920000000001</v>
      </c>
      <c r="D211" s="61">
        <v>6984.02</v>
      </c>
      <c r="E211" s="61">
        <v>7004.04</v>
      </c>
      <c r="F211" s="61">
        <v>7073.52</v>
      </c>
      <c r="G211" s="61">
        <v>7145.46</v>
      </c>
      <c r="H211" s="61">
        <v>7209.02</v>
      </c>
      <c r="I211" s="61">
        <v>7543.5700000000006</v>
      </c>
      <c r="J211" s="61">
        <v>7741.14</v>
      </c>
      <c r="K211" s="61">
        <v>7786.81</v>
      </c>
      <c r="L211" s="61">
        <v>7789.05</v>
      </c>
      <c r="M211" s="61">
        <v>7839.1500000000005</v>
      </c>
      <c r="N211" s="61">
        <v>7811.38</v>
      </c>
      <c r="O211" s="61">
        <v>7830.0300000000007</v>
      </c>
      <c r="P211" s="61">
        <v>7814.1900000000005</v>
      </c>
      <c r="Q211" s="61">
        <v>7793.64</v>
      </c>
      <c r="R211" s="61">
        <v>7781.6900000000005</v>
      </c>
      <c r="S211" s="61">
        <v>7722.8</v>
      </c>
      <c r="T211" s="61">
        <v>7738.85</v>
      </c>
      <c r="U211" s="61">
        <v>7756.0100000000011</v>
      </c>
      <c r="V211" s="61">
        <v>7774.2500000000009</v>
      </c>
      <c r="W211" s="61">
        <v>7669.420000000001</v>
      </c>
      <c r="X211" s="61">
        <v>7429.13</v>
      </c>
      <c r="Y211" s="61">
        <v>7220.22</v>
      </c>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row>
    <row r="212" spans="1:75" ht="12" x14ac:dyDescent="0.2">
      <c r="A212" s="60">
        <v>28</v>
      </c>
      <c r="B212" s="61">
        <v>7131.18</v>
      </c>
      <c r="C212" s="61">
        <v>7085.26</v>
      </c>
      <c r="D212" s="61">
        <v>6997.35</v>
      </c>
      <c r="E212" s="61">
        <v>6933.06</v>
      </c>
      <c r="F212" s="61">
        <v>6947.7300000000005</v>
      </c>
      <c r="G212" s="61">
        <v>7131.0900000000011</v>
      </c>
      <c r="H212" s="61">
        <v>7151.1900000000005</v>
      </c>
      <c r="I212" s="61">
        <v>7460.38</v>
      </c>
      <c r="J212" s="61">
        <v>7653.5300000000007</v>
      </c>
      <c r="K212" s="61">
        <v>7701.62</v>
      </c>
      <c r="L212" s="61">
        <v>7718.8</v>
      </c>
      <c r="M212" s="61">
        <v>7761.0100000000011</v>
      </c>
      <c r="N212" s="61">
        <v>7743.6500000000005</v>
      </c>
      <c r="O212" s="61">
        <v>7749.13</v>
      </c>
      <c r="P212" s="61">
        <v>7742.7400000000007</v>
      </c>
      <c r="Q212" s="61">
        <v>7717.2500000000009</v>
      </c>
      <c r="R212" s="61">
        <v>7713.31</v>
      </c>
      <c r="S212" s="61">
        <v>7629.6100000000006</v>
      </c>
      <c r="T212" s="61">
        <v>7636.47</v>
      </c>
      <c r="U212" s="61">
        <v>7652.1100000000006</v>
      </c>
      <c r="V212" s="61">
        <v>7692.9100000000008</v>
      </c>
      <c r="W212" s="61">
        <v>7581.93</v>
      </c>
      <c r="X212" s="61">
        <v>7369.31</v>
      </c>
      <c r="Y212" s="61">
        <v>7183.3600000000006</v>
      </c>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row>
    <row r="213" spans="1:75" ht="12" x14ac:dyDescent="0.2">
      <c r="A213" s="60">
        <v>29</v>
      </c>
      <c r="B213" s="61">
        <v>7091.9000000000005</v>
      </c>
      <c r="C213" s="61">
        <v>6948.04</v>
      </c>
      <c r="D213" s="61">
        <v>6874.2000000000007</v>
      </c>
      <c r="E213" s="61">
        <v>6875.05</v>
      </c>
      <c r="F213" s="61">
        <v>6932.3600000000006</v>
      </c>
      <c r="G213" s="61">
        <v>6967.6500000000005</v>
      </c>
      <c r="H213" s="61">
        <v>6967.9100000000008</v>
      </c>
      <c r="I213" s="61">
        <v>7105.3200000000006</v>
      </c>
      <c r="J213" s="61">
        <v>7365.29</v>
      </c>
      <c r="K213" s="61">
        <v>7450.78</v>
      </c>
      <c r="L213" s="61">
        <v>7499.71</v>
      </c>
      <c r="M213" s="61">
        <v>7498.77</v>
      </c>
      <c r="N213" s="61">
        <v>7475.04</v>
      </c>
      <c r="O213" s="61">
        <v>7463.88</v>
      </c>
      <c r="P213" s="61">
        <v>7425.78</v>
      </c>
      <c r="Q213" s="61">
        <v>7381.9000000000005</v>
      </c>
      <c r="R213" s="61">
        <v>7371.3400000000011</v>
      </c>
      <c r="S213" s="61">
        <v>7380.1100000000006</v>
      </c>
      <c r="T213" s="61">
        <v>7415.06</v>
      </c>
      <c r="U213" s="61">
        <v>7436.9100000000008</v>
      </c>
      <c r="V213" s="61">
        <v>7514.72</v>
      </c>
      <c r="W213" s="61">
        <v>7453.7</v>
      </c>
      <c r="X213" s="61">
        <v>7195.8600000000006</v>
      </c>
      <c r="Y213" s="61">
        <v>7104.26</v>
      </c>
      <c r="Z213" s="46">
        <f>IFERROR(Y213,"скрыть")</f>
        <v>7104.26</v>
      </c>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row>
    <row r="214" spans="1:75" ht="12" x14ac:dyDescent="0.2">
      <c r="A214" s="60">
        <v>30</v>
      </c>
      <c r="B214" s="61">
        <v>7035.39</v>
      </c>
      <c r="C214" s="61">
        <v>6876.46</v>
      </c>
      <c r="D214" s="61">
        <v>6866.93</v>
      </c>
      <c r="E214" s="61">
        <v>6855.5300000000007</v>
      </c>
      <c r="F214" s="61">
        <v>6873.3200000000006</v>
      </c>
      <c r="G214" s="61">
        <v>6951.38</v>
      </c>
      <c r="H214" s="61">
        <v>6899.1600000000008</v>
      </c>
      <c r="I214" s="61">
        <v>7051.2500000000009</v>
      </c>
      <c r="J214" s="61">
        <v>7357.7</v>
      </c>
      <c r="K214" s="61">
        <v>7434.6900000000005</v>
      </c>
      <c r="L214" s="61">
        <v>7461.6100000000006</v>
      </c>
      <c r="M214" s="61">
        <v>7466.06</v>
      </c>
      <c r="N214" s="61">
        <v>7459.6600000000008</v>
      </c>
      <c r="O214" s="61">
        <v>7454.28</v>
      </c>
      <c r="P214" s="61">
        <v>7449.3600000000006</v>
      </c>
      <c r="Q214" s="61">
        <v>7426.97</v>
      </c>
      <c r="R214" s="61">
        <v>7409.35</v>
      </c>
      <c r="S214" s="61">
        <v>7413.6</v>
      </c>
      <c r="T214" s="61">
        <v>7439.5900000000011</v>
      </c>
      <c r="U214" s="61">
        <v>7470.01</v>
      </c>
      <c r="V214" s="61">
        <v>7476.6600000000008</v>
      </c>
      <c r="W214" s="61">
        <v>7460.7</v>
      </c>
      <c r="X214" s="61">
        <v>7279.7</v>
      </c>
      <c r="Y214" s="61">
        <v>7081.2300000000005</v>
      </c>
      <c r="Z214" s="46">
        <f>IFERROR(Y214,"скрыть")</f>
        <v>7081.2300000000005</v>
      </c>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row>
    <row r="215" spans="1:75" ht="12" x14ac:dyDescent="0.2">
      <c r="A215" s="60">
        <v>31</v>
      </c>
      <c r="B215" s="61">
        <v>7075.27</v>
      </c>
      <c r="C215" s="61">
        <v>6973.43</v>
      </c>
      <c r="D215" s="61">
        <v>6875.27</v>
      </c>
      <c r="E215" s="61">
        <v>6846.3</v>
      </c>
      <c r="F215" s="61">
        <v>6943.89</v>
      </c>
      <c r="G215" s="61">
        <v>7122.1900000000005</v>
      </c>
      <c r="H215" s="61">
        <v>7101.8200000000006</v>
      </c>
      <c r="I215" s="61">
        <v>7509.2500000000009</v>
      </c>
      <c r="J215" s="61">
        <v>7637.85</v>
      </c>
      <c r="K215" s="61">
        <v>7530.7400000000007</v>
      </c>
      <c r="L215" s="61">
        <v>7458.5700000000006</v>
      </c>
      <c r="M215" s="61">
        <v>7728.0700000000006</v>
      </c>
      <c r="N215" s="61">
        <v>7703.8</v>
      </c>
      <c r="O215" s="61">
        <v>7705.62</v>
      </c>
      <c r="P215" s="61">
        <v>7694.46</v>
      </c>
      <c r="Q215" s="61">
        <v>7674.29</v>
      </c>
      <c r="R215" s="61">
        <v>7649.920000000001</v>
      </c>
      <c r="S215" s="61">
        <v>7631.7800000000007</v>
      </c>
      <c r="T215" s="61">
        <v>7422.3300000000008</v>
      </c>
      <c r="U215" s="61">
        <v>7503.5700000000006</v>
      </c>
      <c r="V215" s="61">
        <v>7646.97</v>
      </c>
      <c r="W215" s="61">
        <v>7523.8300000000008</v>
      </c>
      <c r="X215" s="61">
        <v>7137.04</v>
      </c>
      <c r="Y215" s="61">
        <v>7092.71</v>
      </c>
      <c r="Z215" s="46">
        <f>IFERROR(Y215,"скрыть")</f>
        <v>7092.71</v>
      </c>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row>
    <row r="216" spans="1:75" ht="15.75" x14ac:dyDescent="0.25">
      <c r="B216" s="31" t="s">
        <v>141</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A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row>
    <row r="217" spans="1:75" s="52" customFormat="1" ht="26.1" customHeight="1" x14ac:dyDescent="0.2">
      <c r="A217" s="50" t="s">
        <v>111</v>
      </c>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1"/>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row>
    <row r="218" spans="1:75" s="52" customFormat="1" ht="24" customHeight="1" x14ac:dyDescent="0.2">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1"/>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row>
    <row r="219" spans="1:75" ht="15.75" x14ac:dyDescent="0.25">
      <c r="B219" s="31" t="s">
        <v>112</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row>
    <row r="220" spans="1:75" ht="11.25" customHeight="1" x14ac:dyDescent="0.2">
      <c r="A220" s="56"/>
      <c r="B220" s="57" t="s">
        <v>82</v>
      </c>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row>
    <row r="221" spans="1:75" ht="11.25" customHeight="1" x14ac:dyDescent="0.2">
      <c r="A221" s="56"/>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row>
    <row r="222" spans="1:75" s="52" customFormat="1" ht="32.65" customHeight="1" x14ac:dyDescent="0.2">
      <c r="A222" s="58" t="s">
        <v>83</v>
      </c>
      <c r="B222" s="59" t="s">
        <v>84</v>
      </c>
      <c r="C222" s="59" t="s">
        <v>85</v>
      </c>
      <c r="D222" s="59" t="s">
        <v>86</v>
      </c>
      <c r="E222" s="59" t="s">
        <v>87</v>
      </c>
      <c r="F222" s="59" t="s">
        <v>88</v>
      </c>
      <c r="G222" s="59" t="s">
        <v>89</v>
      </c>
      <c r="H222" s="59" t="s">
        <v>90</v>
      </c>
      <c r="I222" s="59" t="s">
        <v>91</v>
      </c>
      <c r="J222" s="59" t="s">
        <v>92</v>
      </c>
      <c r="K222" s="59" t="s">
        <v>93</v>
      </c>
      <c r="L222" s="59" t="s">
        <v>94</v>
      </c>
      <c r="M222" s="59" t="s">
        <v>95</v>
      </c>
      <c r="N222" s="59" t="s">
        <v>96</v>
      </c>
      <c r="O222" s="59" t="s">
        <v>97</v>
      </c>
      <c r="P222" s="59" t="s">
        <v>98</v>
      </c>
      <c r="Q222" s="59" t="s">
        <v>99</v>
      </c>
      <c r="R222" s="59" t="s">
        <v>100</v>
      </c>
      <c r="S222" s="59" t="s">
        <v>101</v>
      </c>
      <c r="T222" s="59" t="s">
        <v>102</v>
      </c>
      <c r="U222" s="59" t="s">
        <v>103</v>
      </c>
      <c r="V222" s="59" t="s">
        <v>104</v>
      </c>
      <c r="W222" s="59" t="s">
        <v>105</v>
      </c>
      <c r="X222" s="59" t="s">
        <v>106</v>
      </c>
      <c r="Y222" s="59" t="s">
        <v>107</v>
      </c>
      <c r="Z222" s="51"/>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row>
    <row r="223" spans="1:75" ht="12" x14ac:dyDescent="0.2">
      <c r="A223" s="60">
        <v>1</v>
      </c>
      <c r="B223" s="61">
        <v>2419.87</v>
      </c>
      <c r="C223" s="61">
        <v>2286.42</v>
      </c>
      <c r="D223" s="61">
        <v>2229.46</v>
      </c>
      <c r="E223" s="61">
        <v>2218.7200000000003</v>
      </c>
      <c r="F223" s="61">
        <v>2232.2600000000002</v>
      </c>
      <c r="G223" s="61">
        <v>2306.21</v>
      </c>
      <c r="H223" s="61">
        <v>2356.7599999999998</v>
      </c>
      <c r="I223" s="61">
        <v>2502.12</v>
      </c>
      <c r="J223" s="61">
        <v>2699.51</v>
      </c>
      <c r="K223" s="61">
        <v>2777.15</v>
      </c>
      <c r="L223" s="61">
        <v>2814.75</v>
      </c>
      <c r="M223" s="61">
        <v>2818.04</v>
      </c>
      <c r="N223" s="61">
        <v>2807.21</v>
      </c>
      <c r="O223" s="61">
        <v>2796.88</v>
      </c>
      <c r="P223" s="61">
        <v>2770.15</v>
      </c>
      <c r="Q223" s="61">
        <v>2746.44</v>
      </c>
      <c r="R223" s="61">
        <v>2753.92</v>
      </c>
      <c r="S223" s="61">
        <v>2760.93</v>
      </c>
      <c r="T223" s="61">
        <v>2820.44</v>
      </c>
      <c r="U223" s="61">
        <v>2807.2</v>
      </c>
      <c r="V223" s="61">
        <v>2793.44</v>
      </c>
      <c r="W223" s="61">
        <v>2677.5699999999997</v>
      </c>
      <c r="X223" s="61">
        <v>2541.6799999999998</v>
      </c>
      <c r="Y223" s="61">
        <v>2461.0499999999997</v>
      </c>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row>
    <row r="224" spans="1:75" ht="12" x14ac:dyDescent="0.2">
      <c r="A224" s="60">
        <v>2</v>
      </c>
      <c r="B224" s="61">
        <v>2345.71</v>
      </c>
      <c r="C224" s="61">
        <v>2226.67</v>
      </c>
      <c r="D224" s="61">
        <v>2144.9900000000002</v>
      </c>
      <c r="E224" s="61">
        <v>2139.21</v>
      </c>
      <c r="F224" s="61">
        <v>2166.4700000000003</v>
      </c>
      <c r="G224" s="61">
        <v>2230.9900000000002</v>
      </c>
      <c r="H224" s="61">
        <v>2291.6999999999998</v>
      </c>
      <c r="I224" s="61">
        <v>2366.04</v>
      </c>
      <c r="J224" s="61">
        <v>2560.9699999999998</v>
      </c>
      <c r="K224" s="61">
        <v>2669.52</v>
      </c>
      <c r="L224" s="61">
        <v>2713.21</v>
      </c>
      <c r="M224" s="61">
        <v>2724.97</v>
      </c>
      <c r="N224" s="61">
        <v>2718.63</v>
      </c>
      <c r="O224" s="61">
        <v>2711.14</v>
      </c>
      <c r="P224" s="61">
        <v>2683.9</v>
      </c>
      <c r="Q224" s="61">
        <v>2659.83</v>
      </c>
      <c r="R224" s="61">
        <v>2659.5</v>
      </c>
      <c r="S224" s="61">
        <v>2673.23</v>
      </c>
      <c r="T224" s="61">
        <v>2737.32</v>
      </c>
      <c r="U224" s="61">
        <v>2741.57</v>
      </c>
      <c r="V224" s="61">
        <v>2743.81</v>
      </c>
      <c r="W224" s="61">
        <v>2678.0499999999997</v>
      </c>
      <c r="X224" s="61">
        <v>2525.4699999999998</v>
      </c>
      <c r="Y224" s="61">
        <v>2416.5499999999997</v>
      </c>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row>
    <row r="225" spans="1:75" ht="12" x14ac:dyDescent="0.2">
      <c r="A225" s="60">
        <v>3</v>
      </c>
      <c r="B225" s="61">
        <v>2364.2599999999998</v>
      </c>
      <c r="C225" s="61">
        <v>2288.08</v>
      </c>
      <c r="D225" s="61">
        <v>2229.7600000000002</v>
      </c>
      <c r="E225" s="61">
        <v>2236.21</v>
      </c>
      <c r="F225" s="61">
        <v>2289.14</v>
      </c>
      <c r="G225" s="61">
        <v>2429.44</v>
      </c>
      <c r="H225" s="61">
        <v>2604.0899999999997</v>
      </c>
      <c r="I225" s="61">
        <v>2859.08</v>
      </c>
      <c r="J225" s="61">
        <v>2932.75</v>
      </c>
      <c r="K225" s="61">
        <v>2940.85</v>
      </c>
      <c r="L225" s="61">
        <v>2943.19</v>
      </c>
      <c r="M225" s="61">
        <v>2962.47</v>
      </c>
      <c r="N225" s="61">
        <v>2953.76</v>
      </c>
      <c r="O225" s="61">
        <v>2954.5</v>
      </c>
      <c r="P225" s="61">
        <v>2951.69</v>
      </c>
      <c r="Q225" s="61">
        <v>2944.22</v>
      </c>
      <c r="R225" s="61">
        <v>2913.25</v>
      </c>
      <c r="S225" s="61">
        <v>2895.65</v>
      </c>
      <c r="T225" s="61">
        <v>2921.08</v>
      </c>
      <c r="U225" s="61">
        <v>2940.31</v>
      </c>
      <c r="V225" s="61">
        <v>2929.35</v>
      </c>
      <c r="W225" s="61">
        <v>2833.97</v>
      </c>
      <c r="X225" s="61">
        <v>2523.0699999999997</v>
      </c>
      <c r="Y225" s="61">
        <v>2399.1</v>
      </c>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row>
    <row r="226" spans="1:75" ht="12" x14ac:dyDescent="0.2">
      <c r="A226" s="60">
        <v>4</v>
      </c>
      <c r="B226" s="61">
        <v>2323.8399999999997</v>
      </c>
      <c r="C226" s="61">
        <v>2233.59</v>
      </c>
      <c r="D226" s="61">
        <v>2162.84</v>
      </c>
      <c r="E226" s="61">
        <v>2162.23</v>
      </c>
      <c r="F226" s="61">
        <v>2238.61</v>
      </c>
      <c r="G226" s="61">
        <v>2329.5899999999997</v>
      </c>
      <c r="H226" s="61">
        <v>2514.21</v>
      </c>
      <c r="I226" s="61">
        <v>2673.91</v>
      </c>
      <c r="J226" s="61">
        <v>2762.3</v>
      </c>
      <c r="K226" s="61">
        <v>2919.04</v>
      </c>
      <c r="L226" s="61">
        <v>2956.83</v>
      </c>
      <c r="M226" s="61">
        <v>2978.72</v>
      </c>
      <c r="N226" s="61">
        <v>2960.41</v>
      </c>
      <c r="O226" s="61">
        <v>2959.94</v>
      </c>
      <c r="P226" s="61">
        <v>2847.91</v>
      </c>
      <c r="Q226" s="61">
        <v>2832.99</v>
      </c>
      <c r="R226" s="61">
        <v>2770.04</v>
      </c>
      <c r="S226" s="61">
        <v>2756.54</v>
      </c>
      <c r="T226" s="61">
        <v>2794.45</v>
      </c>
      <c r="U226" s="61">
        <v>2850.33</v>
      </c>
      <c r="V226" s="61">
        <v>2814.13</v>
      </c>
      <c r="W226" s="61">
        <v>2740.91</v>
      </c>
      <c r="X226" s="61">
        <v>2506.6099999999997</v>
      </c>
      <c r="Y226" s="61">
        <v>2354.5299999999997</v>
      </c>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row>
    <row r="227" spans="1:75" ht="12" x14ac:dyDescent="0.2">
      <c r="A227" s="60">
        <v>5</v>
      </c>
      <c r="B227" s="61">
        <v>2310.27</v>
      </c>
      <c r="C227" s="61">
        <v>2220.4</v>
      </c>
      <c r="D227" s="61">
        <v>2174.19</v>
      </c>
      <c r="E227" s="61">
        <v>2167.36</v>
      </c>
      <c r="F227" s="61">
        <v>2207.33</v>
      </c>
      <c r="G227" s="61">
        <v>2349.83</v>
      </c>
      <c r="H227" s="61">
        <v>2527.4699999999998</v>
      </c>
      <c r="I227" s="61">
        <v>2787.41</v>
      </c>
      <c r="J227" s="61">
        <v>2928.72</v>
      </c>
      <c r="K227" s="61">
        <v>2946.87</v>
      </c>
      <c r="L227" s="61">
        <v>2951.07</v>
      </c>
      <c r="M227" s="61">
        <v>2974.07</v>
      </c>
      <c r="N227" s="61">
        <v>2969.57</v>
      </c>
      <c r="O227" s="61">
        <v>2973.59</v>
      </c>
      <c r="P227" s="61">
        <v>2965.75</v>
      </c>
      <c r="Q227" s="61">
        <v>2956.29</v>
      </c>
      <c r="R227" s="61">
        <v>2935.03</v>
      </c>
      <c r="S227" s="61">
        <v>2916.85</v>
      </c>
      <c r="T227" s="61">
        <v>2936.43</v>
      </c>
      <c r="U227" s="61">
        <v>2951.18</v>
      </c>
      <c r="V227" s="61">
        <v>2938.53</v>
      </c>
      <c r="W227" s="61">
        <v>2839.75</v>
      </c>
      <c r="X227" s="61">
        <v>2601.14</v>
      </c>
      <c r="Y227" s="61">
        <v>2463.0899999999997</v>
      </c>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row>
    <row r="228" spans="1:75" ht="12" x14ac:dyDescent="0.2">
      <c r="A228" s="60">
        <v>6</v>
      </c>
      <c r="B228" s="61">
        <v>2317.14</v>
      </c>
      <c r="C228" s="61">
        <v>2258.8399999999997</v>
      </c>
      <c r="D228" s="61">
        <v>2221.37</v>
      </c>
      <c r="E228" s="61">
        <v>2226.04</v>
      </c>
      <c r="F228" s="61">
        <v>2244.42</v>
      </c>
      <c r="G228" s="61">
        <v>2374.75</v>
      </c>
      <c r="H228" s="61">
        <v>2539.2999999999997</v>
      </c>
      <c r="I228" s="61">
        <v>2761.84</v>
      </c>
      <c r="J228" s="61">
        <v>2887.73</v>
      </c>
      <c r="K228" s="61">
        <v>2931.84</v>
      </c>
      <c r="L228" s="61">
        <v>2937.97</v>
      </c>
      <c r="M228" s="61">
        <v>2956.92</v>
      </c>
      <c r="N228" s="61">
        <v>2961.08</v>
      </c>
      <c r="O228" s="61">
        <v>2964.84</v>
      </c>
      <c r="P228" s="61">
        <v>2962.16</v>
      </c>
      <c r="Q228" s="61">
        <v>2948.51</v>
      </c>
      <c r="R228" s="61">
        <v>2917.68</v>
      </c>
      <c r="S228" s="61">
        <v>2892.42</v>
      </c>
      <c r="T228" s="61">
        <v>2914.75</v>
      </c>
      <c r="U228" s="61">
        <v>2939.56</v>
      </c>
      <c r="V228" s="61">
        <v>2919.06</v>
      </c>
      <c r="W228" s="61">
        <v>2814.76</v>
      </c>
      <c r="X228" s="61">
        <v>2583.48</v>
      </c>
      <c r="Y228" s="61">
        <v>2484.9299999999998</v>
      </c>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row>
    <row r="229" spans="1:75" ht="12" x14ac:dyDescent="0.2">
      <c r="A229" s="60">
        <v>7</v>
      </c>
      <c r="B229" s="61">
        <v>2448.81</v>
      </c>
      <c r="C229" s="61">
        <v>2317.96</v>
      </c>
      <c r="D229" s="61">
        <v>2301.23</v>
      </c>
      <c r="E229" s="61">
        <v>2300.46</v>
      </c>
      <c r="F229" s="61">
        <v>2375.77</v>
      </c>
      <c r="G229" s="61">
        <v>2533.2599999999998</v>
      </c>
      <c r="H229" s="61">
        <v>2694.09</v>
      </c>
      <c r="I229" s="61">
        <v>2911.94</v>
      </c>
      <c r="J229" s="61">
        <v>2972.23</v>
      </c>
      <c r="K229" s="61">
        <v>2995.61</v>
      </c>
      <c r="L229" s="61">
        <v>2994.27</v>
      </c>
      <c r="M229" s="61">
        <v>3043.15</v>
      </c>
      <c r="N229" s="61">
        <v>3020.41</v>
      </c>
      <c r="O229" s="61">
        <v>3016.12</v>
      </c>
      <c r="P229" s="61">
        <v>3005.87</v>
      </c>
      <c r="Q229" s="61">
        <v>2993.66</v>
      </c>
      <c r="R229" s="61">
        <v>2965.76</v>
      </c>
      <c r="S229" s="61">
        <v>2950.15</v>
      </c>
      <c r="T229" s="61">
        <v>2968.16</v>
      </c>
      <c r="U229" s="61">
        <v>3021.94</v>
      </c>
      <c r="V229" s="61">
        <v>3000.99</v>
      </c>
      <c r="W229" s="61">
        <v>2969.22</v>
      </c>
      <c r="X229" s="61">
        <v>2775.27</v>
      </c>
      <c r="Y229" s="61">
        <v>2628.47</v>
      </c>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row>
    <row r="230" spans="1:75" ht="12" x14ac:dyDescent="0.2">
      <c r="A230" s="60">
        <v>8</v>
      </c>
      <c r="B230" s="61">
        <v>2529.3599999999997</v>
      </c>
      <c r="C230" s="61">
        <v>2470.9499999999998</v>
      </c>
      <c r="D230" s="61">
        <v>2465.88</v>
      </c>
      <c r="E230" s="61">
        <v>2412.8399999999997</v>
      </c>
      <c r="F230" s="61">
        <v>2467.0699999999997</v>
      </c>
      <c r="G230" s="61">
        <v>2482.9299999999998</v>
      </c>
      <c r="H230" s="61">
        <v>2518.5</v>
      </c>
      <c r="I230" s="61">
        <v>2630.42</v>
      </c>
      <c r="J230" s="61">
        <v>2917.09</v>
      </c>
      <c r="K230" s="61">
        <v>3003.38</v>
      </c>
      <c r="L230" s="61">
        <v>3021.78</v>
      </c>
      <c r="M230" s="61">
        <v>3023.95</v>
      </c>
      <c r="N230" s="61">
        <v>3015.5</v>
      </c>
      <c r="O230" s="61">
        <v>3005.16</v>
      </c>
      <c r="P230" s="61">
        <v>2977.46</v>
      </c>
      <c r="Q230" s="61">
        <v>2952.06</v>
      </c>
      <c r="R230" s="61">
        <v>2956.58</v>
      </c>
      <c r="S230" s="61">
        <v>2962.42</v>
      </c>
      <c r="T230" s="61">
        <v>2991.49</v>
      </c>
      <c r="U230" s="61">
        <v>2992.26</v>
      </c>
      <c r="V230" s="61">
        <v>3008.69</v>
      </c>
      <c r="W230" s="61">
        <v>2951.81</v>
      </c>
      <c r="X230" s="61">
        <v>2652.29</v>
      </c>
      <c r="Y230" s="61">
        <v>2590.16</v>
      </c>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row>
    <row r="231" spans="1:75" ht="12" x14ac:dyDescent="0.2">
      <c r="A231" s="60">
        <v>9</v>
      </c>
      <c r="B231" s="61">
        <v>2480.6999999999998</v>
      </c>
      <c r="C231" s="61">
        <v>2343.0699999999997</v>
      </c>
      <c r="D231" s="61">
        <v>2303.38</v>
      </c>
      <c r="E231" s="61">
        <v>2286.0099999999998</v>
      </c>
      <c r="F231" s="61">
        <v>2301.35</v>
      </c>
      <c r="G231" s="61">
        <v>2308.48</v>
      </c>
      <c r="H231" s="61">
        <v>2315.5499999999997</v>
      </c>
      <c r="I231" s="61">
        <v>2489.58</v>
      </c>
      <c r="J231" s="61">
        <v>2645.71</v>
      </c>
      <c r="K231" s="61">
        <v>2754.35</v>
      </c>
      <c r="L231" s="61">
        <v>2789.71</v>
      </c>
      <c r="M231" s="61">
        <v>2795.24</v>
      </c>
      <c r="N231" s="61">
        <v>2784.62</v>
      </c>
      <c r="O231" s="61">
        <v>2777.95</v>
      </c>
      <c r="P231" s="61">
        <v>2739.85</v>
      </c>
      <c r="Q231" s="61">
        <v>2699.12</v>
      </c>
      <c r="R231" s="61">
        <v>2738.16</v>
      </c>
      <c r="S231" s="61">
        <v>2749.01</v>
      </c>
      <c r="T231" s="61">
        <v>2792.63</v>
      </c>
      <c r="U231" s="61">
        <v>2805.73</v>
      </c>
      <c r="V231" s="61">
        <v>2839.37</v>
      </c>
      <c r="W231" s="61">
        <v>2794.1</v>
      </c>
      <c r="X231" s="61">
        <v>2605.98</v>
      </c>
      <c r="Y231" s="61">
        <v>2518.08</v>
      </c>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row>
    <row r="232" spans="1:75" ht="12" x14ac:dyDescent="0.2">
      <c r="A232" s="60">
        <v>10</v>
      </c>
      <c r="B232" s="61">
        <v>2439.3399999999997</v>
      </c>
      <c r="C232" s="61">
        <v>2332.8399999999997</v>
      </c>
      <c r="D232" s="61">
        <v>2292.83</v>
      </c>
      <c r="E232" s="61">
        <v>2283.1</v>
      </c>
      <c r="F232" s="61">
        <v>2297.1</v>
      </c>
      <c r="G232" s="61">
        <v>2413.62</v>
      </c>
      <c r="H232" s="61">
        <v>2517.98</v>
      </c>
      <c r="I232" s="61">
        <v>2647.43</v>
      </c>
      <c r="J232" s="61">
        <v>2833.75</v>
      </c>
      <c r="K232" s="61">
        <v>2888.15</v>
      </c>
      <c r="L232" s="61">
        <v>2893.23</v>
      </c>
      <c r="M232" s="61">
        <v>2938.27</v>
      </c>
      <c r="N232" s="61">
        <v>2934.43</v>
      </c>
      <c r="O232" s="61">
        <v>2940.85</v>
      </c>
      <c r="P232" s="61">
        <v>2933.22</v>
      </c>
      <c r="Q232" s="61">
        <v>2923.09</v>
      </c>
      <c r="R232" s="61">
        <v>2875.19</v>
      </c>
      <c r="S232" s="61">
        <v>2825.57</v>
      </c>
      <c r="T232" s="61">
        <v>2847.94</v>
      </c>
      <c r="U232" s="61">
        <v>2905.45</v>
      </c>
      <c r="V232" s="61">
        <v>2871.99</v>
      </c>
      <c r="W232" s="61">
        <v>2752.64</v>
      </c>
      <c r="X232" s="61">
        <v>2526.8599999999997</v>
      </c>
      <c r="Y232" s="61">
        <v>2431.1999999999998</v>
      </c>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row>
    <row r="233" spans="1:75" ht="12" x14ac:dyDescent="0.2">
      <c r="A233" s="60">
        <v>11</v>
      </c>
      <c r="B233" s="61">
        <v>2277.79</v>
      </c>
      <c r="C233" s="61">
        <v>2183.7800000000002</v>
      </c>
      <c r="D233" s="61">
        <v>2160.15</v>
      </c>
      <c r="E233" s="61">
        <v>2160.02</v>
      </c>
      <c r="F233" s="61">
        <v>2166.6600000000003</v>
      </c>
      <c r="G233" s="61">
        <v>2286.04</v>
      </c>
      <c r="H233" s="61">
        <v>2440.85</v>
      </c>
      <c r="I233" s="61">
        <v>2647.93</v>
      </c>
      <c r="J233" s="61">
        <v>2758.84</v>
      </c>
      <c r="K233" s="61">
        <v>2799.84</v>
      </c>
      <c r="L233" s="61">
        <v>2817.91</v>
      </c>
      <c r="M233" s="61">
        <v>2853.88</v>
      </c>
      <c r="N233" s="61">
        <v>2852.93</v>
      </c>
      <c r="O233" s="61">
        <v>2853.17</v>
      </c>
      <c r="P233" s="61">
        <v>2812.98</v>
      </c>
      <c r="Q233" s="61">
        <v>2786.64</v>
      </c>
      <c r="R233" s="61">
        <v>2708.87</v>
      </c>
      <c r="S233" s="61">
        <v>2708.71</v>
      </c>
      <c r="T233" s="61">
        <v>2769.29</v>
      </c>
      <c r="U233" s="61">
        <v>2820.2</v>
      </c>
      <c r="V233" s="61">
        <v>2776.04</v>
      </c>
      <c r="W233" s="61">
        <v>2608.8399999999997</v>
      </c>
      <c r="X233" s="61">
        <v>2382.4899999999998</v>
      </c>
      <c r="Y233" s="61">
        <v>2322.65</v>
      </c>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row>
    <row r="234" spans="1:75" ht="12" x14ac:dyDescent="0.2">
      <c r="A234" s="60">
        <v>12</v>
      </c>
      <c r="B234" s="61">
        <v>2248.7200000000003</v>
      </c>
      <c r="C234" s="61">
        <v>2194.19</v>
      </c>
      <c r="D234" s="61">
        <v>2180.29</v>
      </c>
      <c r="E234" s="61">
        <v>2179.1400000000003</v>
      </c>
      <c r="F234" s="61">
        <v>2211.4300000000003</v>
      </c>
      <c r="G234" s="61">
        <v>2321</v>
      </c>
      <c r="H234" s="61">
        <v>2540.08</v>
      </c>
      <c r="I234" s="61">
        <v>2796.1</v>
      </c>
      <c r="J234" s="61">
        <v>2911.19</v>
      </c>
      <c r="K234" s="61">
        <v>2966.33</v>
      </c>
      <c r="L234" s="61">
        <v>2962.16</v>
      </c>
      <c r="M234" s="61">
        <v>2982.66</v>
      </c>
      <c r="N234" s="61">
        <v>2966.16</v>
      </c>
      <c r="O234" s="61">
        <v>2973.7</v>
      </c>
      <c r="P234" s="61">
        <v>2963.71</v>
      </c>
      <c r="Q234" s="61">
        <v>2956.72</v>
      </c>
      <c r="R234" s="61">
        <v>2900.26</v>
      </c>
      <c r="S234" s="61">
        <v>2874.91</v>
      </c>
      <c r="T234" s="61">
        <v>2917.88</v>
      </c>
      <c r="U234" s="61">
        <v>2965.55</v>
      </c>
      <c r="V234" s="61">
        <v>2913.3</v>
      </c>
      <c r="W234" s="61">
        <v>2804.26</v>
      </c>
      <c r="X234" s="61">
        <v>2566.9899999999998</v>
      </c>
      <c r="Y234" s="61">
        <v>2381.17</v>
      </c>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row>
    <row r="235" spans="1:75" ht="12" x14ac:dyDescent="0.2">
      <c r="A235" s="60">
        <v>13</v>
      </c>
      <c r="B235" s="61">
        <v>2241.4100000000003</v>
      </c>
      <c r="C235" s="61">
        <v>2203.2000000000003</v>
      </c>
      <c r="D235" s="61">
        <v>2157.69</v>
      </c>
      <c r="E235" s="61">
        <v>2153.71</v>
      </c>
      <c r="F235" s="61">
        <v>2212.34</v>
      </c>
      <c r="G235" s="61">
        <v>2321.8599999999997</v>
      </c>
      <c r="H235" s="61">
        <v>2510.5699999999997</v>
      </c>
      <c r="I235" s="61">
        <v>2749.89</v>
      </c>
      <c r="J235" s="61">
        <v>2868.75</v>
      </c>
      <c r="K235" s="61">
        <v>2919.21</v>
      </c>
      <c r="L235" s="61">
        <v>2919.41</v>
      </c>
      <c r="M235" s="61">
        <v>2944.22</v>
      </c>
      <c r="N235" s="61">
        <v>2930.88</v>
      </c>
      <c r="O235" s="61">
        <v>2934.66</v>
      </c>
      <c r="P235" s="61">
        <v>2923.41</v>
      </c>
      <c r="Q235" s="61">
        <v>2904.2</v>
      </c>
      <c r="R235" s="61">
        <v>2849.04</v>
      </c>
      <c r="S235" s="61">
        <v>2824.8</v>
      </c>
      <c r="T235" s="61">
        <v>2860.41</v>
      </c>
      <c r="U235" s="61">
        <v>2910.98</v>
      </c>
      <c r="V235" s="61">
        <v>2873.95</v>
      </c>
      <c r="W235" s="61">
        <v>2770.26</v>
      </c>
      <c r="X235" s="61">
        <v>2539.0299999999997</v>
      </c>
      <c r="Y235" s="61">
        <v>2335.4899999999998</v>
      </c>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row>
    <row r="236" spans="1:75" ht="12" x14ac:dyDescent="0.2">
      <c r="A236" s="60">
        <v>14</v>
      </c>
      <c r="B236" s="61">
        <v>2237.9500000000003</v>
      </c>
      <c r="C236" s="61">
        <v>2198.9</v>
      </c>
      <c r="D236" s="61">
        <v>2171.3200000000002</v>
      </c>
      <c r="E236" s="61">
        <v>2171</v>
      </c>
      <c r="F236" s="61">
        <v>2211.4300000000003</v>
      </c>
      <c r="G236" s="61">
        <v>2284.7599999999998</v>
      </c>
      <c r="H236" s="61">
        <v>2468.1999999999998</v>
      </c>
      <c r="I236" s="61">
        <v>2662.62</v>
      </c>
      <c r="J236" s="61">
        <v>2835.52</v>
      </c>
      <c r="K236" s="61">
        <v>2908.37</v>
      </c>
      <c r="L236" s="61">
        <v>2917.25</v>
      </c>
      <c r="M236" s="61">
        <v>2967.29</v>
      </c>
      <c r="N236" s="61">
        <v>2950.55</v>
      </c>
      <c r="O236" s="61">
        <v>2951.67</v>
      </c>
      <c r="P236" s="61">
        <v>2935.32</v>
      </c>
      <c r="Q236" s="61">
        <v>2910.45</v>
      </c>
      <c r="R236" s="61">
        <v>2902.07</v>
      </c>
      <c r="S236" s="61">
        <v>2824.11</v>
      </c>
      <c r="T236" s="61">
        <v>2839.27</v>
      </c>
      <c r="U236" s="61">
        <v>2821.65</v>
      </c>
      <c r="V236" s="61">
        <v>2912.08</v>
      </c>
      <c r="W236" s="61">
        <v>2842.89</v>
      </c>
      <c r="X236" s="61">
        <v>2598.2799999999997</v>
      </c>
      <c r="Y236" s="61">
        <v>2516.66</v>
      </c>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row>
    <row r="237" spans="1:75" ht="12" x14ac:dyDescent="0.2">
      <c r="A237" s="60">
        <v>15</v>
      </c>
      <c r="B237" s="61">
        <v>2343.89</v>
      </c>
      <c r="C237" s="61">
        <v>2255.31</v>
      </c>
      <c r="D237" s="61">
        <v>2215.2600000000002</v>
      </c>
      <c r="E237" s="61">
        <v>2214.94</v>
      </c>
      <c r="F237" s="61">
        <v>2201.3900000000003</v>
      </c>
      <c r="G237" s="61">
        <v>2232.71</v>
      </c>
      <c r="H237" s="61">
        <v>2261.6</v>
      </c>
      <c r="I237" s="61">
        <v>2347.7599999999998</v>
      </c>
      <c r="J237" s="61">
        <v>2721.13</v>
      </c>
      <c r="K237" s="61">
        <v>2820.1</v>
      </c>
      <c r="L237" s="61">
        <v>2905.73</v>
      </c>
      <c r="M237" s="61">
        <v>2877.44</v>
      </c>
      <c r="N237" s="61">
        <v>2841.78</v>
      </c>
      <c r="O237" s="61">
        <v>2823.31</v>
      </c>
      <c r="P237" s="61">
        <v>2673.18</v>
      </c>
      <c r="Q237" s="61">
        <v>2590.89</v>
      </c>
      <c r="R237" s="61">
        <v>2614.21</v>
      </c>
      <c r="S237" s="61">
        <v>2633.87</v>
      </c>
      <c r="T237" s="61">
        <v>2762.89</v>
      </c>
      <c r="U237" s="61">
        <v>2735.35</v>
      </c>
      <c r="V237" s="61">
        <v>2765.08</v>
      </c>
      <c r="W237" s="61">
        <v>2619.0699999999997</v>
      </c>
      <c r="X237" s="61">
        <v>2350.9699999999998</v>
      </c>
      <c r="Y237" s="61">
        <v>2285.16</v>
      </c>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row>
    <row r="238" spans="1:75" ht="12" x14ac:dyDescent="0.2">
      <c r="A238" s="60">
        <v>16</v>
      </c>
      <c r="B238" s="61">
        <v>2277.52</v>
      </c>
      <c r="C238" s="61">
        <v>2190.3000000000002</v>
      </c>
      <c r="D238" s="61">
        <v>2130.42</v>
      </c>
      <c r="E238" s="61">
        <v>2115.8000000000002</v>
      </c>
      <c r="F238" s="61">
        <v>2125.2200000000003</v>
      </c>
      <c r="G238" s="61">
        <v>2191.2400000000002</v>
      </c>
      <c r="H238" s="61">
        <v>2188.7800000000002</v>
      </c>
      <c r="I238" s="61">
        <v>2202.59</v>
      </c>
      <c r="J238" s="61">
        <v>2390.71</v>
      </c>
      <c r="K238" s="61">
        <v>2583.9</v>
      </c>
      <c r="L238" s="61">
        <v>2619.7399999999998</v>
      </c>
      <c r="M238" s="61">
        <v>2623.19</v>
      </c>
      <c r="N238" s="61">
        <v>2600.13</v>
      </c>
      <c r="O238" s="61">
        <v>2592.0699999999997</v>
      </c>
      <c r="P238" s="61">
        <v>2537.41</v>
      </c>
      <c r="Q238" s="61">
        <v>2455.71</v>
      </c>
      <c r="R238" s="61">
        <v>2541.7799999999997</v>
      </c>
      <c r="S238" s="61">
        <v>2576.73</v>
      </c>
      <c r="T238" s="61">
        <v>2635.97</v>
      </c>
      <c r="U238" s="61">
        <v>2660.94</v>
      </c>
      <c r="V238" s="61">
        <v>2763.58</v>
      </c>
      <c r="W238" s="61">
        <v>2635.06</v>
      </c>
      <c r="X238" s="61">
        <v>2348.94</v>
      </c>
      <c r="Y238" s="61">
        <v>2282.1999999999998</v>
      </c>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row>
    <row r="239" spans="1:75" ht="12" x14ac:dyDescent="0.2">
      <c r="A239" s="60">
        <v>17</v>
      </c>
      <c r="B239" s="61">
        <v>2217.36</v>
      </c>
      <c r="C239" s="61">
        <v>2152.31</v>
      </c>
      <c r="D239" s="61">
        <v>2105.9700000000003</v>
      </c>
      <c r="E239" s="61">
        <v>2103.59</v>
      </c>
      <c r="F239" s="61">
        <v>2154.9300000000003</v>
      </c>
      <c r="G239" s="61">
        <v>2275.12</v>
      </c>
      <c r="H239" s="61">
        <v>2325.42</v>
      </c>
      <c r="I239" s="61">
        <v>2581.2399999999998</v>
      </c>
      <c r="J239" s="61">
        <v>2762.11</v>
      </c>
      <c r="K239" s="61">
        <v>2771.41</v>
      </c>
      <c r="L239" s="61">
        <v>2734.04</v>
      </c>
      <c r="M239" s="61">
        <v>2914.58</v>
      </c>
      <c r="N239" s="61">
        <v>2875.42</v>
      </c>
      <c r="O239" s="61">
        <v>2888.02</v>
      </c>
      <c r="P239" s="61">
        <v>2877.32</v>
      </c>
      <c r="Q239" s="61">
        <v>2857.03</v>
      </c>
      <c r="R239" s="61">
        <v>2846.19</v>
      </c>
      <c r="S239" s="61">
        <v>2762.19</v>
      </c>
      <c r="T239" s="61">
        <v>2768.91</v>
      </c>
      <c r="U239" s="61">
        <v>2701.83</v>
      </c>
      <c r="V239" s="61">
        <v>2817.21</v>
      </c>
      <c r="W239" s="61">
        <v>2659.2999999999997</v>
      </c>
      <c r="X239" s="61">
        <v>2362.67</v>
      </c>
      <c r="Y239" s="61">
        <v>2319.08</v>
      </c>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row>
    <row r="240" spans="1:75" ht="12" x14ac:dyDescent="0.2">
      <c r="A240" s="60">
        <v>18</v>
      </c>
      <c r="B240" s="61">
        <v>2179.36</v>
      </c>
      <c r="C240" s="61">
        <v>2117.13</v>
      </c>
      <c r="D240" s="61">
        <v>2075.62</v>
      </c>
      <c r="E240" s="61">
        <v>2079.23</v>
      </c>
      <c r="F240" s="61">
        <v>2100.59</v>
      </c>
      <c r="G240" s="61">
        <v>2265.3599999999997</v>
      </c>
      <c r="H240" s="61">
        <v>2279.08</v>
      </c>
      <c r="I240" s="61">
        <v>2379.4899999999998</v>
      </c>
      <c r="J240" s="61">
        <v>2629.72</v>
      </c>
      <c r="K240" s="61">
        <v>2674.17</v>
      </c>
      <c r="L240" s="61">
        <v>2678.8199999999997</v>
      </c>
      <c r="M240" s="61">
        <v>2730.56</v>
      </c>
      <c r="N240" s="61">
        <v>2687.18</v>
      </c>
      <c r="O240" s="61">
        <v>2700.6</v>
      </c>
      <c r="P240" s="61">
        <v>2687.16</v>
      </c>
      <c r="Q240" s="61">
        <v>2673.46</v>
      </c>
      <c r="R240" s="61">
        <v>2657.2799999999997</v>
      </c>
      <c r="S240" s="61">
        <v>2596.81</v>
      </c>
      <c r="T240" s="61">
        <v>2635.0899999999997</v>
      </c>
      <c r="U240" s="61">
        <v>2650.88</v>
      </c>
      <c r="V240" s="61">
        <v>2666.21</v>
      </c>
      <c r="W240" s="61">
        <v>2476.9699999999998</v>
      </c>
      <c r="X240" s="61">
        <v>2313.31</v>
      </c>
      <c r="Y240" s="61">
        <v>2246.75</v>
      </c>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row>
    <row r="241" spans="1:75" ht="12" x14ac:dyDescent="0.2">
      <c r="A241" s="60">
        <v>19</v>
      </c>
      <c r="B241" s="61">
        <v>2178.0700000000002</v>
      </c>
      <c r="C241" s="61">
        <v>2077.7200000000003</v>
      </c>
      <c r="D241" s="61">
        <v>2040.24</v>
      </c>
      <c r="E241" s="61">
        <v>2056.15</v>
      </c>
      <c r="F241" s="61">
        <v>2110.9300000000003</v>
      </c>
      <c r="G241" s="61">
        <v>2239.17</v>
      </c>
      <c r="H241" s="61">
        <v>2312.5299999999997</v>
      </c>
      <c r="I241" s="61">
        <v>2496.62</v>
      </c>
      <c r="J241" s="61">
        <v>2716.23</v>
      </c>
      <c r="K241" s="61">
        <v>2771.87</v>
      </c>
      <c r="L241" s="61">
        <v>2776.33</v>
      </c>
      <c r="M241" s="61">
        <v>2870.85</v>
      </c>
      <c r="N241" s="61">
        <v>2803.52</v>
      </c>
      <c r="O241" s="61">
        <v>2808.65</v>
      </c>
      <c r="P241" s="61">
        <v>2798.53</v>
      </c>
      <c r="Q241" s="61">
        <v>2781.26</v>
      </c>
      <c r="R241" s="61">
        <v>2769.57</v>
      </c>
      <c r="S241" s="61">
        <v>2702.82</v>
      </c>
      <c r="T241" s="61">
        <v>2716.65</v>
      </c>
      <c r="U241" s="61">
        <v>2740</v>
      </c>
      <c r="V241" s="61">
        <v>2751.03</v>
      </c>
      <c r="W241" s="61">
        <v>2630.62</v>
      </c>
      <c r="X241" s="61">
        <v>2362.7599999999998</v>
      </c>
      <c r="Y241" s="61">
        <v>2294.91</v>
      </c>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row>
    <row r="242" spans="1:75" ht="12" x14ac:dyDescent="0.2">
      <c r="A242" s="60">
        <v>20</v>
      </c>
      <c r="B242" s="61">
        <v>2240.4100000000003</v>
      </c>
      <c r="C242" s="61">
        <v>2115.34</v>
      </c>
      <c r="D242" s="61">
        <v>2112.21</v>
      </c>
      <c r="E242" s="61">
        <v>2116.77</v>
      </c>
      <c r="F242" s="61">
        <v>2158.7000000000003</v>
      </c>
      <c r="G242" s="61">
        <v>2293.3199999999997</v>
      </c>
      <c r="H242" s="61">
        <v>2360.1</v>
      </c>
      <c r="I242" s="61">
        <v>2677.65</v>
      </c>
      <c r="J242" s="61">
        <v>2769.66</v>
      </c>
      <c r="K242" s="61">
        <v>2824.72</v>
      </c>
      <c r="L242" s="61">
        <v>2829.21</v>
      </c>
      <c r="M242" s="61">
        <v>2870.95</v>
      </c>
      <c r="N242" s="61">
        <v>2836.38</v>
      </c>
      <c r="O242" s="61">
        <v>2830.06</v>
      </c>
      <c r="P242" s="61">
        <v>2825.91</v>
      </c>
      <c r="Q242" s="61">
        <v>2801.84</v>
      </c>
      <c r="R242" s="61">
        <v>2795.37</v>
      </c>
      <c r="S242" s="61">
        <v>2727.44</v>
      </c>
      <c r="T242" s="61">
        <v>2753.75</v>
      </c>
      <c r="U242" s="61">
        <v>2775.22</v>
      </c>
      <c r="V242" s="61">
        <v>2803.04</v>
      </c>
      <c r="W242" s="61">
        <v>2718.2</v>
      </c>
      <c r="X242" s="61">
        <v>2365.0499999999997</v>
      </c>
      <c r="Y242" s="61">
        <v>2298.96</v>
      </c>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row>
    <row r="243" spans="1:75" ht="12" x14ac:dyDescent="0.2">
      <c r="A243" s="60">
        <v>21</v>
      </c>
      <c r="B243" s="61">
        <v>2247.5500000000002</v>
      </c>
      <c r="C243" s="61">
        <v>2118.3900000000003</v>
      </c>
      <c r="D243" s="61">
        <v>2071.0500000000002</v>
      </c>
      <c r="E243" s="61">
        <v>2084.9900000000002</v>
      </c>
      <c r="F243" s="61">
        <v>2163.04</v>
      </c>
      <c r="G243" s="61">
        <v>2281.21</v>
      </c>
      <c r="H243" s="61">
        <v>2362.71</v>
      </c>
      <c r="I243" s="61">
        <v>2650.91</v>
      </c>
      <c r="J243" s="61">
        <v>2751.23</v>
      </c>
      <c r="K243" s="61">
        <v>2802.98</v>
      </c>
      <c r="L243" s="61">
        <v>2803</v>
      </c>
      <c r="M243" s="61">
        <v>2872.02</v>
      </c>
      <c r="N243" s="61">
        <v>2814.93</v>
      </c>
      <c r="O243" s="61">
        <v>2813.15</v>
      </c>
      <c r="P243" s="61">
        <v>2804.29</v>
      </c>
      <c r="Q243" s="61">
        <v>2785.23</v>
      </c>
      <c r="R243" s="61">
        <v>2765.92</v>
      </c>
      <c r="S243" s="61">
        <v>2714.67</v>
      </c>
      <c r="T243" s="61">
        <v>2738.85</v>
      </c>
      <c r="U243" s="61">
        <v>2758.87</v>
      </c>
      <c r="V243" s="61">
        <v>2791.88</v>
      </c>
      <c r="W243" s="61">
        <v>2695.24</v>
      </c>
      <c r="X243" s="61">
        <v>2510.96</v>
      </c>
      <c r="Y243" s="61">
        <v>2354.37</v>
      </c>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row>
    <row r="244" spans="1:75" ht="12" x14ac:dyDescent="0.2">
      <c r="A244" s="60">
        <v>22</v>
      </c>
      <c r="B244" s="61">
        <v>2318.08</v>
      </c>
      <c r="C244" s="61">
        <v>2271.7399999999998</v>
      </c>
      <c r="D244" s="61">
        <v>2213.4</v>
      </c>
      <c r="E244" s="61">
        <v>2195.2600000000002</v>
      </c>
      <c r="F244" s="61">
        <v>2228.37</v>
      </c>
      <c r="G244" s="61">
        <v>2253.71</v>
      </c>
      <c r="H244" s="61">
        <v>2236.8000000000002</v>
      </c>
      <c r="I244" s="61">
        <v>2337.33</v>
      </c>
      <c r="J244" s="61">
        <v>2740.81</v>
      </c>
      <c r="K244" s="61">
        <v>2871.54</v>
      </c>
      <c r="L244" s="61">
        <v>2925.81</v>
      </c>
      <c r="M244" s="61">
        <v>2929.73</v>
      </c>
      <c r="N244" s="61">
        <v>2902.95</v>
      </c>
      <c r="O244" s="61">
        <v>2891.76</v>
      </c>
      <c r="P244" s="61">
        <v>2842.77</v>
      </c>
      <c r="Q244" s="61">
        <v>2769.99</v>
      </c>
      <c r="R244" s="61">
        <v>2770.98</v>
      </c>
      <c r="S244" s="61">
        <v>2772.01</v>
      </c>
      <c r="T244" s="61">
        <v>2852.49</v>
      </c>
      <c r="U244" s="61">
        <v>2852.34</v>
      </c>
      <c r="V244" s="61">
        <v>2891.57</v>
      </c>
      <c r="W244" s="61">
        <v>2746.54</v>
      </c>
      <c r="X244" s="61">
        <v>2542.5699999999997</v>
      </c>
      <c r="Y244" s="61">
        <v>2377.21</v>
      </c>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row>
    <row r="245" spans="1:75" ht="12" x14ac:dyDescent="0.2">
      <c r="A245" s="60">
        <v>23</v>
      </c>
      <c r="B245" s="61">
        <v>2307.6</v>
      </c>
      <c r="C245" s="61">
        <v>2211.2000000000003</v>
      </c>
      <c r="D245" s="61">
        <v>2137.9</v>
      </c>
      <c r="E245" s="61">
        <v>2134.11</v>
      </c>
      <c r="F245" s="61">
        <v>2151.09</v>
      </c>
      <c r="G245" s="61">
        <v>2187.54</v>
      </c>
      <c r="H245" s="61">
        <v>2158.7800000000002</v>
      </c>
      <c r="I245" s="61">
        <v>2296.21</v>
      </c>
      <c r="J245" s="61">
        <v>2539.54</v>
      </c>
      <c r="K245" s="61">
        <v>2680.75</v>
      </c>
      <c r="L245" s="61">
        <v>2721.13</v>
      </c>
      <c r="M245" s="61">
        <v>2731.51</v>
      </c>
      <c r="N245" s="61">
        <v>2723.68</v>
      </c>
      <c r="O245" s="61">
        <v>2714.68</v>
      </c>
      <c r="P245" s="61">
        <v>2684.65</v>
      </c>
      <c r="Q245" s="61">
        <v>2648.33</v>
      </c>
      <c r="R245" s="61">
        <v>2659.17</v>
      </c>
      <c r="S245" s="61">
        <v>2674.44</v>
      </c>
      <c r="T245" s="61">
        <v>2737.11</v>
      </c>
      <c r="U245" s="61">
        <v>2746.82</v>
      </c>
      <c r="V245" s="61">
        <v>2790.59</v>
      </c>
      <c r="W245" s="61">
        <v>2656.7999999999997</v>
      </c>
      <c r="X245" s="61">
        <v>2370.85</v>
      </c>
      <c r="Y245" s="61">
        <v>2320.13</v>
      </c>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row>
    <row r="246" spans="1:75" ht="12" x14ac:dyDescent="0.2">
      <c r="A246" s="60">
        <v>24</v>
      </c>
      <c r="B246" s="61">
        <v>2313.0099999999998</v>
      </c>
      <c r="C246" s="61">
        <v>2109.34</v>
      </c>
      <c r="D246" s="61">
        <v>2080.6400000000003</v>
      </c>
      <c r="E246" s="61">
        <v>2106.7400000000002</v>
      </c>
      <c r="F246" s="61">
        <v>2160.11</v>
      </c>
      <c r="G246" s="61">
        <v>2323.06</v>
      </c>
      <c r="H246" s="61">
        <v>2351.7399999999998</v>
      </c>
      <c r="I246" s="61">
        <v>2652.81</v>
      </c>
      <c r="J246" s="61">
        <v>2817.94</v>
      </c>
      <c r="K246" s="61">
        <v>2908.02</v>
      </c>
      <c r="L246" s="61">
        <v>2931.61</v>
      </c>
      <c r="M246" s="61">
        <v>2973.16</v>
      </c>
      <c r="N246" s="61">
        <v>2936.52</v>
      </c>
      <c r="O246" s="61">
        <v>2937.36</v>
      </c>
      <c r="P246" s="61">
        <v>2899.37</v>
      </c>
      <c r="Q246" s="61">
        <v>2858.92</v>
      </c>
      <c r="R246" s="61">
        <v>2830.72</v>
      </c>
      <c r="S246" s="61">
        <v>2716.57</v>
      </c>
      <c r="T246" s="61">
        <v>2760.57</v>
      </c>
      <c r="U246" s="61">
        <v>2839.08</v>
      </c>
      <c r="V246" s="61">
        <v>2855.88</v>
      </c>
      <c r="W246" s="61">
        <v>2682.7999999999997</v>
      </c>
      <c r="X246" s="61">
        <v>2383.04</v>
      </c>
      <c r="Y246" s="61">
        <v>2323.0899999999997</v>
      </c>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row>
    <row r="247" spans="1:75" ht="12" x14ac:dyDescent="0.2">
      <c r="A247" s="60">
        <v>25</v>
      </c>
      <c r="B247" s="61">
        <v>2214.7400000000002</v>
      </c>
      <c r="C247" s="61">
        <v>2080.92</v>
      </c>
      <c r="D247" s="61">
        <v>2073.69</v>
      </c>
      <c r="E247" s="61">
        <v>2081.6800000000003</v>
      </c>
      <c r="F247" s="61">
        <v>2149.5300000000002</v>
      </c>
      <c r="G247" s="61">
        <v>2305.9699999999998</v>
      </c>
      <c r="H247" s="61">
        <v>2369.7199999999998</v>
      </c>
      <c r="I247" s="61">
        <v>2679.39</v>
      </c>
      <c r="J247" s="61">
        <v>2900.4</v>
      </c>
      <c r="K247" s="61">
        <v>2944.13</v>
      </c>
      <c r="L247" s="61">
        <v>2952.97</v>
      </c>
      <c r="M247" s="61">
        <v>3001.66</v>
      </c>
      <c r="N247" s="61">
        <v>2981.43</v>
      </c>
      <c r="O247" s="61">
        <v>2987.54</v>
      </c>
      <c r="P247" s="61">
        <v>2986.87</v>
      </c>
      <c r="Q247" s="61">
        <v>2957.83</v>
      </c>
      <c r="R247" s="61">
        <v>2953.42</v>
      </c>
      <c r="S247" s="61">
        <v>2874.81</v>
      </c>
      <c r="T247" s="61">
        <v>2903.04</v>
      </c>
      <c r="U247" s="61">
        <v>2928.39</v>
      </c>
      <c r="V247" s="61">
        <v>2953.34</v>
      </c>
      <c r="W247" s="61">
        <v>2805.76</v>
      </c>
      <c r="X247" s="61">
        <v>2403.17</v>
      </c>
      <c r="Y247" s="61">
        <v>2358.4899999999998</v>
      </c>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row>
    <row r="248" spans="1:75" ht="12" x14ac:dyDescent="0.2">
      <c r="A248" s="60">
        <v>26</v>
      </c>
      <c r="B248" s="61">
        <v>2310.5299999999997</v>
      </c>
      <c r="C248" s="61">
        <v>2176.15</v>
      </c>
      <c r="D248" s="61">
        <v>2116.4300000000003</v>
      </c>
      <c r="E248" s="61">
        <v>2140.7400000000002</v>
      </c>
      <c r="F248" s="61">
        <v>2241.34</v>
      </c>
      <c r="G248" s="61">
        <v>2318.83</v>
      </c>
      <c r="H248" s="61">
        <v>2405.39</v>
      </c>
      <c r="I248" s="61">
        <v>2752.87</v>
      </c>
      <c r="J248" s="61">
        <v>2947.34</v>
      </c>
      <c r="K248" s="61">
        <v>3003.49</v>
      </c>
      <c r="L248" s="61">
        <v>3015.12</v>
      </c>
      <c r="M248" s="61">
        <v>3073.14</v>
      </c>
      <c r="N248" s="61">
        <v>3046.16</v>
      </c>
      <c r="O248" s="61">
        <v>3043.39</v>
      </c>
      <c r="P248" s="61">
        <v>3023.79</v>
      </c>
      <c r="Q248" s="61">
        <v>3010.76</v>
      </c>
      <c r="R248" s="61">
        <v>3001.53</v>
      </c>
      <c r="S248" s="61">
        <v>2922.13</v>
      </c>
      <c r="T248" s="61">
        <v>2935.25</v>
      </c>
      <c r="U248" s="61">
        <v>2955.67</v>
      </c>
      <c r="V248" s="61">
        <v>2980.23</v>
      </c>
      <c r="W248" s="61">
        <v>2859.99</v>
      </c>
      <c r="X248" s="61">
        <v>2567.7799999999997</v>
      </c>
      <c r="Y248" s="61">
        <v>2377.96</v>
      </c>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row>
    <row r="249" spans="1:75" ht="12" x14ac:dyDescent="0.2">
      <c r="A249" s="60">
        <v>27</v>
      </c>
      <c r="B249" s="61">
        <v>2315.64</v>
      </c>
      <c r="C249" s="61">
        <v>2263.98</v>
      </c>
      <c r="D249" s="61">
        <v>2171.08</v>
      </c>
      <c r="E249" s="61">
        <v>2191.1</v>
      </c>
      <c r="F249" s="61">
        <v>2260.58</v>
      </c>
      <c r="G249" s="61">
        <v>2332.52</v>
      </c>
      <c r="H249" s="61">
        <v>2396.08</v>
      </c>
      <c r="I249" s="61">
        <v>2730.63</v>
      </c>
      <c r="J249" s="61">
        <v>2928.2</v>
      </c>
      <c r="K249" s="61">
        <v>2973.87</v>
      </c>
      <c r="L249" s="61">
        <v>2976.11</v>
      </c>
      <c r="M249" s="61">
        <v>3026.21</v>
      </c>
      <c r="N249" s="61">
        <v>2998.44</v>
      </c>
      <c r="O249" s="61">
        <v>3017.09</v>
      </c>
      <c r="P249" s="61">
        <v>3001.25</v>
      </c>
      <c r="Q249" s="61">
        <v>2980.7</v>
      </c>
      <c r="R249" s="61">
        <v>2968.75</v>
      </c>
      <c r="S249" s="61">
        <v>2909.86</v>
      </c>
      <c r="T249" s="61">
        <v>2925.91</v>
      </c>
      <c r="U249" s="61">
        <v>2943.07</v>
      </c>
      <c r="V249" s="61">
        <v>2961.31</v>
      </c>
      <c r="W249" s="61">
        <v>2856.48</v>
      </c>
      <c r="X249" s="61">
        <v>2616.19</v>
      </c>
      <c r="Y249" s="61">
        <v>2407.2799999999997</v>
      </c>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row>
    <row r="250" spans="1:75" ht="12" x14ac:dyDescent="0.2">
      <c r="A250" s="60">
        <v>28</v>
      </c>
      <c r="B250" s="61">
        <v>2318.2399999999998</v>
      </c>
      <c r="C250" s="61">
        <v>2272.3199999999997</v>
      </c>
      <c r="D250" s="61">
        <v>2184.4100000000003</v>
      </c>
      <c r="E250" s="61">
        <v>2120.12</v>
      </c>
      <c r="F250" s="61">
        <v>2134.79</v>
      </c>
      <c r="G250" s="61">
        <v>2318.15</v>
      </c>
      <c r="H250" s="61">
        <v>2338.25</v>
      </c>
      <c r="I250" s="61">
        <v>2647.44</v>
      </c>
      <c r="J250" s="61">
        <v>2840.59</v>
      </c>
      <c r="K250" s="61">
        <v>2888.68</v>
      </c>
      <c r="L250" s="61">
        <v>2905.86</v>
      </c>
      <c r="M250" s="61">
        <v>2948.07</v>
      </c>
      <c r="N250" s="61">
        <v>2930.71</v>
      </c>
      <c r="O250" s="61">
        <v>2936.19</v>
      </c>
      <c r="P250" s="61">
        <v>2929.8</v>
      </c>
      <c r="Q250" s="61">
        <v>2904.31</v>
      </c>
      <c r="R250" s="61">
        <v>2900.37</v>
      </c>
      <c r="S250" s="61">
        <v>2816.67</v>
      </c>
      <c r="T250" s="61">
        <v>2823.53</v>
      </c>
      <c r="U250" s="61">
        <v>2839.17</v>
      </c>
      <c r="V250" s="61">
        <v>2879.97</v>
      </c>
      <c r="W250" s="61">
        <v>2768.99</v>
      </c>
      <c r="X250" s="61">
        <v>2556.37</v>
      </c>
      <c r="Y250" s="61">
        <v>2370.42</v>
      </c>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row>
    <row r="251" spans="1:75" ht="12" x14ac:dyDescent="0.2">
      <c r="A251" s="60">
        <v>29</v>
      </c>
      <c r="B251" s="61">
        <v>2278.96</v>
      </c>
      <c r="C251" s="61">
        <v>2135.1</v>
      </c>
      <c r="D251" s="61">
        <v>2061.2600000000002</v>
      </c>
      <c r="E251" s="61">
        <v>2062.11</v>
      </c>
      <c r="F251" s="61">
        <v>2119.42</v>
      </c>
      <c r="G251" s="61">
        <v>2154.71</v>
      </c>
      <c r="H251" s="61">
        <v>2154.9700000000003</v>
      </c>
      <c r="I251" s="61">
        <v>2292.38</v>
      </c>
      <c r="J251" s="61">
        <v>2552.35</v>
      </c>
      <c r="K251" s="61">
        <v>2637.8399999999997</v>
      </c>
      <c r="L251" s="61">
        <v>2686.77</v>
      </c>
      <c r="M251" s="61">
        <v>2685.83</v>
      </c>
      <c r="N251" s="61">
        <v>2662.1</v>
      </c>
      <c r="O251" s="61">
        <v>2650.94</v>
      </c>
      <c r="P251" s="61">
        <v>2612.8399999999997</v>
      </c>
      <c r="Q251" s="61">
        <v>2568.96</v>
      </c>
      <c r="R251" s="61">
        <v>2558.4</v>
      </c>
      <c r="S251" s="61">
        <v>2567.17</v>
      </c>
      <c r="T251" s="61">
        <v>2602.12</v>
      </c>
      <c r="U251" s="61">
        <v>2623.97</v>
      </c>
      <c r="V251" s="61">
        <v>2701.78</v>
      </c>
      <c r="W251" s="61">
        <v>2640.7599999999998</v>
      </c>
      <c r="X251" s="61">
        <v>2382.92</v>
      </c>
      <c r="Y251" s="61">
        <v>2291.3199999999997</v>
      </c>
      <c r="Z251" s="46">
        <f>IFERROR(Y251,"скрыть")</f>
        <v>2291.3199999999997</v>
      </c>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row>
    <row r="252" spans="1:75" ht="12" x14ac:dyDescent="0.2">
      <c r="A252" s="60">
        <v>30</v>
      </c>
      <c r="B252" s="61">
        <v>2222.4500000000003</v>
      </c>
      <c r="C252" s="61">
        <v>2063.52</v>
      </c>
      <c r="D252" s="61">
        <v>2053.9900000000002</v>
      </c>
      <c r="E252" s="61">
        <v>2042.59</v>
      </c>
      <c r="F252" s="61">
        <v>2060.38</v>
      </c>
      <c r="G252" s="61">
        <v>2138.44</v>
      </c>
      <c r="H252" s="61">
        <v>2086.2200000000003</v>
      </c>
      <c r="I252" s="61">
        <v>2238.31</v>
      </c>
      <c r="J252" s="61">
        <v>2544.7599999999998</v>
      </c>
      <c r="K252" s="61">
        <v>2621.75</v>
      </c>
      <c r="L252" s="61">
        <v>2648.67</v>
      </c>
      <c r="M252" s="61">
        <v>2653.12</v>
      </c>
      <c r="N252" s="61">
        <v>2646.72</v>
      </c>
      <c r="O252" s="61">
        <v>2641.3399999999997</v>
      </c>
      <c r="P252" s="61">
        <v>2636.42</v>
      </c>
      <c r="Q252" s="61">
        <v>2614.0299999999997</v>
      </c>
      <c r="R252" s="61">
        <v>2596.41</v>
      </c>
      <c r="S252" s="61">
        <v>2600.66</v>
      </c>
      <c r="T252" s="61">
        <v>2626.65</v>
      </c>
      <c r="U252" s="61">
        <v>2657.0699999999997</v>
      </c>
      <c r="V252" s="61">
        <v>2663.72</v>
      </c>
      <c r="W252" s="61">
        <v>2647.7599999999998</v>
      </c>
      <c r="X252" s="61">
        <v>2466.7599999999998</v>
      </c>
      <c r="Y252" s="61">
        <v>2268.29</v>
      </c>
      <c r="Z252" s="46">
        <f>IFERROR(Y252,"скрыть")</f>
        <v>2268.29</v>
      </c>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row>
    <row r="253" spans="1:75" ht="12" x14ac:dyDescent="0.2">
      <c r="A253" s="60">
        <v>31</v>
      </c>
      <c r="B253" s="61">
        <v>2262.33</v>
      </c>
      <c r="C253" s="61">
        <v>2160.4900000000002</v>
      </c>
      <c r="D253" s="61">
        <v>2062.33</v>
      </c>
      <c r="E253" s="61">
        <v>2033.36</v>
      </c>
      <c r="F253" s="61">
        <v>2130.9500000000003</v>
      </c>
      <c r="G253" s="61">
        <v>2309.25</v>
      </c>
      <c r="H253" s="61">
        <v>2288.88</v>
      </c>
      <c r="I253" s="61">
        <v>2696.31</v>
      </c>
      <c r="J253" s="61">
        <v>2824.91</v>
      </c>
      <c r="K253" s="61">
        <v>2717.8</v>
      </c>
      <c r="L253" s="61">
        <v>2645.63</v>
      </c>
      <c r="M253" s="61">
        <v>2915.13</v>
      </c>
      <c r="N253" s="61">
        <v>2890.86</v>
      </c>
      <c r="O253" s="61">
        <v>2892.68</v>
      </c>
      <c r="P253" s="61">
        <v>2881.52</v>
      </c>
      <c r="Q253" s="61">
        <v>2861.35</v>
      </c>
      <c r="R253" s="61">
        <v>2836.98</v>
      </c>
      <c r="S253" s="61">
        <v>2818.84</v>
      </c>
      <c r="T253" s="61">
        <v>2609.39</v>
      </c>
      <c r="U253" s="61">
        <v>2690.63</v>
      </c>
      <c r="V253" s="61">
        <v>2834.03</v>
      </c>
      <c r="W253" s="61">
        <v>2710.89</v>
      </c>
      <c r="X253" s="61">
        <v>2324.1</v>
      </c>
      <c r="Y253" s="61">
        <v>2279.77</v>
      </c>
      <c r="Z253" s="46">
        <f>IFERROR(Y253,"скрыть")</f>
        <v>2279.77</v>
      </c>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row>
    <row r="254" spans="1:75" ht="11.25" customHeight="1" x14ac:dyDescent="0.2">
      <c r="A254" s="56"/>
      <c r="B254" s="57" t="s">
        <v>108</v>
      </c>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row>
    <row r="255" spans="1:75" ht="11.25" customHeight="1" x14ac:dyDescent="0.2">
      <c r="A255" s="56"/>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row>
    <row r="256" spans="1:75" s="52" customFormat="1" ht="32.65" customHeight="1" x14ac:dyDescent="0.2">
      <c r="A256" s="58" t="s">
        <v>83</v>
      </c>
      <c r="B256" s="59" t="s">
        <v>84</v>
      </c>
      <c r="C256" s="59" t="s">
        <v>85</v>
      </c>
      <c r="D256" s="59" t="s">
        <v>86</v>
      </c>
      <c r="E256" s="59" t="s">
        <v>87</v>
      </c>
      <c r="F256" s="59" t="s">
        <v>88</v>
      </c>
      <c r="G256" s="59" t="s">
        <v>89</v>
      </c>
      <c r="H256" s="59" t="s">
        <v>90</v>
      </c>
      <c r="I256" s="59" t="s">
        <v>91</v>
      </c>
      <c r="J256" s="59" t="s">
        <v>92</v>
      </c>
      <c r="K256" s="59" t="s">
        <v>93</v>
      </c>
      <c r="L256" s="59" t="s">
        <v>94</v>
      </c>
      <c r="M256" s="59" t="s">
        <v>95</v>
      </c>
      <c r="N256" s="59" t="s">
        <v>96</v>
      </c>
      <c r="O256" s="59" t="s">
        <v>97</v>
      </c>
      <c r="P256" s="59" t="s">
        <v>98</v>
      </c>
      <c r="Q256" s="59" t="s">
        <v>99</v>
      </c>
      <c r="R256" s="59" t="s">
        <v>100</v>
      </c>
      <c r="S256" s="59" t="s">
        <v>101</v>
      </c>
      <c r="T256" s="59" t="s">
        <v>102</v>
      </c>
      <c r="U256" s="59" t="s">
        <v>103</v>
      </c>
      <c r="V256" s="59" t="s">
        <v>104</v>
      </c>
      <c r="W256" s="59" t="s">
        <v>105</v>
      </c>
      <c r="X256" s="59" t="s">
        <v>106</v>
      </c>
      <c r="Y256" s="59" t="s">
        <v>107</v>
      </c>
      <c r="Z256" s="51"/>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row>
    <row r="257" spans="1:75" ht="12" x14ac:dyDescent="0.2">
      <c r="A257" s="60">
        <v>1</v>
      </c>
      <c r="B257" s="61">
        <v>2683.44</v>
      </c>
      <c r="C257" s="61">
        <v>2549.9900000000002</v>
      </c>
      <c r="D257" s="61">
        <v>2493.0300000000002</v>
      </c>
      <c r="E257" s="61">
        <v>2482.29</v>
      </c>
      <c r="F257" s="61">
        <v>2495.83</v>
      </c>
      <c r="G257" s="61">
        <v>2569.7800000000002</v>
      </c>
      <c r="H257" s="61">
        <v>2620.33</v>
      </c>
      <c r="I257" s="61">
        <v>2765.69</v>
      </c>
      <c r="J257" s="61">
        <v>2963.0800000000004</v>
      </c>
      <c r="K257" s="61">
        <v>3040.7200000000003</v>
      </c>
      <c r="L257" s="61">
        <v>3078.32</v>
      </c>
      <c r="M257" s="61">
        <v>3081.61</v>
      </c>
      <c r="N257" s="61">
        <v>3070.78</v>
      </c>
      <c r="O257" s="61">
        <v>3060.4500000000003</v>
      </c>
      <c r="P257" s="61">
        <v>3033.7200000000003</v>
      </c>
      <c r="Q257" s="61">
        <v>3010.01</v>
      </c>
      <c r="R257" s="61">
        <v>3017.4900000000002</v>
      </c>
      <c r="S257" s="61">
        <v>3024.5</v>
      </c>
      <c r="T257" s="61">
        <v>3084.01</v>
      </c>
      <c r="U257" s="61">
        <v>3070.77</v>
      </c>
      <c r="V257" s="61">
        <v>3057.01</v>
      </c>
      <c r="W257" s="61">
        <v>2941.14</v>
      </c>
      <c r="X257" s="61">
        <v>2805.25</v>
      </c>
      <c r="Y257" s="61">
        <v>2724.62</v>
      </c>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row>
    <row r="258" spans="1:75" ht="12" x14ac:dyDescent="0.2">
      <c r="A258" s="60">
        <v>2</v>
      </c>
      <c r="B258" s="61">
        <v>2609.2800000000002</v>
      </c>
      <c r="C258" s="61">
        <v>2490.2400000000002</v>
      </c>
      <c r="D258" s="61">
        <v>2408.56</v>
      </c>
      <c r="E258" s="61">
        <v>2402.7800000000002</v>
      </c>
      <c r="F258" s="61">
        <v>2430.04</v>
      </c>
      <c r="G258" s="61">
        <v>2494.56</v>
      </c>
      <c r="H258" s="61">
        <v>2555.27</v>
      </c>
      <c r="I258" s="61">
        <v>2629.61</v>
      </c>
      <c r="J258" s="61">
        <v>2824.54</v>
      </c>
      <c r="K258" s="61">
        <v>2933.09</v>
      </c>
      <c r="L258" s="61">
        <v>2976.78</v>
      </c>
      <c r="M258" s="61">
        <v>2988.54</v>
      </c>
      <c r="N258" s="61">
        <v>2982.2000000000003</v>
      </c>
      <c r="O258" s="61">
        <v>2974.71</v>
      </c>
      <c r="P258" s="61">
        <v>2947.4700000000003</v>
      </c>
      <c r="Q258" s="61">
        <v>2923.4</v>
      </c>
      <c r="R258" s="61">
        <v>2923.07</v>
      </c>
      <c r="S258" s="61">
        <v>2936.8</v>
      </c>
      <c r="T258" s="61">
        <v>3000.8900000000003</v>
      </c>
      <c r="U258" s="61">
        <v>3005.1400000000003</v>
      </c>
      <c r="V258" s="61">
        <v>3007.38</v>
      </c>
      <c r="W258" s="61">
        <v>2941.62</v>
      </c>
      <c r="X258" s="61">
        <v>2789.04</v>
      </c>
      <c r="Y258" s="61">
        <v>2680.12</v>
      </c>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row>
    <row r="259" spans="1:75" ht="12" x14ac:dyDescent="0.2">
      <c r="A259" s="60">
        <v>3</v>
      </c>
      <c r="B259" s="61">
        <v>2627.83</v>
      </c>
      <c r="C259" s="61">
        <v>2551.65</v>
      </c>
      <c r="D259" s="61">
        <v>2493.33</v>
      </c>
      <c r="E259" s="61">
        <v>2499.7800000000002</v>
      </c>
      <c r="F259" s="61">
        <v>2552.71</v>
      </c>
      <c r="G259" s="61">
        <v>2693.01</v>
      </c>
      <c r="H259" s="61">
        <v>2867.66</v>
      </c>
      <c r="I259" s="61">
        <v>3122.65</v>
      </c>
      <c r="J259" s="61">
        <v>3196.32</v>
      </c>
      <c r="K259" s="61">
        <v>3204.42</v>
      </c>
      <c r="L259" s="61">
        <v>3206.76</v>
      </c>
      <c r="M259" s="61">
        <v>3226.04</v>
      </c>
      <c r="N259" s="61">
        <v>3217.3300000000004</v>
      </c>
      <c r="O259" s="61">
        <v>3218.07</v>
      </c>
      <c r="P259" s="61">
        <v>3215.26</v>
      </c>
      <c r="Q259" s="61">
        <v>3207.79</v>
      </c>
      <c r="R259" s="61">
        <v>3176.82</v>
      </c>
      <c r="S259" s="61">
        <v>3159.2200000000003</v>
      </c>
      <c r="T259" s="61">
        <v>3184.65</v>
      </c>
      <c r="U259" s="61">
        <v>3203.88</v>
      </c>
      <c r="V259" s="61">
        <v>3192.92</v>
      </c>
      <c r="W259" s="61">
        <v>3097.54</v>
      </c>
      <c r="X259" s="61">
        <v>2786.64</v>
      </c>
      <c r="Y259" s="61">
        <v>2662.67</v>
      </c>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row>
    <row r="260" spans="1:75" ht="12" x14ac:dyDescent="0.2">
      <c r="A260" s="60">
        <v>4</v>
      </c>
      <c r="B260" s="61">
        <v>2587.41</v>
      </c>
      <c r="C260" s="61">
        <v>2497.16</v>
      </c>
      <c r="D260" s="61">
        <v>2426.41</v>
      </c>
      <c r="E260" s="61">
        <v>2425.8000000000002</v>
      </c>
      <c r="F260" s="61">
        <v>2502.1799999999998</v>
      </c>
      <c r="G260" s="61">
        <v>2593.16</v>
      </c>
      <c r="H260" s="61">
        <v>2777.78</v>
      </c>
      <c r="I260" s="61">
        <v>2937.48</v>
      </c>
      <c r="J260" s="61">
        <v>3025.8700000000003</v>
      </c>
      <c r="K260" s="61">
        <v>3182.61</v>
      </c>
      <c r="L260" s="61">
        <v>3220.4</v>
      </c>
      <c r="M260" s="61">
        <v>3242.29</v>
      </c>
      <c r="N260" s="61">
        <v>3223.98</v>
      </c>
      <c r="O260" s="61">
        <v>3223.51</v>
      </c>
      <c r="P260" s="61">
        <v>3111.48</v>
      </c>
      <c r="Q260" s="61">
        <v>3096.56</v>
      </c>
      <c r="R260" s="61">
        <v>3033.61</v>
      </c>
      <c r="S260" s="61">
        <v>3020.11</v>
      </c>
      <c r="T260" s="61">
        <v>3058.02</v>
      </c>
      <c r="U260" s="61">
        <v>3113.9</v>
      </c>
      <c r="V260" s="61">
        <v>3077.7000000000003</v>
      </c>
      <c r="W260" s="61">
        <v>3004.48</v>
      </c>
      <c r="X260" s="61">
        <v>2770.18</v>
      </c>
      <c r="Y260" s="61">
        <v>2618.1</v>
      </c>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row>
    <row r="261" spans="1:75" ht="12" x14ac:dyDescent="0.2">
      <c r="A261" s="60">
        <v>5</v>
      </c>
      <c r="B261" s="61">
        <v>2573.84</v>
      </c>
      <c r="C261" s="61">
        <v>2483.9700000000003</v>
      </c>
      <c r="D261" s="61">
        <v>2437.7600000000002</v>
      </c>
      <c r="E261" s="61">
        <v>2430.9299999999998</v>
      </c>
      <c r="F261" s="61">
        <v>2470.9</v>
      </c>
      <c r="G261" s="61">
        <v>2613.4</v>
      </c>
      <c r="H261" s="61">
        <v>2791.04</v>
      </c>
      <c r="I261" s="61">
        <v>3050.98</v>
      </c>
      <c r="J261" s="61">
        <v>3192.29</v>
      </c>
      <c r="K261" s="61">
        <v>3210.44</v>
      </c>
      <c r="L261" s="61">
        <v>3214.6400000000003</v>
      </c>
      <c r="M261" s="61">
        <v>3237.6400000000003</v>
      </c>
      <c r="N261" s="61">
        <v>3233.1400000000003</v>
      </c>
      <c r="O261" s="61">
        <v>3237.1600000000003</v>
      </c>
      <c r="P261" s="61">
        <v>3229.32</v>
      </c>
      <c r="Q261" s="61">
        <v>3219.86</v>
      </c>
      <c r="R261" s="61">
        <v>3198.6000000000004</v>
      </c>
      <c r="S261" s="61">
        <v>3180.42</v>
      </c>
      <c r="T261" s="61">
        <v>3200</v>
      </c>
      <c r="U261" s="61">
        <v>3214.75</v>
      </c>
      <c r="V261" s="61">
        <v>3202.1000000000004</v>
      </c>
      <c r="W261" s="61">
        <v>3103.32</v>
      </c>
      <c r="X261" s="61">
        <v>2864.71</v>
      </c>
      <c r="Y261" s="61">
        <v>2726.66</v>
      </c>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row>
    <row r="262" spans="1:75" ht="12" x14ac:dyDescent="0.2">
      <c r="A262" s="60">
        <v>6</v>
      </c>
      <c r="B262" s="61">
        <v>2580.71</v>
      </c>
      <c r="C262" s="61">
        <v>2522.41</v>
      </c>
      <c r="D262" s="61">
        <v>2484.94</v>
      </c>
      <c r="E262" s="61">
        <v>2489.61</v>
      </c>
      <c r="F262" s="61">
        <v>2507.9900000000002</v>
      </c>
      <c r="G262" s="61">
        <v>2638.32</v>
      </c>
      <c r="H262" s="61">
        <v>2802.87</v>
      </c>
      <c r="I262" s="61">
        <v>3025.4100000000003</v>
      </c>
      <c r="J262" s="61">
        <v>3151.3</v>
      </c>
      <c r="K262" s="61">
        <v>3195.4100000000003</v>
      </c>
      <c r="L262" s="61">
        <v>3201.54</v>
      </c>
      <c r="M262" s="61">
        <v>3220.4900000000002</v>
      </c>
      <c r="N262" s="61">
        <v>3224.65</v>
      </c>
      <c r="O262" s="61">
        <v>3228.4100000000003</v>
      </c>
      <c r="P262" s="61">
        <v>3225.73</v>
      </c>
      <c r="Q262" s="61">
        <v>3212.0800000000004</v>
      </c>
      <c r="R262" s="61">
        <v>3181.25</v>
      </c>
      <c r="S262" s="61">
        <v>3155.9900000000002</v>
      </c>
      <c r="T262" s="61">
        <v>3178.32</v>
      </c>
      <c r="U262" s="61">
        <v>3203.13</v>
      </c>
      <c r="V262" s="61">
        <v>3182.63</v>
      </c>
      <c r="W262" s="61">
        <v>3078.3300000000004</v>
      </c>
      <c r="X262" s="61">
        <v>2847.05</v>
      </c>
      <c r="Y262" s="61">
        <v>2748.5</v>
      </c>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row>
    <row r="263" spans="1:75" ht="12" x14ac:dyDescent="0.2">
      <c r="A263" s="60">
        <v>7</v>
      </c>
      <c r="B263" s="61">
        <v>2712.38</v>
      </c>
      <c r="C263" s="61">
        <v>2581.5300000000002</v>
      </c>
      <c r="D263" s="61">
        <v>2564.8000000000002</v>
      </c>
      <c r="E263" s="61">
        <v>2564.0300000000002</v>
      </c>
      <c r="F263" s="61">
        <v>2639.34</v>
      </c>
      <c r="G263" s="61">
        <v>2796.83</v>
      </c>
      <c r="H263" s="61">
        <v>2957.6600000000003</v>
      </c>
      <c r="I263" s="61">
        <v>3175.51</v>
      </c>
      <c r="J263" s="61">
        <v>3235.8</v>
      </c>
      <c r="K263" s="61">
        <v>3259.1800000000003</v>
      </c>
      <c r="L263" s="61">
        <v>3257.84</v>
      </c>
      <c r="M263" s="61">
        <v>3306.7200000000003</v>
      </c>
      <c r="N263" s="61">
        <v>3283.98</v>
      </c>
      <c r="O263" s="61">
        <v>3279.69</v>
      </c>
      <c r="P263" s="61">
        <v>3269.44</v>
      </c>
      <c r="Q263" s="61">
        <v>3257.23</v>
      </c>
      <c r="R263" s="61">
        <v>3229.3300000000004</v>
      </c>
      <c r="S263" s="61">
        <v>3213.7200000000003</v>
      </c>
      <c r="T263" s="61">
        <v>3231.73</v>
      </c>
      <c r="U263" s="61">
        <v>3285.51</v>
      </c>
      <c r="V263" s="61">
        <v>3264.56</v>
      </c>
      <c r="W263" s="61">
        <v>3232.79</v>
      </c>
      <c r="X263" s="61">
        <v>3038.84</v>
      </c>
      <c r="Y263" s="61">
        <v>2892.04</v>
      </c>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row>
    <row r="264" spans="1:75" ht="12" x14ac:dyDescent="0.2">
      <c r="A264" s="60">
        <v>8</v>
      </c>
      <c r="B264" s="61">
        <v>2792.93</v>
      </c>
      <c r="C264" s="61">
        <v>2734.52</v>
      </c>
      <c r="D264" s="61">
        <v>2729.4500000000003</v>
      </c>
      <c r="E264" s="61">
        <v>2676.41</v>
      </c>
      <c r="F264" s="61">
        <v>2730.64</v>
      </c>
      <c r="G264" s="61">
        <v>2746.5</v>
      </c>
      <c r="H264" s="61">
        <v>2782.07</v>
      </c>
      <c r="I264" s="61">
        <v>2893.9900000000002</v>
      </c>
      <c r="J264" s="61">
        <v>3180.6600000000003</v>
      </c>
      <c r="K264" s="61">
        <v>3266.9500000000003</v>
      </c>
      <c r="L264" s="61">
        <v>3285.3500000000004</v>
      </c>
      <c r="M264" s="61">
        <v>3287.52</v>
      </c>
      <c r="N264" s="61">
        <v>3279.07</v>
      </c>
      <c r="O264" s="61">
        <v>3268.73</v>
      </c>
      <c r="P264" s="61">
        <v>3241.03</v>
      </c>
      <c r="Q264" s="61">
        <v>3215.63</v>
      </c>
      <c r="R264" s="61">
        <v>3220.15</v>
      </c>
      <c r="S264" s="61">
        <v>3225.9900000000002</v>
      </c>
      <c r="T264" s="61">
        <v>3255.06</v>
      </c>
      <c r="U264" s="61">
        <v>3255.8300000000004</v>
      </c>
      <c r="V264" s="61">
        <v>3272.26</v>
      </c>
      <c r="W264" s="61">
        <v>3215.38</v>
      </c>
      <c r="X264" s="61">
        <v>2915.86</v>
      </c>
      <c r="Y264" s="61">
        <v>2853.73</v>
      </c>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row>
    <row r="265" spans="1:75" ht="12" x14ac:dyDescent="0.2">
      <c r="A265" s="60">
        <v>9</v>
      </c>
      <c r="B265" s="61">
        <v>2744.27</v>
      </c>
      <c r="C265" s="61">
        <v>2606.64</v>
      </c>
      <c r="D265" s="61">
        <v>2566.9500000000003</v>
      </c>
      <c r="E265" s="61">
        <v>2549.58</v>
      </c>
      <c r="F265" s="61">
        <v>2564.92</v>
      </c>
      <c r="G265" s="61">
        <v>2572.0500000000002</v>
      </c>
      <c r="H265" s="61">
        <v>2579.12</v>
      </c>
      <c r="I265" s="61">
        <v>2753.15</v>
      </c>
      <c r="J265" s="61">
        <v>2909.28</v>
      </c>
      <c r="K265" s="61">
        <v>3017.92</v>
      </c>
      <c r="L265" s="61">
        <v>3053.28</v>
      </c>
      <c r="M265" s="61">
        <v>3058.81</v>
      </c>
      <c r="N265" s="61">
        <v>3048.19</v>
      </c>
      <c r="O265" s="61">
        <v>3041.52</v>
      </c>
      <c r="P265" s="61">
        <v>3003.42</v>
      </c>
      <c r="Q265" s="61">
        <v>2962.69</v>
      </c>
      <c r="R265" s="61">
        <v>3001.73</v>
      </c>
      <c r="S265" s="61">
        <v>3012.5800000000004</v>
      </c>
      <c r="T265" s="61">
        <v>3056.2000000000003</v>
      </c>
      <c r="U265" s="61">
        <v>3069.3</v>
      </c>
      <c r="V265" s="61">
        <v>3102.94</v>
      </c>
      <c r="W265" s="61">
        <v>3057.67</v>
      </c>
      <c r="X265" s="61">
        <v>2869.55</v>
      </c>
      <c r="Y265" s="61">
        <v>2781.65</v>
      </c>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row>
    <row r="266" spans="1:75" ht="12" x14ac:dyDescent="0.2">
      <c r="A266" s="60">
        <v>10</v>
      </c>
      <c r="B266" s="61">
        <v>2702.91</v>
      </c>
      <c r="C266" s="61">
        <v>2596.41</v>
      </c>
      <c r="D266" s="61">
        <v>2556.4</v>
      </c>
      <c r="E266" s="61">
        <v>2546.67</v>
      </c>
      <c r="F266" s="61">
        <v>2560.67</v>
      </c>
      <c r="G266" s="61">
        <v>2677.19</v>
      </c>
      <c r="H266" s="61">
        <v>2781.55</v>
      </c>
      <c r="I266" s="61">
        <v>2911</v>
      </c>
      <c r="J266" s="61">
        <v>3097.32</v>
      </c>
      <c r="K266" s="61">
        <v>3151.7200000000003</v>
      </c>
      <c r="L266" s="61">
        <v>3156.8</v>
      </c>
      <c r="M266" s="61">
        <v>3201.84</v>
      </c>
      <c r="N266" s="61">
        <v>3198</v>
      </c>
      <c r="O266" s="61">
        <v>3204.42</v>
      </c>
      <c r="P266" s="61">
        <v>3196.79</v>
      </c>
      <c r="Q266" s="61">
        <v>3186.6600000000003</v>
      </c>
      <c r="R266" s="61">
        <v>3138.76</v>
      </c>
      <c r="S266" s="61">
        <v>3089.1400000000003</v>
      </c>
      <c r="T266" s="61">
        <v>3111.51</v>
      </c>
      <c r="U266" s="61">
        <v>3169.02</v>
      </c>
      <c r="V266" s="61">
        <v>3135.56</v>
      </c>
      <c r="W266" s="61">
        <v>3016.21</v>
      </c>
      <c r="X266" s="61">
        <v>2790.43</v>
      </c>
      <c r="Y266" s="61">
        <v>2694.77</v>
      </c>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row>
    <row r="267" spans="1:75" ht="12" x14ac:dyDescent="0.2">
      <c r="A267" s="60">
        <v>11</v>
      </c>
      <c r="B267" s="61">
        <v>2541.36</v>
      </c>
      <c r="C267" s="61">
        <v>2447.35</v>
      </c>
      <c r="D267" s="61">
        <v>2423.7200000000003</v>
      </c>
      <c r="E267" s="61">
        <v>2423.59</v>
      </c>
      <c r="F267" s="61">
        <v>2430.23</v>
      </c>
      <c r="G267" s="61">
        <v>2549.61</v>
      </c>
      <c r="H267" s="61">
        <v>2704.42</v>
      </c>
      <c r="I267" s="61">
        <v>2911.5</v>
      </c>
      <c r="J267" s="61">
        <v>3022.4100000000003</v>
      </c>
      <c r="K267" s="61">
        <v>3063.4100000000003</v>
      </c>
      <c r="L267" s="61">
        <v>3081.48</v>
      </c>
      <c r="M267" s="61">
        <v>3117.4500000000003</v>
      </c>
      <c r="N267" s="61">
        <v>3116.5</v>
      </c>
      <c r="O267" s="61">
        <v>3116.7400000000002</v>
      </c>
      <c r="P267" s="61">
        <v>3076.55</v>
      </c>
      <c r="Q267" s="61">
        <v>3050.21</v>
      </c>
      <c r="R267" s="61">
        <v>2972.44</v>
      </c>
      <c r="S267" s="61">
        <v>2972.28</v>
      </c>
      <c r="T267" s="61">
        <v>3032.86</v>
      </c>
      <c r="U267" s="61">
        <v>3083.77</v>
      </c>
      <c r="V267" s="61">
        <v>3039.61</v>
      </c>
      <c r="W267" s="61">
        <v>2872.41</v>
      </c>
      <c r="X267" s="61">
        <v>2646.06</v>
      </c>
      <c r="Y267" s="61">
        <v>2586.2200000000003</v>
      </c>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row>
    <row r="268" spans="1:75" ht="12" x14ac:dyDescent="0.2">
      <c r="A268" s="60">
        <v>12</v>
      </c>
      <c r="B268" s="61">
        <v>2512.29</v>
      </c>
      <c r="C268" s="61">
        <v>2457.7600000000002</v>
      </c>
      <c r="D268" s="61">
        <v>2443.86</v>
      </c>
      <c r="E268" s="61">
        <v>2442.71</v>
      </c>
      <c r="F268" s="61">
        <v>2475</v>
      </c>
      <c r="G268" s="61">
        <v>2584.5700000000002</v>
      </c>
      <c r="H268" s="61">
        <v>2803.65</v>
      </c>
      <c r="I268" s="61">
        <v>3059.67</v>
      </c>
      <c r="J268" s="61">
        <v>3174.76</v>
      </c>
      <c r="K268" s="61">
        <v>3229.9</v>
      </c>
      <c r="L268" s="61">
        <v>3225.73</v>
      </c>
      <c r="M268" s="61">
        <v>3246.23</v>
      </c>
      <c r="N268" s="61">
        <v>3229.73</v>
      </c>
      <c r="O268" s="61">
        <v>3237.27</v>
      </c>
      <c r="P268" s="61">
        <v>3227.28</v>
      </c>
      <c r="Q268" s="61">
        <v>3220.29</v>
      </c>
      <c r="R268" s="61">
        <v>3163.8300000000004</v>
      </c>
      <c r="S268" s="61">
        <v>3138.48</v>
      </c>
      <c r="T268" s="61">
        <v>3181.4500000000003</v>
      </c>
      <c r="U268" s="61">
        <v>3229.1200000000003</v>
      </c>
      <c r="V268" s="61">
        <v>3176.8700000000003</v>
      </c>
      <c r="W268" s="61">
        <v>3067.8300000000004</v>
      </c>
      <c r="X268" s="61">
        <v>2830.56</v>
      </c>
      <c r="Y268" s="61">
        <v>2644.7400000000002</v>
      </c>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row>
    <row r="269" spans="1:75" ht="12" x14ac:dyDescent="0.2">
      <c r="A269" s="60">
        <v>13</v>
      </c>
      <c r="B269" s="61">
        <v>2504.98</v>
      </c>
      <c r="C269" s="61">
        <v>2466.77</v>
      </c>
      <c r="D269" s="61">
        <v>2421.2600000000002</v>
      </c>
      <c r="E269" s="61">
        <v>2417.2800000000002</v>
      </c>
      <c r="F269" s="61">
        <v>2475.91</v>
      </c>
      <c r="G269" s="61">
        <v>2585.4299999999998</v>
      </c>
      <c r="H269" s="61">
        <v>2774.14</v>
      </c>
      <c r="I269" s="61">
        <v>3013.46</v>
      </c>
      <c r="J269" s="61">
        <v>3132.32</v>
      </c>
      <c r="K269" s="61">
        <v>3182.78</v>
      </c>
      <c r="L269" s="61">
        <v>3182.98</v>
      </c>
      <c r="M269" s="61">
        <v>3207.79</v>
      </c>
      <c r="N269" s="61">
        <v>3194.4500000000003</v>
      </c>
      <c r="O269" s="61">
        <v>3198.23</v>
      </c>
      <c r="P269" s="61">
        <v>3186.98</v>
      </c>
      <c r="Q269" s="61">
        <v>3167.77</v>
      </c>
      <c r="R269" s="61">
        <v>3112.61</v>
      </c>
      <c r="S269" s="61">
        <v>3088.3700000000003</v>
      </c>
      <c r="T269" s="61">
        <v>3123.98</v>
      </c>
      <c r="U269" s="61">
        <v>3174.55</v>
      </c>
      <c r="V269" s="61">
        <v>3137.52</v>
      </c>
      <c r="W269" s="61">
        <v>3033.8300000000004</v>
      </c>
      <c r="X269" s="61">
        <v>2802.6</v>
      </c>
      <c r="Y269" s="61">
        <v>2599.06</v>
      </c>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row>
    <row r="270" spans="1:75" ht="12" x14ac:dyDescent="0.2">
      <c r="A270" s="60">
        <v>14</v>
      </c>
      <c r="B270" s="61">
        <v>2501.52</v>
      </c>
      <c r="C270" s="61">
        <v>2462.4700000000003</v>
      </c>
      <c r="D270" s="61">
        <v>2434.89</v>
      </c>
      <c r="E270" s="61">
        <v>2434.5700000000002</v>
      </c>
      <c r="F270" s="61">
        <v>2475</v>
      </c>
      <c r="G270" s="61">
        <v>2548.33</v>
      </c>
      <c r="H270" s="61">
        <v>2731.77</v>
      </c>
      <c r="I270" s="61">
        <v>2926.19</v>
      </c>
      <c r="J270" s="61">
        <v>3099.09</v>
      </c>
      <c r="K270" s="61">
        <v>3171.94</v>
      </c>
      <c r="L270" s="61">
        <v>3180.82</v>
      </c>
      <c r="M270" s="61">
        <v>3230.86</v>
      </c>
      <c r="N270" s="61">
        <v>3214.1200000000003</v>
      </c>
      <c r="O270" s="61">
        <v>3215.2400000000002</v>
      </c>
      <c r="P270" s="61">
        <v>3198.8900000000003</v>
      </c>
      <c r="Q270" s="61">
        <v>3174.02</v>
      </c>
      <c r="R270" s="61">
        <v>3165.6400000000003</v>
      </c>
      <c r="S270" s="61">
        <v>3087.6800000000003</v>
      </c>
      <c r="T270" s="61">
        <v>3102.84</v>
      </c>
      <c r="U270" s="61">
        <v>3085.2200000000003</v>
      </c>
      <c r="V270" s="61">
        <v>3175.65</v>
      </c>
      <c r="W270" s="61">
        <v>3106.46</v>
      </c>
      <c r="X270" s="61">
        <v>2861.85</v>
      </c>
      <c r="Y270" s="61">
        <v>2780.23</v>
      </c>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row>
    <row r="271" spans="1:75" ht="12" x14ac:dyDescent="0.2">
      <c r="A271" s="60">
        <v>15</v>
      </c>
      <c r="B271" s="61">
        <v>2607.46</v>
      </c>
      <c r="C271" s="61">
        <v>2518.88</v>
      </c>
      <c r="D271" s="61">
        <v>2478.83</v>
      </c>
      <c r="E271" s="61">
        <v>2478.5100000000002</v>
      </c>
      <c r="F271" s="61">
        <v>2464.96</v>
      </c>
      <c r="G271" s="61">
        <v>2496.2800000000002</v>
      </c>
      <c r="H271" s="61">
        <v>2525.17</v>
      </c>
      <c r="I271" s="61">
        <v>2611.33</v>
      </c>
      <c r="J271" s="61">
        <v>2984.7000000000003</v>
      </c>
      <c r="K271" s="61">
        <v>3083.67</v>
      </c>
      <c r="L271" s="61">
        <v>3169.3</v>
      </c>
      <c r="M271" s="61">
        <v>3141.01</v>
      </c>
      <c r="N271" s="61">
        <v>3105.3500000000004</v>
      </c>
      <c r="O271" s="61">
        <v>3086.88</v>
      </c>
      <c r="P271" s="61">
        <v>2936.75</v>
      </c>
      <c r="Q271" s="61">
        <v>2854.46</v>
      </c>
      <c r="R271" s="61">
        <v>2877.78</v>
      </c>
      <c r="S271" s="61">
        <v>2897.44</v>
      </c>
      <c r="T271" s="61">
        <v>3026.46</v>
      </c>
      <c r="U271" s="61">
        <v>2998.92</v>
      </c>
      <c r="V271" s="61">
        <v>3028.65</v>
      </c>
      <c r="W271" s="61">
        <v>2882.64</v>
      </c>
      <c r="X271" s="61">
        <v>2614.54</v>
      </c>
      <c r="Y271" s="61">
        <v>2548.73</v>
      </c>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row>
    <row r="272" spans="1:75" ht="12" x14ac:dyDescent="0.2">
      <c r="A272" s="60">
        <v>16</v>
      </c>
      <c r="B272" s="61">
        <v>2541.09</v>
      </c>
      <c r="C272" s="61">
        <v>2453.87</v>
      </c>
      <c r="D272" s="61">
        <v>2393.9900000000002</v>
      </c>
      <c r="E272" s="61">
        <v>2379.37</v>
      </c>
      <c r="F272" s="61">
        <v>2388.79</v>
      </c>
      <c r="G272" s="61">
        <v>2454.81</v>
      </c>
      <c r="H272" s="61">
        <v>2452.35</v>
      </c>
      <c r="I272" s="61">
        <v>2466.16</v>
      </c>
      <c r="J272" s="61">
        <v>2654.28</v>
      </c>
      <c r="K272" s="61">
        <v>2847.4700000000003</v>
      </c>
      <c r="L272" s="61">
        <v>2883.31</v>
      </c>
      <c r="M272" s="61">
        <v>2886.76</v>
      </c>
      <c r="N272" s="61">
        <v>2863.7000000000003</v>
      </c>
      <c r="O272" s="61">
        <v>2855.64</v>
      </c>
      <c r="P272" s="61">
        <v>2800.98</v>
      </c>
      <c r="Q272" s="61">
        <v>2719.28</v>
      </c>
      <c r="R272" s="61">
        <v>2805.35</v>
      </c>
      <c r="S272" s="61">
        <v>2840.3</v>
      </c>
      <c r="T272" s="61">
        <v>2899.54</v>
      </c>
      <c r="U272" s="61">
        <v>2924.51</v>
      </c>
      <c r="V272" s="61">
        <v>3027.15</v>
      </c>
      <c r="W272" s="61">
        <v>2898.63</v>
      </c>
      <c r="X272" s="61">
        <v>2612.5100000000002</v>
      </c>
      <c r="Y272" s="61">
        <v>2545.77</v>
      </c>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row>
    <row r="273" spans="1:75" ht="12" x14ac:dyDescent="0.2">
      <c r="A273" s="60">
        <v>17</v>
      </c>
      <c r="B273" s="61">
        <v>2480.9299999999998</v>
      </c>
      <c r="C273" s="61">
        <v>2415.88</v>
      </c>
      <c r="D273" s="61">
        <v>2369.54</v>
      </c>
      <c r="E273" s="61">
        <v>2367.16</v>
      </c>
      <c r="F273" s="61">
        <v>2418.5</v>
      </c>
      <c r="G273" s="61">
        <v>2538.69</v>
      </c>
      <c r="H273" s="61">
        <v>2588.9900000000002</v>
      </c>
      <c r="I273" s="61">
        <v>2844.81</v>
      </c>
      <c r="J273" s="61">
        <v>3025.6800000000003</v>
      </c>
      <c r="K273" s="61">
        <v>3034.98</v>
      </c>
      <c r="L273" s="61">
        <v>2997.61</v>
      </c>
      <c r="M273" s="61">
        <v>3178.15</v>
      </c>
      <c r="N273" s="61">
        <v>3138.9900000000002</v>
      </c>
      <c r="O273" s="61">
        <v>3151.59</v>
      </c>
      <c r="P273" s="61">
        <v>3140.8900000000003</v>
      </c>
      <c r="Q273" s="61">
        <v>3120.6000000000004</v>
      </c>
      <c r="R273" s="61">
        <v>3109.76</v>
      </c>
      <c r="S273" s="61">
        <v>3025.76</v>
      </c>
      <c r="T273" s="61">
        <v>3032.48</v>
      </c>
      <c r="U273" s="61">
        <v>2965.4</v>
      </c>
      <c r="V273" s="61">
        <v>3080.78</v>
      </c>
      <c r="W273" s="61">
        <v>2922.87</v>
      </c>
      <c r="X273" s="61">
        <v>2626.2400000000002</v>
      </c>
      <c r="Y273" s="61">
        <v>2582.65</v>
      </c>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row>
    <row r="274" spans="1:75" ht="12" x14ac:dyDescent="0.2">
      <c r="A274" s="60">
        <v>18</v>
      </c>
      <c r="B274" s="61">
        <v>2442.9299999999998</v>
      </c>
      <c r="C274" s="61">
        <v>2380.7000000000003</v>
      </c>
      <c r="D274" s="61">
        <v>2339.19</v>
      </c>
      <c r="E274" s="61">
        <v>2342.8000000000002</v>
      </c>
      <c r="F274" s="61">
        <v>2364.16</v>
      </c>
      <c r="G274" s="61">
        <v>2528.9299999999998</v>
      </c>
      <c r="H274" s="61">
        <v>2542.65</v>
      </c>
      <c r="I274" s="61">
        <v>2643.06</v>
      </c>
      <c r="J274" s="61">
        <v>2893.29</v>
      </c>
      <c r="K274" s="61">
        <v>2937.7400000000002</v>
      </c>
      <c r="L274" s="61">
        <v>2942.39</v>
      </c>
      <c r="M274" s="61">
        <v>2994.13</v>
      </c>
      <c r="N274" s="61">
        <v>2950.75</v>
      </c>
      <c r="O274" s="61">
        <v>2964.17</v>
      </c>
      <c r="P274" s="61">
        <v>2950.73</v>
      </c>
      <c r="Q274" s="61">
        <v>2937.03</v>
      </c>
      <c r="R274" s="61">
        <v>2920.85</v>
      </c>
      <c r="S274" s="61">
        <v>2860.38</v>
      </c>
      <c r="T274" s="61">
        <v>2898.66</v>
      </c>
      <c r="U274" s="61">
        <v>2914.4500000000003</v>
      </c>
      <c r="V274" s="61">
        <v>2929.78</v>
      </c>
      <c r="W274" s="61">
        <v>2740.54</v>
      </c>
      <c r="X274" s="61">
        <v>2576.88</v>
      </c>
      <c r="Y274" s="61">
        <v>2510.3200000000002</v>
      </c>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row>
    <row r="275" spans="1:75" ht="12" x14ac:dyDescent="0.2">
      <c r="A275" s="60">
        <v>19</v>
      </c>
      <c r="B275" s="61">
        <v>2441.64</v>
      </c>
      <c r="C275" s="61">
        <v>2341.29</v>
      </c>
      <c r="D275" s="61">
        <v>2303.81</v>
      </c>
      <c r="E275" s="61">
        <v>2319.7200000000003</v>
      </c>
      <c r="F275" s="61">
        <v>2374.5</v>
      </c>
      <c r="G275" s="61">
        <v>2502.7400000000002</v>
      </c>
      <c r="H275" s="61">
        <v>2576.1</v>
      </c>
      <c r="I275" s="61">
        <v>2760.19</v>
      </c>
      <c r="J275" s="61">
        <v>2979.8</v>
      </c>
      <c r="K275" s="61">
        <v>3035.44</v>
      </c>
      <c r="L275" s="61">
        <v>3039.9</v>
      </c>
      <c r="M275" s="61">
        <v>3134.42</v>
      </c>
      <c r="N275" s="61">
        <v>3067.09</v>
      </c>
      <c r="O275" s="61">
        <v>3072.2200000000003</v>
      </c>
      <c r="P275" s="61">
        <v>3062.1000000000004</v>
      </c>
      <c r="Q275" s="61">
        <v>3044.8300000000004</v>
      </c>
      <c r="R275" s="61">
        <v>3033.1400000000003</v>
      </c>
      <c r="S275" s="61">
        <v>2966.3900000000003</v>
      </c>
      <c r="T275" s="61">
        <v>2980.2200000000003</v>
      </c>
      <c r="U275" s="61">
        <v>3003.57</v>
      </c>
      <c r="V275" s="61">
        <v>3014.6000000000004</v>
      </c>
      <c r="W275" s="61">
        <v>2894.19</v>
      </c>
      <c r="X275" s="61">
        <v>2626.33</v>
      </c>
      <c r="Y275" s="61">
        <v>2558.48</v>
      </c>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row>
    <row r="276" spans="1:75" ht="12" x14ac:dyDescent="0.2">
      <c r="A276" s="60">
        <v>20</v>
      </c>
      <c r="B276" s="61">
        <v>2503.98</v>
      </c>
      <c r="C276" s="61">
        <v>2378.91</v>
      </c>
      <c r="D276" s="61">
        <v>2375.7800000000002</v>
      </c>
      <c r="E276" s="61">
        <v>2380.34</v>
      </c>
      <c r="F276" s="61">
        <v>2422.27</v>
      </c>
      <c r="G276" s="61">
        <v>2556.89</v>
      </c>
      <c r="H276" s="61">
        <v>2623.67</v>
      </c>
      <c r="I276" s="61">
        <v>2941.2200000000003</v>
      </c>
      <c r="J276" s="61">
        <v>3033.23</v>
      </c>
      <c r="K276" s="61">
        <v>3088.29</v>
      </c>
      <c r="L276" s="61">
        <v>3092.78</v>
      </c>
      <c r="M276" s="61">
        <v>3134.52</v>
      </c>
      <c r="N276" s="61">
        <v>3099.9500000000003</v>
      </c>
      <c r="O276" s="61">
        <v>3093.63</v>
      </c>
      <c r="P276" s="61">
        <v>3089.48</v>
      </c>
      <c r="Q276" s="61">
        <v>3065.4100000000003</v>
      </c>
      <c r="R276" s="61">
        <v>3058.94</v>
      </c>
      <c r="S276" s="61">
        <v>2991.01</v>
      </c>
      <c r="T276" s="61">
        <v>3017.32</v>
      </c>
      <c r="U276" s="61">
        <v>3038.79</v>
      </c>
      <c r="V276" s="61">
        <v>3066.61</v>
      </c>
      <c r="W276" s="61">
        <v>2981.77</v>
      </c>
      <c r="X276" s="61">
        <v>2628.62</v>
      </c>
      <c r="Y276" s="61">
        <v>2562.5300000000002</v>
      </c>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row>
    <row r="277" spans="1:75" ht="12" x14ac:dyDescent="0.2">
      <c r="A277" s="60">
        <v>21</v>
      </c>
      <c r="B277" s="61">
        <v>2511.12</v>
      </c>
      <c r="C277" s="61">
        <v>2381.96</v>
      </c>
      <c r="D277" s="61">
        <v>2334.62</v>
      </c>
      <c r="E277" s="61">
        <v>2348.56</v>
      </c>
      <c r="F277" s="61">
        <v>2426.61</v>
      </c>
      <c r="G277" s="61">
        <v>2544.7800000000002</v>
      </c>
      <c r="H277" s="61">
        <v>2626.28</v>
      </c>
      <c r="I277" s="61">
        <v>2914.48</v>
      </c>
      <c r="J277" s="61">
        <v>3014.8</v>
      </c>
      <c r="K277" s="61">
        <v>3066.55</v>
      </c>
      <c r="L277" s="61">
        <v>3066.57</v>
      </c>
      <c r="M277" s="61">
        <v>3135.59</v>
      </c>
      <c r="N277" s="61">
        <v>3078.5</v>
      </c>
      <c r="O277" s="61">
        <v>3076.7200000000003</v>
      </c>
      <c r="P277" s="61">
        <v>3067.86</v>
      </c>
      <c r="Q277" s="61">
        <v>3048.8</v>
      </c>
      <c r="R277" s="61">
        <v>3029.4900000000002</v>
      </c>
      <c r="S277" s="61">
        <v>2978.2400000000002</v>
      </c>
      <c r="T277" s="61">
        <v>3002.42</v>
      </c>
      <c r="U277" s="61">
        <v>3022.44</v>
      </c>
      <c r="V277" s="61">
        <v>3055.4500000000003</v>
      </c>
      <c r="W277" s="61">
        <v>2958.81</v>
      </c>
      <c r="X277" s="61">
        <v>2774.53</v>
      </c>
      <c r="Y277" s="61">
        <v>2617.94</v>
      </c>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row>
    <row r="278" spans="1:75" ht="12" x14ac:dyDescent="0.2">
      <c r="A278" s="60">
        <v>22</v>
      </c>
      <c r="B278" s="61">
        <v>2581.65</v>
      </c>
      <c r="C278" s="61">
        <v>2535.31</v>
      </c>
      <c r="D278" s="61">
        <v>2476.9700000000003</v>
      </c>
      <c r="E278" s="61">
        <v>2458.83</v>
      </c>
      <c r="F278" s="61">
        <v>2491.94</v>
      </c>
      <c r="G278" s="61">
        <v>2517.2800000000002</v>
      </c>
      <c r="H278" s="61">
        <v>2500.37</v>
      </c>
      <c r="I278" s="61">
        <v>2600.9</v>
      </c>
      <c r="J278" s="61">
        <v>3004.38</v>
      </c>
      <c r="K278" s="61">
        <v>3135.11</v>
      </c>
      <c r="L278" s="61">
        <v>3189.38</v>
      </c>
      <c r="M278" s="61">
        <v>3193.3</v>
      </c>
      <c r="N278" s="61">
        <v>3166.52</v>
      </c>
      <c r="O278" s="61">
        <v>3155.3300000000004</v>
      </c>
      <c r="P278" s="61">
        <v>3106.34</v>
      </c>
      <c r="Q278" s="61">
        <v>3033.56</v>
      </c>
      <c r="R278" s="61">
        <v>3034.55</v>
      </c>
      <c r="S278" s="61">
        <v>3035.5800000000004</v>
      </c>
      <c r="T278" s="61">
        <v>3116.06</v>
      </c>
      <c r="U278" s="61">
        <v>3115.9100000000003</v>
      </c>
      <c r="V278" s="61">
        <v>3155.1400000000003</v>
      </c>
      <c r="W278" s="61">
        <v>3010.11</v>
      </c>
      <c r="X278" s="61">
        <v>2806.14</v>
      </c>
      <c r="Y278" s="61">
        <v>2640.78</v>
      </c>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row>
    <row r="279" spans="1:75" ht="12" x14ac:dyDescent="0.2">
      <c r="A279" s="60">
        <v>23</v>
      </c>
      <c r="B279" s="61">
        <v>2571.17</v>
      </c>
      <c r="C279" s="61">
        <v>2474.77</v>
      </c>
      <c r="D279" s="61">
        <v>2401.4700000000003</v>
      </c>
      <c r="E279" s="61">
        <v>2397.6799999999998</v>
      </c>
      <c r="F279" s="61">
        <v>2414.66</v>
      </c>
      <c r="G279" s="61">
        <v>2451.11</v>
      </c>
      <c r="H279" s="61">
        <v>2422.35</v>
      </c>
      <c r="I279" s="61">
        <v>2559.7800000000002</v>
      </c>
      <c r="J279" s="61">
        <v>2803.11</v>
      </c>
      <c r="K279" s="61">
        <v>2944.32</v>
      </c>
      <c r="L279" s="61">
        <v>2984.7000000000003</v>
      </c>
      <c r="M279" s="61">
        <v>2995.0800000000004</v>
      </c>
      <c r="N279" s="61">
        <v>2987.25</v>
      </c>
      <c r="O279" s="61">
        <v>2978.25</v>
      </c>
      <c r="P279" s="61">
        <v>2948.2200000000003</v>
      </c>
      <c r="Q279" s="61">
        <v>2911.9</v>
      </c>
      <c r="R279" s="61">
        <v>2922.7400000000002</v>
      </c>
      <c r="S279" s="61">
        <v>2938.01</v>
      </c>
      <c r="T279" s="61">
        <v>3000.6800000000003</v>
      </c>
      <c r="U279" s="61">
        <v>3010.3900000000003</v>
      </c>
      <c r="V279" s="61">
        <v>3054.1600000000003</v>
      </c>
      <c r="W279" s="61">
        <v>2920.37</v>
      </c>
      <c r="X279" s="61">
        <v>2634.42</v>
      </c>
      <c r="Y279" s="61">
        <v>2583.7000000000003</v>
      </c>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row>
    <row r="280" spans="1:75" ht="12" x14ac:dyDescent="0.2">
      <c r="A280" s="60">
        <v>24</v>
      </c>
      <c r="B280" s="61">
        <v>2576.58</v>
      </c>
      <c r="C280" s="61">
        <v>2372.91</v>
      </c>
      <c r="D280" s="61">
        <v>2344.21</v>
      </c>
      <c r="E280" s="61">
        <v>2370.31</v>
      </c>
      <c r="F280" s="61">
        <v>2423.6799999999998</v>
      </c>
      <c r="G280" s="61">
        <v>2586.63</v>
      </c>
      <c r="H280" s="61">
        <v>2615.31</v>
      </c>
      <c r="I280" s="61">
        <v>2916.38</v>
      </c>
      <c r="J280" s="61">
        <v>3081.51</v>
      </c>
      <c r="K280" s="61">
        <v>3171.59</v>
      </c>
      <c r="L280" s="61">
        <v>3195.1800000000003</v>
      </c>
      <c r="M280" s="61">
        <v>3236.73</v>
      </c>
      <c r="N280" s="61">
        <v>3200.09</v>
      </c>
      <c r="O280" s="61">
        <v>3200.9300000000003</v>
      </c>
      <c r="P280" s="61">
        <v>3162.94</v>
      </c>
      <c r="Q280" s="61">
        <v>3122.4900000000002</v>
      </c>
      <c r="R280" s="61">
        <v>3094.29</v>
      </c>
      <c r="S280" s="61">
        <v>2980.1400000000003</v>
      </c>
      <c r="T280" s="61">
        <v>3024.1400000000003</v>
      </c>
      <c r="U280" s="61">
        <v>3102.65</v>
      </c>
      <c r="V280" s="61">
        <v>3119.4500000000003</v>
      </c>
      <c r="W280" s="61">
        <v>2946.37</v>
      </c>
      <c r="X280" s="61">
        <v>2646.61</v>
      </c>
      <c r="Y280" s="61">
        <v>2586.66</v>
      </c>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row>
    <row r="281" spans="1:75" ht="12" x14ac:dyDescent="0.2">
      <c r="A281" s="60">
        <v>25</v>
      </c>
      <c r="B281" s="61">
        <v>2478.31</v>
      </c>
      <c r="C281" s="61">
        <v>2344.4900000000002</v>
      </c>
      <c r="D281" s="61">
        <v>2337.2600000000002</v>
      </c>
      <c r="E281" s="61">
        <v>2345.25</v>
      </c>
      <c r="F281" s="61">
        <v>2413.1</v>
      </c>
      <c r="G281" s="61">
        <v>2569.54</v>
      </c>
      <c r="H281" s="61">
        <v>2633.29</v>
      </c>
      <c r="I281" s="61">
        <v>2942.96</v>
      </c>
      <c r="J281" s="61">
        <v>3163.9700000000003</v>
      </c>
      <c r="K281" s="61">
        <v>3207.7000000000003</v>
      </c>
      <c r="L281" s="61">
        <v>3216.54</v>
      </c>
      <c r="M281" s="61">
        <v>3265.23</v>
      </c>
      <c r="N281" s="61">
        <v>3245</v>
      </c>
      <c r="O281" s="61">
        <v>3251.11</v>
      </c>
      <c r="P281" s="61">
        <v>3250.44</v>
      </c>
      <c r="Q281" s="61">
        <v>3221.4</v>
      </c>
      <c r="R281" s="61">
        <v>3216.9900000000002</v>
      </c>
      <c r="S281" s="61">
        <v>3138.38</v>
      </c>
      <c r="T281" s="61">
        <v>3166.61</v>
      </c>
      <c r="U281" s="61">
        <v>3191.96</v>
      </c>
      <c r="V281" s="61">
        <v>3216.9100000000003</v>
      </c>
      <c r="W281" s="61">
        <v>3069.3300000000004</v>
      </c>
      <c r="X281" s="61">
        <v>2666.7400000000002</v>
      </c>
      <c r="Y281" s="61">
        <v>2622.06</v>
      </c>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row>
    <row r="282" spans="1:75" ht="12" x14ac:dyDescent="0.2">
      <c r="A282" s="60">
        <v>26</v>
      </c>
      <c r="B282" s="61">
        <v>2574.1</v>
      </c>
      <c r="C282" s="61">
        <v>2439.7200000000003</v>
      </c>
      <c r="D282" s="61">
        <v>2380</v>
      </c>
      <c r="E282" s="61">
        <v>2404.31</v>
      </c>
      <c r="F282" s="61">
        <v>2504.91</v>
      </c>
      <c r="G282" s="61">
        <v>2582.4</v>
      </c>
      <c r="H282" s="61">
        <v>2668.96</v>
      </c>
      <c r="I282" s="61">
        <v>3016.44</v>
      </c>
      <c r="J282" s="61">
        <v>3210.9100000000003</v>
      </c>
      <c r="K282" s="61">
        <v>3267.06</v>
      </c>
      <c r="L282" s="61">
        <v>3278.69</v>
      </c>
      <c r="M282" s="61">
        <v>3336.71</v>
      </c>
      <c r="N282" s="61">
        <v>3309.73</v>
      </c>
      <c r="O282" s="61">
        <v>3306.96</v>
      </c>
      <c r="P282" s="61">
        <v>3287.36</v>
      </c>
      <c r="Q282" s="61">
        <v>3274.3300000000004</v>
      </c>
      <c r="R282" s="61">
        <v>3265.1000000000004</v>
      </c>
      <c r="S282" s="61">
        <v>3185.7000000000003</v>
      </c>
      <c r="T282" s="61">
        <v>3198.82</v>
      </c>
      <c r="U282" s="61">
        <v>3219.2400000000002</v>
      </c>
      <c r="V282" s="61">
        <v>3243.8</v>
      </c>
      <c r="W282" s="61">
        <v>3123.56</v>
      </c>
      <c r="X282" s="61">
        <v>2831.35</v>
      </c>
      <c r="Y282" s="61">
        <v>2641.53</v>
      </c>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row>
    <row r="283" spans="1:75" ht="22.5" customHeight="1" x14ac:dyDescent="0.2">
      <c r="A283" s="60">
        <v>27</v>
      </c>
      <c r="B283" s="61">
        <v>2579.21</v>
      </c>
      <c r="C283" s="61">
        <v>2527.5500000000002</v>
      </c>
      <c r="D283" s="61">
        <v>2434.65</v>
      </c>
      <c r="E283" s="61">
        <v>2454.67</v>
      </c>
      <c r="F283" s="61">
        <v>2524.15</v>
      </c>
      <c r="G283" s="61">
        <v>2596.09</v>
      </c>
      <c r="H283" s="61">
        <v>2659.65</v>
      </c>
      <c r="I283" s="61">
        <v>2994.2000000000003</v>
      </c>
      <c r="J283" s="61">
        <v>3191.77</v>
      </c>
      <c r="K283" s="61">
        <v>3237.44</v>
      </c>
      <c r="L283" s="61">
        <v>3239.6800000000003</v>
      </c>
      <c r="M283" s="61">
        <v>3289.78</v>
      </c>
      <c r="N283" s="61">
        <v>3262.01</v>
      </c>
      <c r="O283" s="61">
        <v>3280.6600000000003</v>
      </c>
      <c r="P283" s="61">
        <v>3264.82</v>
      </c>
      <c r="Q283" s="61">
        <v>3244.27</v>
      </c>
      <c r="R283" s="61">
        <v>3232.32</v>
      </c>
      <c r="S283" s="61">
        <v>3173.4300000000003</v>
      </c>
      <c r="T283" s="61">
        <v>3189.48</v>
      </c>
      <c r="U283" s="61">
        <v>3206.6400000000003</v>
      </c>
      <c r="V283" s="61">
        <v>3224.88</v>
      </c>
      <c r="W283" s="61">
        <v>3120.05</v>
      </c>
      <c r="X283" s="61">
        <v>2879.76</v>
      </c>
      <c r="Y283" s="61">
        <v>2670.85</v>
      </c>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row>
    <row r="284" spans="1:75" ht="12" x14ac:dyDescent="0.2">
      <c r="A284" s="60">
        <v>28</v>
      </c>
      <c r="B284" s="61">
        <v>2581.81</v>
      </c>
      <c r="C284" s="61">
        <v>2535.89</v>
      </c>
      <c r="D284" s="61">
        <v>2447.98</v>
      </c>
      <c r="E284" s="61">
        <v>2383.69</v>
      </c>
      <c r="F284" s="61">
        <v>2398.36</v>
      </c>
      <c r="G284" s="61">
        <v>2581.7200000000003</v>
      </c>
      <c r="H284" s="61">
        <v>2601.8200000000002</v>
      </c>
      <c r="I284" s="61">
        <v>2911.01</v>
      </c>
      <c r="J284" s="61">
        <v>3104.1600000000003</v>
      </c>
      <c r="K284" s="61">
        <v>3152.25</v>
      </c>
      <c r="L284" s="61">
        <v>3169.4300000000003</v>
      </c>
      <c r="M284" s="61">
        <v>3211.6400000000003</v>
      </c>
      <c r="N284" s="61">
        <v>3194.28</v>
      </c>
      <c r="O284" s="61">
        <v>3199.76</v>
      </c>
      <c r="P284" s="61">
        <v>3193.3700000000003</v>
      </c>
      <c r="Q284" s="61">
        <v>3167.88</v>
      </c>
      <c r="R284" s="61">
        <v>3163.94</v>
      </c>
      <c r="S284" s="61">
        <v>3080.2400000000002</v>
      </c>
      <c r="T284" s="61">
        <v>3087.1000000000004</v>
      </c>
      <c r="U284" s="61">
        <v>3102.7400000000002</v>
      </c>
      <c r="V284" s="61">
        <v>3143.54</v>
      </c>
      <c r="W284" s="61">
        <v>3032.56</v>
      </c>
      <c r="X284" s="61">
        <v>2819.94</v>
      </c>
      <c r="Y284" s="61">
        <v>2633.9900000000002</v>
      </c>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row>
    <row r="285" spans="1:75" ht="12" x14ac:dyDescent="0.2">
      <c r="A285" s="60">
        <v>29</v>
      </c>
      <c r="B285" s="61">
        <v>2542.5300000000002</v>
      </c>
      <c r="C285" s="61">
        <v>2398.67</v>
      </c>
      <c r="D285" s="61">
        <v>2324.83</v>
      </c>
      <c r="E285" s="61">
        <v>2325.6799999999998</v>
      </c>
      <c r="F285" s="61">
        <v>2382.9900000000002</v>
      </c>
      <c r="G285" s="61">
        <v>2418.2800000000002</v>
      </c>
      <c r="H285" s="61">
        <v>2418.54</v>
      </c>
      <c r="I285" s="61">
        <v>2555.9500000000003</v>
      </c>
      <c r="J285" s="61">
        <v>2815.92</v>
      </c>
      <c r="K285" s="61">
        <v>2901.41</v>
      </c>
      <c r="L285" s="61">
        <v>2950.34</v>
      </c>
      <c r="M285" s="61">
        <v>2949.4</v>
      </c>
      <c r="N285" s="61">
        <v>2925.67</v>
      </c>
      <c r="O285" s="61">
        <v>2914.51</v>
      </c>
      <c r="P285" s="61">
        <v>2876.41</v>
      </c>
      <c r="Q285" s="61">
        <v>2832.53</v>
      </c>
      <c r="R285" s="61">
        <v>2821.9700000000003</v>
      </c>
      <c r="S285" s="61">
        <v>2830.7400000000002</v>
      </c>
      <c r="T285" s="61">
        <v>2865.69</v>
      </c>
      <c r="U285" s="61">
        <v>2887.54</v>
      </c>
      <c r="V285" s="61">
        <v>2965.3500000000004</v>
      </c>
      <c r="W285" s="61">
        <v>2904.33</v>
      </c>
      <c r="X285" s="61">
        <v>2646.4900000000002</v>
      </c>
      <c r="Y285" s="61">
        <v>2554.89</v>
      </c>
      <c r="Z285" s="46">
        <f>IFERROR(Y285,"скрыть")</f>
        <v>2554.89</v>
      </c>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row>
    <row r="286" spans="1:75" ht="12" x14ac:dyDescent="0.2">
      <c r="A286" s="60">
        <v>30</v>
      </c>
      <c r="B286" s="61">
        <v>2486.02</v>
      </c>
      <c r="C286" s="61">
        <v>2327.09</v>
      </c>
      <c r="D286" s="61">
        <v>2317.56</v>
      </c>
      <c r="E286" s="61">
        <v>2306.16</v>
      </c>
      <c r="F286" s="61">
        <v>2323.9500000000003</v>
      </c>
      <c r="G286" s="61">
        <v>2402.0100000000002</v>
      </c>
      <c r="H286" s="61">
        <v>2349.79</v>
      </c>
      <c r="I286" s="61">
        <v>2501.88</v>
      </c>
      <c r="J286" s="61">
        <v>2808.33</v>
      </c>
      <c r="K286" s="61">
        <v>2885.32</v>
      </c>
      <c r="L286" s="61">
        <v>2912.2400000000002</v>
      </c>
      <c r="M286" s="61">
        <v>2916.69</v>
      </c>
      <c r="N286" s="61">
        <v>2910.29</v>
      </c>
      <c r="O286" s="61">
        <v>2904.91</v>
      </c>
      <c r="P286" s="61">
        <v>2899.9900000000002</v>
      </c>
      <c r="Q286" s="61">
        <v>2877.6</v>
      </c>
      <c r="R286" s="61">
        <v>2859.98</v>
      </c>
      <c r="S286" s="61">
        <v>2864.23</v>
      </c>
      <c r="T286" s="61">
        <v>2890.2200000000003</v>
      </c>
      <c r="U286" s="61">
        <v>2920.64</v>
      </c>
      <c r="V286" s="61">
        <v>2927.29</v>
      </c>
      <c r="W286" s="61">
        <v>2911.33</v>
      </c>
      <c r="X286" s="61">
        <v>2730.33</v>
      </c>
      <c r="Y286" s="61">
        <v>2531.86</v>
      </c>
      <c r="Z286" s="46">
        <f>IFERROR(Y286,"скрыть")</f>
        <v>2531.86</v>
      </c>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row>
    <row r="287" spans="1:75" ht="12" x14ac:dyDescent="0.2">
      <c r="A287" s="60">
        <v>31</v>
      </c>
      <c r="B287" s="61">
        <v>2525.9</v>
      </c>
      <c r="C287" s="61">
        <v>2424.06</v>
      </c>
      <c r="D287" s="61">
        <v>2325.9</v>
      </c>
      <c r="E287" s="61">
        <v>2296.9299999999998</v>
      </c>
      <c r="F287" s="61">
        <v>2394.52</v>
      </c>
      <c r="G287" s="61">
        <v>2572.8200000000002</v>
      </c>
      <c r="H287" s="61">
        <v>2552.4500000000003</v>
      </c>
      <c r="I287" s="61">
        <v>2959.88</v>
      </c>
      <c r="J287" s="61">
        <v>3088.48</v>
      </c>
      <c r="K287" s="61">
        <v>2981.3700000000003</v>
      </c>
      <c r="L287" s="61">
        <v>2909.2000000000003</v>
      </c>
      <c r="M287" s="61">
        <v>3178.7000000000003</v>
      </c>
      <c r="N287" s="61">
        <v>3154.4300000000003</v>
      </c>
      <c r="O287" s="61">
        <v>3156.25</v>
      </c>
      <c r="P287" s="61">
        <v>3145.09</v>
      </c>
      <c r="Q287" s="61">
        <v>3124.92</v>
      </c>
      <c r="R287" s="61">
        <v>3100.55</v>
      </c>
      <c r="S287" s="61">
        <v>3082.4100000000003</v>
      </c>
      <c r="T287" s="61">
        <v>2872.96</v>
      </c>
      <c r="U287" s="61">
        <v>2954.2000000000003</v>
      </c>
      <c r="V287" s="61">
        <v>3097.6000000000004</v>
      </c>
      <c r="W287" s="61">
        <v>2974.46</v>
      </c>
      <c r="X287" s="61">
        <v>2587.67</v>
      </c>
      <c r="Y287" s="61">
        <v>2543.34</v>
      </c>
      <c r="Z287" s="46">
        <f>IFERROR(Y287,"скрыть")</f>
        <v>2543.34</v>
      </c>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row>
    <row r="288" spans="1:75" ht="11.25" customHeight="1" x14ac:dyDescent="0.2">
      <c r="A288" s="56"/>
      <c r="B288" s="57" t="s">
        <v>109</v>
      </c>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row>
    <row r="289" spans="1:75" ht="11.25" customHeight="1" x14ac:dyDescent="0.2">
      <c r="A289" s="56"/>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row>
    <row r="290" spans="1:75" s="52" customFormat="1" ht="32.65" customHeight="1" x14ac:dyDescent="0.2">
      <c r="A290" s="58" t="s">
        <v>83</v>
      </c>
      <c r="B290" s="59" t="s">
        <v>84</v>
      </c>
      <c r="C290" s="59" t="s">
        <v>85</v>
      </c>
      <c r="D290" s="59" t="s">
        <v>86</v>
      </c>
      <c r="E290" s="59" t="s">
        <v>87</v>
      </c>
      <c r="F290" s="59" t="s">
        <v>88</v>
      </c>
      <c r="G290" s="59" t="s">
        <v>89</v>
      </c>
      <c r="H290" s="59" t="s">
        <v>90</v>
      </c>
      <c r="I290" s="59" t="s">
        <v>91</v>
      </c>
      <c r="J290" s="59" t="s">
        <v>92</v>
      </c>
      <c r="K290" s="59" t="s">
        <v>93</v>
      </c>
      <c r="L290" s="59" t="s">
        <v>94</v>
      </c>
      <c r="M290" s="59" t="s">
        <v>95</v>
      </c>
      <c r="N290" s="59" t="s">
        <v>96</v>
      </c>
      <c r="O290" s="59" t="s">
        <v>97</v>
      </c>
      <c r="P290" s="59" t="s">
        <v>98</v>
      </c>
      <c r="Q290" s="59" t="s">
        <v>99</v>
      </c>
      <c r="R290" s="59" t="s">
        <v>100</v>
      </c>
      <c r="S290" s="59" t="s">
        <v>101</v>
      </c>
      <c r="T290" s="59" t="s">
        <v>102</v>
      </c>
      <c r="U290" s="59" t="s">
        <v>103</v>
      </c>
      <c r="V290" s="59" t="s">
        <v>104</v>
      </c>
      <c r="W290" s="59" t="s">
        <v>105</v>
      </c>
      <c r="X290" s="59" t="s">
        <v>106</v>
      </c>
      <c r="Y290" s="59" t="s">
        <v>107</v>
      </c>
      <c r="Z290" s="51"/>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row>
    <row r="291" spans="1:75" ht="12" x14ac:dyDescent="0.2">
      <c r="A291" s="60">
        <v>1</v>
      </c>
      <c r="B291" s="61">
        <v>2753.96</v>
      </c>
      <c r="C291" s="61">
        <v>2620.5100000000002</v>
      </c>
      <c r="D291" s="61">
        <v>2563.5500000000002</v>
      </c>
      <c r="E291" s="61">
        <v>2552.81</v>
      </c>
      <c r="F291" s="61">
        <v>2566.35</v>
      </c>
      <c r="G291" s="61">
        <v>2640.3</v>
      </c>
      <c r="H291" s="61">
        <v>2690.85</v>
      </c>
      <c r="I291" s="61">
        <v>2836.21</v>
      </c>
      <c r="J291" s="61">
        <v>3033.6000000000004</v>
      </c>
      <c r="K291" s="61">
        <v>3111.2400000000002</v>
      </c>
      <c r="L291" s="61">
        <v>3148.84</v>
      </c>
      <c r="M291" s="61">
        <v>3152.13</v>
      </c>
      <c r="N291" s="61">
        <v>3141.3</v>
      </c>
      <c r="O291" s="61">
        <v>3130.9700000000003</v>
      </c>
      <c r="P291" s="61">
        <v>3104.2400000000002</v>
      </c>
      <c r="Q291" s="61">
        <v>3080.53</v>
      </c>
      <c r="R291" s="61">
        <v>3088.01</v>
      </c>
      <c r="S291" s="61">
        <v>3095.02</v>
      </c>
      <c r="T291" s="61">
        <v>3154.53</v>
      </c>
      <c r="U291" s="61">
        <v>3141.29</v>
      </c>
      <c r="V291" s="61">
        <v>3127.53</v>
      </c>
      <c r="W291" s="61">
        <v>3011.66</v>
      </c>
      <c r="X291" s="61">
        <v>2875.77</v>
      </c>
      <c r="Y291" s="61">
        <v>2795.14</v>
      </c>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row>
    <row r="292" spans="1:75" ht="12" x14ac:dyDescent="0.2">
      <c r="A292" s="60">
        <v>2</v>
      </c>
      <c r="B292" s="61">
        <v>2679.8</v>
      </c>
      <c r="C292" s="61">
        <v>2560.7600000000002</v>
      </c>
      <c r="D292" s="61">
        <v>2479.08</v>
      </c>
      <c r="E292" s="61">
        <v>2473.3000000000002</v>
      </c>
      <c r="F292" s="61">
        <v>2500.56</v>
      </c>
      <c r="G292" s="61">
        <v>2565.08</v>
      </c>
      <c r="H292" s="61">
        <v>2625.79</v>
      </c>
      <c r="I292" s="61">
        <v>2700.13</v>
      </c>
      <c r="J292" s="61">
        <v>2895.06</v>
      </c>
      <c r="K292" s="61">
        <v>3003.61</v>
      </c>
      <c r="L292" s="61">
        <v>3047.3</v>
      </c>
      <c r="M292" s="61">
        <v>3059.06</v>
      </c>
      <c r="N292" s="61">
        <v>3052.7200000000003</v>
      </c>
      <c r="O292" s="61">
        <v>3045.23</v>
      </c>
      <c r="P292" s="61">
        <v>3017.9900000000002</v>
      </c>
      <c r="Q292" s="61">
        <v>2993.92</v>
      </c>
      <c r="R292" s="61">
        <v>2993.59</v>
      </c>
      <c r="S292" s="61">
        <v>3007.32</v>
      </c>
      <c r="T292" s="61">
        <v>3071.4100000000003</v>
      </c>
      <c r="U292" s="61">
        <v>3075.6600000000003</v>
      </c>
      <c r="V292" s="61">
        <v>3077.9</v>
      </c>
      <c r="W292" s="61">
        <v>3012.14</v>
      </c>
      <c r="X292" s="61">
        <v>2859.56</v>
      </c>
      <c r="Y292" s="61">
        <v>2750.64</v>
      </c>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row>
    <row r="293" spans="1:75" ht="12" x14ac:dyDescent="0.2">
      <c r="A293" s="60">
        <v>3</v>
      </c>
      <c r="B293" s="61">
        <v>2698.35</v>
      </c>
      <c r="C293" s="61">
        <v>2622.17</v>
      </c>
      <c r="D293" s="61">
        <v>2563.85</v>
      </c>
      <c r="E293" s="61">
        <v>2570.3000000000002</v>
      </c>
      <c r="F293" s="61">
        <v>2623.23</v>
      </c>
      <c r="G293" s="61">
        <v>2763.53</v>
      </c>
      <c r="H293" s="61">
        <v>2938.18</v>
      </c>
      <c r="I293" s="61">
        <v>3193.17</v>
      </c>
      <c r="J293" s="61">
        <v>3266.84</v>
      </c>
      <c r="K293" s="61">
        <v>3274.94</v>
      </c>
      <c r="L293" s="61">
        <v>3277.28</v>
      </c>
      <c r="M293" s="61">
        <v>3296.56</v>
      </c>
      <c r="N293" s="61">
        <v>3287.8500000000004</v>
      </c>
      <c r="O293" s="61">
        <v>3288.59</v>
      </c>
      <c r="P293" s="61">
        <v>3285.78</v>
      </c>
      <c r="Q293" s="61">
        <v>3278.31</v>
      </c>
      <c r="R293" s="61">
        <v>3247.34</v>
      </c>
      <c r="S293" s="61">
        <v>3229.7400000000002</v>
      </c>
      <c r="T293" s="61">
        <v>3255.17</v>
      </c>
      <c r="U293" s="61">
        <v>3274.4</v>
      </c>
      <c r="V293" s="61">
        <v>3263.44</v>
      </c>
      <c r="W293" s="61">
        <v>3168.06</v>
      </c>
      <c r="X293" s="61">
        <v>2857.16</v>
      </c>
      <c r="Y293" s="61">
        <v>2733.19</v>
      </c>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row>
    <row r="294" spans="1:75" ht="12" x14ac:dyDescent="0.2">
      <c r="A294" s="60">
        <v>4</v>
      </c>
      <c r="B294" s="61">
        <v>2657.93</v>
      </c>
      <c r="C294" s="61">
        <v>2567.6799999999998</v>
      </c>
      <c r="D294" s="61">
        <v>2496.9299999999998</v>
      </c>
      <c r="E294" s="61">
        <v>2496.3200000000002</v>
      </c>
      <c r="F294" s="61">
        <v>2572.6999999999998</v>
      </c>
      <c r="G294" s="61">
        <v>2663.68</v>
      </c>
      <c r="H294" s="61">
        <v>2848.3</v>
      </c>
      <c r="I294" s="61">
        <v>3008</v>
      </c>
      <c r="J294" s="61">
        <v>3096.3900000000003</v>
      </c>
      <c r="K294" s="61">
        <v>3253.13</v>
      </c>
      <c r="L294" s="61">
        <v>3290.92</v>
      </c>
      <c r="M294" s="61">
        <v>3312.81</v>
      </c>
      <c r="N294" s="61">
        <v>3294.5</v>
      </c>
      <c r="O294" s="61">
        <v>3294.03</v>
      </c>
      <c r="P294" s="61">
        <v>3182</v>
      </c>
      <c r="Q294" s="61">
        <v>3167.08</v>
      </c>
      <c r="R294" s="61">
        <v>3104.13</v>
      </c>
      <c r="S294" s="61">
        <v>3090.63</v>
      </c>
      <c r="T294" s="61">
        <v>3128.54</v>
      </c>
      <c r="U294" s="61">
        <v>3184.42</v>
      </c>
      <c r="V294" s="61">
        <v>3148.2200000000003</v>
      </c>
      <c r="W294" s="61">
        <v>3075</v>
      </c>
      <c r="X294" s="61">
        <v>2840.7</v>
      </c>
      <c r="Y294" s="61">
        <v>2688.62</v>
      </c>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row>
    <row r="295" spans="1:75" ht="12" x14ac:dyDescent="0.2">
      <c r="A295" s="60">
        <v>5</v>
      </c>
      <c r="B295" s="61">
        <v>2644.36</v>
      </c>
      <c r="C295" s="61">
        <v>2554.4900000000002</v>
      </c>
      <c r="D295" s="61">
        <v>2508.2800000000002</v>
      </c>
      <c r="E295" s="61">
        <v>2501.4499999999998</v>
      </c>
      <c r="F295" s="61">
        <v>2541.42</v>
      </c>
      <c r="G295" s="61">
        <v>2683.92</v>
      </c>
      <c r="H295" s="61">
        <v>2861.56</v>
      </c>
      <c r="I295" s="61">
        <v>3121.5</v>
      </c>
      <c r="J295" s="61">
        <v>3262.81</v>
      </c>
      <c r="K295" s="61">
        <v>3280.96</v>
      </c>
      <c r="L295" s="61">
        <v>3285.1600000000003</v>
      </c>
      <c r="M295" s="61">
        <v>3308.1600000000003</v>
      </c>
      <c r="N295" s="61">
        <v>3303.6600000000003</v>
      </c>
      <c r="O295" s="61">
        <v>3307.6800000000003</v>
      </c>
      <c r="P295" s="61">
        <v>3299.84</v>
      </c>
      <c r="Q295" s="61">
        <v>3290.38</v>
      </c>
      <c r="R295" s="61">
        <v>3269.1200000000003</v>
      </c>
      <c r="S295" s="61">
        <v>3250.94</v>
      </c>
      <c r="T295" s="61">
        <v>3270.52</v>
      </c>
      <c r="U295" s="61">
        <v>3285.27</v>
      </c>
      <c r="V295" s="61">
        <v>3272.6200000000003</v>
      </c>
      <c r="W295" s="61">
        <v>3173.84</v>
      </c>
      <c r="X295" s="61">
        <v>2935.23</v>
      </c>
      <c r="Y295" s="61">
        <v>2797.18</v>
      </c>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row>
    <row r="296" spans="1:75" ht="12" x14ac:dyDescent="0.2">
      <c r="A296" s="60">
        <v>6</v>
      </c>
      <c r="B296" s="61">
        <v>2651.23</v>
      </c>
      <c r="C296" s="61">
        <v>2592.9299999999998</v>
      </c>
      <c r="D296" s="61">
        <v>2555.46</v>
      </c>
      <c r="E296" s="61">
        <v>2560.13</v>
      </c>
      <c r="F296" s="61">
        <v>2578.5100000000002</v>
      </c>
      <c r="G296" s="61">
        <v>2708.84</v>
      </c>
      <c r="H296" s="61">
        <v>2873.39</v>
      </c>
      <c r="I296" s="61">
        <v>3095.9300000000003</v>
      </c>
      <c r="J296" s="61">
        <v>3221.82</v>
      </c>
      <c r="K296" s="61">
        <v>3265.9300000000003</v>
      </c>
      <c r="L296" s="61">
        <v>3272.06</v>
      </c>
      <c r="M296" s="61">
        <v>3291.01</v>
      </c>
      <c r="N296" s="61">
        <v>3295.17</v>
      </c>
      <c r="O296" s="61">
        <v>3298.9300000000003</v>
      </c>
      <c r="P296" s="61">
        <v>3296.25</v>
      </c>
      <c r="Q296" s="61">
        <v>3282.6000000000004</v>
      </c>
      <c r="R296" s="61">
        <v>3251.77</v>
      </c>
      <c r="S296" s="61">
        <v>3226.51</v>
      </c>
      <c r="T296" s="61">
        <v>3248.84</v>
      </c>
      <c r="U296" s="61">
        <v>3273.65</v>
      </c>
      <c r="V296" s="61">
        <v>3253.15</v>
      </c>
      <c r="W296" s="61">
        <v>3148.8500000000004</v>
      </c>
      <c r="X296" s="61">
        <v>2917.57</v>
      </c>
      <c r="Y296" s="61">
        <v>2819.02</v>
      </c>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row>
    <row r="297" spans="1:75" ht="12" x14ac:dyDescent="0.2">
      <c r="A297" s="60">
        <v>7</v>
      </c>
      <c r="B297" s="61">
        <v>2782.9</v>
      </c>
      <c r="C297" s="61">
        <v>2652.05</v>
      </c>
      <c r="D297" s="61">
        <v>2635.32</v>
      </c>
      <c r="E297" s="61">
        <v>2634.55</v>
      </c>
      <c r="F297" s="61">
        <v>2709.86</v>
      </c>
      <c r="G297" s="61">
        <v>2867.35</v>
      </c>
      <c r="H297" s="61">
        <v>3028.1800000000003</v>
      </c>
      <c r="I297" s="61">
        <v>3246.03</v>
      </c>
      <c r="J297" s="61">
        <v>3306.32</v>
      </c>
      <c r="K297" s="61">
        <v>3329.7000000000003</v>
      </c>
      <c r="L297" s="61">
        <v>3328.36</v>
      </c>
      <c r="M297" s="61">
        <v>3377.2400000000002</v>
      </c>
      <c r="N297" s="61">
        <v>3354.5</v>
      </c>
      <c r="O297" s="61">
        <v>3350.21</v>
      </c>
      <c r="P297" s="61">
        <v>3339.96</v>
      </c>
      <c r="Q297" s="61">
        <v>3327.75</v>
      </c>
      <c r="R297" s="61">
        <v>3299.8500000000004</v>
      </c>
      <c r="S297" s="61">
        <v>3284.2400000000002</v>
      </c>
      <c r="T297" s="61">
        <v>3302.25</v>
      </c>
      <c r="U297" s="61">
        <v>3356.03</v>
      </c>
      <c r="V297" s="61">
        <v>3335.08</v>
      </c>
      <c r="W297" s="61">
        <v>3303.31</v>
      </c>
      <c r="X297" s="61">
        <v>3109.36</v>
      </c>
      <c r="Y297" s="61">
        <v>2962.56</v>
      </c>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row>
    <row r="298" spans="1:75" ht="12" x14ac:dyDescent="0.2">
      <c r="A298" s="60">
        <v>8</v>
      </c>
      <c r="B298" s="61">
        <v>2863.45</v>
      </c>
      <c r="C298" s="61">
        <v>2805.04</v>
      </c>
      <c r="D298" s="61">
        <v>2799.9700000000003</v>
      </c>
      <c r="E298" s="61">
        <v>2746.93</v>
      </c>
      <c r="F298" s="61">
        <v>2801.16</v>
      </c>
      <c r="G298" s="61">
        <v>2817.02</v>
      </c>
      <c r="H298" s="61">
        <v>2852.59</v>
      </c>
      <c r="I298" s="61">
        <v>2964.51</v>
      </c>
      <c r="J298" s="61">
        <v>3251.1800000000003</v>
      </c>
      <c r="K298" s="61">
        <v>3337.4700000000003</v>
      </c>
      <c r="L298" s="61">
        <v>3355.8700000000003</v>
      </c>
      <c r="M298" s="61">
        <v>3358.04</v>
      </c>
      <c r="N298" s="61">
        <v>3349.59</v>
      </c>
      <c r="O298" s="61">
        <v>3339.25</v>
      </c>
      <c r="P298" s="61">
        <v>3311.55</v>
      </c>
      <c r="Q298" s="61">
        <v>3286.15</v>
      </c>
      <c r="R298" s="61">
        <v>3290.67</v>
      </c>
      <c r="S298" s="61">
        <v>3296.51</v>
      </c>
      <c r="T298" s="61">
        <v>3325.58</v>
      </c>
      <c r="U298" s="61">
        <v>3326.3500000000004</v>
      </c>
      <c r="V298" s="61">
        <v>3342.78</v>
      </c>
      <c r="W298" s="61">
        <v>3285.9</v>
      </c>
      <c r="X298" s="61">
        <v>2986.38</v>
      </c>
      <c r="Y298" s="61">
        <v>2924.25</v>
      </c>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row>
    <row r="299" spans="1:75" ht="12" x14ac:dyDescent="0.2">
      <c r="A299" s="60">
        <v>9</v>
      </c>
      <c r="B299" s="61">
        <v>2814.79</v>
      </c>
      <c r="C299" s="61">
        <v>2677.16</v>
      </c>
      <c r="D299" s="61">
        <v>2637.4700000000003</v>
      </c>
      <c r="E299" s="61">
        <v>2620.1</v>
      </c>
      <c r="F299" s="61">
        <v>2635.44</v>
      </c>
      <c r="G299" s="61">
        <v>2642.57</v>
      </c>
      <c r="H299" s="61">
        <v>2649.64</v>
      </c>
      <c r="I299" s="61">
        <v>2823.67</v>
      </c>
      <c r="J299" s="61">
        <v>2979.8</v>
      </c>
      <c r="K299" s="61">
        <v>3088.44</v>
      </c>
      <c r="L299" s="61">
        <v>3123.8</v>
      </c>
      <c r="M299" s="61">
        <v>3129.33</v>
      </c>
      <c r="N299" s="61">
        <v>3118.71</v>
      </c>
      <c r="O299" s="61">
        <v>3112.04</v>
      </c>
      <c r="P299" s="61">
        <v>3073.94</v>
      </c>
      <c r="Q299" s="61">
        <v>3033.21</v>
      </c>
      <c r="R299" s="61">
        <v>3072.25</v>
      </c>
      <c r="S299" s="61">
        <v>3083.1000000000004</v>
      </c>
      <c r="T299" s="61">
        <v>3126.7200000000003</v>
      </c>
      <c r="U299" s="61">
        <v>3139.82</v>
      </c>
      <c r="V299" s="61">
        <v>3173.46</v>
      </c>
      <c r="W299" s="61">
        <v>3128.19</v>
      </c>
      <c r="X299" s="61">
        <v>2940.07</v>
      </c>
      <c r="Y299" s="61">
        <v>2852.17</v>
      </c>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row>
    <row r="300" spans="1:75" ht="12" x14ac:dyDescent="0.2">
      <c r="A300" s="60">
        <v>10</v>
      </c>
      <c r="B300" s="61">
        <v>2773.43</v>
      </c>
      <c r="C300" s="61">
        <v>2666.93</v>
      </c>
      <c r="D300" s="61">
        <v>2626.92</v>
      </c>
      <c r="E300" s="61">
        <v>2617.19</v>
      </c>
      <c r="F300" s="61">
        <v>2631.19</v>
      </c>
      <c r="G300" s="61">
        <v>2747.71</v>
      </c>
      <c r="H300" s="61">
        <v>2852.07</v>
      </c>
      <c r="I300" s="61">
        <v>2981.52</v>
      </c>
      <c r="J300" s="61">
        <v>3167.84</v>
      </c>
      <c r="K300" s="61">
        <v>3222.2400000000002</v>
      </c>
      <c r="L300" s="61">
        <v>3227.32</v>
      </c>
      <c r="M300" s="61">
        <v>3272.36</v>
      </c>
      <c r="N300" s="61">
        <v>3268.52</v>
      </c>
      <c r="O300" s="61">
        <v>3274.94</v>
      </c>
      <c r="P300" s="61">
        <v>3267.31</v>
      </c>
      <c r="Q300" s="61">
        <v>3257.1800000000003</v>
      </c>
      <c r="R300" s="61">
        <v>3209.28</v>
      </c>
      <c r="S300" s="61">
        <v>3159.6600000000003</v>
      </c>
      <c r="T300" s="61">
        <v>3182.03</v>
      </c>
      <c r="U300" s="61">
        <v>3239.54</v>
      </c>
      <c r="V300" s="61">
        <v>3206.08</v>
      </c>
      <c r="W300" s="61">
        <v>3086.73</v>
      </c>
      <c r="X300" s="61">
        <v>2860.95</v>
      </c>
      <c r="Y300" s="61">
        <v>2765.29</v>
      </c>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row>
    <row r="301" spans="1:75" ht="12" x14ac:dyDescent="0.2">
      <c r="A301" s="60">
        <v>11</v>
      </c>
      <c r="B301" s="61">
        <v>2611.88</v>
      </c>
      <c r="C301" s="61">
        <v>2517.87</v>
      </c>
      <c r="D301" s="61">
        <v>2494.2400000000002</v>
      </c>
      <c r="E301" s="61">
        <v>2494.11</v>
      </c>
      <c r="F301" s="61">
        <v>2500.75</v>
      </c>
      <c r="G301" s="61">
        <v>2620.13</v>
      </c>
      <c r="H301" s="61">
        <v>2774.94</v>
      </c>
      <c r="I301" s="61">
        <v>2982.02</v>
      </c>
      <c r="J301" s="61">
        <v>3092.9300000000003</v>
      </c>
      <c r="K301" s="61">
        <v>3133.9300000000003</v>
      </c>
      <c r="L301" s="61">
        <v>3152</v>
      </c>
      <c r="M301" s="61">
        <v>3187.9700000000003</v>
      </c>
      <c r="N301" s="61">
        <v>3187.02</v>
      </c>
      <c r="O301" s="61">
        <v>3187.26</v>
      </c>
      <c r="P301" s="61">
        <v>3147.07</v>
      </c>
      <c r="Q301" s="61">
        <v>3120.73</v>
      </c>
      <c r="R301" s="61">
        <v>3042.96</v>
      </c>
      <c r="S301" s="61">
        <v>3042.8</v>
      </c>
      <c r="T301" s="61">
        <v>3103.38</v>
      </c>
      <c r="U301" s="61">
        <v>3154.29</v>
      </c>
      <c r="V301" s="61">
        <v>3110.13</v>
      </c>
      <c r="W301" s="61">
        <v>2942.93</v>
      </c>
      <c r="X301" s="61">
        <v>2716.58</v>
      </c>
      <c r="Y301" s="61">
        <v>2656.7400000000002</v>
      </c>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row>
    <row r="302" spans="1:75" ht="12" x14ac:dyDescent="0.2">
      <c r="A302" s="60">
        <v>12</v>
      </c>
      <c r="B302" s="61">
        <v>2582.81</v>
      </c>
      <c r="C302" s="61">
        <v>2528.2800000000002</v>
      </c>
      <c r="D302" s="61">
        <v>2514.38</v>
      </c>
      <c r="E302" s="61">
        <v>2513.23</v>
      </c>
      <c r="F302" s="61">
        <v>2545.52</v>
      </c>
      <c r="G302" s="61">
        <v>2655.09</v>
      </c>
      <c r="H302" s="61">
        <v>2874.17</v>
      </c>
      <c r="I302" s="61">
        <v>3130.19</v>
      </c>
      <c r="J302" s="61">
        <v>3245.28</v>
      </c>
      <c r="K302" s="61">
        <v>3300.42</v>
      </c>
      <c r="L302" s="61">
        <v>3296.25</v>
      </c>
      <c r="M302" s="61">
        <v>3316.75</v>
      </c>
      <c r="N302" s="61">
        <v>3300.25</v>
      </c>
      <c r="O302" s="61">
        <v>3307.79</v>
      </c>
      <c r="P302" s="61">
        <v>3297.8</v>
      </c>
      <c r="Q302" s="61">
        <v>3290.81</v>
      </c>
      <c r="R302" s="61">
        <v>3234.3500000000004</v>
      </c>
      <c r="S302" s="61">
        <v>3209</v>
      </c>
      <c r="T302" s="61">
        <v>3251.9700000000003</v>
      </c>
      <c r="U302" s="61">
        <v>3299.6400000000003</v>
      </c>
      <c r="V302" s="61">
        <v>3247.3900000000003</v>
      </c>
      <c r="W302" s="61">
        <v>3138.3500000000004</v>
      </c>
      <c r="X302" s="61">
        <v>2901.08</v>
      </c>
      <c r="Y302" s="61">
        <v>2715.26</v>
      </c>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row>
    <row r="303" spans="1:75" ht="12" x14ac:dyDescent="0.2">
      <c r="A303" s="60">
        <v>13</v>
      </c>
      <c r="B303" s="61">
        <v>2575.5</v>
      </c>
      <c r="C303" s="61">
        <v>2537.29</v>
      </c>
      <c r="D303" s="61">
        <v>2491.7800000000002</v>
      </c>
      <c r="E303" s="61">
        <v>2487.8000000000002</v>
      </c>
      <c r="F303" s="61">
        <v>2546.4299999999998</v>
      </c>
      <c r="G303" s="61">
        <v>2655.95</v>
      </c>
      <c r="H303" s="61">
        <v>2844.66</v>
      </c>
      <c r="I303" s="61">
        <v>3083.98</v>
      </c>
      <c r="J303" s="61">
        <v>3202.84</v>
      </c>
      <c r="K303" s="61">
        <v>3253.3</v>
      </c>
      <c r="L303" s="61">
        <v>3253.5</v>
      </c>
      <c r="M303" s="61">
        <v>3278.31</v>
      </c>
      <c r="N303" s="61">
        <v>3264.9700000000003</v>
      </c>
      <c r="O303" s="61">
        <v>3268.75</v>
      </c>
      <c r="P303" s="61">
        <v>3257.5</v>
      </c>
      <c r="Q303" s="61">
        <v>3238.29</v>
      </c>
      <c r="R303" s="61">
        <v>3183.13</v>
      </c>
      <c r="S303" s="61">
        <v>3158.8900000000003</v>
      </c>
      <c r="T303" s="61">
        <v>3194.5</v>
      </c>
      <c r="U303" s="61">
        <v>3245.07</v>
      </c>
      <c r="V303" s="61">
        <v>3208.04</v>
      </c>
      <c r="W303" s="61">
        <v>3104.3500000000004</v>
      </c>
      <c r="X303" s="61">
        <v>2873.12</v>
      </c>
      <c r="Y303" s="61">
        <v>2669.58</v>
      </c>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row>
    <row r="304" spans="1:75" ht="12" x14ac:dyDescent="0.2">
      <c r="A304" s="60">
        <v>14</v>
      </c>
      <c r="B304" s="61">
        <v>2572.04</v>
      </c>
      <c r="C304" s="61">
        <v>2532.9900000000002</v>
      </c>
      <c r="D304" s="61">
        <v>2505.41</v>
      </c>
      <c r="E304" s="61">
        <v>2505.09</v>
      </c>
      <c r="F304" s="61">
        <v>2545.52</v>
      </c>
      <c r="G304" s="61">
        <v>2618.85</v>
      </c>
      <c r="H304" s="61">
        <v>2802.29</v>
      </c>
      <c r="I304" s="61">
        <v>2996.71</v>
      </c>
      <c r="J304" s="61">
        <v>3169.61</v>
      </c>
      <c r="K304" s="61">
        <v>3242.46</v>
      </c>
      <c r="L304" s="61">
        <v>3251.34</v>
      </c>
      <c r="M304" s="61">
        <v>3301.38</v>
      </c>
      <c r="N304" s="61">
        <v>3284.6400000000003</v>
      </c>
      <c r="O304" s="61">
        <v>3285.76</v>
      </c>
      <c r="P304" s="61">
        <v>3269.4100000000003</v>
      </c>
      <c r="Q304" s="61">
        <v>3244.54</v>
      </c>
      <c r="R304" s="61">
        <v>3236.1600000000003</v>
      </c>
      <c r="S304" s="61">
        <v>3158.2000000000003</v>
      </c>
      <c r="T304" s="61">
        <v>3173.36</v>
      </c>
      <c r="U304" s="61">
        <v>3155.7400000000002</v>
      </c>
      <c r="V304" s="61">
        <v>3246.17</v>
      </c>
      <c r="W304" s="61">
        <v>3176.98</v>
      </c>
      <c r="X304" s="61">
        <v>2932.37</v>
      </c>
      <c r="Y304" s="61">
        <v>2850.75</v>
      </c>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row>
    <row r="305" spans="1:75" ht="12" x14ac:dyDescent="0.2">
      <c r="A305" s="60">
        <v>15</v>
      </c>
      <c r="B305" s="61">
        <v>2677.98</v>
      </c>
      <c r="C305" s="61">
        <v>2589.4</v>
      </c>
      <c r="D305" s="61">
        <v>2549.35</v>
      </c>
      <c r="E305" s="61">
        <v>2549.0300000000002</v>
      </c>
      <c r="F305" s="61">
        <v>2535.48</v>
      </c>
      <c r="G305" s="61">
        <v>2566.8000000000002</v>
      </c>
      <c r="H305" s="61">
        <v>2595.69</v>
      </c>
      <c r="I305" s="61">
        <v>2681.85</v>
      </c>
      <c r="J305" s="61">
        <v>3055.2200000000003</v>
      </c>
      <c r="K305" s="61">
        <v>3154.19</v>
      </c>
      <c r="L305" s="61">
        <v>3239.82</v>
      </c>
      <c r="M305" s="61">
        <v>3211.53</v>
      </c>
      <c r="N305" s="61">
        <v>3175.8700000000003</v>
      </c>
      <c r="O305" s="61">
        <v>3157.4</v>
      </c>
      <c r="P305" s="61">
        <v>3007.27</v>
      </c>
      <c r="Q305" s="61">
        <v>2924.98</v>
      </c>
      <c r="R305" s="61">
        <v>2948.3</v>
      </c>
      <c r="S305" s="61">
        <v>2967.96</v>
      </c>
      <c r="T305" s="61">
        <v>3096.98</v>
      </c>
      <c r="U305" s="61">
        <v>3069.44</v>
      </c>
      <c r="V305" s="61">
        <v>3099.17</v>
      </c>
      <c r="W305" s="61">
        <v>2953.16</v>
      </c>
      <c r="X305" s="61">
        <v>2685.06</v>
      </c>
      <c r="Y305" s="61">
        <v>2619.25</v>
      </c>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row>
    <row r="306" spans="1:75" ht="12" x14ac:dyDescent="0.2">
      <c r="A306" s="60">
        <v>16</v>
      </c>
      <c r="B306" s="61">
        <v>2611.61</v>
      </c>
      <c r="C306" s="61">
        <v>2524.39</v>
      </c>
      <c r="D306" s="61">
        <v>2464.5100000000002</v>
      </c>
      <c r="E306" s="61">
        <v>2449.89</v>
      </c>
      <c r="F306" s="61">
        <v>2459.31</v>
      </c>
      <c r="G306" s="61">
        <v>2525.33</v>
      </c>
      <c r="H306" s="61">
        <v>2522.87</v>
      </c>
      <c r="I306" s="61">
        <v>2536.6799999999998</v>
      </c>
      <c r="J306" s="61">
        <v>2724.8</v>
      </c>
      <c r="K306" s="61">
        <v>2917.9900000000002</v>
      </c>
      <c r="L306" s="61">
        <v>2953.83</v>
      </c>
      <c r="M306" s="61">
        <v>2957.28</v>
      </c>
      <c r="N306" s="61">
        <v>2934.2200000000003</v>
      </c>
      <c r="O306" s="61">
        <v>2926.16</v>
      </c>
      <c r="P306" s="61">
        <v>2871.5</v>
      </c>
      <c r="Q306" s="61">
        <v>2789.8</v>
      </c>
      <c r="R306" s="61">
        <v>2875.87</v>
      </c>
      <c r="S306" s="61">
        <v>2910.82</v>
      </c>
      <c r="T306" s="61">
        <v>2970.06</v>
      </c>
      <c r="U306" s="61">
        <v>2995.03</v>
      </c>
      <c r="V306" s="61">
        <v>3097.67</v>
      </c>
      <c r="W306" s="61">
        <v>2969.15</v>
      </c>
      <c r="X306" s="61">
        <v>2683.03</v>
      </c>
      <c r="Y306" s="61">
        <v>2616.29</v>
      </c>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row>
    <row r="307" spans="1:75" ht="12" x14ac:dyDescent="0.2">
      <c r="A307" s="60">
        <v>17</v>
      </c>
      <c r="B307" s="61">
        <v>2551.4499999999998</v>
      </c>
      <c r="C307" s="61">
        <v>2486.4</v>
      </c>
      <c r="D307" s="61">
        <v>2440.06</v>
      </c>
      <c r="E307" s="61">
        <v>2437.6799999999998</v>
      </c>
      <c r="F307" s="61">
        <v>2489.02</v>
      </c>
      <c r="G307" s="61">
        <v>2609.21</v>
      </c>
      <c r="H307" s="61">
        <v>2659.51</v>
      </c>
      <c r="I307" s="61">
        <v>2915.33</v>
      </c>
      <c r="J307" s="61">
        <v>3096.2000000000003</v>
      </c>
      <c r="K307" s="61">
        <v>3105.5</v>
      </c>
      <c r="L307" s="61">
        <v>3068.13</v>
      </c>
      <c r="M307" s="61">
        <v>3248.67</v>
      </c>
      <c r="N307" s="61">
        <v>3209.51</v>
      </c>
      <c r="O307" s="61">
        <v>3222.11</v>
      </c>
      <c r="P307" s="61">
        <v>3211.4100000000003</v>
      </c>
      <c r="Q307" s="61">
        <v>3191.1200000000003</v>
      </c>
      <c r="R307" s="61">
        <v>3180.28</v>
      </c>
      <c r="S307" s="61">
        <v>3096.28</v>
      </c>
      <c r="T307" s="61">
        <v>3103</v>
      </c>
      <c r="U307" s="61">
        <v>3035.92</v>
      </c>
      <c r="V307" s="61">
        <v>3151.3</v>
      </c>
      <c r="W307" s="61">
        <v>2993.39</v>
      </c>
      <c r="X307" s="61">
        <v>2696.76</v>
      </c>
      <c r="Y307" s="61">
        <v>2653.17</v>
      </c>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row>
    <row r="308" spans="1:75" ht="12" x14ac:dyDescent="0.2">
      <c r="A308" s="60">
        <v>18</v>
      </c>
      <c r="B308" s="61">
        <v>2513.4499999999998</v>
      </c>
      <c r="C308" s="61">
        <v>2451.2200000000003</v>
      </c>
      <c r="D308" s="61">
        <v>2409.71</v>
      </c>
      <c r="E308" s="61">
        <v>2413.3200000000002</v>
      </c>
      <c r="F308" s="61">
        <v>2434.6799999999998</v>
      </c>
      <c r="G308" s="61">
        <v>2599.4499999999998</v>
      </c>
      <c r="H308" s="61">
        <v>2613.17</v>
      </c>
      <c r="I308" s="61">
        <v>2713.58</v>
      </c>
      <c r="J308" s="61">
        <v>2963.81</v>
      </c>
      <c r="K308" s="61">
        <v>3008.26</v>
      </c>
      <c r="L308" s="61">
        <v>3012.91</v>
      </c>
      <c r="M308" s="61">
        <v>3064.65</v>
      </c>
      <c r="N308" s="61">
        <v>3021.27</v>
      </c>
      <c r="O308" s="61">
        <v>3034.69</v>
      </c>
      <c r="P308" s="61">
        <v>3021.25</v>
      </c>
      <c r="Q308" s="61">
        <v>3007.55</v>
      </c>
      <c r="R308" s="61">
        <v>2991.37</v>
      </c>
      <c r="S308" s="61">
        <v>2930.9</v>
      </c>
      <c r="T308" s="61">
        <v>2969.18</v>
      </c>
      <c r="U308" s="61">
        <v>2984.9700000000003</v>
      </c>
      <c r="V308" s="61">
        <v>3000.3</v>
      </c>
      <c r="W308" s="61">
        <v>2811.06</v>
      </c>
      <c r="X308" s="61">
        <v>2647.4</v>
      </c>
      <c r="Y308" s="61">
        <v>2580.84</v>
      </c>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row>
    <row r="309" spans="1:75" ht="12" x14ac:dyDescent="0.2">
      <c r="A309" s="60">
        <v>19</v>
      </c>
      <c r="B309" s="61">
        <v>2512.16</v>
      </c>
      <c r="C309" s="61">
        <v>2411.81</v>
      </c>
      <c r="D309" s="61">
        <v>2374.33</v>
      </c>
      <c r="E309" s="61">
        <v>2390.2400000000002</v>
      </c>
      <c r="F309" s="61">
        <v>2445.02</v>
      </c>
      <c r="G309" s="61">
        <v>2573.2600000000002</v>
      </c>
      <c r="H309" s="61">
        <v>2646.62</v>
      </c>
      <c r="I309" s="61">
        <v>2830.71</v>
      </c>
      <c r="J309" s="61">
        <v>3050.32</v>
      </c>
      <c r="K309" s="61">
        <v>3105.96</v>
      </c>
      <c r="L309" s="61">
        <v>3110.42</v>
      </c>
      <c r="M309" s="61">
        <v>3204.94</v>
      </c>
      <c r="N309" s="61">
        <v>3137.61</v>
      </c>
      <c r="O309" s="61">
        <v>3142.7400000000002</v>
      </c>
      <c r="P309" s="61">
        <v>3132.6200000000003</v>
      </c>
      <c r="Q309" s="61">
        <v>3115.3500000000004</v>
      </c>
      <c r="R309" s="61">
        <v>3103.6600000000003</v>
      </c>
      <c r="S309" s="61">
        <v>3036.9100000000003</v>
      </c>
      <c r="T309" s="61">
        <v>3050.7400000000002</v>
      </c>
      <c r="U309" s="61">
        <v>3074.09</v>
      </c>
      <c r="V309" s="61">
        <v>3085.1200000000003</v>
      </c>
      <c r="W309" s="61">
        <v>2964.71</v>
      </c>
      <c r="X309" s="61">
        <v>2696.85</v>
      </c>
      <c r="Y309" s="61">
        <v>2629</v>
      </c>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row>
    <row r="310" spans="1:75" ht="12" x14ac:dyDescent="0.2">
      <c r="A310" s="60">
        <v>20</v>
      </c>
      <c r="B310" s="61">
        <v>2574.5</v>
      </c>
      <c r="C310" s="61">
        <v>2449.4299999999998</v>
      </c>
      <c r="D310" s="61">
        <v>2446.3000000000002</v>
      </c>
      <c r="E310" s="61">
        <v>2450.86</v>
      </c>
      <c r="F310" s="61">
        <v>2492.79</v>
      </c>
      <c r="G310" s="61">
        <v>2627.41</v>
      </c>
      <c r="H310" s="61">
        <v>2694.19</v>
      </c>
      <c r="I310" s="61">
        <v>3011.7400000000002</v>
      </c>
      <c r="J310" s="61">
        <v>3103.75</v>
      </c>
      <c r="K310" s="61">
        <v>3158.81</v>
      </c>
      <c r="L310" s="61">
        <v>3163.3</v>
      </c>
      <c r="M310" s="61">
        <v>3205.04</v>
      </c>
      <c r="N310" s="61">
        <v>3170.4700000000003</v>
      </c>
      <c r="O310" s="61">
        <v>3164.15</v>
      </c>
      <c r="P310" s="61">
        <v>3160</v>
      </c>
      <c r="Q310" s="61">
        <v>3135.9300000000003</v>
      </c>
      <c r="R310" s="61">
        <v>3129.46</v>
      </c>
      <c r="S310" s="61">
        <v>3061.53</v>
      </c>
      <c r="T310" s="61">
        <v>3087.84</v>
      </c>
      <c r="U310" s="61">
        <v>3109.31</v>
      </c>
      <c r="V310" s="61">
        <v>3137.13</v>
      </c>
      <c r="W310" s="61">
        <v>3052.29</v>
      </c>
      <c r="X310" s="61">
        <v>2699.14</v>
      </c>
      <c r="Y310" s="61">
        <v>2633.05</v>
      </c>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row>
    <row r="311" spans="1:75" ht="12" x14ac:dyDescent="0.2">
      <c r="A311" s="60">
        <v>21</v>
      </c>
      <c r="B311" s="61">
        <v>2581.64</v>
      </c>
      <c r="C311" s="61">
        <v>2452.48</v>
      </c>
      <c r="D311" s="61">
        <v>2405.14</v>
      </c>
      <c r="E311" s="61">
        <v>2419.08</v>
      </c>
      <c r="F311" s="61">
        <v>2497.13</v>
      </c>
      <c r="G311" s="61">
        <v>2615.3000000000002</v>
      </c>
      <c r="H311" s="61">
        <v>2696.8</v>
      </c>
      <c r="I311" s="61">
        <v>2985</v>
      </c>
      <c r="J311" s="61">
        <v>3085.32</v>
      </c>
      <c r="K311" s="61">
        <v>3137.07</v>
      </c>
      <c r="L311" s="61">
        <v>3137.09</v>
      </c>
      <c r="M311" s="61">
        <v>3206.11</v>
      </c>
      <c r="N311" s="61">
        <v>3149.02</v>
      </c>
      <c r="O311" s="61">
        <v>3147.2400000000002</v>
      </c>
      <c r="P311" s="61">
        <v>3138.38</v>
      </c>
      <c r="Q311" s="61">
        <v>3119.32</v>
      </c>
      <c r="R311" s="61">
        <v>3100.01</v>
      </c>
      <c r="S311" s="61">
        <v>3048.76</v>
      </c>
      <c r="T311" s="61">
        <v>3072.94</v>
      </c>
      <c r="U311" s="61">
        <v>3092.96</v>
      </c>
      <c r="V311" s="61">
        <v>3125.9700000000003</v>
      </c>
      <c r="W311" s="61">
        <v>3029.33</v>
      </c>
      <c r="X311" s="61">
        <v>2845.05</v>
      </c>
      <c r="Y311" s="61">
        <v>2688.46</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row>
    <row r="312" spans="1:75" ht="12" x14ac:dyDescent="0.2">
      <c r="A312" s="60">
        <v>22</v>
      </c>
      <c r="B312" s="61">
        <v>2652.17</v>
      </c>
      <c r="C312" s="61">
        <v>2605.83</v>
      </c>
      <c r="D312" s="61">
        <v>2547.4900000000002</v>
      </c>
      <c r="E312" s="61">
        <v>2529.35</v>
      </c>
      <c r="F312" s="61">
        <v>2562.46</v>
      </c>
      <c r="G312" s="61">
        <v>2587.8000000000002</v>
      </c>
      <c r="H312" s="61">
        <v>2570.89</v>
      </c>
      <c r="I312" s="61">
        <v>2671.42</v>
      </c>
      <c r="J312" s="61">
        <v>3074.9</v>
      </c>
      <c r="K312" s="61">
        <v>3205.63</v>
      </c>
      <c r="L312" s="61">
        <v>3259.9</v>
      </c>
      <c r="M312" s="61">
        <v>3263.82</v>
      </c>
      <c r="N312" s="61">
        <v>3237.04</v>
      </c>
      <c r="O312" s="61">
        <v>3225.8500000000004</v>
      </c>
      <c r="P312" s="61">
        <v>3176.86</v>
      </c>
      <c r="Q312" s="61">
        <v>3104.08</v>
      </c>
      <c r="R312" s="61">
        <v>3105.07</v>
      </c>
      <c r="S312" s="61">
        <v>3106.1000000000004</v>
      </c>
      <c r="T312" s="61">
        <v>3186.58</v>
      </c>
      <c r="U312" s="61">
        <v>3186.4300000000003</v>
      </c>
      <c r="V312" s="61">
        <v>3225.6600000000003</v>
      </c>
      <c r="W312" s="61">
        <v>3080.63</v>
      </c>
      <c r="X312" s="61">
        <v>2876.66</v>
      </c>
      <c r="Y312" s="61">
        <v>2711.3</v>
      </c>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row>
    <row r="313" spans="1:75" ht="12" x14ac:dyDescent="0.2">
      <c r="A313" s="60">
        <v>23</v>
      </c>
      <c r="B313" s="61">
        <v>2641.69</v>
      </c>
      <c r="C313" s="61">
        <v>2545.29</v>
      </c>
      <c r="D313" s="61">
        <v>2471.9900000000002</v>
      </c>
      <c r="E313" s="61">
        <v>2468.1999999999998</v>
      </c>
      <c r="F313" s="61">
        <v>2485.1799999999998</v>
      </c>
      <c r="G313" s="61">
        <v>2521.63</v>
      </c>
      <c r="H313" s="61">
        <v>2492.87</v>
      </c>
      <c r="I313" s="61">
        <v>2630.3</v>
      </c>
      <c r="J313" s="61">
        <v>2873.63</v>
      </c>
      <c r="K313" s="61">
        <v>3014.84</v>
      </c>
      <c r="L313" s="61">
        <v>3055.2200000000003</v>
      </c>
      <c r="M313" s="61">
        <v>3065.6000000000004</v>
      </c>
      <c r="N313" s="61">
        <v>3057.77</v>
      </c>
      <c r="O313" s="61">
        <v>3048.77</v>
      </c>
      <c r="P313" s="61">
        <v>3018.7400000000002</v>
      </c>
      <c r="Q313" s="61">
        <v>2982.42</v>
      </c>
      <c r="R313" s="61">
        <v>2993.26</v>
      </c>
      <c r="S313" s="61">
        <v>3008.53</v>
      </c>
      <c r="T313" s="61">
        <v>3071.2000000000003</v>
      </c>
      <c r="U313" s="61">
        <v>3080.9100000000003</v>
      </c>
      <c r="V313" s="61">
        <v>3124.6800000000003</v>
      </c>
      <c r="W313" s="61">
        <v>2990.89</v>
      </c>
      <c r="X313" s="61">
        <v>2704.94</v>
      </c>
      <c r="Y313" s="61">
        <v>2654.2200000000003</v>
      </c>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row>
    <row r="314" spans="1:75" ht="12" x14ac:dyDescent="0.2">
      <c r="A314" s="60">
        <v>24</v>
      </c>
      <c r="B314" s="61">
        <v>2647.1</v>
      </c>
      <c r="C314" s="61">
        <v>2443.4299999999998</v>
      </c>
      <c r="D314" s="61">
        <v>2414.73</v>
      </c>
      <c r="E314" s="61">
        <v>2440.83</v>
      </c>
      <c r="F314" s="61">
        <v>2494.1999999999998</v>
      </c>
      <c r="G314" s="61">
        <v>2657.15</v>
      </c>
      <c r="H314" s="61">
        <v>2685.83</v>
      </c>
      <c r="I314" s="61">
        <v>2986.9</v>
      </c>
      <c r="J314" s="61">
        <v>3152.03</v>
      </c>
      <c r="K314" s="61">
        <v>3242.11</v>
      </c>
      <c r="L314" s="61">
        <v>3265.7000000000003</v>
      </c>
      <c r="M314" s="61">
        <v>3307.25</v>
      </c>
      <c r="N314" s="61">
        <v>3270.61</v>
      </c>
      <c r="O314" s="61">
        <v>3271.4500000000003</v>
      </c>
      <c r="P314" s="61">
        <v>3233.46</v>
      </c>
      <c r="Q314" s="61">
        <v>3193.01</v>
      </c>
      <c r="R314" s="61">
        <v>3164.81</v>
      </c>
      <c r="S314" s="61">
        <v>3050.6600000000003</v>
      </c>
      <c r="T314" s="61">
        <v>3094.6600000000003</v>
      </c>
      <c r="U314" s="61">
        <v>3173.17</v>
      </c>
      <c r="V314" s="61">
        <v>3189.9700000000003</v>
      </c>
      <c r="W314" s="61">
        <v>3016.89</v>
      </c>
      <c r="X314" s="61">
        <v>2717.13</v>
      </c>
      <c r="Y314" s="61">
        <v>2657.18</v>
      </c>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row>
    <row r="315" spans="1:75" ht="12" x14ac:dyDescent="0.2">
      <c r="A315" s="60">
        <v>25</v>
      </c>
      <c r="B315" s="61">
        <v>2548.83</v>
      </c>
      <c r="C315" s="61">
        <v>2415.0100000000002</v>
      </c>
      <c r="D315" s="61">
        <v>2407.7800000000002</v>
      </c>
      <c r="E315" s="61">
        <v>2415.77</v>
      </c>
      <c r="F315" s="61">
        <v>2483.62</v>
      </c>
      <c r="G315" s="61">
        <v>2640.06</v>
      </c>
      <c r="H315" s="61">
        <v>2703.81</v>
      </c>
      <c r="I315" s="61">
        <v>3013.48</v>
      </c>
      <c r="J315" s="61">
        <v>3234.4900000000002</v>
      </c>
      <c r="K315" s="61">
        <v>3278.2200000000003</v>
      </c>
      <c r="L315" s="61">
        <v>3287.06</v>
      </c>
      <c r="M315" s="61">
        <v>3335.75</v>
      </c>
      <c r="N315" s="61">
        <v>3315.52</v>
      </c>
      <c r="O315" s="61">
        <v>3321.63</v>
      </c>
      <c r="P315" s="61">
        <v>3320.96</v>
      </c>
      <c r="Q315" s="61">
        <v>3291.92</v>
      </c>
      <c r="R315" s="61">
        <v>3287.51</v>
      </c>
      <c r="S315" s="61">
        <v>3208.9</v>
      </c>
      <c r="T315" s="61">
        <v>3237.13</v>
      </c>
      <c r="U315" s="61">
        <v>3262.48</v>
      </c>
      <c r="V315" s="61">
        <v>3287.4300000000003</v>
      </c>
      <c r="W315" s="61">
        <v>3139.8500000000004</v>
      </c>
      <c r="X315" s="61">
        <v>2737.26</v>
      </c>
      <c r="Y315" s="61">
        <v>2692.58</v>
      </c>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row>
    <row r="316" spans="1:75" ht="12" x14ac:dyDescent="0.2">
      <c r="A316" s="60">
        <v>26</v>
      </c>
      <c r="B316" s="61">
        <v>2644.62</v>
      </c>
      <c r="C316" s="61">
        <v>2510.2400000000002</v>
      </c>
      <c r="D316" s="61">
        <v>2450.52</v>
      </c>
      <c r="E316" s="61">
        <v>2474.83</v>
      </c>
      <c r="F316" s="61">
        <v>2575.4299999999998</v>
      </c>
      <c r="G316" s="61">
        <v>2652.92</v>
      </c>
      <c r="H316" s="61">
        <v>2739.48</v>
      </c>
      <c r="I316" s="61">
        <v>3086.96</v>
      </c>
      <c r="J316" s="61">
        <v>3281.4300000000003</v>
      </c>
      <c r="K316" s="61">
        <v>3337.58</v>
      </c>
      <c r="L316" s="61">
        <v>3349.21</v>
      </c>
      <c r="M316" s="61">
        <v>3407.23</v>
      </c>
      <c r="N316" s="61">
        <v>3380.25</v>
      </c>
      <c r="O316" s="61">
        <v>3377.48</v>
      </c>
      <c r="P316" s="61">
        <v>3357.88</v>
      </c>
      <c r="Q316" s="61">
        <v>3344.8500000000004</v>
      </c>
      <c r="R316" s="61">
        <v>3335.6200000000003</v>
      </c>
      <c r="S316" s="61">
        <v>3256.2200000000003</v>
      </c>
      <c r="T316" s="61">
        <v>3269.34</v>
      </c>
      <c r="U316" s="61">
        <v>3289.76</v>
      </c>
      <c r="V316" s="61">
        <v>3314.32</v>
      </c>
      <c r="W316" s="61">
        <v>3194.08</v>
      </c>
      <c r="X316" s="61">
        <v>2901.87</v>
      </c>
      <c r="Y316" s="61">
        <v>2712.05</v>
      </c>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row>
    <row r="317" spans="1:75" ht="12" x14ac:dyDescent="0.2">
      <c r="A317" s="60">
        <v>27</v>
      </c>
      <c r="B317" s="61">
        <v>2649.73</v>
      </c>
      <c r="C317" s="61">
        <v>2598.0700000000002</v>
      </c>
      <c r="D317" s="61">
        <v>2505.17</v>
      </c>
      <c r="E317" s="61">
        <v>2525.19</v>
      </c>
      <c r="F317" s="61">
        <v>2594.67</v>
      </c>
      <c r="G317" s="61">
        <v>2666.61</v>
      </c>
      <c r="H317" s="61">
        <v>2730.17</v>
      </c>
      <c r="I317" s="61">
        <v>3064.7200000000003</v>
      </c>
      <c r="J317" s="61">
        <v>3262.29</v>
      </c>
      <c r="K317" s="61">
        <v>3307.96</v>
      </c>
      <c r="L317" s="61">
        <v>3310.2000000000003</v>
      </c>
      <c r="M317" s="61">
        <v>3360.3</v>
      </c>
      <c r="N317" s="61">
        <v>3332.53</v>
      </c>
      <c r="O317" s="61">
        <v>3351.1800000000003</v>
      </c>
      <c r="P317" s="61">
        <v>3335.34</v>
      </c>
      <c r="Q317" s="61">
        <v>3314.79</v>
      </c>
      <c r="R317" s="61">
        <v>3302.84</v>
      </c>
      <c r="S317" s="61">
        <v>3243.9500000000003</v>
      </c>
      <c r="T317" s="61">
        <v>3260</v>
      </c>
      <c r="U317" s="61">
        <v>3277.1600000000003</v>
      </c>
      <c r="V317" s="61">
        <v>3295.4</v>
      </c>
      <c r="W317" s="61">
        <v>3190.57</v>
      </c>
      <c r="X317" s="61">
        <v>2950.28</v>
      </c>
      <c r="Y317" s="61">
        <v>2741.37</v>
      </c>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row>
    <row r="318" spans="1:75" ht="12" x14ac:dyDescent="0.2">
      <c r="A318" s="60">
        <v>28</v>
      </c>
      <c r="B318" s="61">
        <v>2652.33</v>
      </c>
      <c r="C318" s="61">
        <v>2606.41</v>
      </c>
      <c r="D318" s="61">
        <v>2518.5</v>
      </c>
      <c r="E318" s="61">
        <v>2454.21</v>
      </c>
      <c r="F318" s="61">
        <v>2468.88</v>
      </c>
      <c r="G318" s="61">
        <v>2652.2400000000002</v>
      </c>
      <c r="H318" s="61">
        <v>2672.34</v>
      </c>
      <c r="I318" s="61">
        <v>2981.53</v>
      </c>
      <c r="J318" s="61">
        <v>3174.6800000000003</v>
      </c>
      <c r="K318" s="61">
        <v>3222.77</v>
      </c>
      <c r="L318" s="61">
        <v>3239.9500000000003</v>
      </c>
      <c r="M318" s="61">
        <v>3282.1600000000003</v>
      </c>
      <c r="N318" s="61">
        <v>3264.8</v>
      </c>
      <c r="O318" s="61">
        <v>3270.28</v>
      </c>
      <c r="P318" s="61">
        <v>3263.8900000000003</v>
      </c>
      <c r="Q318" s="61">
        <v>3238.4</v>
      </c>
      <c r="R318" s="61">
        <v>3234.46</v>
      </c>
      <c r="S318" s="61">
        <v>3150.76</v>
      </c>
      <c r="T318" s="61">
        <v>3157.6200000000003</v>
      </c>
      <c r="U318" s="61">
        <v>3173.26</v>
      </c>
      <c r="V318" s="61">
        <v>3214.06</v>
      </c>
      <c r="W318" s="61">
        <v>3103.08</v>
      </c>
      <c r="X318" s="61">
        <v>2890.46</v>
      </c>
      <c r="Y318" s="61">
        <v>2704.51</v>
      </c>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row>
    <row r="319" spans="1:75" ht="12" x14ac:dyDescent="0.2">
      <c r="A319" s="60">
        <v>29</v>
      </c>
      <c r="B319" s="61">
        <v>2613.0500000000002</v>
      </c>
      <c r="C319" s="61">
        <v>2469.19</v>
      </c>
      <c r="D319" s="61">
        <v>2395.35</v>
      </c>
      <c r="E319" s="61">
        <v>2396.1999999999998</v>
      </c>
      <c r="F319" s="61">
        <v>2453.5100000000002</v>
      </c>
      <c r="G319" s="61">
        <v>2488.8000000000002</v>
      </c>
      <c r="H319" s="61">
        <v>2489.06</v>
      </c>
      <c r="I319" s="61">
        <v>2626.4700000000003</v>
      </c>
      <c r="J319" s="61">
        <v>2886.44</v>
      </c>
      <c r="K319" s="61">
        <v>2971.93</v>
      </c>
      <c r="L319" s="61">
        <v>3020.86</v>
      </c>
      <c r="M319" s="61">
        <v>3019.92</v>
      </c>
      <c r="N319" s="61">
        <v>2996.19</v>
      </c>
      <c r="O319" s="61">
        <v>2985.03</v>
      </c>
      <c r="P319" s="61">
        <v>2946.93</v>
      </c>
      <c r="Q319" s="61">
        <v>2903.05</v>
      </c>
      <c r="R319" s="61">
        <v>2892.4900000000002</v>
      </c>
      <c r="S319" s="61">
        <v>2901.26</v>
      </c>
      <c r="T319" s="61">
        <v>2936.21</v>
      </c>
      <c r="U319" s="61">
        <v>2958.06</v>
      </c>
      <c r="V319" s="61">
        <v>3035.8700000000003</v>
      </c>
      <c r="W319" s="61">
        <v>2974.85</v>
      </c>
      <c r="X319" s="61">
        <v>2717.01</v>
      </c>
      <c r="Y319" s="61">
        <v>2625.41</v>
      </c>
      <c r="Z319" s="46">
        <f>IFERROR(Y319,"скрыть")</f>
        <v>2625.41</v>
      </c>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row>
    <row r="320" spans="1:75" ht="12" x14ac:dyDescent="0.2">
      <c r="A320" s="60">
        <v>30</v>
      </c>
      <c r="B320" s="61">
        <v>2556.54</v>
      </c>
      <c r="C320" s="61">
        <v>2397.61</v>
      </c>
      <c r="D320" s="61">
        <v>2388.08</v>
      </c>
      <c r="E320" s="61">
        <v>2376.6799999999998</v>
      </c>
      <c r="F320" s="61">
        <v>2394.4700000000003</v>
      </c>
      <c r="G320" s="61">
        <v>2472.5300000000002</v>
      </c>
      <c r="H320" s="61">
        <v>2420.31</v>
      </c>
      <c r="I320" s="61">
        <v>2572.4</v>
      </c>
      <c r="J320" s="61">
        <v>2878.85</v>
      </c>
      <c r="K320" s="61">
        <v>2955.84</v>
      </c>
      <c r="L320" s="61">
        <v>2982.76</v>
      </c>
      <c r="M320" s="61">
        <v>2987.21</v>
      </c>
      <c r="N320" s="61">
        <v>2980.81</v>
      </c>
      <c r="O320" s="61">
        <v>2975.43</v>
      </c>
      <c r="P320" s="61">
        <v>2970.51</v>
      </c>
      <c r="Q320" s="61">
        <v>2948.12</v>
      </c>
      <c r="R320" s="61">
        <v>2930.5</v>
      </c>
      <c r="S320" s="61">
        <v>2934.75</v>
      </c>
      <c r="T320" s="61">
        <v>2960.7400000000002</v>
      </c>
      <c r="U320" s="61">
        <v>2991.16</v>
      </c>
      <c r="V320" s="61">
        <v>2997.81</v>
      </c>
      <c r="W320" s="61">
        <v>2981.85</v>
      </c>
      <c r="X320" s="61">
        <v>2800.85</v>
      </c>
      <c r="Y320" s="61">
        <v>2602.38</v>
      </c>
      <c r="Z320" s="46">
        <f>IFERROR(Y320,"скрыть")</f>
        <v>2602.38</v>
      </c>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row>
    <row r="321" spans="1:75" ht="12" x14ac:dyDescent="0.2">
      <c r="A321" s="60">
        <v>31</v>
      </c>
      <c r="B321" s="61">
        <v>2596.42</v>
      </c>
      <c r="C321" s="61">
        <v>2494.58</v>
      </c>
      <c r="D321" s="61">
        <v>2396.42</v>
      </c>
      <c r="E321" s="61">
        <v>2367.4499999999998</v>
      </c>
      <c r="F321" s="61">
        <v>2465.04</v>
      </c>
      <c r="G321" s="61">
        <v>2643.34</v>
      </c>
      <c r="H321" s="61">
        <v>2622.9700000000003</v>
      </c>
      <c r="I321" s="61">
        <v>3030.4</v>
      </c>
      <c r="J321" s="61">
        <v>3159</v>
      </c>
      <c r="K321" s="61">
        <v>3051.8900000000003</v>
      </c>
      <c r="L321" s="61">
        <v>2979.7200000000003</v>
      </c>
      <c r="M321" s="61">
        <v>3249.2200000000003</v>
      </c>
      <c r="N321" s="61">
        <v>3224.9500000000003</v>
      </c>
      <c r="O321" s="61">
        <v>3226.77</v>
      </c>
      <c r="P321" s="61">
        <v>3215.61</v>
      </c>
      <c r="Q321" s="61">
        <v>3195.44</v>
      </c>
      <c r="R321" s="61">
        <v>3171.07</v>
      </c>
      <c r="S321" s="61">
        <v>3152.9300000000003</v>
      </c>
      <c r="T321" s="61">
        <v>2943.48</v>
      </c>
      <c r="U321" s="61">
        <v>3024.7200000000003</v>
      </c>
      <c r="V321" s="61">
        <v>3168.1200000000003</v>
      </c>
      <c r="W321" s="61">
        <v>3044.98</v>
      </c>
      <c r="X321" s="61">
        <v>2658.19</v>
      </c>
      <c r="Y321" s="61">
        <v>2613.86</v>
      </c>
      <c r="Z321" s="46">
        <f>IFERROR(Y321,"скрыть")</f>
        <v>2613.86</v>
      </c>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row>
    <row r="322" spans="1:75" ht="11.25" customHeight="1" x14ac:dyDescent="0.2">
      <c r="A322" s="56"/>
      <c r="B322" s="57" t="s">
        <v>110</v>
      </c>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row>
    <row r="323" spans="1:75" ht="11.25" customHeight="1" x14ac:dyDescent="0.2">
      <c r="A323" s="56"/>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row>
    <row r="324" spans="1:75" s="52" customFormat="1" ht="32.65" customHeight="1" x14ac:dyDescent="0.2">
      <c r="A324" s="58" t="s">
        <v>83</v>
      </c>
      <c r="B324" s="59" t="s">
        <v>84</v>
      </c>
      <c r="C324" s="59" t="s">
        <v>85</v>
      </c>
      <c r="D324" s="59" t="s">
        <v>86</v>
      </c>
      <c r="E324" s="59" t="s">
        <v>87</v>
      </c>
      <c r="F324" s="59" t="s">
        <v>88</v>
      </c>
      <c r="G324" s="59" t="s">
        <v>89</v>
      </c>
      <c r="H324" s="59" t="s">
        <v>90</v>
      </c>
      <c r="I324" s="59" t="s">
        <v>91</v>
      </c>
      <c r="J324" s="59" t="s">
        <v>92</v>
      </c>
      <c r="K324" s="59" t="s">
        <v>93</v>
      </c>
      <c r="L324" s="59" t="s">
        <v>94</v>
      </c>
      <c r="M324" s="59" t="s">
        <v>95</v>
      </c>
      <c r="N324" s="59" t="s">
        <v>96</v>
      </c>
      <c r="O324" s="59" t="s">
        <v>97</v>
      </c>
      <c r="P324" s="59" t="s">
        <v>98</v>
      </c>
      <c r="Q324" s="59" t="s">
        <v>99</v>
      </c>
      <c r="R324" s="59" t="s">
        <v>100</v>
      </c>
      <c r="S324" s="59" t="s">
        <v>101</v>
      </c>
      <c r="T324" s="59" t="s">
        <v>102</v>
      </c>
      <c r="U324" s="59" t="s">
        <v>103</v>
      </c>
      <c r="V324" s="59" t="s">
        <v>104</v>
      </c>
      <c r="W324" s="59" t="s">
        <v>105</v>
      </c>
      <c r="X324" s="59" t="s">
        <v>106</v>
      </c>
      <c r="Y324" s="59" t="s">
        <v>107</v>
      </c>
      <c r="Z324" s="51"/>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row>
    <row r="325" spans="1:75" ht="12" x14ac:dyDescent="0.2">
      <c r="A325" s="60">
        <v>1</v>
      </c>
      <c r="B325" s="61">
        <v>3240.12</v>
      </c>
      <c r="C325" s="61">
        <v>3106.67</v>
      </c>
      <c r="D325" s="61">
        <v>3049.71</v>
      </c>
      <c r="E325" s="61">
        <v>3038.97</v>
      </c>
      <c r="F325" s="61">
        <v>3052.5099999999998</v>
      </c>
      <c r="G325" s="61">
        <v>3126.46</v>
      </c>
      <c r="H325" s="61">
        <v>3177.0099999999998</v>
      </c>
      <c r="I325" s="61">
        <v>3322.37</v>
      </c>
      <c r="J325" s="61">
        <v>3519.76</v>
      </c>
      <c r="K325" s="61">
        <v>3597.4</v>
      </c>
      <c r="L325" s="61">
        <v>3635</v>
      </c>
      <c r="M325" s="61">
        <v>3638.29</v>
      </c>
      <c r="N325" s="61">
        <v>3627.46</v>
      </c>
      <c r="O325" s="61">
        <v>3617.13</v>
      </c>
      <c r="P325" s="61">
        <v>3590.4</v>
      </c>
      <c r="Q325" s="61">
        <v>3566.69</v>
      </c>
      <c r="R325" s="61">
        <v>3574.17</v>
      </c>
      <c r="S325" s="61">
        <v>3581.18</v>
      </c>
      <c r="T325" s="61">
        <v>3640.69</v>
      </c>
      <c r="U325" s="61">
        <v>3627.45</v>
      </c>
      <c r="V325" s="61">
        <v>3613.69</v>
      </c>
      <c r="W325" s="61">
        <v>3497.8199999999997</v>
      </c>
      <c r="X325" s="61">
        <v>3361.93</v>
      </c>
      <c r="Y325" s="61">
        <v>3281.2999999999997</v>
      </c>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row>
    <row r="326" spans="1:75" ht="12" x14ac:dyDescent="0.2">
      <c r="A326" s="60">
        <v>2</v>
      </c>
      <c r="B326" s="61">
        <v>3165.96</v>
      </c>
      <c r="C326" s="61">
        <v>3046.92</v>
      </c>
      <c r="D326" s="61">
        <v>2965.2400000000002</v>
      </c>
      <c r="E326" s="61">
        <v>2959.46</v>
      </c>
      <c r="F326" s="61">
        <v>2986.72</v>
      </c>
      <c r="G326" s="61">
        <v>3051.2400000000002</v>
      </c>
      <c r="H326" s="61">
        <v>3111.95</v>
      </c>
      <c r="I326" s="61">
        <v>3186.29</v>
      </c>
      <c r="J326" s="61">
        <v>3381.22</v>
      </c>
      <c r="K326" s="61">
        <v>3489.77</v>
      </c>
      <c r="L326" s="61">
        <v>3533.46</v>
      </c>
      <c r="M326" s="61">
        <v>3545.22</v>
      </c>
      <c r="N326" s="61">
        <v>3538.88</v>
      </c>
      <c r="O326" s="61">
        <v>3531.39</v>
      </c>
      <c r="P326" s="61">
        <v>3504.15</v>
      </c>
      <c r="Q326" s="61">
        <v>3480.08</v>
      </c>
      <c r="R326" s="61">
        <v>3479.75</v>
      </c>
      <c r="S326" s="61">
        <v>3493.48</v>
      </c>
      <c r="T326" s="61">
        <v>3557.57</v>
      </c>
      <c r="U326" s="61">
        <v>3561.82</v>
      </c>
      <c r="V326" s="61">
        <v>3564.06</v>
      </c>
      <c r="W326" s="61">
        <v>3498.2999999999997</v>
      </c>
      <c r="X326" s="61">
        <v>3345.72</v>
      </c>
      <c r="Y326" s="61">
        <v>3236.7999999999997</v>
      </c>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row>
    <row r="327" spans="1:75" ht="12" x14ac:dyDescent="0.2">
      <c r="A327" s="60">
        <v>3</v>
      </c>
      <c r="B327" s="61">
        <v>3184.5099999999998</v>
      </c>
      <c r="C327" s="61">
        <v>3108.33</v>
      </c>
      <c r="D327" s="61">
        <v>3050.0099999999998</v>
      </c>
      <c r="E327" s="61">
        <v>3056.46</v>
      </c>
      <c r="F327" s="61">
        <v>3109.39</v>
      </c>
      <c r="G327" s="61">
        <v>3249.69</v>
      </c>
      <c r="H327" s="61">
        <v>3424.3399999999997</v>
      </c>
      <c r="I327" s="61">
        <v>3679.33</v>
      </c>
      <c r="J327" s="61">
        <v>3753</v>
      </c>
      <c r="K327" s="61">
        <v>3761.1</v>
      </c>
      <c r="L327" s="61">
        <v>3763.44</v>
      </c>
      <c r="M327" s="61">
        <v>3782.72</v>
      </c>
      <c r="N327" s="61">
        <v>3774.01</v>
      </c>
      <c r="O327" s="61">
        <v>3774.75</v>
      </c>
      <c r="P327" s="61">
        <v>3771.94</v>
      </c>
      <c r="Q327" s="61">
        <v>3764.47</v>
      </c>
      <c r="R327" s="61">
        <v>3733.5</v>
      </c>
      <c r="S327" s="61">
        <v>3715.9</v>
      </c>
      <c r="T327" s="61">
        <v>3741.33</v>
      </c>
      <c r="U327" s="61">
        <v>3760.56</v>
      </c>
      <c r="V327" s="61">
        <v>3749.6</v>
      </c>
      <c r="W327" s="61">
        <v>3654.22</v>
      </c>
      <c r="X327" s="61">
        <v>3343.3199999999997</v>
      </c>
      <c r="Y327" s="61">
        <v>3219.35</v>
      </c>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row>
    <row r="328" spans="1:75" ht="12" x14ac:dyDescent="0.2">
      <c r="A328" s="60">
        <v>4</v>
      </c>
      <c r="B328" s="61">
        <v>3144.0899999999997</v>
      </c>
      <c r="C328" s="61">
        <v>3053.8399999999997</v>
      </c>
      <c r="D328" s="61">
        <v>2983.0899999999997</v>
      </c>
      <c r="E328" s="61">
        <v>2982.48</v>
      </c>
      <c r="F328" s="61">
        <v>3058.86</v>
      </c>
      <c r="G328" s="61">
        <v>3149.8399999999997</v>
      </c>
      <c r="H328" s="61">
        <v>3334.46</v>
      </c>
      <c r="I328" s="61">
        <v>3494.16</v>
      </c>
      <c r="J328" s="61">
        <v>3582.55</v>
      </c>
      <c r="K328" s="61">
        <v>3739.29</v>
      </c>
      <c r="L328" s="61">
        <v>3777.08</v>
      </c>
      <c r="M328" s="61">
        <v>3798.97</v>
      </c>
      <c r="N328" s="61">
        <v>3780.66</v>
      </c>
      <c r="O328" s="61">
        <v>3780.19</v>
      </c>
      <c r="P328" s="61">
        <v>3668.16</v>
      </c>
      <c r="Q328" s="61">
        <v>3653.24</v>
      </c>
      <c r="R328" s="61">
        <v>3590.29</v>
      </c>
      <c r="S328" s="61">
        <v>3576.79</v>
      </c>
      <c r="T328" s="61">
        <v>3614.7</v>
      </c>
      <c r="U328" s="61">
        <v>3670.58</v>
      </c>
      <c r="V328" s="61">
        <v>3634.38</v>
      </c>
      <c r="W328" s="61">
        <v>3561.16</v>
      </c>
      <c r="X328" s="61">
        <v>3326.8599999999997</v>
      </c>
      <c r="Y328" s="61">
        <v>3174.7799999999997</v>
      </c>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row>
    <row r="329" spans="1:75" ht="12" x14ac:dyDescent="0.2">
      <c r="A329" s="60">
        <v>5</v>
      </c>
      <c r="B329" s="61">
        <v>3130.52</v>
      </c>
      <c r="C329" s="61">
        <v>3040.65</v>
      </c>
      <c r="D329" s="61">
        <v>2994.44</v>
      </c>
      <c r="E329" s="61">
        <v>2987.61</v>
      </c>
      <c r="F329" s="61">
        <v>3027.58</v>
      </c>
      <c r="G329" s="61">
        <v>3170.08</v>
      </c>
      <c r="H329" s="61">
        <v>3347.72</v>
      </c>
      <c r="I329" s="61">
        <v>3607.66</v>
      </c>
      <c r="J329" s="61">
        <v>3748.97</v>
      </c>
      <c r="K329" s="61">
        <v>3767.12</v>
      </c>
      <c r="L329" s="61">
        <v>3771.32</v>
      </c>
      <c r="M329" s="61">
        <v>3794.32</v>
      </c>
      <c r="N329" s="61">
        <v>3789.82</v>
      </c>
      <c r="O329" s="61">
        <v>3793.84</v>
      </c>
      <c r="P329" s="61">
        <v>3786</v>
      </c>
      <c r="Q329" s="61">
        <v>3776.54</v>
      </c>
      <c r="R329" s="61">
        <v>3755.28</v>
      </c>
      <c r="S329" s="61">
        <v>3737.1</v>
      </c>
      <c r="T329" s="61">
        <v>3756.68</v>
      </c>
      <c r="U329" s="61">
        <v>3771.43</v>
      </c>
      <c r="V329" s="61">
        <v>3758.78</v>
      </c>
      <c r="W329" s="61">
        <v>3660</v>
      </c>
      <c r="X329" s="61">
        <v>3421.39</v>
      </c>
      <c r="Y329" s="61">
        <v>3283.3399999999997</v>
      </c>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row>
    <row r="330" spans="1:75" ht="12" x14ac:dyDescent="0.2">
      <c r="A330" s="60">
        <v>6</v>
      </c>
      <c r="B330" s="61">
        <v>3137.39</v>
      </c>
      <c r="C330" s="61">
        <v>3079.0899999999997</v>
      </c>
      <c r="D330" s="61">
        <v>3041.62</v>
      </c>
      <c r="E330" s="61">
        <v>3046.29</v>
      </c>
      <c r="F330" s="61">
        <v>3064.67</v>
      </c>
      <c r="G330" s="61">
        <v>3195</v>
      </c>
      <c r="H330" s="61">
        <v>3359.5499999999997</v>
      </c>
      <c r="I330" s="61">
        <v>3582.09</v>
      </c>
      <c r="J330" s="61">
        <v>3707.98</v>
      </c>
      <c r="K330" s="61">
        <v>3752.09</v>
      </c>
      <c r="L330" s="61">
        <v>3758.22</v>
      </c>
      <c r="M330" s="61">
        <v>3777.17</v>
      </c>
      <c r="N330" s="61">
        <v>3781.33</v>
      </c>
      <c r="O330" s="61">
        <v>3785.09</v>
      </c>
      <c r="P330" s="61">
        <v>3782.41</v>
      </c>
      <c r="Q330" s="61">
        <v>3768.76</v>
      </c>
      <c r="R330" s="61">
        <v>3737.93</v>
      </c>
      <c r="S330" s="61">
        <v>3712.67</v>
      </c>
      <c r="T330" s="61">
        <v>3735</v>
      </c>
      <c r="U330" s="61">
        <v>3759.81</v>
      </c>
      <c r="V330" s="61">
        <v>3739.31</v>
      </c>
      <c r="W330" s="61">
        <v>3635.01</v>
      </c>
      <c r="X330" s="61">
        <v>3403.73</v>
      </c>
      <c r="Y330" s="61">
        <v>3305.18</v>
      </c>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row>
    <row r="331" spans="1:75" ht="12" x14ac:dyDescent="0.2">
      <c r="A331" s="60">
        <v>7</v>
      </c>
      <c r="B331" s="61">
        <v>3269.06</v>
      </c>
      <c r="C331" s="61">
        <v>3138.21</v>
      </c>
      <c r="D331" s="61">
        <v>3121.48</v>
      </c>
      <c r="E331" s="61">
        <v>3120.71</v>
      </c>
      <c r="F331" s="61">
        <v>3196.02</v>
      </c>
      <c r="G331" s="61">
        <v>3353.5099999999998</v>
      </c>
      <c r="H331" s="61">
        <v>3514.34</v>
      </c>
      <c r="I331" s="61">
        <v>3732.19</v>
      </c>
      <c r="J331" s="61">
        <v>3792.48</v>
      </c>
      <c r="K331" s="61">
        <v>3815.86</v>
      </c>
      <c r="L331" s="61">
        <v>3814.52</v>
      </c>
      <c r="M331" s="61">
        <v>3863.4</v>
      </c>
      <c r="N331" s="61">
        <v>3840.66</v>
      </c>
      <c r="O331" s="61">
        <v>3836.37</v>
      </c>
      <c r="P331" s="61">
        <v>3826.12</v>
      </c>
      <c r="Q331" s="61">
        <v>3813.91</v>
      </c>
      <c r="R331" s="61">
        <v>3786.01</v>
      </c>
      <c r="S331" s="61">
        <v>3770.4</v>
      </c>
      <c r="T331" s="61">
        <v>3788.41</v>
      </c>
      <c r="U331" s="61">
        <v>3842.19</v>
      </c>
      <c r="V331" s="61">
        <v>3821.24</v>
      </c>
      <c r="W331" s="61">
        <v>3789.47</v>
      </c>
      <c r="X331" s="61">
        <v>3595.52</v>
      </c>
      <c r="Y331" s="61">
        <v>3448.72</v>
      </c>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row>
    <row r="332" spans="1:75" ht="12" x14ac:dyDescent="0.2">
      <c r="A332" s="60">
        <v>8</v>
      </c>
      <c r="B332" s="61">
        <v>3349.6099999999997</v>
      </c>
      <c r="C332" s="61">
        <v>3291.2</v>
      </c>
      <c r="D332" s="61">
        <v>3286.13</v>
      </c>
      <c r="E332" s="61">
        <v>3233.0899999999997</v>
      </c>
      <c r="F332" s="61">
        <v>3287.3199999999997</v>
      </c>
      <c r="G332" s="61">
        <v>3303.18</v>
      </c>
      <c r="H332" s="61">
        <v>3338.75</v>
      </c>
      <c r="I332" s="61">
        <v>3450.67</v>
      </c>
      <c r="J332" s="61">
        <v>3737.34</v>
      </c>
      <c r="K332" s="61">
        <v>3823.63</v>
      </c>
      <c r="L332" s="61">
        <v>3842.03</v>
      </c>
      <c r="M332" s="61">
        <v>3844.2</v>
      </c>
      <c r="N332" s="61">
        <v>3835.75</v>
      </c>
      <c r="O332" s="61">
        <v>3825.41</v>
      </c>
      <c r="P332" s="61">
        <v>3797.71</v>
      </c>
      <c r="Q332" s="61">
        <v>3772.31</v>
      </c>
      <c r="R332" s="61">
        <v>3776.83</v>
      </c>
      <c r="S332" s="61">
        <v>3782.67</v>
      </c>
      <c r="T332" s="61">
        <v>3811.74</v>
      </c>
      <c r="U332" s="61">
        <v>3812.51</v>
      </c>
      <c r="V332" s="61">
        <v>3828.94</v>
      </c>
      <c r="W332" s="61">
        <v>3772.06</v>
      </c>
      <c r="X332" s="61">
        <v>3472.54</v>
      </c>
      <c r="Y332" s="61">
        <v>3410.41</v>
      </c>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row>
    <row r="333" spans="1:75" ht="12" x14ac:dyDescent="0.2">
      <c r="A333" s="60">
        <v>9</v>
      </c>
      <c r="B333" s="61">
        <v>3300.95</v>
      </c>
      <c r="C333" s="61">
        <v>3163.3199999999997</v>
      </c>
      <c r="D333" s="61">
        <v>3123.63</v>
      </c>
      <c r="E333" s="61">
        <v>3106.2599999999998</v>
      </c>
      <c r="F333" s="61">
        <v>3121.6</v>
      </c>
      <c r="G333" s="61">
        <v>3128.73</v>
      </c>
      <c r="H333" s="61">
        <v>3135.7999999999997</v>
      </c>
      <c r="I333" s="61">
        <v>3309.83</v>
      </c>
      <c r="J333" s="61">
        <v>3465.96</v>
      </c>
      <c r="K333" s="61">
        <v>3574.6</v>
      </c>
      <c r="L333" s="61">
        <v>3609.96</v>
      </c>
      <c r="M333" s="61">
        <v>3615.49</v>
      </c>
      <c r="N333" s="61">
        <v>3604.87</v>
      </c>
      <c r="O333" s="61">
        <v>3598.2</v>
      </c>
      <c r="P333" s="61">
        <v>3560.1</v>
      </c>
      <c r="Q333" s="61">
        <v>3519.37</v>
      </c>
      <c r="R333" s="61">
        <v>3558.41</v>
      </c>
      <c r="S333" s="61">
        <v>3569.26</v>
      </c>
      <c r="T333" s="61">
        <v>3612.88</v>
      </c>
      <c r="U333" s="61">
        <v>3625.98</v>
      </c>
      <c r="V333" s="61">
        <v>3659.62</v>
      </c>
      <c r="W333" s="61">
        <v>3614.35</v>
      </c>
      <c r="X333" s="61">
        <v>3426.23</v>
      </c>
      <c r="Y333" s="61">
        <v>3338.33</v>
      </c>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row>
    <row r="334" spans="1:75" ht="12" x14ac:dyDescent="0.2">
      <c r="A334" s="60">
        <v>10</v>
      </c>
      <c r="B334" s="61">
        <v>3259.5899999999997</v>
      </c>
      <c r="C334" s="61">
        <v>3153.0899999999997</v>
      </c>
      <c r="D334" s="61">
        <v>3113.08</v>
      </c>
      <c r="E334" s="61">
        <v>3103.35</v>
      </c>
      <c r="F334" s="61">
        <v>3117.35</v>
      </c>
      <c r="G334" s="61">
        <v>3233.87</v>
      </c>
      <c r="H334" s="61">
        <v>3338.23</v>
      </c>
      <c r="I334" s="61">
        <v>3467.68</v>
      </c>
      <c r="J334" s="61">
        <v>3654</v>
      </c>
      <c r="K334" s="61">
        <v>3708.4</v>
      </c>
      <c r="L334" s="61">
        <v>3713.48</v>
      </c>
      <c r="M334" s="61">
        <v>3758.52</v>
      </c>
      <c r="N334" s="61">
        <v>3754.68</v>
      </c>
      <c r="O334" s="61">
        <v>3761.1</v>
      </c>
      <c r="P334" s="61">
        <v>3753.47</v>
      </c>
      <c r="Q334" s="61">
        <v>3743.34</v>
      </c>
      <c r="R334" s="61">
        <v>3695.44</v>
      </c>
      <c r="S334" s="61">
        <v>3645.82</v>
      </c>
      <c r="T334" s="61">
        <v>3668.19</v>
      </c>
      <c r="U334" s="61">
        <v>3725.7</v>
      </c>
      <c r="V334" s="61">
        <v>3692.24</v>
      </c>
      <c r="W334" s="61">
        <v>3572.89</v>
      </c>
      <c r="X334" s="61">
        <v>3347.1099999999997</v>
      </c>
      <c r="Y334" s="61">
        <v>3251.45</v>
      </c>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row>
    <row r="335" spans="1:75" ht="12" x14ac:dyDescent="0.2">
      <c r="A335" s="60">
        <v>11</v>
      </c>
      <c r="B335" s="61">
        <v>3098.04</v>
      </c>
      <c r="C335" s="61">
        <v>3004.03</v>
      </c>
      <c r="D335" s="61">
        <v>2980.4</v>
      </c>
      <c r="E335" s="61">
        <v>2980.27</v>
      </c>
      <c r="F335" s="61">
        <v>2986.9100000000003</v>
      </c>
      <c r="G335" s="61">
        <v>3106.29</v>
      </c>
      <c r="H335" s="61">
        <v>3261.1</v>
      </c>
      <c r="I335" s="61">
        <v>3468.18</v>
      </c>
      <c r="J335" s="61">
        <v>3579.09</v>
      </c>
      <c r="K335" s="61">
        <v>3620.09</v>
      </c>
      <c r="L335" s="61">
        <v>3638.16</v>
      </c>
      <c r="M335" s="61">
        <v>3674.13</v>
      </c>
      <c r="N335" s="61">
        <v>3673.18</v>
      </c>
      <c r="O335" s="61">
        <v>3673.42</v>
      </c>
      <c r="P335" s="61">
        <v>3633.23</v>
      </c>
      <c r="Q335" s="61">
        <v>3606.89</v>
      </c>
      <c r="R335" s="61">
        <v>3529.12</v>
      </c>
      <c r="S335" s="61">
        <v>3528.96</v>
      </c>
      <c r="T335" s="61">
        <v>3589.54</v>
      </c>
      <c r="U335" s="61">
        <v>3640.45</v>
      </c>
      <c r="V335" s="61">
        <v>3596.29</v>
      </c>
      <c r="W335" s="61">
        <v>3429.0899999999997</v>
      </c>
      <c r="X335" s="61">
        <v>3202.74</v>
      </c>
      <c r="Y335" s="61">
        <v>3142.9</v>
      </c>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row>
    <row r="336" spans="1:75" ht="12" x14ac:dyDescent="0.2">
      <c r="A336" s="60">
        <v>12</v>
      </c>
      <c r="B336" s="61">
        <v>3068.97</v>
      </c>
      <c r="C336" s="61">
        <v>3014.44</v>
      </c>
      <c r="D336" s="61">
        <v>3000.54</v>
      </c>
      <c r="E336" s="61">
        <v>2999.39</v>
      </c>
      <c r="F336" s="61">
        <v>3031.68</v>
      </c>
      <c r="G336" s="61">
        <v>3141.25</v>
      </c>
      <c r="H336" s="61">
        <v>3360.33</v>
      </c>
      <c r="I336" s="61">
        <v>3616.35</v>
      </c>
      <c r="J336" s="61">
        <v>3731.44</v>
      </c>
      <c r="K336" s="61">
        <v>3786.58</v>
      </c>
      <c r="L336" s="61">
        <v>3782.41</v>
      </c>
      <c r="M336" s="61">
        <v>3802.91</v>
      </c>
      <c r="N336" s="61">
        <v>3786.41</v>
      </c>
      <c r="O336" s="61">
        <v>3793.95</v>
      </c>
      <c r="P336" s="61">
        <v>3783.96</v>
      </c>
      <c r="Q336" s="61">
        <v>3776.97</v>
      </c>
      <c r="R336" s="61">
        <v>3720.51</v>
      </c>
      <c r="S336" s="61">
        <v>3695.16</v>
      </c>
      <c r="T336" s="61">
        <v>3738.13</v>
      </c>
      <c r="U336" s="61">
        <v>3785.8</v>
      </c>
      <c r="V336" s="61">
        <v>3733.55</v>
      </c>
      <c r="W336" s="61">
        <v>3624.51</v>
      </c>
      <c r="X336" s="61">
        <v>3387.24</v>
      </c>
      <c r="Y336" s="61">
        <v>3201.42</v>
      </c>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row>
    <row r="337" spans="1:75" ht="12" x14ac:dyDescent="0.2">
      <c r="A337" s="60">
        <v>13</v>
      </c>
      <c r="B337" s="61">
        <v>3061.6600000000003</v>
      </c>
      <c r="C337" s="61">
        <v>3023.4500000000003</v>
      </c>
      <c r="D337" s="61">
        <v>2977.94</v>
      </c>
      <c r="E337" s="61">
        <v>2973.96</v>
      </c>
      <c r="F337" s="61">
        <v>3032.5899999999997</v>
      </c>
      <c r="G337" s="61">
        <v>3142.1099999999997</v>
      </c>
      <c r="H337" s="61">
        <v>3330.8199999999997</v>
      </c>
      <c r="I337" s="61">
        <v>3570.14</v>
      </c>
      <c r="J337" s="61">
        <v>3689</v>
      </c>
      <c r="K337" s="61">
        <v>3739.46</v>
      </c>
      <c r="L337" s="61">
        <v>3739.66</v>
      </c>
      <c r="M337" s="61">
        <v>3764.47</v>
      </c>
      <c r="N337" s="61">
        <v>3751.13</v>
      </c>
      <c r="O337" s="61">
        <v>3754.91</v>
      </c>
      <c r="P337" s="61">
        <v>3743.66</v>
      </c>
      <c r="Q337" s="61">
        <v>3724.45</v>
      </c>
      <c r="R337" s="61">
        <v>3669.29</v>
      </c>
      <c r="S337" s="61">
        <v>3645.05</v>
      </c>
      <c r="T337" s="61">
        <v>3680.66</v>
      </c>
      <c r="U337" s="61">
        <v>3731.23</v>
      </c>
      <c r="V337" s="61">
        <v>3694.2</v>
      </c>
      <c r="W337" s="61">
        <v>3590.51</v>
      </c>
      <c r="X337" s="61">
        <v>3359.2799999999997</v>
      </c>
      <c r="Y337" s="61">
        <v>3155.74</v>
      </c>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row>
    <row r="338" spans="1:75" ht="12" x14ac:dyDescent="0.2">
      <c r="A338" s="60">
        <v>14</v>
      </c>
      <c r="B338" s="61">
        <v>3058.2000000000003</v>
      </c>
      <c r="C338" s="61">
        <v>3019.15</v>
      </c>
      <c r="D338" s="61">
        <v>2991.57</v>
      </c>
      <c r="E338" s="61">
        <v>2991.25</v>
      </c>
      <c r="F338" s="61">
        <v>3031.68</v>
      </c>
      <c r="G338" s="61">
        <v>3105.0099999999998</v>
      </c>
      <c r="H338" s="61">
        <v>3288.45</v>
      </c>
      <c r="I338" s="61">
        <v>3482.87</v>
      </c>
      <c r="J338" s="61">
        <v>3655.77</v>
      </c>
      <c r="K338" s="61">
        <v>3728.62</v>
      </c>
      <c r="L338" s="61">
        <v>3737.5</v>
      </c>
      <c r="M338" s="61">
        <v>3787.54</v>
      </c>
      <c r="N338" s="61">
        <v>3770.8</v>
      </c>
      <c r="O338" s="61">
        <v>3771.92</v>
      </c>
      <c r="P338" s="61">
        <v>3755.57</v>
      </c>
      <c r="Q338" s="61">
        <v>3730.7</v>
      </c>
      <c r="R338" s="61">
        <v>3722.32</v>
      </c>
      <c r="S338" s="61">
        <v>3644.36</v>
      </c>
      <c r="T338" s="61">
        <v>3659.52</v>
      </c>
      <c r="U338" s="61">
        <v>3641.9</v>
      </c>
      <c r="V338" s="61">
        <v>3732.33</v>
      </c>
      <c r="W338" s="61">
        <v>3663.14</v>
      </c>
      <c r="X338" s="61">
        <v>3418.5299999999997</v>
      </c>
      <c r="Y338" s="61">
        <v>3336.91</v>
      </c>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row>
    <row r="339" spans="1:75" ht="12" x14ac:dyDescent="0.2">
      <c r="A339" s="60">
        <v>15</v>
      </c>
      <c r="B339" s="61">
        <v>3164.14</v>
      </c>
      <c r="C339" s="61">
        <v>3075.56</v>
      </c>
      <c r="D339" s="61">
        <v>3035.5099999999998</v>
      </c>
      <c r="E339" s="61">
        <v>3035.19</v>
      </c>
      <c r="F339" s="61">
        <v>3021.64</v>
      </c>
      <c r="G339" s="61">
        <v>3052.96</v>
      </c>
      <c r="H339" s="61">
        <v>3081.85</v>
      </c>
      <c r="I339" s="61">
        <v>3168.0099999999998</v>
      </c>
      <c r="J339" s="61">
        <v>3541.38</v>
      </c>
      <c r="K339" s="61">
        <v>3640.35</v>
      </c>
      <c r="L339" s="61">
        <v>3725.98</v>
      </c>
      <c r="M339" s="61">
        <v>3697.69</v>
      </c>
      <c r="N339" s="61">
        <v>3662.03</v>
      </c>
      <c r="O339" s="61">
        <v>3643.56</v>
      </c>
      <c r="P339" s="61">
        <v>3493.43</v>
      </c>
      <c r="Q339" s="61">
        <v>3411.14</v>
      </c>
      <c r="R339" s="61">
        <v>3434.46</v>
      </c>
      <c r="S339" s="61">
        <v>3454.12</v>
      </c>
      <c r="T339" s="61">
        <v>3583.14</v>
      </c>
      <c r="U339" s="61">
        <v>3555.6</v>
      </c>
      <c r="V339" s="61">
        <v>3585.33</v>
      </c>
      <c r="W339" s="61">
        <v>3439.3199999999997</v>
      </c>
      <c r="X339" s="61">
        <v>3171.22</v>
      </c>
      <c r="Y339" s="61">
        <v>3105.41</v>
      </c>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row>
    <row r="340" spans="1:75" ht="12" x14ac:dyDescent="0.2">
      <c r="A340" s="60">
        <v>16</v>
      </c>
      <c r="B340" s="61">
        <v>3097.77</v>
      </c>
      <c r="C340" s="61">
        <v>3010.5499999999997</v>
      </c>
      <c r="D340" s="61">
        <v>2950.67</v>
      </c>
      <c r="E340" s="61">
        <v>2936.0499999999997</v>
      </c>
      <c r="F340" s="61">
        <v>2945.47</v>
      </c>
      <c r="G340" s="61">
        <v>3011.4900000000002</v>
      </c>
      <c r="H340" s="61">
        <v>3009.03</v>
      </c>
      <c r="I340" s="61">
        <v>3022.8399999999997</v>
      </c>
      <c r="J340" s="61">
        <v>3210.96</v>
      </c>
      <c r="K340" s="61">
        <v>3404.15</v>
      </c>
      <c r="L340" s="61">
        <v>3439.99</v>
      </c>
      <c r="M340" s="61">
        <v>3443.44</v>
      </c>
      <c r="N340" s="61">
        <v>3420.38</v>
      </c>
      <c r="O340" s="61">
        <v>3412.3199999999997</v>
      </c>
      <c r="P340" s="61">
        <v>3357.66</v>
      </c>
      <c r="Q340" s="61">
        <v>3275.96</v>
      </c>
      <c r="R340" s="61">
        <v>3362.0299999999997</v>
      </c>
      <c r="S340" s="61">
        <v>3396.98</v>
      </c>
      <c r="T340" s="61">
        <v>3456.22</v>
      </c>
      <c r="U340" s="61">
        <v>3481.19</v>
      </c>
      <c r="V340" s="61">
        <v>3583.83</v>
      </c>
      <c r="W340" s="61">
        <v>3455.31</v>
      </c>
      <c r="X340" s="61">
        <v>3169.19</v>
      </c>
      <c r="Y340" s="61">
        <v>3102.45</v>
      </c>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row>
    <row r="341" spans="1:75" ht="12" x14ac:dyDescent="0.2">
      <c r="A341" s="60">
        <v>17</v>
      </c>
      <c r="B341" s="61">
        <v>3037.61</v>
      </c>
      <c r="C341" s="61">
        <v>2972.56</v>
      </c>
      <c r="D341" s="61">
        <v>2926.22</v>
      </c>
      <c r="E341" s="61">
        <v>2923.8399999999997</v>
      </c>
      <c r="F341" s="61">
        <v>2975.18</v>
      </c>
      <c r="G341" s="61">
        <v>3095.37</v>
      </c>
      <c r="H341" s="61">
        <v>3145.67</v>
      </c>
      <c r="I341" s="61">
        <v>3401.49</v>
      </c>
      <c r="J341" s="61">
        <v>3582.36</v>
      </c>
      <c r="K341" s="61">
        <v>3591.66</v>
      </c>
      <c r="L341" s="61">
        <v>3554.29</v>
      </c>
      <c r="M341" s="61">
        <v>3734.83</v>
      </c>
      <c r="N341" s="61">
        <v>3695.67</v>
      </c>
      <c r="O341" s="61">
        <v>3708.27</v>
      </c>
      <c r="P341" s="61">
        <v>3697.57</v>
      </c>
      <c r="Q341" s="61">
        <v>3677.28</v>
      </c>
      <c r="R341" s="61">
        <v>3666.44</v>
      </c>
      <c r="S341" s="61">
        <v>3582.44</v>
      </c>
      <c r="T341" s="61">
        <v>3589.16</v>
      </c>
      <c r="U341" s="61">
        <v>3522.08</v>
      </c>
      <c r="V341" s="61">
        <v>3637.46</v>
      </c>
      <c r="W341" s="61">
        <v>3479.5499999999997</v>
      </c>
      <c r="X341" s="61">
        <v>3182.92</v>
      </c>
      <c r="Y341" s="61">
        <v>3139.33</v>
      </c>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row>
    <row r="342" spans="1:75" ht="12" x14ac:dyDescent="0.2">
      <c r="A342" s="60">
        <v>18</v>
      </c>
      <c r="B342" s="61">
        <v>2999.61</v>
      </c>
      <c r="C342" s="61">
        <v>2937.38</v>
      </c>
      <c r="D342" s="61">
        <v>2895.87</v>
      </c>
      <c r="E342" s="61">
        <v>2899.48</v>
      </c>
      <c r="F342" s="61">
        <v>2920.8399999999997</v>
      </c>
      <c r="G342" s="61">
        <v>3085.6099999999997</v>
      </c>
      <c r="H342" s="61">
        <v>3099.33</v>
      </c>
      <c r="I342" s="61">
        <v>3199.74</v>
      </c>
      <c r="J342" s="61">
        <v>3449.97</v>
      </c>
      <c r="K342" s="61">
        <v>3494.42</v>
      </c>
      <c r="L342" s="61">
        <v>3499.0699999999997</v>
      </c>
      <c r="M342" s="61">
        <v>3550.81</v>
      </c>
      <c r="N342" s="61">
        <v>3507.43</v>
      </c>
      <c r="O342" s="61">
        <v>3520.85</v>
      </c>
      <c r="P342" s="61">
        <v>3507.41</v>
      </c>
      <c r="Q342" s="61">
        <v>3493.71</v>
      </c>
      <c r="R342" s="61">
        <v>3477.5299999999997</v>
      </c>
      <c r="S342" s="61">
        <v>3417.06</v>
      </c>
      <c r="T342" s="61">
        <v>3455.3399999999997</v>
      </c>
      <c r="U342" s="61">
        <v>3471.13</v>
      </c>
      <c r="V342" s="61">
        <v>3486.46</v>
      </c>
      <c r="W342" s="61">
        <v>3297.22</v>
      </c>
      <c r="X342" s="61">
        <v>3133.56</v>
      </c>
      <c r="Y342" s="61">
        <v>3067</v>
      </c>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row>
    <row r="343" spans="1:75" ht="12" x14ac:dyDescent="0.2">
      <c r="A343" s="60">
        <v>19</v>
      </c>
      <c r="B343" s="61">
        <v>2998.32</v>
      </c>
      <c r="C343" s="61">
        <v>2897.97</v>
      </c>
      <c r="D343" s="61">
        <v>2860.4900000000002</v>
      </c>
      <c r="E343" s="61">
        <v>2876.4</v>
      </c>
      <c r="F343" s="61">
        <v>2931.18</v>
      </c>
      <c r="G343" s="61">
        <v>3059.42</v>
      </c>
      <c r="H343" s="61">
        <v>3132.7799999999997</v>
      </c>
      <c r="I343" s="61">
        <v>3316.87</v>
      </c>
      <c r="J343" s="61">
        <v>3536.48</v>
      </c>
      <c r="K343" s="61">
        <v>3592.12</v>
      </c>
      <c r="L343" s="61">
        <v>3596.58</v>
      </c>
      <c r="M343" s="61">
        <v>3691.1</v>
      </c>
      <c r="N343" s="61">
        <v>3623.77</v>
      </c>
      <c r="O343" s="61">
        <v>3628.9</v>
      </c>
      <c r="P343" s="61">
        <v>3618.78</v>
      </c>
      <c r="Q343" s="61">
        <v>3601.51</v>
      </c>
      <c r="R343" s="61">
        <v>3589.82</v>
      </c>
      <c r="S343" s="61">
        <v>3523.07</v>
      </c>
      <c r="T343" s="61">
        <v>3536.9</v>
      </c>
      <c r="U343" s="61">
        <v>3560.25</v>
      </c>
      <c r="V343" s="61">
        <v>3571.28</v>
      </c>
      <c r="W343" s="61">
        <v>3450.87</v>
      </c>
      <c r="X343" s="61">
        <v>3183.0099999999998</v>
      </c>
      <c r="Y343" s="61">
        <v>3115.16</v>
      </c>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row>
    <row r="344" spans="1:75" ht="12" x14ac:dyDescent="0.2">
      <c r="A344" s="60">
        <v>20</v>
      </c>
      <c r="B344" s="61">
        <v>3060.6600000000003</v>
      </c>
      <c r="C344" s="61">
        <v>2935.5899999999997</v>
      </c>
      <c r="D344" s="61">
        <v>2932.46</v>
      </c>
      <c r="E344" s="61">
        <v>2937.02</v>
      </c>
      <c r="F344" s="61">
        <v>2978.9500000000003</v>
      </c>
      <c r="G344" s="61">
        <v>3113.5699999999997</v>
      </c>
      <c r="H344" s="61">
        <v>3180.35</v>
      </c>
      <c r="I344" s="61">
        <v>3497.9</v>
      </c>
      <c r="J344" s="61">
        <v>3589.91</v>
      </c>
      <c r="K344" s="61">
        <v>3644.97</v>
      </c>
      <c r="L344" s="61">
        <v>3649.46</v>
      </c>
      <c r="M344" s="61">
        <v>3691.2</v>
      </c>
      <c r="N344" s="61">
        <v>3656.63</v>
      </c>
      <c r="O344" s="61">
        <v>3650.31</v>
      </c>
      <c r="P344" s="61">
        <v>3646.16</v>
      </c>
      <c r="Q344" s="61">
        <v>3622.09</v>
      </c>
      <c r="R344" s="61">
        <v>3615.62</v>
      </c>
      <c r="S344" s="61">
        <v>3547.69</v>
      </c>
      <c r="T344" s="61">
        <v>3574</v>
      </c>
      <c r="U344" s="61">
        <v>3595.47</v>
      </c>
      <c r="V344" s="61">
        <v>3623.29</v>
      </c>
      <c r="W344" s="61">
        <v>3538.45</v>
      </c>
      <c r="X344" s="61">
        <v>3185.2999999999997</v>
      </c>
      <c r="Y344" s="61">
        <v>3119.21</v>
      </c>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row>
    <row r="345" spans="1:75" ht="12" x14ac:dyDescent="0.2">
      <c r="A345" s="60">
        <v>21</v>
      </c>
      <c r="B345" s="61">
        <v>3067.7999999999997</v>
      </c>
      <c r="C345" s="61">
        <v>2938.64</v>
      </c>
      <c r="D345" s="61">
        <v>2891.2999999999997</v>
      </c>
      <c r="E345" s="61">
        <v>2905.2400000000002</v>
      </c>
      <c r="F345" s="61">
        <v>2983.29</v>
      </c>
      <c r="G345" s="61">
        <v>3101.46</v>
      </c>
      <c r="H345" s="61">
        <v>3182.96</v>
      </c>
      <c r="I345" s="61">
        <v>3471.16</v>
      </c>
      <c r="J345" s="61">
        <v>3571.48</v>
      </c>
      <c r="K345" s="61">
        <v>3623.23</v>
      </c>
      <c r="L345" s="61">
        <v>3623.25</v>
      </c>
      <c r="M345" s="61">
        <v>3692.27</v>
      </c>
      <c r="N345" s="61">
        <v>3635.18</v>
      </c>
      <c r="O345" s="61">
        <v>3633.4</v>
      </c>
      <c r="P345" s="61">
        <v>3624.54</v>
      </c>
      <c r="Q345" s="61">
        <v>3605.48</v>
      </c>
      <c r="R345" s="61">
        <v>3586.17</v>
      </c>
      <c r="S345" s="61">
        <v>3534.92</v>
      </c>
      <c r="T345" s="61">
        <v>3559.1</v>
      </c>
      <c r="U345" s="61">
        <v>3579.12</v>
      </c>
      <c r="V345" s="61">
        <v>3612.13</v>
      </c>
      <c r="W345" s="61">
        <v>3515.49</v>
      </c>
      <c r="X345" s="61">
        <v>3331.21</v>
      </c>
      <c r="Y345" s="61">
        <v>3174.62</v>
      </c>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row>
    <row r="346" spans="1:75" ht="12" x14ac:dyDescent="0.2">
      <c r="A346" s="60">
        <v>22</v>
      </c>
      <c r="B346" s="61">
        <v>3138.33</v>
      </c>
      <c r="C346" s="61">
        <v>3091.99</v>
      </c>
      <c r="D346" s="61">
        <v>3033.65</v>
      </c>
      <c r="E346" s="61">
        <v>3015.5099999999998</v>
      </c>
      <c r="F346" s="61">
        <v>3048.62</v>
      </c>
      <c r="G346" s="61">
        <v>3073.96</v>
      </c>
      <c r="H346" s="61">
        <v>3057.0499999999997</v>
      </c>
      <c r="I346" s="61">
        <v>3157.58</v>
      </c>
      <c r="J346" s="61">
        <v>3561.06</v>
      </c>
      <c r="K346" s="61">
        <v>3691.79</v>
      </c>
      <c r="L346" s="61">
        <v>3746.06</v>
      </c>
      <c r="M346" s="61">
        <v>3749.98</v>
      </c>
      <c r="N346" s="61">
        <v>3723.2</v>
      </c>
      <c r="O346" s="61">
        <v>3712.01</v>
      </c>
      <c r="P346" s="61">
        <v>3663.02</v>
      </c>
      <c r="Q346" s="61">
        <v>3590.24</v>
      </c>
      <c r="R346" s="61">
        <v>3591.23</v>
      </c>
      <c r="S346" s="61">
        <v>3592.26</v>
      </c>
      <c r="T346" s="61">
        <v>3672.74</v>
      </c>
      <c r="U346" s="61">
        <v>3672.59</v>
      </c>
      <c r="V346" s="61">
        <v>3711.82</v>
      </c>
      <c r="W346" s="61">
        <v>3566.79</v>
      </c>
      <c r="X346" s="61">
        <v>3362.8199999999997</v>
      </c>
      <c r="Y346" s="61">
        <v>3197.46</v>
      </c>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row>
    <row r="347" spans="1:75" ht="12" x14ac:dyDescent="0.2">
      <c r="A347" s="60">
        <v>23</v>
      </c>
      <c r="B347" s="61">
        <v>3127.85</v>
      </c>
      <c r="C347" s="61">
        <v>3031.4500000000003</v>
      </c>
      <c r="D347" s="61">
        <v>2958.15</v>
      </c>
      <c r="E347" s="61">
        <v>2954.36</v>
      </c>
      <c r="F347" s="61">
        <v>2971.3399999999997</v>
      </c>
      <c r="G347" s="61">
        <v>3007.79</v>
      </c>
      <c r="H347" s="61">
        <v>2979.03</v>
      </c>
      <c r="I347" s="61">
        <v>3116.46</v>
      </c>
      <c r="J347" s="61">
        <v>3359.79</v>
      </c>
      <c r="K347" s="61">
        <v>3501</v>
      </c>
      <c r="L347" s="61">
        <v>3541.38</v>
      </c>
      <c r="M347" s="61">
        <v>3551.76</v>
      </c>
      <c r="N347" s="61">
        <v>3543.93</v>
      </c>
      <c r="O347" s="61">
        <v>3534.93</v>
      </c>
      <c r="P347" s="61">
        <v>3504.9</v>
      </c>
      <c r="Q347" s="61">
        <v>3468.58</v>
      </c>
      <c r="R347" s="61">
        <v>3479.42</v>
      </c>
      <c r="S347" s="61">
        <v>3494.69</v>
      </c>
      <c r="T347" s="61">
        <v>3557.36</v>
      </c>
      <c r="U347" s="61">
        <v>3567.07</v>
      </c>
      <c r="V347" s="61">
        <v>3610.84</v>
      </c>
      <c r="W347" s="61">
        <v>3477.0499999999997</v>
      </c>
      <c r="X347" s="61">
        <v>3191.1</v>
      </c>
      <c r="Y347" s="61">
        <v>3140.38</v>
      </c>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row>
    <row r="348" spans="1:75" ht="12" x14ac:dyDescent="0.2">
      <c r="A348" s="60">
        <v>24</v>
      </c>
      <c r="B348" s="61">
        <v>3133.2599999999998</v>
      </c>
      <c r="C348" s="61">
        <v>2929.5899999999997</v>
      </c>
      <c r="D348" s="61">
        <v>2900.89</v>
      </c>
      <c r="E348" s="61">
        <v>2926.9900000000002</v>
      </c>
      <c r="F348" s="61">
        <v>2980.36</v>
      </c>
      <c r="G348" s="61">
        <v>3143.31</v>
      </c>
      <c r="H348" s="61">
        <v>3171.99</v>
      </c>
      <c r="I348" s="61">
        <v>3473.06</v>
      </c>
      <c r="J348" s="61">
        <v>3638.19</v>
      </c>
      <c r="K348" s="61">
        <v>3728.27</v>
      </c>
      <c r="L348" s="61">
        <v>3751.86</v>
      </c>
      <c r="M348" s="61">
        <v>3793.41</v>
      </c>
      <c r="N348" s="61">
        <v>3756.77</v>
      </c>
      <c r="O348" s="61">
        <v>3757.61</v>
      </c>
      <c r="P348" s="61">
        <v>3719.62</v>
      </c>
      <c r="Q348" s="61">
        <v>3679.17</v>
      </c>
      <c r="R348" s="61">
        <v>3650.97</v>
      </c>
      <c r="S348" s="61">
        <v>3536.82</v>
      </c>
      <c r="T348" s="61">
        <v>3580.82</v>
      </c>
      <c r="U348" s="61">
        <v>3659.33</v>
      </c>
      <c r="V348" s="61">
        <v>3676.13</v>
      </c>
      <c r="W348" s="61">
        <v>3503.0499999999997</v>
      </c>
      <c r="X348" s="61">
        <v>3203.29</v>
      </c>
      <c r="Y348" s="61">
        <v>3143.3399999999997</v>
      </c>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row>
    <row r="349" spans="1:75" ht="12" x14ac:dyDescent="0.2">
      <c r="A349" s="60">
        <v>25</v>
      </c>
      <c r="B349" s="61">
        <v>3034.9900000000002</v>
      </c>
      <c r="C349" s="61">
        <v>2901.17</v>
      </c>
      <c r="D349" s="61">
        <v>2893.94</v>
      </c>
      <c r="E349" s="61">
        <v>2901.93</v>
      </c>
      <c r="F349" s="61">
        <v>2969.78</v>
      </c>
      <c r="G349" s="61">
        <v>3126.22</v>
      </c>
      <c r="H349" s="61">
        <v>3189.97</v>
      </c>
      <c r="I349" s="61">
        <v>3499.64</v>
      </c>
      <c r="J349" s="61">
        <v>3720.65</v>
      </c>
      <c r="K349" s="61">
        <v>3764.38</v>
      </c>
      <c r="L349" s="61">
        <v>3773.22</v>
      </c>
      <c r="M349" s="61">
        <v>3821.91</v>
      </c>
      <c r="N349" s="61">
        <v>3801.68</v>
      </c>
      <c r="O349" s="61">
        <v>3807.79</v>
      </c>
      <c r="P349" s="61">
        <v>3807.12</v>
      </c>
      <c r="Q349" s="61">
        <v>3778.08</v>
      </c>
      <c r="R349" s="61">
        <v>3773.67</v>
      </c>
      <c r="S349" s="61">
        <v>3695.06</v>
      </c>
      <c r="T349" s="61">
        <v>3723.29</v>
      </c>
      <c r="U349" s="61">
        <v>3748.64</v>
      </c>
      <c r="V349" s="61">
        <v>3773.59</v>
      </c>
      <c r="W349" s="61">
        <v>3626.01</v>
      </c>
      <c r="X349" s="61">
        <v>3223.42</v>
      </c>
      <c r="Y349" s="61">
        <v>3178.74</v>
      </c>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row>
    <row r="350" spans="1:75" ht="12" x14ac:dyDescent="0.2">
      <c r="A350" s="60">
        <v>26</v>
      </c>
      <c r="B350" s="61">
        <v>3130.7799999999997</v>
      </c>
      <c r="C350" s="61">
        <v>2996.4</v>
      </c>
      <c r="D350" s="61">
        <v>2936.68</v>
      </c>
      <c r="E350" s="61">
        <v>2960.9900000000002</v>
      </c>
      <c r="F350" s="61">
        <v>3061.5899999999997</v>
      </c>
      <c r="G350" s="61">
        <v>3139.08</v>
      </c>
      <c r="H350" s="61">
        <v>3225.64</v>
      </c>
      <c r="I350" s="61">
        <v>3573.12</v>
      </c>
      <c r="J350" s="61">
        <v>3767.59</v>
      </c>
      <c r="K350" s="61">
        <v>3823.74</v>
      </c>
      <c r="L350" s="61">
        <v>3835.37</v>
      </c>
      <c r="M350" s="61">
        <v>3893.39</v>
      </c>
      <c r="N350" s="61">
        <v>3866.41</v>
      </c>
      <c r="O350" s="61">
        <v>3863.64</v>
      </c>
      <c r="P350" s="61">
        <v>3844.04</v>
      </c>
      <c r="Q350" s="61">
        <v>3831.01</v>
      </c>
      <c r="R350" s="61">
        <v>3821.78</v>
      </c>
      <c r="S350" s="61">
        <v>3742.38</v>
      </c>
      <c r="T350" s="61">
        <v>3755.5</v>
      </c>
      <c r="U350" s="61">
        <v>3775.92</v>
      </c>
      <c r="V350" s="61">
        <v>3800.48</v>
      </c>
      <c r="W350" s="61">
        <v>3680.24</v>
      </c>
      <c r="X350" s="61">
        <v>3388.0299999999997</v>
      </c>
      <c r="Y350" s="61">
        <v>3198.21</v>
      </c>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row>
    <row r="351" spans="1:75" ht="12" x14ac:dyDescent="0.2">
      <c r="A351" s="60">
        <v>27</v>
      </c>
      <c r="B351" s="61">
        <v>3135.89</v>
      </c>
      <c r="C351" s="61">
        <v>3084.23</v>
      </c>
      <c r="D351" s="61">
        <v>2991.33</v>
      </c>
      <c r="E351" s="61">
        <v>3011.35</v>
      </c>
      <c r="F351" s="61">
        <v>3080.83</v>
      </c>
      <c r="G351" s="61">
        <v>3152.77</v>
      </c>
      <c r="H351" s="61">
        <v>3216.33</v>
      </c>
      <c r="I351" s="61">
        <v>3550.88</v>
      </c>
      <c r="J351" s="61">
        <v>3748.45</v>
      </c>
      <c r="K351" s="61">
        <v>3794.12</v>
      </c>
      <c r="L351" s="61">
        <v>3796.36</v>
      </c>
      <c r="M351" s="61">
        <v>3846.46</v>
      </c>
      <c r="N351" s="61">
        <v>3818.69</v>
      </c>
      <c r="O351" s="61">
        <v>3837.34</v>
      </c>
      <c r="P351" s="61">
        <v>3821.5</v>
      </c>
      <c r="Q351" s="61">
        <v>3800.95</v>
      </c>
      <c r="R351" s="61">
        <v>3789</v>
      </c>
      <c r="S351" s="61">
        <v>3730.11</v>
      </c>
      <c r="T351" s="61">
        <v>3746.16</v>
      </c>
      <c r="U351" s="61">
        <v>3763.32</v>
      </c>
      <c r="V351" s="61">
        <v>3781.56</v>
      </c>
      <c r="W351" s="61">
        <v>3676.73</v>
      </c>
      <c r="X351" s="61">
        <v>3436.44</v>
      </c>
      <c r="Y351" s="61">
        <v>3227.5299999999997</v>
      </c>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row>
    <row r="352" spans="1:75" ht="12" x14ac:dyDescent="0.2">
      <c r="A352" s="60">
        <v>28</v>
      </c>
      <c r="B352" s="61">
        <v>3138.49</v>
      </c>
      <c r="C352" s="61">
        <v>3092.5699999999997</v>
      </c>
      <c r="D352" s="61">
        <v>3004.6600000000003</v>
      </c>
      <c r="E352" s="61">
        <v>2940.37</v>
      </c>
      <c r="F352" s="61">
        <v>2955.04</v>
      </c>
      <c r="G352" s="61">
        <v>3138.4</v>
      </c>
      <c r="H352" s="61">
        <v>3158.5</v>
      </c>
      <c r="I352" s="61">
        <v>3467.69</v>
      </c>
      <c r="J352" s="61">
        <v>3660.84</v>
      </c>
      <c r="K352" s="61">
        <v>3708.93</v>
      </c>
      <c r="L352" s="61">
        <v>3726.11</v>
      </c>
      <c r="M352" s="61">
        <v>3768.32</v>
      </c>
      <c r="N352" s="61">
        <v>3750.96</v>
      </c>
      <c r="O352" s="61">
        <v>3756.44</v>
      </c>
      <c r="P352" s="61">
        <v>3750.05</v>
      </c>
      <c r="Q352" s="61">
        <v>3724.56</v>
      </c>
      <c r="R352" s="61">
        <v>3720.62</v>
      </c>
      <c r="S352" s="61">
        <v>3636.92</v>
      </c>
      <c r="T352" s="61">
        <v>3643.78</v>
      </c>
      <c r="U352" s="61">
        <v>3659.42</v>
      </c>
      <c r="V352" s="61">
        <v>3700.22</v>
      </c>
      <c r="W352" s="61">
        <v>3589.24</v>
      </c>
      <c r="X352" s="61">
        <v>3376.62</v>
      </c>
      <c r="Y352" s="61">
        <v>3190.67</v>
      </c>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row>
    <row r="353" spans="1:75" ht="12" x14ac:dyDescent="0.2">
      <c r="A353" s="60">
        <v>29</v>
      </c>
      <c r="B353" s="61">
        <v>3099.21</v>
      </c>
      <c r="C353" s="61">
        <v>2955.35</v>
      </c>
      <c r="D353" s="61">
        <v>2881.5099999999998</v>
      </c>
      <c r="E353" s="61">
        <v>2882.36</v>
      </c>
      <c r="F353" s="61">
        <v>2939.67</v>
      </c>
      <c r="G353" s="61">
        <v>2974.96</v>
      </c>
      <c r="H353" s="61">
        <v>2975.22</v>
      </c>
      <c r="I353" s="61">
        <v>3112.63</v>
      </c>
      <c r="J353" s="61">
        <v>3372.6</v>
      </c>
      <c r="K353" s="61">
        <v>3458.0899999999997</v>
      </c>
      <c r="L353" s="61">
        <v>3507.02</v>
      </c>
      <c r="M353" s="61">
        <v>3506.08</v>
      </c>
      <c r="N353" s="61">
        <v>3482.35</v>
      </c>
      <c r="O353" s="61">
        <v>3471.19</v>
      </c>
      <c r="P353" s="61">
        <v>3433.0899999999997</v>
      </c>
      <c r="Q353" s="61">
        <v>3389.21</v>
      </c>
      <c r="R353" s="61">
        <v>3378.65</v>
      </c>
      <c r="S353" s="61">
        <v>3387.42</v>
      </c>
      <c r="T353" s="61">
        <v>3422.37</v>
      </c>
      <c r="U353" s="61">
        <v>3444.22</v>
      </c>
      <c r="V353" s="61">
        <v>3522.03</v>
      </c>
      <c r="W353" s="61">
        <v>3461.0099999999998</v>
      </c>
      <c r="X353" s="61">
        <v>3203.17</v>
      </c>
      <c r="Y353" s="61">
        <v>3111.5699999999997</v>
      </c>
      <c r="Z353" s="46">
        <f>IFERROR(Y353,"скрыть")</f>
        <v>3111.5699999999997</v>
      </c>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row>
    <row r="354" spans="1:75" ht="12" x14ac:dyDescent="0.2">
      <c r="A354" s="60">
        <v>30</v>
      </c>
      <c r="B354" s="61">
        <v>3042.7000000000003</v>
      </c>
      <c r="C354" s="61">
        <v>2883.77</v>
      </c>
      <c r="D354" s="61">
        <v>2874.2400000000002</v>
      </c>
      <c r="E354" s="61">
        <v>2862.8399999999997</v>
      </c>
      <c r="F354" s="61">
        <v>2880.63</v>
      </c>
      <c r="G354" s="61">
        <v>2958.69</v>
      </c>
      <c r="H354" s="61">
        <v>2906.47</v>
      </c>
      <c r="I354" s="61">
        <v>3058.56</v>
      </c>
      <c r="J354" s="61">
        <v>3365.0099999999998</v>
      </c>
      <c r="K354" s="61">
        <v>3442</v>
      </c>
      <c r="L354" s="61">
        <v>3468.92</v>
      </c>
      <c r="M354" s="61">
        <v>3473.37</v>
      </c>
      <c r="N354" s="61">
        <v>3466.97</v>
      </c>
      <c r="O354" s="61">
        <v>3461.5899999999997</v>
      </c>
      <c r="P354" s="61">
        <v>3456.67</v>
      </c>
      <c r="Q354" s="61">
        <v>3434.2799999999997</v>
      </c>
      <c r="R354" s="61">
        <v>3416.66</v>
      </c>
      <c r="S354" s="61">
        <v>3420.91</v>
      </c>
      <c r="T354" s="61">
        <v>3446.9</v>
      </c>
      <c r="U354" s="61">
        <v>3477.3199999999997</v>
      </c>
      <c r="V354" s="61">
        <v>3483.97</v>
      </c>
      <c r="W354" s="61">
        <v>3468.0099999999998</v>
      </c>
      <c r="X354" s="61">
        <v>3287.0099999999998</v>
      </c>
      <c r="Y354" s="61">
        <v>3088.54</v>
      </c>
      <c r="Z354" s="46">
        <f>IFERROR(Y354,"скрыть")</f>
        <v>3088.54</v>
      </c>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row>
    <row r="355" spans="1:75" ht="12" x14ac:dyDescent="0.2">
      <c r="A355" s="60">
        <v>31</v>
      </c>
      <c r="B355" s="61">
        <v>3082.58</v>
      </c>
      <c r="C355" s="61">
        <v>2980.7400000000002</v>
      </c>
      <c r="D355" s="61">
        <v>2882.58</v>
      </c>
      <c r="E355" s="61">
        <v>2853.61</v>
      </c>
      <c r="F355" s="61">
        <v>2951.2000000000003</v>
      </c>
      <c r="G355" s="61">
        <v>3129.5</v>
      </c>
      <c r="H355" s="61">
        <v>3109.13</v>
      </c>
      <c r="I355" s="61">
        <v>3516.56</v>
      </c>
      <c r="J355" s="61">
        <v>3645.16</v>
      </c>
      <c r="K355" s="61">
        <v>3538.05</v>
      </c>
      <c r="L355" s="61">
        <v>3465.88</v>
      </c>
      <c r="M355" s="61">
        <v>3735.38</v>
      </c>
      <c r="N355" s="61">
        <v>3711.11</v>
      </c>
      <c r="O355" s="61">
        <v>3712.93</v>
      </c>
      <c r="P355" s="61">
        <v>3701.77</v>
      </c>
      <c r="Q355" s="61">
        <v>3681.6</v>
      </c>
      <c r="R355" s="61">
        <v>3657.23</v>
      </c>
      <c r="S355" s="61">
        <v>3639.09</v>
      </c>
      <c r="T355" s="61">
        <v>3429.64</v>
      </c>
      <c r="U355" s="61">
        <v>3510.88</v>
      </c>
      <c r="V355" s="61">
        <v>3654.28</v>
      </c>
      <c r="W355" s="61">
        <v>3531.14</v>
      </c>
      <c r="X355" s="61">
        <v>3144.35</v>
      </c>
      <c r="Y355" s="61">
        <v>3100.02</v>
      </c>
      <c r="Z355" s="46">
        <f>IFERROR(Y355,"скрыть")</f>
        <v>3100.02</v>
      </c>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row>
    <row r="356" spans="1:75" ht="15.75" x14ac:dyDescent="0.25">
      <c r="B356" s="31" t="s">
        <v>142</v>
      </c>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row>
    <row r="357" spans="1:75" ht="31.9" customHeight="1" x14ac:dyDescent="0.25">
      <c r="A357" s="63"/>
      <c r="B357" s="64" t="s">
        <v>113</v>
      </c>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row>
    <row r="358" spans="1:75" s="52" customFormat="1" ht="18" customHeight="1" x14ac:dyDescent="0.25">
      <c r="A358" s="32"/>
      <c r="B358" s="33"/>
      <c r="C358" s="33"/>
      <c r="D358" s="33"/>
      <c r="E358" s="33"/>
      <c r="F358" s="33"/>
      <c r="G358" s="33"/>
      <c r="H358" s="33"/>
      <c r="I358" s="33"/>
      <c r="J358" s="33"/>
      <c r="K358" s="33"/>
      <c r="L358" s="33"/>
      <c r="M358" s="33"/>
      <c r="N358" s="34" t="s">
        <v>22</v>
      </c>
      <c r="O358" s="34"/>
      <c r="P358" s="34"/>
      <c r="Q358" s="34"/>
      <c r="R358" s="34"/>
      <c r="S358" s="34"/>
      <c r="T358" s="34"/>
      <c r="U358" s="34"/>
      <c r="V358" s="34"/>
      <c r="W358" s="34"/>
      <c r="X358" s="34"/>
      <c r="Y358" s="34"/>
      <c r="Z358" s="51"/>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row>
    <row r="359" spans="1:75" s="52" customFormat="1" ht="17.100000000000001" customHeight="1" x14ac:dyDescent="0.25">
      <c r="A359" s="32"/>
      <c r="B359" s="34"/>
      <c r="C359" s="34"/>
      <c r="D359" s="34"/>
      <c r="E359" s="34"/>
      <c r="F359" s="34"/>
      <c r="G359" s="34"/>
      <c r="H359" s="34"/>
      <c r="I359" s="34"/>
      <c r="J359" s="34"/>
      <c r="K359" s="34"/>
      <c r="L359" s="34"/>
      <c r="M359" s="34"/>
      <c r="N359" s="34" t="s">
        <v>23</v>
      </c>
      <c r="O359" s="34"/>
      <c r="P359" s="34"/>
      <c r="Q359" s="34" t="s">
        <v>24</v>
      </c>
      <c r="R359" s="34"/>
      <c r="S359" s="34"/>
      <c r="T359" s="34" t="s">
        <v>25</v>
      </c>
      <c r="U359" s="34"/>
      <c r="V359" s="34"/>
      <c r="W359" s="34" t="s">
        <v>26</v>
      </c>
      <c r="X359" s="34"/>
      <c r="Y359" s="34"/>
      <c r="Z359" s="51"/>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row>
    <row r="360" spans="1:75" s="52" customFormat="1" ht="31.9" customHeight="1" x14ac:dyDescent="0.25">
      <c r="A360" s="32"/>
      <c r="B360" s="65" t="s">
        <v>114</v>
      </c>
      <c r="C360" s="65"/>
      <c r="D360" s="65"/>
      <c r="E360" s="65"/>
      <c r="F360" s="65"/>
      <c r="G360" s="65"/>
      <c r="H360" s="65"/>
      <c r="I360" s="65"/>
      <c r="J360" s="65"/>
      <c r="K360" s="65"/>
      <c r="L360" s="65"/>
      <c r="M360" s="65"/>
      <c r="N360" s="66">
        <f>'[1]Регулируемые составляющие'!C8</f>
        <v>1069160.18</v>
      </c>
      <c r="O360" s="66"/>
      <c r="P360" s="66"/>
      <c r="Q360" s="66">
        <f>'[1]Регулируемые составляющие'!D8</f>
        <v>1254987.44</v>
      </c>
      <c r="R360" s="66"/>
      <c r="S360" s="66"/>
      <c r="T360" s="66">
        <f>'[1]Регулируемые составляющие'!E8</f>
        <v>1812536.68</v>
      </c>
      <c r="U360" s="66"/>
      <c r="V360" s="66"/>
      <c r="W360" s="66">
        <f>'[1]Регулируемые составляющие'!F8</f>
        <v>2191744.89</v>
      </c>
      <c r="X360" s="66"/>
      <c r="Y360" s="66"/>
      <c r="Z360" s="51"/>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row>
    <row r="361" spans="1:75" s="52" customFormat="1" ht="26.1" customHeight="1" x14ac:dyDescent="0.2">
      <c r="A361" s="50" t="s">
        <v>115</v>
      </c>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1"/>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row>
    <row r="362" spans="1:75" s="52" customFormat="1" ht="27" customHeight="1" x14ac:dyDescent="0.2">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1"/>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row>
    <row r="363" spans="1:75" ht="15.75" x14ac:dyDescent="0.25">
      <c r="B363" s="31" t="s">
        <v>116</v>
      </c>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row>
    <row r="364" spans="1:75" ht="11.25" customHeight="1" x14ac:dyDescent="0.2">
      <c r="A364" s="56"/>
      <c r="B364" s="57" t="s">
        <v>82</v>
      </c>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row>
    <row r="365" spans="1:75" ht="11.25" customHeight="1" x14ac:dyDescent="0.2">
      <c r="A365" s="56"/>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row>
    <row r="366" spans="1:75" s="52" customFormat="1" ht="32.65" customHeight="1" x14ac:dyDescent="0.2">
      <c r="A366" s="58" t="s">
        <v>83</v>
      </c>
      <c r="B366" s="59" t="s">
        <v>84</v>
      </c>
      <c r="C366" s="59" t="s">
        <v>85</v>
      </c>
      <c r="D366" s="59" t="s">
        <v>86</v>
      </c>
      <c r="E366" s="59" t="s">
        <v>87</v>
      </c>
      <c r="F366" s="59" t="s">
        <v>88</v>
      </c>
      <c r="G366" s="59" t="s">
        <v>89</v>
      </c>
      <c r="H366" s="59" t="s">
        <v>90</v>
      </c>
      <c r="I366" s="59" t="s">
        <v>91</v>
      </c>
      <c r="J366" s="59" t="s">
        <v>92</v>
      </c>
      <c r="K366" s="59" t="s">
        <v>93</v>
      </c>
      <c r="L366" s="59" t="s">
        <v>94</v>
      </c>
      <c r="M366" s="59" t="s">
        <v>95</v>
      </c>
      <c r="N366" s="59" t="s">
        <v>96</v>
      </c>
      <c r="O366" s="59" t="s">
        <v>97</v>
      </c>
      <c r="P366" s="59" t="s">
        <v>98</v>
      </c>
      <c r="Q366" s="59" t="s">
        <v>99</v>
      </c>
      <c r="R366" s="59" t="s">
        <v>100</v>
      </c>
      <c r="S366" s="59" t="s">
        <v>101</v>
      </c>
      <c r="T366" s="59" t="s">
        <v>102</v>
      </c>
      <c r="U366" s="59" t="s">
        <v>103</v>
      </c>
      <c r="V366" s="59" t="s">
        <v>104</v>
      </c>
      <c r="W366" s="59" t="s">
        <v>105</v>
      </c>
      <c r="X366" s="59" t="s">
        <v>106</v>
      </c>
      <c r="Y366" s="59" t="s">
        <v>107</v>
      </c>
      <c r="Z366" s="51"/>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row>
    <row r="367" spans="1:75" ht="12" x14ac:dyDescent="0.2">
      <c r="A367" s="60">
        <v>1</v>
      </c>
      <c r="B367" s="61">
        <v>4427.3900000000003</v>
      </c>
      <c r="C367" s="61">
        <v>4293.8500000000004</v>
      </c>
      <c r="D367" s="61">
        <v>4236.8200000000006</v>
      </c>
      <c r="E367" s="61">
        <v>4226.1000000000004</v>
      </c>
      <c r="F367" s="61">
        <v>4239.6400000000003</v>
      </c>
      <c r="G367" s="61">
        <v>4313.63</v>
      </c>
      <c r="H367" s="61">
        <v>4363.170000000001</v>
      </c>
      <c r="I367" s="61">
        <v>4508.7300000000005</v>
      </c>
      <c r="J367" s="61">
        <v>4706.97</v>
      </c>
      <c r="K367" s="61">
        <v>4784.7400000000007</v>
      </c>
      <c r="L367" s="61">
        <v>4822.2400000000007</v>
      </c>
      <c r="M367" s="61">
        <v>4825.6000000000013</v>
      </c>
      <c r="N367" s="61">
        <v>4814.6500000000005</v>
      </c>
      <c r="O367" s="61">
        <v>4804.2400000000007</v>
      </c>
      <c r="P367" s="61">
        <v>4777.2800000000007</v>
      </c>
      <c r="Q367" s="61">
        <v>4753.6500000000005</v>
      </c>
      <c r="R367" s="61">
        <v>4761.2700000000004</v>
      </c>
      <c r="S367" s="61">
        <v>4768.3500000000013</v>
      </c>
      <c r="T367" s="61">
        <v>4827.0100000000011</v>
      </c>
      <c r="U367" s="61">
        <v>4813.88</v>
      </c>
      <c r="V367" s="61">
        <v>4799.88</v>
      </c>
      <c r="W367" s="61">
        <v>4683.9800000000005</v>
      </c>
      <c r="X367" s="61">
        <v>4549.3</v>
      </c>
      <c r="Y367" s="61">
        <v>4468.62</v>
      </c>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row>
    <row r="368" spans="1:75" ht="12" x14ac:dyDescent="0.2">
      <c r="A368" s="60">
        <v>2</v>
      </c>
      <c r="B368" s="61">
        <v>4353.05</v>
      </c>
      <c r="C368" s="61">
        <v>4234.13</v>
      </c>
      <c r="D368" s="61">
        <v>4152.3500000000004</v>
      </c>
      <c r="E368" s="61">
        <v>4146.43</v>
      </c>
      <c r="F368" s="61">
        <v>4173.6600000000008</v>
      </c>
      <c r="G368" s="61">
        <v>4238.2400000000007</v>
      </c>
      <c r="H368" s="61">
        <v>4297.4900000000007</v>
      </c>
      <c r="I368" s="61">
        <v>4372.37</v>
      </c>
      <c r="J368" s="61">
        <v>4567.93</v>
      </c>
      <c r="K368" s="61">
        <v>4676.87</v>
      </c>
      <c r="L368" s="61">
        <v>4720.6600000000008</v>
      </c>
      <c r="M368" s="61">
        <v>4732.3700000000008</v>
      </c>
      <c r="N368" s="61">
        <v>4725.9500000000007</v>
      </c>
      <c r="O368" s="61">
        <v>4718.5900000000011</v>
      </c>
      <c r="P368" s="61">
        <v>4691.3</v>
      </c>
      <c r="Q368" s="61">
        <v>4667.2500000000009</v>
      </c>
      <c r="R368" s="61">
        <v>4666.87</v>
      </c>
      <c r="S368" s="61">
        <v>4680.9100000000008</v>
      </c>
      <c r="T368" s="61">
        <v>4744.0900000000011</v>
      </c>
      <c r="U368" s="61">
        <v>4748.4400000000005</v>
      </c>
      <c r="V368" s="61">
        <v>4750.5600000000004</v>
      </c>
      <c r="W368" s="61">
        <v>4684.5600000000004</v>
      </c>
      <c r="X368" s="61">
        <v>4533.1400000000003</v>
      </c>
      <c r="Y368" s="61">
        <v>4424.1000000000004</v>
      </c>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row>
    <row r="369" spans="1:75" ht="12" x14ac:dyDescent="0.2">
      <c r="A369" s="60">
        <v>3</v>
      </c>
      <c r="B369" s="61">
        <v>4371.46</v>
      </c>
      <c r="C369" s="61">
        <v>4295.1400000000003</v>
      </c>
      <c r="D369" s="61">
        <v>4236.8</v>
      </c>
      <c r="E369" s="61">
        <v>4243.2400000000007</v>
      </c>
      <c r="F369" s="61">
        <v>4296.1100000000006</v>
      </c>
      <c r="G369" s="61">
        <v>4436.6600000000008</v>
      </c>
      <c r="H369" s="61">
        <v>4611.21</v>
      </c>
      <c r="I369" s="61">
        <v>4866.3</v>
      </c>
      <c r="J369" s="61">
        <v>4940.8100000000004</v>
      </c>
      <c r="K369" s="61">
        <v>4948.7700000000004</v>
      </c>
      <c r="L369" s="61">
        <v>4951.0600000000004</v>
      </c>
      <c r="M369" s="61">
        <v>4971.0700000000006</v>
      </c>
      <c r="N369" s="61">
        <v>4962.7500000000009</v>
      </c>
      <c r="O369" s="61">
        <v>4962.8100000000004</v>
      </c>
      <c r="P369" s="61">
        <v>4959.9500000000007</v>
      </c>
      <c r="Q369" s="61">
        <v>4952.46</v>
      </c>
      <c r="R369" s="61">
        <v>4921.4300000000012</v>
      </c>
      <c r="S369" s="61">
        <v>4903.9300000000012</v>
      </c>
      <c r="T369" s="61">
        <v>4929.1800000000012</v>
      </c>
      <c r="U369" s="61">
        <v>4948.6000000000013</v>
      </c>
      <c r="V369" s="61">
        <v>4937.8700000000008</v>
      </c>
      <c r="W369" s="61">
        <v>4842.0800000000008</v>
      </c>
      <c r="X369" s="61">
        <v>4531.170000000001</v>
      </c>
      <c r="Y369" s="61">
        <v>4406.9000000000005</v>
      </c>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row>
    <row r="370" spans="1:75" ht="12" x14ac:dyDescent="0.2">
      <c r="A370" s="60">
        <v>4</v>
      </c>
      <c r="B370" s="61">
        <v>4331.6100000000006</v>
      </c>
      <c r="C370" s="61">
        <v>4241.4500000000007</v>
      </c>
      <c r="D370" s="61">
        <v>4170.6400000000003</v>
      </c>
      <c r="E370" s="61">
        <v>4170.0200000000004</v>
      </c>
      <c r="F370" s="61">
        <v>4246.47</v>
      </c>
      <c r="G370" s="61">
        <v>4337.3</v>
      </c>
      <c r="H370" s="61">
        <v>4521.2800000000007</v>
      </c>
      <c r="I370" s="61">
        <v>4681.5200000000004</v>
      </c>
      <c r="J370" s="61">
        <v>4770.0700000000006</v>
      </c>
      <c r="K370" s="61">
        <v>4927.0300000000007</v>
      </c>
      <c r="L370" s="61">
        <v>4965.04</v>
      </c>
      <c r="M370" s="61">
        <v>4986.8400000000011</v>
      </c>
      <c r="N370" s="61">
        <v>4968.8100000000004</v>
      </c>
      <c r="O370" s="61">
        <v>4968.4300000000012</v>
      </c>
      <c r="P370" s="61">
        <v>4856.1900000000005</v>
      </c>
      <c r="Q370" s="61">
        <v>4840.9800000000005</v>
      </c>
      <c r="R370" s="61">
        <v>4778.1600000000008</v>
      </c>
      <c r="S370" s="61">
        <v>4764.7600000000011</v>
      </c>
      <c r="T370" s="61">
        <v>4801.7300000000005</v>
      </c>
      <c r="U370" s="61">
        <v>4858.71</v>
      </c>
      <c r="V370" s="61">
        <v>4822.8</v>
      </c>
      <c r="W370" s="61">
        <v>4749.13</v>
      </c>
      <c r="X370" s="61">
        <v>4514.9100000000008</v>
      </c>
      <c r="Y370" s="61">
        <v>4362.4400000000005</v>
      </c>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row>
    <row r="371" spans="1:75" ht="12" x14ac:dyDescent="0.2">
      <c r="A371" s="60">
        <v>5</v>
      </c>
      <c r="B371" s="61">
        <v>4318.1000000000004</v>
      </c>
      <c r="C371" s="61">
        <v>4228.0600000000004</v>
      </c>
      <c r="D371" s="61">
        <v>4181.8200000000006</v>
      </c>
      <c r="E371" s="61">
        <v>4174.9400000000005</v>
      </c>
      <c r="F371" s="61">
        <v>4214.920000000001</v>
      </c>
      <c r="G371" s="61">
        <v>4357.37</v>
      </c>
      <c r="H371" s="61">
        <v>4534.54</v>
      </c>
      <c r="I371" s="61">
        <v>4794.7500000000009</v>
      </c>
      <c r="J371" s="61">
        <v>4935.9500000000007</v>
      </c>
      <c r="K371" s="61">
        <v>4954.5000000000009</v>
      </c>
      <c r="L371" s="61">
        <v>4958.47</v>
      </c>
      <c r="M371" s="61">
        <v>4981.5800000000008</v>
      </c>
      <c r="N371" s="61">
        <v>4977.1100000000006</v>
      </c>
      <c r="O371" s="61">
        <v>4981.2800000000007</v>
      </c>
      <c r="P371" s="61">
        <v>4974.8300000000008</v>
      </c>
      <c r="Q371" s="61">
        <v>4964.0800000000008</v>
      </c>
      <c r="R371" s="61">
        <v>4942.6100000000006</v>
      </c>
      <c r="S371" s="61">
        <v>4924.4900000000007</v>
      </c>
      <c r="T371" s="61">
        <v>4943.0700000000006</v>
      </c>
      <c r="U371" s="61">
        <v>4957.6200000000008</v>
      </c>
      <c r="V371" s="61">
        <v>4944.72</v>
      </c>
      <c r="W371" s="61">
        <v>4845.47</v>
      </c>
      <c r="X371" s="61">
        <v>4608.55</v>
      </c>
      <c r="Y371" s="61">
        <v>4470.8600000000006</v>
      </c>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row>
    <row r="372" spans="1:75" ht="12" x14ac:dyDescent="0.2">
      <c r="A372" s="60">
        <v>6</v>
      </c>
      <c r="B372" s="61">
        <v>4324.5300000000007</v>
      </c>
      <c r="C372" s="61">
        <v>4265.8900000000003</v>
      </c>
      <c r="D372" s="61">
        <v>4228.2100000000009</v>
      </c>
      <c r="E372" s="61">
        <v>4232.88</v>
      </c>
      <c r="F372" s="61">
        <v>4251.3300000000008</v>
      </c>
      <c r="G372" s="61">
        <v>4381.9400000000005</v>
      </c>
      <c r="H372" s="61">
        <v>4546.0700000000006</v>
      </c>
      <c r="I372" s="61">
        <v>4768.6600000000008</v>
      </c>
      <c r="J372" s="61">
        <v>4894.9900000000007</v>
      </c>
      <c r="K372" s="61">
        <v>4939.21</v>
      </c>
      <c r="L372" s="61">
        <v>4945.55</v>
      </c>
      <c r="M372" s="61">
        <v>4964.2500000000009</v>
      </c>
      <c r="N372" s="61">
        <v>4968.5800000000008</v>
      </c>
      <c r="O372" s="61">
        <v>4972.3100000000004</v>
      </c>
      <c r="P372" s="61">
        <v>4970.0100000000011</v>
      </c>
      <c r="Q372" s="61">
        <v>4956.3</v>
      </c>
      <c r="R372" s="61">
        <v>4925.0000000000009</v>
      </c>
      <c r="S372" s="61">
        <v>4899.8500000000013</v>
      </c>
      <c r="T372" s="61">
        <v>4921.6600000000008</v>
      </c>
      <c r="U372" s="61">
        <v>4945.2700000000004</v>
      </c>
      <c r="V372" s="61">
        <v>4924.97</v>
      </c>
      <c r="W372" s="61">
        <v>4820.2300000000005</v>
      </c>
      <c r="X372" s="61">
        <v>4590.8400000000011</v>
      </c>
      <c r="Y372" s="61">
        <v>4492.05</v>
      </c>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row>
    <row r="373" spans="1:75" ht="12" x14ac:dyDescent="0.2">
      <c r="A373" s="60">
        <v>7</v>
      </c>
      <c r="B373" s="61">
        <v>4456.2300000000005</v>
      </c>
      <c r="C373" s="61">
        <v>4325.54</v>
      </c>
      <c r="D373" s="61">
        <v>4308.71</v>
      </c>
      <c r="E373" s="61">
        <v>4307.93</v>
      </c>
      <c r="F373" s="61">
        <v>4383.170000000001</v>
      </c>
      <c r="G373" s="61">
        <v>4540.6600000000008</v>
      </c>
      <c r="H373" s="61">
        <v>4700.7000000000007</v>
      </c>
      <c r="I373" s="61">
        <v>4918.9400000000005</v>
      </c>
      <c r="J373" s="61">
        <v>4979.2700000000004</v>
      </c>
      <c r="K373" s="61">
        <v>5002.4500000000007</v>
      </c>
      <c r="L373" s="61">
        <v>5001.920000000001</v>
      </c>
      <c r="M373" s="61">
        <v>5051.0200000000004</v>
      </c>
      <c r="N373" s="61">
        <v>5027.1100000000006</v>
      </c>
      <c r="O373" s="61">
        <v>5023.1900000000005</v>
      </c>
      <c r="P373" s="61">
        <v>5012.3200000000006</v>
      </c>
      <c r="Q373" s="61">
        <v>5000.0100000000011</v>
      </c>
      <c r="R373" s="61">
        <v>4972.7400000000007</v>
      </c>
      <c r="S373" s="61">
        <v>4957.7600000000011</v>
      </c>
      <c r="T373" s="61">
        <v>4974.7500000000009</v>
      </c>
      <c r="U373" s="61">
        <v>5028.1100000000006</v>
      </c>
      <c r="V373" s="61">
        <v>5007.4400000000005</v>
      </c>
      <c r="W373" s="61">
        <v>4975.3400000000011</v>
      </c>
      <c r="X373" s="61">
        <v>4782.9900000000007</v>
      </c>
      <c r="Y373" s="61">
        <v>4636.3400000000011</v>
      </c>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row>
    <row r="374" spans="1:75" ht="12" x14ac:dyDescent="0.2">
      <c r="A374" s="60">
        <v>8</v>
      </c>
      <c r="B374" s="61">
        <v>4537.2300000000005</v>
      </c>
      <c r="C374" s="61">
        <v>4478.7600000000011</v>
      </c>
      <c r="D374" s="61">
        <v>4473.63</v>
      </c>
      <c r="E374" s="61">
        <v>4420.47</v>
      </c>
      <c r="F374" s="61">
        <v>4474.71</v>
      </c>
      <c r="G374" s="61">
        <v>4490.4900000000007</v>
      </c>
      <c r="H374" s="61">
        <v>4524.8600000000006</v>
      </c>
      <c r="I374" s="61">
        <v>4637.3100000000004</v>
      </c>
      <c r="J374" s="61">
        <v>4924.55</v>
      </c>
      <c r="K374" s="61">
        <v>5011.4400000000005</v>
      </c>
      <c r="L374" s="61">
        <v>5029.7600000000011</v>
      </c>
      <c r="M374" s="61">
        <v>5031.920000000001</v>
      </c>
      <c r="N374" s="61">
        <v>5023.4500000000007</v>
      </c>
      <c r="O374" s="61">
        <v>5013.38</v>
      </c>
      <c r="P374" s="61">
        <v>4985.6900000000005</v>
      </c>
      <c r="Q374" s="61">
        <v>4960.21</v>
      </c>
      <c r="R374" s="61">
        <v>4964.8100000000004</v>
      </c>
      <c r="S374" s="61">
        <v>4970.47</v>
      </c>
      <c r="T374" s="61">
        <v>4998.2300000000005</v>
      </c>
      <c r="U374" s="61">
        <v>4998.4900000000007</v>
      </c>
      <c r="V374" s="61">
        <v>5014.8400000000011</v>
      </c>
      <c r="W374" s="61">
        <v>4957.05</v>
      </c>
      <c r="X374" s="61">
        <v>4660.0600000000004</v>
      </c>
      <c r="Y374" s="61">
        <v>4598.04</v>
      </c>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row>
    <row r="375" spans="1:75" ht="12" x14ac:dyDescent="0.2">
      <c r="A375" s="60">
        <v>9</v>
      </c>
      <c r="B375" s="61">
        <v>4488.670000000001</v>
      </c>
      <c r="C375" s="61">
        <v>4351.05</v>
      </c>
      <c r="D375" s="61">
        <v>4311.3900000000003</v>
      </c>
      <c r="E375" s="61">
        <v>4294.0300000000007</v>
      </c>
      <c r="F375" s="61">
        <v>4309.3600000000006</v>
      </c>
      <c r="G375" s="61">
        <v>4316.47</v>
      </c>
      <c r="H375" s="61">
        <v>4321.5200000000004</v>
      </c>
      <c r="I375" s="61">
        <v>4496.1400000000003</v>
      </c>
      <c r="J375" s="61">
        <v>4653.1600000000008</v>
      </c>
      <c r="K375" s="61">
        <v>4761.8500000000013</v>
      </c>
      <c r="L375" s="61">
        <v>4797.1500000000005</v>
      </c>
      <c r="M375" s="61">
        <v>4802.79</v>
      </c>
      <c r="N375" s="61">
        <v>4792.2800000000007</v>
      </c>
      <c r="O375" s="61">
        <v>4785.6900000000005</v>
      </c>
      <c r="P375" s="61">
        <v>4747.71</v>
      </c>
      <c r="Q375" s="61">
        <v>4707.0700000000006</v>
      </c>
      <c r="R375" s="61">
        <v>4746.22</v>
      </c>
      <c r="S375" s="61">
        <v>4756.7300000000005</v>
      </c>
      <c r="T375" s="61">
        <v>4799.55</v>
      </c>
      <c r="U375" s="61">
        <v>4812.96</v>
      </c>
      <c r="V375" s="61">
        <v>4846.3200000000006</v>
      </c>
      <c r="W375" s="61">
        <v>4800.9300000000012</v>
      </c>
      <c r="X375" s="61">
        <v>4613.8900000000003</v>
      </c>
      <c r="Y375" s="61">
        <v>4526.0000000000009</v>
      </c>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row>
    <row r="376" spans="1:75" ht="12" x14ac:dyDescent="0.2">
      <c r="A376" s="60">
        <v>10</v>
      </c>
      <c r="B376" s="61">
        <v>4447.2400000000007</v>
      </c>
      <c r="C376" s="61">
        <v>4340.6900000000005</v>
      </c>
      <c r="D376" s="61">
        <v>4300.6900000000005</v>
      </c>
      <c r="E376" s="61">
        <v>4290.96</v>
      </c>
      <c r="F376" s="61">
        <v>4304.9100000000008</v>
      </c>
      <c r="G376" s="61">
        <v>4421.4900000000007</v>
      </c>
      <c r="H376" s="61">
        <v>4524.8600000000006</v>
      </c>
      <c r="I376" s="61">
        <v>4654.54</v>
      </c>
      <c r="J376" s="61">
        <v>4841.0700000000006</v>
      </c>
      <c r="K376" s="61">
        <v>4895.22</v>
      </c>
      <c r="L376" s="61">
        <v>4900.47</v>
      </c>
      <c r="M376" s="61">
        <v>4945.5000000000009</v>
      </c>
      <c r="N376" s="61">
        <v>4941.6200000000008</v>
      </c>
      <c r="O376" s="61">
        <v>4948.0100000000011</v>
      </c>
      <c r="P376" s="61">
        <v>4940.2000000000007</v>
      </c>
      <c r="Q376" s="61">
        <v>4930.2000000000007</v>
      </c>
      <c r="R376" s="61">
        <v>4882.0300000000007</v>
      </c>
      <c r="S376" s="61">
        <v>4832.5900000000011</v>
      </c>
      <c r="T376" s="61">
        <v>4853.6400000000003</v>
      </c>
      <c r="U376" s="61">
        <v>4911.8400000000011</v>
      </c>
      <c r="V376" s="61">
        <v>4877.9900000000007</v>
      </c>
      <c r="W376" s="61">
        <v>4758.8900000000003</v>
      </c>
      <c r="X376" s="61">
        <v>4534.420000000001</v>
      </c>
      <c r="Y376" s="61">
        <v>4438.670000000001</v>
      </c>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row>
    <row r="377" spans="1:75" ht="12" x14ac:dyDescent="0.2">
      <c r="A377" s="60">
        <v>11</v>
      </c>
      <c r="B377" s="61">
        <v>4285.1100000000006</v>
      </c>
      <c r="C377" s="61">
        <v>4190.7300000000005</v>
      </c>
      <c r="D377" s="61">
        <v>4167.0600000000004</v>
      </c>
      <c r="E377" s="61">
        <v>4166.9600000000009</v>
      </c>
      <c r="F377" s="61">
        <v>4173.7700000000004</v>
      </c>
      <c r="G377" s="61">
        <v>4293.0000000000009</v>
      </c>
      <c r="H377" s="61">
        <v>4447.0600000000004</v>
      </c>
      <c r="I377" s="61">
        <v>4655.18</v>
      </c>
      <c r="J377" s="61">
        <v>4765.8300000000008</v>
      </c>
      <c r="K377" s="61">
        <v>4807.6600000000008</v>
      </c>
      <c r="L377" s="61">
        <v>4825.72</v>
      </c>
      <c r="M377" s="61">
        <v>4860.9000000000005</v>
      </c>
      <c r="N377" s="61">
        <v>4859.96</v>
      </c>
      <c r="O377" s="61">
        <v>4860.3700000000008</v>
      </c>
      <c r="P377" s="61">
        <v>4820.0700000000006</v>
      </c>
      <c r="Q377" s="61">
        <v>4793.7800000000007</v>
      </c>
      <c r="R377" s="61">
        <v>4716.1600000000008</v>
      </c>
      <c r="S377" s="61">
        <v>4716.3</v>
      </c>
      <c r="T377" s="61">
        <v>4776.1900000000005</v>
      </c>
      <c r="U377" s="61">
        <v>4826.0900000000011</v>
      </c>
      <c r="V377" s="61">
        <v>4783.1000000000013</v>
      </c>
      <c r="W377" s="61">
        <v>4616.7000000000007</v>
      </c>
      <c r="X377" s="61">
        <v>4390.170000000001</v>
      </c>
      <c r="Y377" s="61">
        <v>4329.8100000000004</v>
      </c>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row>
    <row r="378" spans="1:75" ht="12" x14ac:dyDescent="0.2">
      <c r="A378" s="60">
        <v>12</v>
      </c>
      <c r="B378" s="61">
        <v>4256.4900000000007</v>
      </c>
      <c r="C378" s="61">
        <v>4201.7900000000009</v>
      </c>
      <c r="D378" s="61">
        <v>4187.72</v>
      </c>
      <c r="E378" s="61">
        <v>4186.6200000000008</v>
      </c>
      <c r="F378" s="61">
        <v>4218.8900000000003</v>
      </c>
      <c r="G378" s="61">
        <v>4328.4500000000007</v>
      </c>
      <c r="H378" s="61">
        <v>4547.170000000001</v>
      </c>
      <c r="I378" s="61">
        <v>4803.6000000000013</v>
      </c>
      <c r="J378" s="61">
        <v>4918.9000000000005</v>
      </c>
      <c r="K378" s="61">
        <v>4974.2400000000007</v>
      </c>
      <c r="L378" s="61">
        <v>4969.88</v>
      </c>
      <c r="M378" s="61">
        <v>4990.4400000000005</v>
      </c>
      <c r="N378" s="61">
        <v>4974.3200000000006</v>
      </c>
      <c r="O378" s="61">
        <v>4982.05</v>
      </c>
      <c r="P378" s="61">
        <v>4972.1800000000012</v>
      </c>
      <c r="Q378" s="61">
        <v>4965.05</v>
      </c>
      <c r="R378" s="61">
        <v>4908.0700000000006</v>
      </c>
      <c r="S378" s="61">
        <v>4882.9000000000005</v>
      </c>
      <c r="T378" s="61">
        <v>4925.4800000000005</v>
      </c>
      <c r="U378" s="61">
        <v>4972.6200000000008</v>
      </c>
      <c r="V378" s="61">
        <v>4920.5200000000004</v>
      </c>
      <c r="W378" s="61">
        <v>4812.3500000000013</v>
      </c>
      <c r="X378" s="61">
        <v>4574.8</v>
      </c>
      <c r="Y378" s="61">
        <v>4388.9800000000005</v>
      </c>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row>
    <row r="379" spans="1:75" ht="12" x14ac:dyDescent="0.2">
      <c r="A379" s="60">
        <v>13</v>
      </c>
      <c r="B379" s="61">
        <v>4249.0900000000011</v>
      </c>
      <c r="C379" s="61">
        <v>4210.5900000000011</v>
      </c>
      <c r="D379" s="61">
        <v>4165.2100000000009</v>
      </c>
      <c r="E379" s="61">
        <v>4161.0300000000007</v>
      </c>
      <c r="F379" s="61">
        <v>4219.420000000001</v>
      </c>
      <c r="G379" s="61">
        <v>4329.1100000000006</v>
      </c>
      <c r="H379" s="61">
        <v>4517.8200000000006</v>
      </c>
      <c r="I379" s="61">
        <v>4757.21</v>
      </c>
      <c r="J379" s="61">
        <v>4876.420000000001</v>
      </c>
      <c r="K379" s="61">
        <v>4926.7400000000007</v>
      </c>
      <c r="L379" s="61">
        <v>4927.05</v>
      </c>
      <c r="M379" s="61">
        <v>4951.6900000000005</v>
      </c>
      <c r="N379" s="61">
        <v>4938.5600000000004</v>
      </c>
      <c r="O379" s="61">
        <v>4942.46</v>
      </c>
      <c r="P379" s="61">
        <v>4931.3500000000013</v>
      </c>
      <c r="Q379" s="61">
        <v>4911.9000000000005</v>
      </c>
      <c r="R379" s="61">
        <v>4856.7400000000007</v>
      </c>
      <c r="S379" s="61">
        <v>4832.54</v>
      </c>
      <c r="T379" s="61">
        <v>4868.4800000000005</v>
      </c>
      <c r="U379" s="61">
        <v>4918.8400000000011</v>
      </c>
      <c r="V379" s="61">
        <v>4881.2800000000007</v>
      </c>
      <c r="W379" s="61">
        <v>4776.9500000000007</v>
      </c>
      <c r="X379" s="61">
        <v>4546.6000000000004</v>
      </c>
      <c r="Y379" s="61">
        <v>4342.87</v>
      </c>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row>
    <row r="380" spans="1:75" ht="12" x14ac:dyDescent="0.2">
      <c r="A380" s="60">
        <v>14</v>
      </c>
      <c r="B380" s="61">
        <v>4244.9600000000009</v>
      </c>
      <c r="C380" s="61">
        <v>4205.97</v>
      </c>
      <c r="D380" s="61">
        <v>4178.3200000000006</v>
      </c>
      <c r="E380" s="61">
        <v>4178.0800000000008</v>
      </c>
      <c r="F380" s="61">
        <v>4218.63</v>
      </c>
      <c r="G380" s="61">
        <v>4291.9000000000005</v>
      </c>
      <c r="H380" s="61">
        <v>4474.7500000000009</v>
      </c>
      <c r="I380" s="61">
        <v>4669.2300000000005</v>
      </c>
      <c r="J380" s="61">
        <v>4842.3</v>
      </c>
      <c r="K380" s="61">
        <v>4915.3100000000004</v>
      </c>
      <c r="L380" s="61">
        <v>4924.3100000000004</v>
      </c>
      <c r="M380" s="61">
        <v>4974.670000000001</v>
      </c>
      <c r="N380" s="61">
        <v>4957.6900000000005</v>
      </c>
      <c r="O380" s="61">
        <v>4958.79</v>
      </c>
      <c r="P380" s="61">
        <v>4942.7300000000005</v>
      </c>
      <c r="Q380" s="61">
        <v>4917.7600000000011</v>
      </c>
      <c r="R380" s="61">
        <v>4908.3100000000004</v>
      </c>
      <c r="S380" s="61">
        <v>4830.72</v>
      </c>
      <c r="T380" s="61">
        <v>4846.8100000000004</v>
      </c>
      <c r="U380" s="61">
        <v>4828.97</v>
      </c>
      <c r="V380" s="61">
        <v>4917.7600000000011</v>
      </c>
      <c r="W380" s="61">
        <v>4847.9000000000005</v>
      </c>
      <c r="X380" s="61">
        <v>4605.63</v>
      </c>
      <c r="Y380" s="61">
        <v>4523.79</v>
      </c>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row>
    <row r="381" spans="1:75" ht="12" x14ac:dyDescent="0.2">
      <c r="A381" s="60">
        <v>15</v>
      </c>
      <c r="B381" s="61">
        <v>4351.22</v>
      </c>
      <c r="C381" s="61">
        <v>4262.6500000000005</v>
      </c>
      <c r="D381" s="61">
        <v>4222.47</v>
      </c>
      <c r="E381" s="61">
        <v>4221.9900000000007</v>
      </c>
      <c r="F381" s="61">
        <v>4208.420000000001</v>
      </c>
      <c r="G381" s="61">
        <v>4239.63</v>
      </c>
      <c r="H381" s="61">
        <v>4266.0700000000006</v>
      </c>
      <c r="I381" s="61">
        <v>4353.5200000000004</v>
      </c>
      <c r="J381" s="61">
        <v>4727.5700000000006</v>
      </c>
      <c r="K381" s="61">
        <v>4826.9800000000005</v>
      </c>
      <c r="L381" s="61">
        <v>4912.7800000000007</v>
      </c>
      <c r="M381" s="61">
        <v>4884.2700000000004</v>
      </c>
      <c r="N381" s="61">
        <v>4849.1200000000008</v>
      </c>
      <c r="O381" s="61">
        <v>4830.5800000000008</v>
      </c>
      <c r="P381" s="61">
        <v>4680.3900000000003</v>
      </c>
      <c r="Q381" s="61">
        <v>4597.93</v>
      </c>
      <c r="R381" s="61">
        <v>4621.5000000000009</v>
      </c>
      <c r="S381" s="61">
        <v>4641.1500000000005</v>
      </c>
      <c r="T381" s="61">
        <v>4768.2800000000007</v>
      </c>
      <c r="U381" s="61">
        <v>4741.6900000000005</v>
      </c>
      <c r="V381" s="61">
        <v>4771.1500000000005</v>
      </c>
      <c r="W381" s="61">
        <v>4624.9500000000007</v>
      </c>
      <c r="X381" s="61">
        <v>4358.5700000000006</v>
      </c>
      <c r="Y381" s="61">
        <v>4292.54</v>
      </c>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row>
    <row r="382" spans="1:75" ht="12" x14ac:dyDescent="0.2">
      <c r="A382" s="60">
        <v>16</v>
      </c>
      <c r="B382" s="61">
        <v>4285.2000000000007</v>
      </c>
      <c r="C382" s="61">
        <v>4197.9400000000005</v>
      </c>
      <c r="D382" s="61">
        <v>4137.9500000000007</v>
      </c>
      <c r="E382" s="61">
        <v>4123.1600000000008</v>
      </c>
      <c r="F382" s="61">
        <v>4132.670000000001</v>
      </c>
      <c r="G382" s="61">
        <v>4198.6100000000006</v>
      </c>
      <c r="H382" s="61">
        <v>4193.5800000000008</v>
      </c>
      <c r="I382" s="61">
        <v>4208.0300000000007</v>
      </c>
      <c r="J382" s="61">
        <v>4397.2800000000007</v>
      </c>
      <c r="K382" s="61">
        <v>4590.5800000000008</v>
      </c>
      <c r="L382" s="61">
        <v>4626.5200000000004</v>
      </c>
      <c r="M382" s="61">
        <v>4630.0800000000008</v>
      </c>
      <c r="N382" s="61">
        <v>4607.4100000000008</v>
      </c>
      <c r="O382" s="61">
        <v>4599.3500000000004</v>
      </c>
      <c r="P382" s="61">
        <v>4544.6000000000004</v>
      </c>
      <c r="Q382" s="61">
        <v>4462.7800000000007</v>
      </c>
      <c r="R382" s="61">
        <v>4549.0100000000011</v>
      </c>
      <c r="S382" s="61">
        <v>4584.29</v>
      </c>
      <c r="T382" s="61">
        <v>4642.6000000000004</v>
      </c>
      <c r="U382" s="61">
        <v>4667.18</v>
      </c>
      <c r="V382" s="61">
        <v>4770.8400000000011</v>
      </c>
      <c r="W382" s="61">
        <v>4640.93</v>
      </c>
      <c r="X382" s="61">
        <v>4356.420000000001</v>
      </c>
      <c r="Y382" s="61">
        <v>4289.5900000000011</v>
      </c>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row>
    <row r="383" spans="1:75" ht="12" x14ac:dyDescent="0.2">
      <c r="A383" s="60">
        <v>17</v>
      </c>
      <c r="B383" s="61">
        <v>4224.4400000000005</v>
      </c>
      <c r="C383" s="61">
        <v>4159.2400000000007</v>
      </c>
      <c r="D383" s="61">
        <v>4112.920000000001</v>
      </c>
      <c r="E383" s="61">
        <v>4110.5400000000009</v>
      </c>
      <c r="F383" s="61">
        <v>4161.8700000000008</v>
      </c>
      <c r="G383" s="61">
        <v>4282.21</v>
      </c>
      <c r="H383" s="61">
        <v>4331.7800000000007</v>
      </c>
      <c r="I383" s="61">
        <v>4588.4400000000005</v>
      </c>
      <c r="J383" s="61">
        <v>4769.7700000000004</v>
      </c>
      <c r="K383" s="61">
        <v>4779.1600000000008</v>
      </c>
      <c r="L383" s="61">
        <v>4741.920000000001</v>
      </c>
      <c r="M383" s="61">
        <v>4922.1800000000012</v>
      </c>
      <c r="N383" s="61">
        <v>4883.0800000000008</v>
      </c>
      <c r="O383" s="61">
        <v>4895.420000000001</v>
      </c>
      <c r="P383" s="61">
        <v>4884.4800000000005</v>
      </c>
      <c r="Q383" s="61">
        <v>4864.3700000000008</v>
      </c>
      <c r="R383" s="61">
        <v>4853.3300000000008</v>
      </c>
      <c r="S383" s="61">
        <v>4769.7800000000007</v>
      </c>
      <c r="T383" s="61">
        <v>4776.04</v>
      </c>
      <c r="U383" s="61">
        <v>4708.1100000000006</v>
      </c>
      <c r="V383" s="61">
        <v>4824.6600000000008</v>
      </c>
      <c r="W383" s="61">
        <v>4665.46</v>
      </c>
      <c r="X383" s="61">
        <v>4370.22</v>
      </c>
      <c r="Y383" s="61">
        <v>4326.63</v>
      </c>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row>
    <row r="384" spans="1:75" ht="12" x14ac:dyDescent="0.2">
      <c r="A384" s="60">
        <v>18</v>
      </c>
      <c r="B384" s="61">
        <v>4186.8400000000011</v>
      </c>
      <c r="C384" s="61">
        <v>4124.7700000000004</v>
      </c>
      <c r="D384" s="61">
        <v>4083.35</v>
      </c>
      <c r="E384" s="61">
        <v>4087.03</v>
      </c>
      <c r="F384" s="61">
        <v>4108.2400000000007</v>
      </c>
      <c r="G384" s="61">
        <v>4273.2300000000005</v>
      </c>
      <c r="H384" s="61">
        <v>4286.47</v>
      </c>
      <c r="I384" s="61">
        <v>4386.8400000000011</v>
      </c>
      <c r="J384" s="61">
        <v>4636.920000000001</v>
      </c>
      <c r="K384" s="61">
        <v>4681.05</v>
      </c>
      <c r="L384" s="61">
        <v>4686.05</v>
      </c>
      <c r="M384" s="61">
        <v>4737.6200000000008</v>
      </c>
      <c r="N384" s="61">
        <v>4694.0800000000008</v>
      </c>
      <c r="O384" s="61">
        <v>4707.5000000000009</v>
      </c>
      <c r="P384" s="61">
        <v>4694.13</v>
      </c>
      <c r="Q384" s="61">
        <v>4680.21</v>
      </c>
      <c r="R384" s="61">
        <v>4664.2800000000007</v>
      </c>
      <c r="S384" s="61">
        <v>4604.04</v>
      </c>
      <c r="T384" s="61">
        <v>4641.1400000000003</v>
      </c>
      <c r="U384" s="61">
        <v>4656.96</v>
      </c>
      <c r="V384" s="61">
        <v>4672.68</v>
      </c>
      <c r="W384" s="61">
        <v>4482.72</v>
      </c>
      <c r="X384" s="61">
        <v>4320.7800000000007</v>
      </c>
      <c r="Y384" s="61">
        <v>4254.1000000000004</v>
      </c>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row>
    <row r="385" spans="1:75" ht="12" x14ac:dyDescent="0.2">
      <c r="A385" s="60">
        <v>19</v>
      </c>
      <c r="B385" s="61">
        <v>4185.2700000000004</v>
      </c>
      <c r="C385" s="61">
        <v>4084.9600000000005</v>
      </c>
      <c r="D385" s="61">
        <v>4047.34</v>
      </c>
      <c r="E385" s="61">
        <v>4063.32</v>
      </c>
      <c r="F385" s="61">
        <v>4118.1500000000005</v>
      </c>
      <c r="G385" s="61">
        <v>4246.3200000000006</v>
      </c>
      <c r="H385" s="61">
        <v>4319.5300000000007</v>
      </c>
      <c r="I385" s="61">
        <v>4503.46</v>
      </c>
      <c r="J385" s="61">
        <v>4723.2500000000009</v>
      </c>
      <c r="K385" s="61">
        <v>4778.9000000000005</v>
      </c>
      <c r="L385" s="61">
        <v>4783.46</v>
      </c>
      <c r="M385" s="61">
        <v>4877.9300000000012</v>
      </c>
      <c r="N385" s="61">
        <v>4810.71</v>
      </c>
      <c r="O385" s="61">
        <v>4815.96</v>
      </c>
      <c r="P385" s="61">
        <v>4805.5300000000007</v>
      </c>
      <c r="Q385" s="61">
        <v>4788.29</v>
      </c>
      <c r="R385" s="61">
        <v>4776.5600000000004</v>
      </c>
      <c r="S385" s="61">
        <v>4710.04</v>
      </c>
      <c r="T385" s="61">
        <v>4723.4500000000007</v>
      </c>
      <c r="U385" s="61">
        <v>4746.5300000000007</v>
      </c>
      <c r="V385" s="61">
        <v>4757.1500000000005</v>
      </c>
      <c r="W385" s="61">
        <v>4636.5700000000006</v>
      </c>
      <c r="X385" s="61">
        <v>4370.1500000000005</v>
      </c>
      <c r="Y385" s="61">
        <v>4302.29</v>
      </c>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row>
    <row r="386" spans="1:75" ht="12" x14ac:dyDescent="0.2">
      <c r="A386" s="60">
        <v>20</v>
      </c>
      <c r="B386" s="61">
        <v>4247.7800000000007</v>
      </c>
      <c r="C386" s="61">
        <v>4122.72</v>
      </c>
      <c r="D386" s="61">
        <v>4119.5100000000011</v>
      </c>
      <c r="E386" s="61">
        <v>4124.0700000000006</v>
      </c>
      <c r="F386" s="61">
        <v>4165.9600000000009</v>
      </c>
      <c r="G386" s="61">
        <v>4300.6500000000005</v>
      </c>
      <c r="H386" s="61">
        <v>4366.5800000000008</v>
      </c>
      <c r="I386" s="61">
        <v>4684.8100000000004</v>
      </c>
      <c r="J386" s="61">
        <v>4777.0000000000009</v>
      </c>
      <c r="K386" s="61">
        <v>4832.3400000000011</v>
      </c>
      <c r="L386" s="61">
        <v>4836.8700000000008</v>
      </c>
      <c r="M386" s="61">
        <v>4878.5100000000011</v>
      </c>
      <c r="N386" s="61">
        <v>4843.8200000000006</v>
      </c>
      <c r="O386" s="61">
        <v>4837.54</v>
      </c>
      <c r="P386" s="61">
        <v>4833.2700000000004</v>
      </c>
      <c r="Q386" s="61">
        <v>4809.3</v>
      </c>
      <c r="R386" s="61">
        <v>4802.8300000000008</v>
      </c>
      <c r="S386" s="61">
        <v>4735.2000000000007</v>
      </c>
      <c r="T386" s="61">
        <v>4760.72</v>
      </c>
      <c r="U386" s="61">
        <v>4782.2700000000004</v>
      </c>
      <c r="V386" s="61">
        <v>4809.8400000000011</v>
      </c>
      <c r="W386" s="61">
        <v>4724.5700000000006</v>
      </c>
      <c r="X386" s="61">
        <v>4372.54</v>
      </c>
      <c r="Y386" s="61">
        <v>4306.37</v>
      </c>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row>
    <row r="387" spans="1:75" ht="12" x14ac:dyDescent="0.2">
      <c r="A387" s="60">
        <v>21</v>
      </c>
      <c r="B387" s="61">
        <v>4254.7400000000007</v>
      </c>
      <c r="C387" s="61">
        <v>4125.5400000000009</v>
      </c>
      <c r="D387" s="61">
        <v>4078.2200000000003</v>
      </c>
      <c r="E387" s="61">
        <v>4092.43</v>
      </c>
      <c r="F387" s="61">
        <v>4170.4900000000007</v>
      </c>
      <c r="G387" s="61">
        <v>4288.54</v>
      </c>
      <c r="H387" s="61">
        <v>4369.3200000000006</v>
      </c>
      <c r="I387" s="61">
        <v>4657.79</v>
      </c>
      <c r="J387" s="61">
        <v>4758.3</v>
      </c>
      <c r="K387" s="61">
        <v>4810.420000000001</v>
      </c>
      <c r="L387" s="61">
        <v>4810.2300000000005</v>
      </c>
      <c r="M387" s="61">
        <v>4879.29</v>
      </c>
      <c r="N387" s="61">
        <v>4822.3</v>
      </c>
      <c r="O387" s="61">
        <v>4820.71</v>
      </c>
      <c r="P387" s="61">
        <v>4811.72</v>
      </c>
      <c r="Q387" s="61">
        <v>4792.5300000000007</v>
      </c>
      <c r="R387" s="61">
        <v>4772.9800000000005</v>
      </c>
      <c r="S387" s="61">
        <v>4722.1600000000008</v>
      </c>
      <c r="T387" s="61">
        <v>4745.920000000001</v>
      </c>
      <c r="U387" s="61">
        <v>4765.1600000000008</v>
      </c>
      <c r="V387" s="61">
        <v>4798.0200000000004</v>
      </c>
      <c r="W387" s="61">
        <v>4700.8400000000011</v>
      </c>
      <c r="X387" s="61">
        <v>4518.5100000000011</v>
      </c>
      <c r="Y387" s="61">
        <v>4362.0700000000006</v>
      </c>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row>
    <row r="388" spans="1:75" ht="12" x14ac:dyDescent="0.2">
      <c r="A388" s="60">
        <v>22</v>
      </c>
      <c r="B388" s="61">
        <v>4325.4900000000007</v>
      </c>
      <c r="C388" s="61">
        <v>4279.0000000000009</v>
      </c>
      <c r="D388" s="61">
        <v>4220.5900000000011</v>
      </c>
      <c r="E388" s="61">
        <v>4202.4600000000009</v>
      </c>
      <c r="F388" s="61">
        <v>4235.5700000000006</v>
      </c>
      <c r="G388" s="61">
        <v>4260.97</v>
      </c>
      <c r="H388" s="61">
        <v>4242.38</v>
      </c>
      <c r="I388" s="61">
        <v>4344.0100000000011</v>
      </c>
      <c r="J388" s="61">
        <v>4748.420000000001</v>
      </c>
      <c r="K388" s="61">
        <v>4878.9800000000005</v>
      </c>
      <c r="L388" s="61">
        <v>4933.4000000000005</v>
      </c>
      <c r="M388" s="61">
        <v>4937.2500000000009</v>
      </c>
      <c r="N388" s="61">
        <v>4910.3900000000003</v>
      </c>
      <c r="O388" s="61">
        <v>4899.1600000000008</v>
      </c>
      <c r="P388" s="61">
        <v>4850.0700000000006</v>
      </c>
      <c r="Q388" s="61">
        <v>4777.3400000000011</v>
      </c>
      <c r="R388" s="61">
        <v>4778.3700000000008</v>
      </c>
      <c r="S388" s="61">
        <v>4779.3200000000006</v>
      </c>
      <c r="T388" s="61">
        <v>4858.0300000000007</v>
      </c>
      <c r="U388" s="61">
        <v>4858.3500000000013</v>
      </c>
      <c r="V388" s="61">
        <v>4897.7000000000007</v>
      </c>
      <c r="W388" s="61">
        <v>4751.8400000000011</v>
      </c>
      <c r="X388" s="61">
        <v>4550.0000000000009</v>
      </c>
      <c r="Y388" s="61">
        <v>4384.6000000000004</v>
      </c>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row>
    <row r="389" spans="1:75" ht="12" x14ac:dyDescent="0.2">
      <c r="A389" s="60">
        <v>23</v>
      </c>
      <c r="B389" s="61">
        <v>4315.0100000000011</v>
      </c>
      <c r="C389" s="61">
        <v>4218.5800000000008</v>
      </c>
      <c r="D389" s="61">
        <v>4145.0800000000008</v>
      </c>
      <c r="E389" s="61">
        <v>4141.3300000000008</v>
      </c>
      <c r="F389" s="61">
        <v>4158.4500000000007</v>
      </c>
      <c r="G389" s="61">
        <v>4195.0000000000009</v>
      </c>
      <c r="H389" s="61">
        <v>4164.6100000000006</v>
      </c>
      <c r="I389" s="61">
        <v>4302.54</v>
      </c>
      <c r="J389" s="61">
        <v>4546.54</v>
      </c>
      <c r="K389" s="61">
        <v>4687.9800000000005</v>
      </c>
      <c r="L389" s="61">
        <v>4728.5000000000009</v>
      </c>
      <c r="M389" s="61">
        <v>4738.8200000000006</v>
      </c>
      <c r="N389" s="61">
        <v>4731.0600000000004</v>
      </c>
      <c r="O389" s="61">
        <v>4722.2500000000009</v>
      </c>
      <c r="P389" s="61">
        <v>4691.9500000000007</v>
      </c>
      <c r="Q389" s="61">
        <v>4655.5700000000006</v>
      </c>
      <c r="R389" s="61">
        <v>4666.4400000000005</v>
      </c>
      <c r="S389" s="61">
        <v>4681.5800000000008</v>
      </c>
      <c r="T389" s="61">
        <v>4743.0200000000004</v>
      </c>
      <c r="U389" s="61">
        <v>4753.2700000000004</v>
      </c>
      <c r="V389" s="61">
        <v>4796.9400000000005</v>
      </c>
      <c r="W389" s="61">
        <v>4662.3100000000004</v>
      </c>
      <c r="X389" s="61">
        <v>4378.4500000000007</v>
      </c>
      <c r="Y389" s="61">
        <v>4327.6400000000003</v>
      </c>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row>
    <row r="390" spans="1:75" ht="12" x14ac:dyDescent="0.2">
      <c r="A390" s="60">
        <v>24</v>
      </c>
      <c r="B390" s="61">
        <v>4320.38</v>
      </c>
      <c r="C390" s="61">
        <v>4116.6600000000008</v>
      </c>
      <c r="D390" s="61">
        <v>4087.9100000000003</v>
      </c>
      <c r="E390" s="61">
        <v>4114.0000000000009</v>
      </c>
      <c r="F390" s="61">
        <v>4167.3</v>
      </c>
      <c r="G390" s="61">
        <v>4330.4100000000008</v>
      </c>
      <c r="H390" s="61">
        <v>4358.6600000000008</v>
      </c>
      <c r="I390" s="61">
        <v>4660.0100000000011</v>
      </c>
      <c r="J390" s="61">
        <v>4825.4400000000005</v>
      </c>
      <c r="K390" s="61">
        <v>4915.6000000000013</v>
      </c>
      <c r="L390" s="61">
        <v>4938.97</v>
      </c>
      <c r="M390" s="61">
        <v>4980.6500000000005</v>
      </c>
      <c r="N390" s="61">
        <v>4944.0800000000008</v>
      </c>
      <c r="O390" s="61">
        <v>4945.170000000001</v>
      </c>
      <c r="P390" s="61">
        <v>4907.05</v>
      </c>
      <c r="Q390" s="61">
        <v>4866.3400000000011</v>
      </c>
      <c r="R390" s="61">
        <v>4837.88</v>
      </c>
      <c r="S390" s="61">
        <v>4723.55</v>
      </c>
      <c r="T390" s="61">
        <v>4766.0100000000011</v>
      </c>
      <c r="U390" s="61">
        <v>4846.1000000000013</v>
      </c>
      <c r="V390" s="61">
        <v>4862.79</v>
      </c>
      <c r="W390" s="61">
        <v>4689.1400000000003</v>
      </c>
      <c r="X390" s="61">
        <v>4390.7300000000005</v>
      </c>
      <c r="Y390" s="61">
        <v>4330.72</v>
      </c>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row>
    <row r="391" spans="1:75" ht="12" x14ac:dyDescent="0.2">
      <c r="A391" s="60">
        <v>25</v>
      </c>
      <c r="B391" s="61">
        <v>4222.0900000000011</v>
      </c>
      <c r="C391" s="61">
        <v>4088.1600000000003</v>
      </c>
      <c r="D391" s="61">
        <v>4080.9</v>
      </c>
      <c r="E391" s="61">
        <v>4088.92</v>
      </c>
      <c r="F391" s="61">
        <v>4156.7900000000009</v>
      </c>
      <c r="G391" s="61">
        <v>4313.3</v>
      </c>
      <c r="H391" s="61">
        <v>4376.1500000000005</v>
      </c>
      <c r="I391" s="61">
        <v>4686.04</v>
      </c>
      <c r="J391" s="61">
        <v>4907.38</v>
      </c>
      <c r="K391" s="61">
        <v>4951.1500000000005</v>
      </c>
      <c r="L391" s="61">
        <v>4960.1400000000003</v>
      </c>
      <c r="M391" s="61">
        <v>5008.8500000000013</v>
      </c>
      <c r="N391" s="61">
        <v>4988.46</v>
      </c>
      <c r="O391" s="61">
        <v>4994.6400000000003</v>
      </c>
      <c r="P391" s="61">
        <v>4993.9900000000007</v>
      </c>
      <c r="Q391" s="61">
        <v>4964.9900000000007</v>
      </c>
      <c r="R391" s="61">
        <v>4960.71</v>
      </c>
      <c r="S391" s="61">
        <v>4881.9100000000008</v>
      </c>
      <c r="T391" s="61">
        <v>4908.97</v>
      </c>
      <c r="U391" s="61">
        <v>4935.0200000000004</v>
      </c>
      <c r="V391" s="61">
        <v>4959.920000000001</v>
      </c>
      <c r="W391" s="61">
        <v>4811.8700000000008</v>
      </c>
      <c r="X391" s="61">
        <v>4410.6900000000005</v>
      </c>
      <c r="Y391" s="61">
        <v>4365.9100000000008</v>
      </c>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row>
    <row r="392" spans="1:75" ht="12" x14ac:dyDescent="0.2">
      <c r="A392" s="60">
        <v>26</v>
      </c>
      <c r="B392" s="61">
        <v>4318.1100000000006</v>
      </c>
      <c r="C392" s="61">
        <v>4183.5400000000009</v>
      </c>
      <c r="D392" s="61">
        <v>4123.670000000001</v>
      </c>
      <c r="E392" s="61">
        <v>4148.0100000000011</v>
      </c>
      <c r="F392" s="61">
        <v>4248.7600000000011</v>
      </c>
      <c r="G392" s="61">
        <v>4326.2300000000005</v>
      </c>
      <c r="H392" s="61">
        <v>4411.9800000000005</v>
      </c>
      <c r="I392" s="61">
        <v>4759.8500000000013</v>
      </c>
      <c r="J392" s="61">
        <v>4954.7500000000009</v>
      </c>
      <c r="K392" s="61">
        <v>5010.9000000000005</v>
      </c>
      <c r="L392" s="61">
        <v>5022.97</v>
      </c>
      <c r="M392" s="61">
        <v>5080.1000000000013</v>
      </c>
      <c r="N392" s="61">
        <v>5053.4800000000005</v>
      </c>
      <c r="O392" s="61">
        <v>5050.8100000000004</v>
      </c>
      <c r="P392" s="61">
        <v>5031.05</v>
      </c>
      <c r="Q392" s="61">
        <v>5017.9300000000012</v>
      </c>
      <c r="R392" s="61">
        <v>5008.88</v>
      </c>
      <c r="S392" s="61">
        <v>4929.8200000000006</v>
      </c>
      <c r="T392" s="61">
        <v>4942.3300000000008</v>
      </c>
      <c r="U392" s="61">
        <v>4962.0700000000006</v>
      </c>
      <c r="V392" s="61">
        <v>4986.0700000000006</v>
      </c>
      <c r="W392" s="61">
        <v>4865.88</v>
      </c>
      <c r="X392" s="61">
        <v>4575.3900000000003</v>
      </c>
      <c r="Y392" s="61">
        <v>4385.5200000000004</v>
      </c>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row>
    <row r="393" spans="1:75" ht="12" x14ac:dyDescent="0.2">
      <c r="A393" s="60">
        <v>27</v>
      </c>
      <c r="B393" s="61">
        <v>4323.0600000000004</v>
      </c>
      <c r="C393" s="61">
        <v>4271.2900000000009</v>
      </c>
      <c r="D393" s="61">
        <v>4178.2600000000011</v>
      </c>
      <c r="E393" s="61">
        <v>4198.2100000000009</v>
      </c>
      <c r="F393" s="61">
        <v>4267.7400000000007</v>
      </c>
      <c r="G393" s="61">
        <v>4339.7800000000007</v>
      </c>
      <c r="H393" s="61">
        <v>4402.72</v>
      </c>
      <c r="I393" s="61">
        <v>4737.8300000000008</v>
      </c>
      <c r="J393" s="61">
        <v>4935.7500000000009</v>
      </c>
      <c r="K393" s="61">
        <v>4981.6900000000005</v>
      </c>
      <c r="L393" s="61">
        <v>4984.13</v>
      </c>
      <c r="M393" s="61">
        <v>5034.1100000000006</v>
      </c>
      <c r="N393" s="61">
        <v>5006.1000000000013</v>
      </c>
      <c r="O393" s="61">
        <v>5024.3300000000008</v>
      </c>
      <c r="P393" s="61">
        <v>5008.54</v>
      </c>
      <c r="Q393" s="61">
        <v>4988.0800000000008</v>
      </c>
      <c r="R393" s="61">
        <v>4976.0000000000009</v>
      </c>
      <c r="S393" s="61">
        <v>4917.05</v>
      </c>
      <c r="T393" s="61">
        <v>4932.2000000000007</v>
      </c>
      <c r="U393" s="61">
        <v>4949.79</v>
      </c>
      <c r="V393" s="61">
        <v>4967.920000000001</v>
      </c>
      <c r="W393" s="61">
        <v>4862.3900000000003</v>
      </c>
      <c r="X393" s="61">
        <v>4623.68</v>
      </c>
      <c r="Y393" s="61">
        <v>4414.68</v>
      </c>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row>
    <row r="394" spans="1:75" ht="12" x14ac:dyDescent="0.2">
      <c r="A394" s="60">
        <v>28</v>
      </c>
      <c r="B394" s="61">
        <v>4325.47</v>
      </c>
      <c r="C394" s="61">
        <v>4279.4100000000008</v>
      </c>
      <c r="D394" s="61">
        <v>4191.5200000000004</v>
      </c>
      <c r="E394" s="61">
        <v>4127.22</v>
      </c>
      <c r="F394" s="61">
        <v>4141.9100000000008</v>
      </c>
      <c r="G394" s="61">
        <v>4325.2800000000007</v>
      </c>
      <c r="H394" s="61">
        <v>4344.8</v>
      </c>
      <c r="I394" s="61">
        <v>4654.4500000000007</v>
      </c>
      <c r="J394" s="61">
        <v>4847.920000000001</v>
      </c>
      <c r="K394" s="61">
        <v>4896.170000000001</v>
      </c>
      <c r="L394" s="61">
        <v>4913.2300000000005</v>
      </c>
      <c r="M394" s="61">
        <v>4955.4000000000005</v>
      </c>
      <c r="N394" s="61">
        <v>4938.05</v>
      </c>
      <c r="O394" s="61">
        <v>4943.3500000000013</v>
      </c>
      <c r="P394" s="61">
        <v>4936.9800000000005</v>
      </c>
      <c r="Q394" s="61">
        <v>4911.47</v>
      </c>
      <c r="R394" s="61">
        <v>4907.72</v>
      </c>
      <c r="S394" s="61">
        <v>4824.2000000000007</v>
      </c>
      <c r="T394" s="61">
        <v>4830.1400000000003</v>
      </c>
      <c r="U394" s="61">
        <v>4846.0300000000007</v>
      </c>
      <c r="V394" s="61">
        <v>4886.05</v>
      </c>
      <c r="W394" s="61">
        <v>4773.71</v>
      </c>
      <c r="X394" s="61">
        <v>4563.7700000000004</v>
      </c>
      <c r="Y394" s="61">
        <v>4377.7600000000011</v>
      </c>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row>
    <row r="395" spans="1:75" ht="12" x14ac:dyDescent="0.2">
      <c r="A395" s="60">
        <v>29</v>
      </c>
      <c r="B395" s="61">
        <v>4286.1000000000004</v>
      </c>
      <c r="C395" s="61">
        <v>4142.170000000001</v>
      </c>
      <c r="D395" s="61">
        <v>4068.3700000000003</v>
      </c>
      <c r="E395" s="61">
        <v>4069.19</v>
      </c>
      <c r="F395" s="61">
        <v>4126.5600000000004</v>
      </c>
      <c r="G395" s="61">
        <v>4161.63</v>
      </c>
      <c r="H395" s="61">
        <v>4159.2000000000007</v>
      </c>
      <c r="I395" s="61">
        <v>4297.1000000000004</v>
      </c>
      <c r="J395" s="61">
        <v>4558.3500000000004</v>
      </c>
      <c r="K395" s="61">
        <v>4644.05</v>
      </c>
      <c r="L395" s="61">
        <v>4692.96</v>
      </c>
      <c r="M395" s="61">
        <v>4692.1100000000006</v>
      </c>
      <c r="N395" s="61">
        <v>4668.54</v>
      </c>
      <c r="O395" s="61">
        <v>4657.5000000000009</v>
      </c>
      <c r="P395" s="61">
        <v>4619.54</v>
      </c>
      <c r="Q395" s="61">
        <v>4575.88</v>
      </c>
      <c r="R395" s="61">
        <v>4565.1100000000006</v>
      </c>
      <c r="S395" s="61">
        <v>4573.9400000000005</v>
      </c>
      <c r="T395" s="61">
        <v>4606.05</v>
      </c>
      <c r="U395" s="61">
        <v>4629.2700000000004</v>
      </c>
      <c r="V395" s="61">
        <v>4706.4500000000007</v>
      </c>
      <c r="W395" s="61">
        <v>4644.1000000000004</v>
      </c>
      <c r="X395" s="61">
        <v>4390.21</v>
      </c>
      <c r="Y395" s="61">
        <v>4298.5700000000006</v>
      </c>
      <c r="Z395" s="46">
        <f>IFERROR(Y395,"скрыть")</f>
        <v>4298.5700000000006</v>
      </c>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row>
    <row r="396" spans="1:75" ht="12" x14ac:dyDescent="0.2">
      <c r="A396" s="60">
        <v>30</v>
      </c>
      <c r="B396" s="61">
        <v>4229.4900000000007</v>
      </c>
      <c r="C396" s="61">
        <v>4070.44</v>
      </c>
      <c r="D396" s="61">
        <v>4060.93</v>
      </c>
      <c r="E396" s="61">
        <v>4049.7200000000003</v>
      </c>
      <c r="F396" s="61">
        <v>4067.36</v>
      </c>
      <c r="G396" s="61">
        <v>4145.3100000000004</v>
      </c>
      <c r="H396" s="61">
        <v>4090.31</v>
      </c>
      <c r="I396" s="61">
        <v>4242.4800000000005</v>
      </c>
      <c r="J396" s="61">
        <v>4550.7400000000007</v>
      </c>
      <c r="K396" s="61">
        <v>4628.55</v>
      </c>
      <c r="L396" s="61">
        <v>4655.6400000000003</v>
      </c>
      <c r="M396" s="61">
        <v>4660.05</v>
      </c>
      <c r="N396" s="61">
        <v>4653.7300000000005</v>
      </c>
      <c r="O396" s="61">
        <v>4648.2700000000004</v>
      </c>
      <c r="P396" s="61">
        <v>4643.6500000000005</v>
      </c>
      <c r="Q396" s="61">
        <v>4621.420000000001</v>
      </c>
      <c r="R396" s="61">
        <v>4603.63</v>
      </c>
      <c r="S396" s="61">
        <v>4607.9000000000005</v>
      </c>
      <c r="T396" s="61">
        <v>4632.5100000000011</v>
      </c>
      <c r="U396" s="61">
        <v>4663.4100000000008</v>
      </c>
      <c r="V396" s="61">
        <v>4670.1900000000005</v>
      </c>
      <c r="W396" s="61">
        <v>4653.5600000000004</v>
      </c>
      <c r="X396" s="61">
        <v>4474.29</v>
      </c>
      <c r="Y396" s="61">
        <v>4275.7800000000007</v>
      </c>
      <c r="Z396" s="46">
        <f>IFERROR(Y396,"скрыть")</f>
        <v>4275.7800000000007</v>
      </c>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row>
    <row r="397" spans="1:75" ht="12" x14ac:dyDescent="0.2">
      <c r="A397" s="60">
        <v>31</v>
      </c>
      <c r="B397" s="61">
        <v>4269.7100000000009</v>
      </c>
      <c r="C397" s="61">
        <v>4167.7400000000007</v>
      </c>
      <c r="D397" s="61">
        <v>4069.6</v>
      </c>
      <c r="E397" s="61">
        <v>4040.5000000000005</v>
      </c>
      <c r="F397" s="61">
        <v>4138.1400000000003</v>
      </c>
      <c r="G397" s="61">
        <v>4316.6100000000006</v>
      </c>
      <c r="H397" s="61">
        <v>4295.6100000000006</v>
      </c>
      <c r="I397" s="61">
        <v>4703.3</v>
      </c>
      <c r="J397" s="61">
        <v>4832.1500000000005</v>
      </c>
      <c r="K397" s="61">
        <v>4725.29</v>
      </c>
      <c r="L397" s="61">
        <v>4653.37</v>
      </c>
      <c r="M397" s="61">
        <v>4922.8200000000006</v>
      </c>
      <c r="N397" s="61">
        <v>4898.5000000000009</v>
      </c>
      <c r="O397" s="61">
        <v>4900.46</v>
      </c>
      <c r="P397" s="61">
        <v>4889.170000000001</v>
      </c>
      <c r="Q397" s="61">
        <v>4868.7700000000004</v>
      </c>
      <c r="R397" s="61">
        <v>4844.1900000000005</v>
      </c>
      <c r="S397" s="61">
        <v>4826.2400000000007</v>
      </c>
      <c r="T397" s="61">
        <v>4615.7800000000007</v>
      </c>
      <c r="U397" s="61">
        <v>4697.0200000000004</v>
      </c>
      <c r="V397" s="61">
        <v>4840.2000000000007</v>
      </c>
      <c r="W397" s="61">
        <v>4716.920000000001</v>
      </c>
      <c r="X397" s="61">
        <v>4331.62</v>
      </c>
      <c r="Y397" s="61">
        <v>4287.2300000000005</v>
      </c>
      <c r="Z397" s="46">
        <f>IFERROR(Y397,"скрыть")</f>
        <v>4287.2300000000005</v>
      </c>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row>
    <row r="398" spans="1:75" ht="11.25" customHeight="1" x14ac:dyDescent="0.2">
      <c r="A398" s="56"/>
      <c r="B398" s="57" t="s">
        <v>108</v>
      </c>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row>
    <row r="399" spans="1:75" ht="11.25" customHeight="1" x14ac:dyDescent="0.2">
      <c r="A399" s="56"/>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row>
    <row r="400" spans="1:75" s="52" customFormat="1" ht="32.65" customHeight="1" x14ac:dyDescent="0.2">
      <c r="A400" s="58" t="s">
        <v>83</v>
      </c>
      <c r="B400" s="59" t="s">
        <v>84</v>
      </c>
      <c r="C400" s="59" t="s">
        <v>85</v>
      </c>
      <c r="D400" s="59" t="s">
        <v>86</v>
      </c>
      <c r="E400" s="59" t="s">
        <v>87</v>
      </c>
      <c r="F400" s="59" t="s">
        <v>88</v>
      </c>
      <c r="G400" s="59" t="s">
        <v>89</v>
      </c>
      <c r="H400" s="59" t="s">
        <v>90</v>
      </c>
      <c r="I400" s="59" t="s">
        <v>91</v>
      </c>
      <c r="J400" s="59" t="s">
        <v>92</v>
      </c>
      <c r="K400" s="59" t="s">
        <v>93</v>
      </c>
      <c r="L400" s="59" t="s">
        <v>94</v>
      </c>
      <c r="M400" s="59" t="s">
        <v>95</v>
      </c>
      <c r="N400" s="59" t="s">
        <v>96</v>
      </c>
      <c r="O400" s="59" t="s">
        <v>97</v>
      </c>
      <c r="P400" s="59" t="s">
        <v>98</v>
      </c>
      <c r="Q400" s="59" t="s">
        <v>99</v>
      </c>
      <c r="R400" s="59" t="s">
        <v>100</v>
      </c>
      <c r="S400" s="59" t="s">
        <v>101</v>
      </c>
      <c r="T400" s="59" t="s">
        <v>102</v>
      </c>
      <c r="U400" s="59" t="s">
        <v>103</v>
      </c>
      <c r="V400" s="59" t="s">
        <v>104</v>
      </c>
      <c r="W400" s="59" t="s">
        <v>105</v>
      </c>
      <c r="X400" s="59" t="s">
        <v>106</v>
      </c>
      <c r="Y400" s="59" t="s">
        <v>107</v>
      </c>
      <c r="Z400" s="51"/>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row>
    <row r="401" spans="1:75" ht="12" x14ac:dyDescent="0.2">
      <c r="A401" s="60">
        <v>1</v>
      </c>
      <c r="B401" s="61">
        <v>5187.2</v>
      </c>
      <c r="C401" s="61">
        <v>5053.6600000000008</v>
      </c>
      <c r="D401" s="61">
        <v>4996.63</v>
      </c>
      <c r="E401" s="61">
        <v>4985.9100000000008</v>
      </c>
      <c r="F401" s="61">
        <v>4999.4500000000007</v>
      </c>
      <c r="G401" s="61">
        <v>5073.4400000000005</v>
      </c>
      <c r="H401" s="61">
        <v>5122.9800000000005</v>
      </c>
      <c r="I401" s="61">
        <v>5268.54</v>
      </c>
      <c r="J401" s="61">
        <v>5466.7800000000007</v>
      </c>
      <c r="K401" s="61">
        <v>5544.55</v>
      </c>
      <c r="L401" s="61">
        <v>5582.05</v>
      </c>
      <c r="M401" s="61">
        <v>5585.4100000000008</v>
      </c>
      <c r="N401" s="61">
        <v>5574.46</v>
      </c>
      <c r="O401" s="61">
        <v>5564.05</v>
      </c>
      <c r="P401" s="61">
        <v>5537.0900000000011</v>
      </c>
      <c r="Q401" s="61">
        <v>5513.46</v>
      </c>
      <c r="R401" s="61">
        <v>5521.0800000000008</v>
      </c>
      <c r="S401" s="61">
        <v>5528.1600000000008</v>
      </c>
      <c r="T401" s="61">
        <v>5586.8200000000006</v>
      </c>
      <c r="U401" s="61">
        <v>5573.6900000000005</v>
      </c>
      <c r="V401" s="61">
        <v>5559.6900000000005</v>
      </c>
      <c r="W401" s="61">
        <v>5443.79</v>
      </c>
      <c r="X401" s="61">
        <v>5309.1100000000006</v>
      </c>
      <c r="Y401" s="61">
        <v>5228.43</v>
      </c>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row>
    <row r="402" spans="1:75" ht="12" x14ac:dyDescent="0.2">
      <c r="A402" s="60">
        <v>2</v>
      </c>
      <c r="B402" s="61">
        <v>5112.8600000000006</v>
      </c>
      <c r="C402" s="61">
        <v>4993.9400000000005</v>
      </c>
      <c r="D402" s="61">
        <v>4912.1600000000008</v>
      </c>
      <c r="E402" s="61">
        <v>4906.2400000000007</v>
      </c>
      <c r="F402" s="61">
        <v>4933.47</v>
      </c>
      <c r="G402" s="61">
        <v>4998.05</v>
      </c>
      <c r="H402" s="61">
        <v>5057.3</v>
      </c>
      <c r="I402" s="61">
        <v>5132.18</v>
      </c>
      <c r="J402" s="61">
        <v>5327.7400000000007</v>
      </c>
      <c r="K402" s="61">
        <v>5436.68</v>
      </c>
      <c r="L402" s="61">
        <v>5480.47</v>
      </c>
      <c r="M402" s="61">
        <v>5492.1800000000012</v>
      </c>
      <c r="N402" s="61">
        <v>5485.7600000000011</v>
      </c>
      <c r="O402" s="61">
        <v>5478.4000000000005</v>
      </c>
      <c r="P402" s="61">
        <v>5451.1100000000006</v>
      </c>
      <c r="Q402" s="61">
        <v>5427.06</v>
      </c>
      <c r="R402" s="61">
        <v>5426.68</v>
      </c>
      <c r="S402" s="61">
        <v>5440.72</v>
      </c>
      <c r="T402" s="61">
        <v>5503.9000000000005</v>
      </c>
      <c r="U402" s="61">
        <v>5508.2500000000009</v>
      </c>
      <c r="V402" s="61">
        <v>5510.37</v>
      </c>
      <c r="W402" s="61">
        <v>5444.37</v>
      </c>
      <c r="X402" s="61">
        <v>5292.95</v>
      </c>
      <c r="Y402" s="61">
        <v>5183.9100000000008</v>
      </c>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row>
    <row r="403" spans="1:75" ht="12" x14ac:dyDescent="0.2">
      <c r="A403" s="60">
        <v>3</v>
      </c>
      <c r="B403" s="61">
        <v>5131.2700000000004</v>
      </c>
      <c r="C403" s="61">
        <v>5054.95</v>
      </c>
      <c r="D403" s="61">
        <v>4996.6100000000006</v>
      </c>
      <c r="E403" s="61">
        <v>5003.05</v>
      </c>
      <c r="F403" s="61">
        <v>5055.920000000001</v>
      </c>
      <c r="G403" s="61">
        <v>5196.47</v>
      </c>
      <c r="H403" s="61">
        <v>5371.02</v>
      </c>
      <c r="I403" s="61">
        <v>5626.1100000000006</v>
      </c>
      <c r="J403" s="61">
        <v>5700.62</v>
      </c>
      <c r="K403" s="61">
        <v>5708.5800000000008</v>
      </c>
      <c r="L403" s="61">
        <v>5710.87</v>
      </c>
      <c r="M403" s="61">
        <v>5730.88</v>
      </c>
      <c r="N403" s="61">
        <v>5722.56</v>
      </c>
      <c r="O403" s="61">
        <v>5722.62</v>
      </c>
      <c r="P403" s="61">
        <v>5719.7600000000011</v>
      </c>
      <c r="Q403" s="61">
        <v>5712.27</v>
      </c>
      <c r="R403" s="61">
        <v>5681.2400000000007</v>
      </c>
      <c r="S403" s="61">
        <v>5663.7400000000007</v>
      </c>
      <c r="T403" s="61">
        <v>5688.9900000000007</v>
      </c>
      <c r="U403" s="61">
        <v>5708.4100000000008</v>
      </c>
      <c r="V403" s="61">
        <v>5697.6800000000012</v>
      </c>
      <c r="W403" s="61">
        <v>5601.89</v>
      </c>
      <c r="X403" s="61">
        <v>5290.9800000000005</v>
      </c>
      <c r="Y403" s="61">
        <v>5166.71</v>
      </c>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row>
    <row r="404" spans="1:75" ht="12" x14ac:dyDescent="0.2">
      <c r="A404" s="60">
        <v>4</v>
      </c>
      <c r="B404" s="61">
        <v>5091.420000000001</v>
      </c>
      <c r="C404" s="61">
        <v>5001.2600000000011</v>
      </c>
      <c r="D404" s="61">
        <v>4930.4500000000007</v>
      </c>
      <c r="E404" s="61">
        <v>4929.8300000000008</v>
      </c>
      <c r="F404" s="61">
        <v>5006.2800000000007</v>
      </c>
      <c r="G404" s="61">
        <v>5097.1100000000006</v>
      </c>
      <c r="H404" s="61">
        <v>5281.0900000000011</v>
      </c>
      <c r="I404" s="61">
        <v>5441.3300000000008</v>
      </c>
      <c r="J404" s="61">
        <v>5529.88</v>
      </c>
      <c r="K404" s="61">
        <v>5686.8400000000011</v>
      </c>
      <c r="L404" s="61">
        <v>5724.85</v>
      </c>
      <c r="M404" s="61">
        <v>5746.6500000000005</v>
      </c>
      <c r="N404" s="61">
        <v>5728.62</v>
      </c>
      <c r="O404" s="61">
        <v>5728.2400000000007</v>
      </c>
      <c r="P404" s="61">
        <v>5616.0000000000009</v>
      </c>
      <c r="Q404" s="61">
        <v>5600.79</v>
      </c>
      <c r="R404" s="61">
        <v>5537.97</v>
      </c>
      <c r="S404" s="61">
        <v>5524.5700000000006</v>
      </c>
      <c r="T404" s="61">
        <v>5561.54</v>
      </c>
      <c r="U404" s="61">
        <v>5618.52</v>
      </c>
      <c r="V404" s="61">
        <v>5582.6100000000006</v>
      </c>
      <c r="W404" s="61">
        <v>5508.9400000000005</v>
      </c>
      <c r="X404" s="61">
        <v>5274.72</v>
      </c>
      <c r="Y404" s="61">
        <v>5122.2500000000009</v>
      </c>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row>
    <row r="405" spans="1:75" ht="12" x14ac:dyDescent="0.2">
      <c r="A405" s="60">
        <v>5</v>
      </c>
      <c r="B405" s="61">
        <v>5077.9100000000008</v>
      </c>
      <c r="C405" s="61">
        <v>4987.8700000000008</v>
      </c>
      <c r="D405" s="61">
        <v>4941.63</v>
      </c>
      <c r="E405" s="61">
        <v>4934.7500000000009</v>
      </c>
      <c r="F405" s="61">
        <v>4974.7300000000005</v>
      </c>
      <c r="G405" s="61">
        <v>5117.18</v>
      </c>
      <c r="H405" s="61">
        <v>5294.35</v>
      </c>
      <c r="I405" s="61">
        <v>5554.56</v>
      </c>
      <c r="J405" s="61">
        <v>5695.7600000000011</v>
      </c>
      <c r="K405" s="61">
        <v>5714.31</v>
      </c>
      <c r="L405" s="61">
        <v>5718.2800000000007</v>
      </c>
      <c r="M405" s="61">
        <v>5741.39</v>
      </c>
      <c r="N405" s="61">
        <v>5736.920000000001</v>
      </c>
      <c r="O405" s="61">
        <v>5741.0900000000011</v>
      </c>
      <c r="P405" s="61">
        <v>5734.64</v>
      </c>
      <c r="Q405" s="61">
        <v>5723.89</v>
      </c>
      <c r="R405" s="61">
        <v>5702.420000000001</v>
      </c>
      <c r="S405" s="61">
        <v>5684.3</v>
      </c>
      <c r="T405" s="61">
        <v>5702.88</v>
      </c>
      <c r="U405" s="61">
        <v>5717.4300000000012</v>
      </c>
      <c r="V405" s="61">
        <v>5704.5300000000007</v>
      </c>
      <c r="W405" s="61">
        <v>5605.2800000000007</v>
      </c>
      <c r="X405" s="61">
        <v>5368.3600000000006</v>
      </c>
      <c r="Y405" s="61">
        <v>5230.670000000001</v>
      </c>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row>
    <row r="406" spans="1:75" ht="12" x14ac:dyDescent="0.2">
      <c r="A406" s="60">
        <v>6</v>
      </c>
      <c r="B406" s="61">
        <v>5084.3400000000011</v>
      </c>
      <c r="C406" s="61">
        <v>5025.7000000000007</v>
      </c>
      <c r="D406" s="61">
        <v>4988.0200000000004</v>
      </c>
      <c r="E406" s="61">
        <v>4992.6900000000005</v>
      </c>
      <c r="F406" s="61">
        <v>5011.1400000000003</v>
      </c>
      <c r="G406" s="61">
        <v>5141.7500000000009</v>
      </c>
      <c r="H406" s="61">
        <v>5305.88</v>
      </c>
      <c r="I406" s="61">
        <v>5528.47</v>
      </c>
      <c r="J406" s="61">
        <v>5654.8</v>
      </c>
      <c r="K406" s="61">
        <v>5699.02</v>
      </c>
      <c r="L406" s="61">
        <v>5705.3600000000006</v>
      </c>
      <c r="M406" s="61">
        <v>5724.06</v>
      </c>
      <c r="N406" s="61">
        <v>5728.39</v>
      </c>
      <c r="O406" s="61">
        <v>5732.12</v>
      </c>
      <c r="P406" s="61">
        <v>5729.8200000000006</v>
      </c>
      <c r="Q406" s="61">
        <v>5716.1100000000006</v>
      </c>
      <c r="R406" s="61">
        <v>5684.81</v>
      </c>
      <c r="S406" s="61">
        <v>5659.6600000000008</v>
      </c>
      <c r="T406" s="61">
        <v>5681.47</v>
      </c>
      <c r="U406" s="61">
        <v>5705.0800000000008</v>
      </c>
      <c r="V406" s="61">
        <v>5684.7800000000007</v>
      </c>
      <c r="W406" s="61">
        <v>5580.04</v>
      </c>
      <c r="X406" s="61">
        <v>5350.6500000000005</v>
      </c>
      <c r="Y406" s="61">
        <v>5251.8600000000006</v>
      </c>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row>
    <row r="407" spans="1:75" ht="12" x14ac:dyDescent="0.2">
      <c r="A407" s="60">
        <v>7</v>
      </c>
      <c r="B407" s="61">
        <v>5216.04</v>
      </c>
      <c r="C407" s="61">
        <v>5085.3500000000004</v>
      </c>
      <c r="D407" s="61">
        <v>5068.5200000000004</v>
      </c>
      <c r="E407" s="61">
        <v>5067.7400000000007</v>
      </c>
      <c r="F407" s="61">
        <v>5142.9800000000005</v>
      </c>
      <c r="G407" s="61">
        <v>5300.47</v>
      </c>
      <c r="H407" s="61">
        <v>5460.5100000000011</v>
      </c>
      <c r="I407" s="61">
        <v>5678.7500000000009</v>
      </c>
      <c r="J407" s="61">
        <v>5739.0800000000008</v>
      </c>
      <c r="K407" s="61">
        <v>5762.2600000000011</v>
      </c>
      <c r="L407" s="61">
        <v>5761.7300000000005</v>
      </c>
      <c r="M407" s="61">
        <v>5810.8300000000008</v>
      </c>
      <c r="N407" s="61">
        <v>5786.920000000001</v>
      </c>
      <c r="O407" s="61">
        <v>5783.0000000000009</v>
      </c>
      <c r="P407" s="61">
        <v>5772.13</v>
      </c>
      <c r="Q407" s="61">
        <v>5759.8200000000006</v>
      </c>
      <c r="R407" s="61">
        <v>5732.55</v>
      </c>
      <c r="S407" s="61">
        <v>5717.5700000000006</v>
      </c>
      <c r="T407" s="61">
        <v>5734.56</v>
      </c>
      <c r="U407" s="61">
        <v>5787.920000000001</v>
      </c>
      <c r="V407" s="61">
        <v>5767.2500000000009</v>
      </c>
      <c r="W407" s="61">
        <v>5735.1500000000005</v>
      </c>
      <c r="X407" s="61">
        <v>5542.8</v>
      </c>
      <c r="Y407" s="61">
        <v>5396.1500000000005</v>
      </c>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row>
    <row r="408" spans="1:75" ht="12" x14ac:dyDescent="0.2">
      <c r="A408" s="60">
        <v>8</v>
      </c>
      <c r="B408" s="61">
        <v>5297.04</v>
      </c>
      <c r="C408" s="61">
        <v>5238.5700000000006</v>
      </c>
      <c r="D408" s="61">
        <v>5233.4400000000005</v>
      </c>
      <c r="E408" s="61">
        <v>5180.2800000000007</v>
      </c>
      <c r="F408" s="61">
        <v>5234.5200000000004</v>
      </c>
      <c r="G408" s="61">
        <v>5250.3</v>
      </c>
      <c r="H408" s="61">
        <v>5284.670000000001</v>
      </c>
      <c r="I408" s="61">
        <v>5397.12</v>
      </c>
      <c r="J408" s="61">
        <v>5684.3600000000006</v>
      </c>
      <c r="K408" s="61">
        <v>5771.2500000000009</v>
      </c>
      <c r="L408" s="61">
        <v>5789.5700000000006</v>
      </c>
      <c r="M408" s="61">
        <v>5791.7300000000005</v>
      </c>
      <c r="N408" s="61">
        <v>5783.2600000000011</v>
      </c>
      <c r="O408" s="61">
        <v>5773.1900000000005</v>
      </c>
      <c r="P408" s="61">
        <v>5745.5000000000009</v>
      </c>
      <c r="Q408" s="61">
        <v>5720.02</v>
      </c>
      <c r="R408" s="61">
        <v>5724.62</v>
      </c>
      <c r="S408" s="61">
        <v>5730.2800000000007</v>
      </c>
      <c r="T408" s="61">
        <v>5758.04</v>
      </c>
      <c r="U408" s="61">
        <v>5758.3</v>
      </c>
      <c r="V408" s="61">
        <v>5774.6500000000005</v>
      </c>
      <c r="W408" s="61">
        <v>5716.8600000000006</v>
      </c>
      <c r="X408" s="61">
        <v>5419.87</v>
      </c>
      <c r="Y408" s="61">
        <v>5357.85</v>
      </c>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row>
    <row r="409" spans="1:75" ht="12" x14ac:dyDescent="0.2">
      <c r="A409" s="60">
        <v>9</v>
      </c>
      <c r="B409" s="61">
        <v>5248.4800000000005</v>
      </c>
      <c r="C409" s="61">
        <v>5110.8600000000006</v>
      </c>
      <c r="D409" s="61">
        <v>5071.2</v>
      </c>
      <c r="E409" s="61">
        <v>5053.8400000000011</v>
      </c>
      <c r="F409" s="61">
        <v>5069.170000000001</v>
      </c>
      <c r="G409" s="61">
        <v>5076.2800000000007</v>
      </c>
      <c r="H409" s="61">
        <v>5081.3300000000008</v>
      </c>
      <c r="I409" s="61">
        <v>5255.95</v>
      </c>
      <c r="J409" s="61">
        <v>5412.97</v>
      </c>
      <c r="K409" s="61">
        <v>5521.6600000000008</v>
      </c>
      <c r="L409" s="61">
        <v>5556.96</v>
      </c>
      <c r="M409" s="61">
        <v>5562.6</v>
      </c>
      <c r="N409" s="61">
        <v>5552.0900000000011</v>
      </c>
      <c r="O409" s="61">
        <v>5545.5000000000009</v>
      </c>
      <c r="P409" s="61">
        <v>5507.52</v>
      </c>
      <c r="Q409" s="61">
        <v>5466.88</v>
      </c>
      <c r="R409" s="61">
        <v>5506.0300000000007</v>
      </c>
      <c r="S409" s="61">
        <v>5516.54</v>
      </c>
      <c r="T409" s="61">
        <v>5559.3600000000006</v>
      </c>
      <c r="U409" s="61">
        <v>5572.77</v>
      </c>
      <c r="V409" s="61">
        <v>5606.13</v>
      </c>
      <c r="W409" s="61">
        <v>5560.7400000000007</v>
      </c>
      <c r="X409" s="61">
        <v>5373.7</v>
      </c>
      <c r="Y409" s="61">
        <v>5285.81</v>
      </c>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row>
    <row r="410" spans="1:75" ht="12" x14ac:dyDescent="0.2">
      <c r="A410" s="60">
        <v>10</v>
      </c>
      <c r="B410" s="61">
        <v>5207.05</v>
      </c>
      <c r="C410" s="61">
        <v>5100.5000000000009</v>
      </c>
      <c r="D410" s="61">
        <v>5060.5000000000009</v>
      </c>
      <c r="E410" s="61">
        <v>5050.7700000000004</v>
      </c>
      <c r="F410" s="61">
        <v>5064.72</v>
      </c>
      <c r="G410" s="61">
        <v>5181.3</v>
      </c>
      <c r="H410" s="61">
        <v>5284.670000000001</v>
      </c>
      <c r="I410" s="61">
        <v>5414.35</v>
      </c>
      <c r="J410" s="61">
        <v>5600.88</v>
      </c>
      <c r="K410" s="61">
        <v>5655.0300000000007</v>
      </c>
      <c r="L410" s="61">
        <v>5660.2800000000007</v>
      </c>
      <c r="M410" s="61">
        <v>5705.31</v>
      </c>
      <c r="N410" s="61">
        <v>5701.4300000000012</v>
      </c>
      <c r="O410" s="61">
        <v>5707.8200000000006</v>
      </c>
      <c r="P410" s="61">
        <v>5700.0100000000011</v>
      </c>
      <c r="Q410" s="61">
        <v>5690.0100000000011</v>
      </c>
      <c r="R410" s="61">
        <v>5641.8400000000011</v>
      </c>
      <c r="S410" s="61">
        <v>5592.4000000000005</v>
      </c>
      <c r="T410" s="61">
        <v>5613.4500000000007</v>
      </c>
      <c r="U410" s="61">
        <v>5671.6500000000005</v>
      </c>
      <c r="V410" s="61">
        <v>5637.8</v>
      </c>
      <c r="W410" s="61">
        <v>5518.7000000000007</v>
      </c>
      <c r="X410" s="61">
        <v>5294.2300000000005</v>
      </c>
      <c r="Y410" s="61">
        <v>5198.4800000000005</v>
      </c>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row>
    <row r="411" spans="1:75" ht="12" x14ac:dyDescent="0.2">
      <c r="A411" s="60">
        <v>11</v>
      </c>
      <c r="B411" s="61">
        <v>5044.920000000001</v>
      </c>
      <c r="C411" s="61">
        <v>4950.5400000000009</v>
      </c>
      <c r="D411" s="61">
        <v>4926.8700000000008</v>
      </c>
      <c r="E411" s="61">
        <v>4926.7700000000004</v>
      </c>
      <c r="F411" s="61">
        <v>4933.5800000000008</v>
      </c>
      <c r="G411" s="61">
        <v>5052.8100000000004</v>
      </c>
      <c r="H411" s="61">
        <v>5206.87</v>
      </c>
      <c r="I411" s="61">
        <v>5414.9900000000007</v>
      </c>
      <c r="J411" s="61">
        <v>5525.64</v>
      </c>
      <c r="K411" s="61">
        <v>5567.47</v>
      </c>
      <c r="L411" s="61">
        <v>5585.5300000000007</v>
      </c>
      <c r="M411" s="61">
        <v>5620.71</v>
      </c>
      <c r="N411" s="61">
        <v>5619.77</v>
      </c>
      <c r="O411" s="61">
        <v>5620.1800000000012</v>
      </c>
      <c r="P411" s="61">
        <v>5579.88</v>
      </c>
      <c r="Q411" s="61">
        <v>5553.5900000000011</v>
      </c>
      <c r="R411" s="61">
        <v>5475.97</v>
      </c>
      <c r="S411" s="61">
        <v>5476.1100000000006</v>
      </c>
      <c r="T411" s="61">
        <v>5536.0000000000009</v>
      </c>
      <c r="U411" s="61">
        <v>5585.9000000000005</v>
      </c>
      <c r="V411" s="61">
        <v>5542.9100000000008</v>
      </c>
      <c r="W411" s="61">
        <v>5376.5100000000011</v>
      </c>
      <c r="X411" s="61">
        <v>5149.9800000000005</v>
      </c>
      <c r="Y411" s="61">
        <v>5089.62</v>
      </c>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row>
    <row r="412" spans="1:75" ht="12" x14ac:dyDescent="0.2">
      <c r="A412" s="60">
        <v>12</v>
      </c>
      <c r="B412" s="61">
        <v>5016.3</v>
      </c>
      <c r="C412" s="61">
        <v>4961.6000000000004</v>
      </c>
      <c r="D412" s="61">
        <v>4947.5300000000007</v>
      </c>
      <c r="E412" s="61">
        <v>4946.43</v>
      </c>
      <c r="F412" s="61">
        <v>4978.7000000000007</v>
      </c>
      <c r="G412" s="61">
        <v>5088.2600000000011</v>
      </c>
      <c r="H412" s="61">
        <v>5306.9800000000005</v>
      </c>
      <c r="I412" s="61">
        <v>5563.4100000000008</v>
      </c>
      <c r="J412" s="61">
        <v>5678.71</v>
      </c>
      <c r="K412" s="61">
        <v>5734.05</v>
      </c>
      <c r="L412" s="61">
        <v>5729.6900000000005</v>
      </c>
      <c r="M412" s="61">
        <v>5750.2500000000009</v>
      </c>
      <c r="N412" s="61">
        <v>5734.13</v>
      </c>
      <c r="O412" s="61">
        <v>5741.8600000000006</v>
      </c>
      <c r="P412" s="61">
        <v>5731.9900000000007</v>
      </c>
      <c r="Q412" s="61">
        <v>5724.8600000000006</v>
      </c>
      <c r="R412" s="61">
        <v>5667.88</v>
      </c>
      <c r="S412" s="61">
        <v>5642.71</v>
      </c>
      <c r="T412" s="61">
        <v>5685.29</v>
      </c>
      <c r="U412" s="61">
        <v>5732.4300000000012</v>
      </c>
      <c r="V412" s="61">
        <v>5680.3300000000008</v>
      </c>
      <c r="W412" s="61">
        <v>5572.1600000000008</v>
      </c>
      <c r="X412" s="61">
        <v>5334.6100000000006</v>
      </c>
      <c r="Y412" s="61">
        <v>5148.79</v>
      </c>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row>
    <row r="413" spans="1:75" ht="12" x14ac:dyDescent="0.2">
      <c r="A413" s="60">
        <v>13</v>
      </c>
      <c r="B413" s="61">
        <v>5008.9000000000005</v>
      </c>
      <c r="C413" s="61">
        <v>4970.4000000000005</v>
      </c>
      <c r="D413" s="61">
        <v>4925.0200000000004</v>
      </c>
      <c r="E413" s="61">
        <v>4920.8400000000011</v>
      </c>
      <c r="F413" s="61">
        <v>4979.2300000000005</v>
      </c>
      <c r="G413" s="61">
        <v>5088.920000000001</v>
      </c>
      <c r="H413" s="61">
        <v>5277.63</v>
      </c>
      <c r="I413" s="61">
        <v>5517.02</v>
      </c>
      <c r="J413" s="61">
        <v>5636.2300000000005</v>
      </c>
      <c r="K413" s="61">
        <v>5686.55</v>
      </c>
      <c r="L413" s="61">
        <v>5686.8600000000006</v>
      </c>
      <c r="M413" s="61">
        <v>5711.5000000000009</v>
      </c>
      <c r="N413" s="61">
        <v>5698.37</v>
      </c>
      <c r="O413" s="61">
        <v>5702.27</v>
      </c>
      <c r="P413" s="61">
        <v>5691.1600000000008</v>
      </c>
      <c r="Q413" s="61">
        <v>5671.71</v>
      </c>
      <c r="R413" s="61">
        <v>5616.55</v>
      </c>
      <c r="S413" s="61">
        <v>5592.35</v>
      </c>
      <c r="T413" s="61">
        <v>5628.29</v>
      </c>
      <c r="U413" s="61">
        <v>5678.6500000000005</v>
      </c>
      <c r="V413" s="61">
        <v>5641.0900000000011</v>
      </c>
      <c r="W413" s="61">
        <v>5536.7600000000011</v>
      </c>
      <c r="X413" s="61">
        <v>5306.4100000000008</v>
      </c>
      <c r="Y413" s="61">
        <v>5102.68</v>
      </c>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row>
    <row r="414" spans="1:75" ht="12" x14ac:dyDescent="0.2">
      <c r="A414" s="60">
        <v>14</v>
      </c>
      <c r="B414" s="61">
        <v>5004.7700000000004</v>
      </c>
      <c r="C414" s="61">
        <v>4965.7800000000007</v>
      </c>
      <c r="D414" s="61">
        <v>4938.13</v>
      </c>
      <c r="E414" s="61">
        <v>4937.8900000000003</v>
      </c>
      <c r="F414" s="61">
        <v>4978.4400000000005</v>
      </c>
      <c r="G414" s="61">
        <v>5051.71</v>
      </c>
      <c r="H414" s="61">
        <v>5234.5600000000004</v>
      </c>
      <c r="I414" s="61">
        <v>5429.04</v>
      </c>
      <c r="J414" s="61">
        <v>5602.1100000000006</v>
      </c>
      <c r="K414" s="61">
        <v>5675.12</v>
      </c>
      <c r="L414" s="61">
        <v>5684.12</v>
      </c>
      <c r="M414" s="61">
        <v>5734.4800000000005</v>
      </c>
      <c r="N414" s="61">
        <v>5717.5000000000009</v>
      </c>
      <c r="O414" s="61">
        <v>5718.6</v>
      </c>
      <c r="P414" s="61">
        <v>5702.54</v>
      </c>
      <c r="Q414" s="61">
        <v>5677.5700000000006</v>
      </c>
      <c r="R414" s="61">
        <v>5668.12</v>
      </c>
      <c r="S414" s="61">
        <v>5590.5300000000007</v>
      </c>
      <c r="T414" s="61">
        <v>5606.62</v>
      </c>
      <c r="U414" s="61">
        <v>5588.7800000000007</v>
      </c>
      <c r="V414" s="61">
        <v>5677.5700000000006</v>
      </c>
      <c r="W414" s="61">
        <v>5607.71</v>
      </c>
      <c r="X414" s="61">
        <v>5365.4400000000005</v>
      </c>
      <c r="Y414" s="61">
        <v>5283.6</v>
      </c>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row>
    <row r="415" spans="1:75" ht="12" x14ac:dyDescent="0.2">
      <c r="A415" s="60">
        <v>15</v>
      </c>
      <c r="B415" s="61">
        <v>5111.0300000000007</v>
      </c>
      <c r="C415" s="61">
        <v>5022.46</v>
      </c>
      <c r="D415" s="61">
        <v>4982.2800000000007</v>
      </c>
      <c r="E415" s="61">
        <v>4981.8</v>
      </c>
      <c r="F415" s="61">
        <v>4968.2300000000005</v>
      </c>
      <c r="G415" s="61">
        <v>4999.4400000000005</v>
      </c>
      <c r="H415" s="61">
        <v>5025.88</v>
      </c>
      <c r="I415" s="61">
        <v>5113.3300000000008</v>
      </c>
      <c r="J415" s="61">
        <v>5487.38</v>
      </c>
      <c r="K415" s="61">
        <v>5586.79</v>
      </c>
      <c r="L415" s="61">
        <v>5672.5900000000011</v>
      </c>
      <c r="M415" s="61">
        <v>5644.0800000000008</v>
      </c>
      <c r="N415" s="61">
        <v>5608.9300000000012</v>
      </c>
      <c r="O415" s="61">
        <v>5590.39</v>
      </c>
      <c r="P415" s="61">
        <v>5440.2</v>
      </c>
      <c r="Q415" s="61">
        <v>5357.7400000000007</v>
      </c>
      <c r="R415" s="61">
        <v>5381.31</v>
      </c>
      <c r="S415" s="61">
        <v>5400.96</v>
      </c>
      <c r="T415" s="61">
        <v>5528.0900000000011</v>
      </c>
      <c r="U415" s="61">
        <v>5501.5000000000009</v>
      </c>
      <c r="V415" s="61">
        <v>5530.96</v>
      </c>
      <c r="W415" s="61">
        <v>5384.7600000000011</v>
      </c>
      <c r="X415" s="61">
        <v>5118.38</v>
      </c>
      <c r="Y415" s="61">
        <v>5052.3500000000004</v>
      </c>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row>
    <row r="416" spans="1:75" ht="12" x14ac:dyDescent="0.2">
      <c r="A416" s="60">
        <v>16</v>
      </c>
      <c r="B416" s="61">
        <v>5045.0100000000011</v>
      </c>
      <c r="C416" s="61">
        <v>4957.7500000000009</v>
      </c>
      <c r="D416" s="61">
        <v>4897.7600000000011</v>
      </c>
      <c r="E416" s="61">
        <v>4882.97</v>
      </c>
      <c r="F416" s="61">
        <v>4892.4800000000005</v>
      </c>
      <c r="G416" s="61">
        <v>4958.420000000001</v>
      </c>
      <c r="H416" s="61">
        <v>4953.3900000000003</v>
      </c>
      <c r="I416" s="61">
        <v>4967.8400000000011</v>
      </c>
      <c r="J416" s="61">
        <v>5157.0900000000011</v>
      </c>
      <c r="K416" s="61">
        <v>5350.39</v>
      </c>
      <c r="L416" s="61">
        <v>5386.3300000000008</v>
      </c>
      <c r="M416" s="61">
        <v>5389.89</v>
      </c>
      <c r="N416" s="61">
        <v>5367.22</v>
      </c>
      <c r="O416" s="61">
        <v>5359.1600000000008</v>
      </c>
      <c r="P416" s="61">
        <v>5304.4100000000008</v>
      </c>
      <c r="Q416" s="61">
        <v>5222.5900000000011</v>
      </c>
      <c r="R416" s="61">
        <v>5308.8200000000006</v>
      </c>
      <c r="S416" s="61">
        <v>5344.1</v>
      </c>
      <c r="T416" s="61">
        <v>5402.4100000000008</v>
      </c>
      <c r="U416" s="61">
        <v>5426.9900000000007</v>
      </c>
      <c r="V416" s="61">
        <v>5530.6500000000005</v>
      </c>
      <c r="W416" s="61">
        <v>5400.7400000000007</v>
      </c>
      <c r="X416" s="61">
        <v>5116.2300000000005</v>
      </c>
      <c r="Y416" s="61">
        <v>5049.4000000000005</v>
      </c>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row>
    <row r="417" spans="1:75" ht="12" x14ac:dyDescent="0.2">
      <c r="A417" s="60">
        <v>17</v>
      </c>
      <c r="B417" s="61">
        <v>4984.2500000000009</v>
      </c>
      <c r="C417" s="61">
        <v>4919.05</v>
      </c>
      <c r="D417" s="61">
        <v>4872.7300000000005</v>
      </c>
      <c r="E417" s="61">
        <v>4870.3500000000004</v>
      </c>
      <c r="F417" s="61">
        <v>4921.68</v>
      </c>
      <c r="G417" s="61">
        <v>5042.0200000000004</v>
      </c>
      <c r="H417" s="61">
        <v>5091.5900000000011</v>
      </c>
      <c r="I417" s="61">
        <v>5348.2500000000009</v>
      </c>
      <c r="J417" s="61">
        <v>5529.5800000000008</v>
      </c>
      <c r="K417" s="61">
        <v>5538.97</v>
      </c>
      <c r="L417" s="61">
        <v>5501.7300000000005</v>
      </c>
      <c r="M417" s="61">
        <v>5681.9900000000007</v>
      </c>
      <c r="N417" s="61">
        <v>5642.89</v>
      </c>
      <c r="O417" s="61">
        <v>5655.2300000000005</v>
      </c>
      <c r="P417" s="61">
        <v>5644.29</v>
      </c>
      <c r="Q417" s="61">
        <v>5624.1800000000012</v>
      </c>
      <c r="R417" s="61">
        <v>5613.14</v>
      </c>
      <c r="S417" s="61">
        <v>5529.5900000000011</v>
      </c>
      <c r="T417" s="61">
        <v>5535.85</v>
      </c>
      <c r="U417" s="61">
        <v>5467.920000000001</v>
      </c>
      <c r="V417" s="61">
        <v>5584.47</v>
      </c>
      <c r="W417" s="61">
        <v>5425.27</v>
      </c>
      <c r="X417" s="61">
        <v>5130.0300000000007</v>
      </c>
      <c r="Y417" s="61">
        <v>5086.4400000000005</v>
      </c>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row>
    <row r="418" spans="1:75" ht="12" x14ac:dyDescent="0.2">
      <c r="A418" s="60">
        <v>18</v>
      </c>
      <c r="B418" s="61">
        <v>4946.6500000000005</v>
      </c>
      <c r="C418" s="61">
        <v>4884.5800000000008</v>
      </c>
      <c r="D418" s="61">
        <v>4843.1600000000008</v>
      </c>
      <c r="E418" s="61">
        <v>4846.8400000000011</v>
      </c>
      <c r="F418" s="61">
        <v>4868.05</v>
      </c>
      <c r="G418" s="61">
        <v>5033.0400000000009</v>
      </c>
      <c r="H418" s="61">
        <v>5046.2800000000007</v>
      </c>
      <c r="I418" s="61">
        <v>5146.6500000000005</v>
      </c>
      <c r="J418" s="61">
        <v>5396.7300000000005</v>
      </c>
      <c r="K418" s="61">
        <v>5440.8600000000006</v>
      </c>
      <c r="L418" s="61">
        <v>5445.8600000000006</v>
      </c>
      <c r="M418" s="61">
        <v>5497.4300000000012</v>
      </c>
      <c r="N418" s="61">
        <v>5453.89</v>
      </c>
      <c r="O418" s="61">
        <v>5467.31</v>
      </c>
      <c r="P418" s="61">
        <v>5453.9400000000005</v>
      </c>
      <c r="Q418" s="61">
        <v>5440.02</v>
      </c>
      <c r="R418" s="61">
        <v>5424.0900000000011</v>
      </c>
      <c r="S418" s="61">
        <v>5363.85</v>
      </c>
      <c r="T418" s="61">
        <v>5400.95</v>
      </c>
      <c r="U418" s="61">
        <v>5416.77</v>
      </c>
      <c r="V418" s="61">
        <v>5432.4900000000007</v>
      </c>
      <c r="W418" s="61">
        <v>5242.5300000000007</v>
      </c>
      <c r="X418" s="61">
        <v>5080.5900000000011</v>
      </c>
      <c r="Y418" s="61">
        <v>5013.9100000000008</v>
      </c>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row>
    <row r="419" spans="1:75" ht="12" x14ac:dyDescent="0.2">
      <c r="A419" s="60">
        <v>19</v>
      </c>
      <c r="B419" s="61">
        <v>4945.0800000000008</v>
      </c>
      <c r="C419" s="61">
        <v>4844.7700000000004</v>
      </c>
      <c r="D419" s="61">
        <v>4807.1500000000005</v>
      </c>
      <c r="E419" s="61">
        <v>4823.13</v>
      </c>
      <c r="F419" s="61">
        <v>4877.96</v>
      </c>
      <c r="G419" s="61">
        <v>5006.13</v>
      </c>
      <c r="H419" s="61">
        <v>5079.3400000000011</v>
      </c>
      <c r="I419" s="61">
        <v>5263.27</v>
      </c>
      <c r="J419" s="61">
        <v>5483.06</v>
      </c>
      <c r="K419" s="61">
        <v>5538.71</v>
      </c>
      <c r="L419" s="61">
        <v>5543.27</v>
      </c>
      <c r="M419" s="61">
        <v>5637.7400000000007</v>
      </c>
      <c r="N419" s="61">
        <v>5570.52</v>
      </c>
      <c r="O419" s="61">
        <v>5575.77</v>
      </c>
      <c r="P419" s="61">
        <v>5565.3400000000011</v>
      </c>
      <c r="Q419" s="61">
        <v>5548.1</v>
      </c>
      <c r="R419" s="61">
        <v>5536.37</v>
      </c>
      <c r="S419" s="61">
        <v>5469.85</v>
      </c>
      <c r="T419" s="61">
        <v>5483.2600000000011</v>
      </c>
      <c r="U419" s="61">
        <v>5506.3400000000011</v>
      </c>
      <c r="V419" s="61">
        <v>5516.96</v>
      </c>
      <c r="W419" s="61">
        <v>5396.38</v>
      </c>
      <c r="X419" s="61">
        <v>5129.96</v>
      </c>
      <c r="Y419" s="61">
        <v>5062.1000000000004</v>
      </c>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row>
    <row r="420" spans="1:75" ht="12" x14ac:dyDescent="0.2">
      <c r="A420" s="60">
        <v>20</v>
      </c>
      <c r="B420" s="61">
        <v>5007.5900000000011</v>
      </c>
      <c r="C420" s="61">
        <v>4882.5300000000007</v>
      </c>
      <c r="D420" s="61">
        <v>4879.3200000000006</v>
      </c>
      <c r="E420" s="61">
        <v>4883.88</v>
      </c>
      <c r="F420" s="61">
        <v>4925.7700000000004</v>
      </c>
      <c r="G420" s="61">
        <v>5060.46</v>
      </c>
      <c r="H420" s="61">
        <v>5126.3900000000003</v>
      </c>
      <c r="I420" s="61">
        <v>5444.62</v>
      </c>
      <c r="J420" s="61">
        <v>5536.81</v>
      </c>
      <c r="K420" s="61">
        <v>5592.1500000000005</v>
      </c>
      <c r="L420" s="61">
        <v>5596.6800000000012</v>
      </c>
      <c r="M420" s="61">
        <v>5638.3200000000006</v>
      </c>
      <c r="N420" s="61">
        <v>5603.63</v>
      </c>
      <c r="O420" s="61">
        <v>5597.35</v>
      </c>
      <c r="P420" s="61">
        <v>5593.0800000000008</v>
      </c>
      <c r="Q420" s="61">
        <v>5569.1100000000006</v>
      </c>
      <c r="R420" s="61">
        <v>5562.64</v>
      </c>
      <c r="S420" s="61">
        <v>5495.0100000000011</v>
      </c>
      <c r="T420" s="61">
        <v>5520.5300000000007</v>
      </c>
      <c r="U420" s="61">
        <v>5542.0800000000008</v>
      </c>
      <c r="V420" s="61">
        <v>5569.6500000000005</v>
      </c>
      <c r="W420" s="61">
        <v>5484.38</v>
      </c>
      <c r="X420" s="61">
        <v>5132.3500000000004</v>
      </c>
      <c r="Y420" s="61">
        <v>5066.18</v>
      </c>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row>
    <row r="421" spans="1:75" ht="12" x14ac:dyDescent="0.2">
      <c r="A421" s="60">
        <v>21</v>
      </c>
      <c r="B421" s="61">
        <v>5014.55</v>
      </c>
      <c r="C421" s="61">
        <v>4885.3500000000004</v>
      </c>
      <c r="D421" s="61">
        <v>4838.0300000000007</v>
      </c>
      <c r="E421" s="61">
        <v>4852.2400000000007</v>
      </c>
      <c r="F421" s="61">
        <v>4930.3</v>
      </c>
      <c r="G421" s="61">
        <v>5048.3500000000004</v>
      </c>
      <c r="H421" s="61">
        <v>5129.13</v>
      </c>
      <c r="I421" s="61">
        <v>5417.6</v>
      </c>
      <c r="J421" s="61">
        <v>5518.1100000000006</v>
      </c>
      <c r="K421" s="61">
        <v>5570.2300000000005</v>
      </c>
      <c r="L421" s="61">
        <v>5570.04</v>
      </c>
      <c r="M421" s="61">
        <v>5639.1</v>
      </c>
      <c r="N421" s="61">
        <v>5582.1100000000006</v>
      </c>
      <c r="O421" s="61">
        <v>5580.52</v>
      </c>
      <c r="P421" s="61">
        <v>5571.5300000000007</v>
      </c>
      <c r="Q421" s="61">
        <v>5552.3400000000011</v>
      </c>
      <c r="R421" s="61">
        <v>5532.79</v>
      </c>
      <c r="S421" s="61">
        <v>5481.97</v>
      </c>
      <c r="T421" s="61">
        <v>5505.7300000000005</v>
      </c>
      <c r="U421" s="61">
        <v>5524.97</v>
      </c>
      <c r="V421" s="61">
        <v>5557.8300000000008</v>
      </c>
      <c r="W421" s="61">
        <v>5460.6500000000005</v>
      </c>
      <c r="X421" s="61">
        <v>5278.3200000000006</v>
      </c>
      <c r="Y421" s="61">
        <v>5121.88</v>
      </c>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row>
    <row r="422" spans="1:75" ht="12" x14ac:dyDescent="0.2">
      <c r="A422" s="60">
        <v>22</v>
      </c>
      <c r="B422" s="61">
        <v>5085.3</v>
      </c>
      <c r="C422" s="61">
        <v>5038.8100000000004</v>
      </c>
      <c r="D422" s="61">
        <v>4980.4000000000005</v>
      </c>
      <c r="E422" s="61">
        <v>4962.2700000000004</v>
      </c>
      <c r="F422" s="61">
        <v>4995.38</v>
      </c>
      <c r="G422" s="61">
        <v>5020.7800000000007</v>
      </c>
      <c r="H422" s="61">
        <v>5002.1900000000005</v>
      </c>
      <c r="I422" s="61">
        <v>5103.8200000000006</v>
      </c>
      <c r="J422" s="61">
        <v>5508.2300000000005</v>
      </c>
      <c r="K422" s="61">
        <v>5638.79</v>
      </c>
      <c r="L422" s="61">
        <v>5693.21</v>
      </c>
      <c r="M422" s="61">
        <v>5697.06</v>
      </c>
      <c r="N422" s="61">
        <v>5670.2000000000007</v>
      </c>
      <c r="O422" s="61">
        <v>5658.97</v>
      </c>
      <c r="P422" s="61">
        <v>5609.88</v>
      </c>
      <c r="Q422" s="61">
        <v>5537.1500000000005</v>
      </c>
      <c r="R422" s="61">
        <v>5538.1800000000012</v>
      </c>
      <c r="S422" s="61">
        <v>5539.13</v>
      </c>
      <c r="T422" s="61">
        <v>5617.8400000000011</v>
      </c>
      <c r="U422" s="61">
        <v>5618.1600000000008</v>
      </c>
      <c r="V422" s="61">
        <v>5657.5100000000011</v>
      </c>
      <c r="W422" s="61">
        <v>5511.6500000000005</v>
      </c>
      <c r="X422" s="61">
        <v>5309.81</v>
      </c>
      <c r="Y422" s="61">
        <v>5144.4100000000008</v>
      </c>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row>
    <row r="423" spans="1:75" ht="12" x14ac:dyDescent="0.2">
      <c r="A423" s="60">
        <v>23</v>
      </c>
      <c r="B423" s="61">
        <v>5074.8200000000006</v>
      </c>
      <c r="C423" s="61">
        <v>4978.3900000000003</v>
      </c>
      <c r="D423" s="61">
        <v>4904.8900000000003</v>
      </c>
      <c r="E423" s="61">
        <v>4901.1400000000003</v>
      </c>
      <c r="F423" s="61">
        <v>4918.2600000000011</v>
      </c>
      <c r="G423" s="61">
        <v>4954.8100000000004</v>
      </c>
      <c r="H423" s="61">
        <v>4924.420000000001</v>
      </c>
      <c r="I423" s="61">
        <v>5062.3500000000004</v>
      </c>
      <c r="J423" s="61">
        <v>5306.35</v>
      </c>
      <c r="K423" s="61">
        <v>5447.79</v>
      </c>
      <c r="L423" s="61">
        <v>5488.31</v>
      </c>
      <c r="M423" s="61">
        <v>5498.63</v>
      </c>
      <c r="N423" s="61">
        <v>5490.87</v>
      </c>
      <c r="O423" s="61">
        <v>5482.06</v>
      </c>
      <c r="P423" s="61">
        <v>5451.7600000000011</v>
      </c>
      <c r="Q423" s="61">
        <v>5415.38</v>
      </c>
      <c r="R423" s="61">
        <v>5426.2500000000009</v>
      </c>
      <c r="S423" s="61">
        <v>5441.39</v>
      </c>
      <c r="T423" s="61">
        <v>5502.8300000000008</v>
      </c>
      <c r="U423" s="61">
        <v>5513.0800000000008</v>
      </c>
      <c r="V423" s="61">
        <v>5556.7500000000009</v>
      </c>
      <c r="W423" s="61">
        <v>5422.12</v>
      </c>
      <c r="X423" s="61">
        <v>5138.2600000000011</v>
      </c>
      <c r="Y423" s="61">
        <v>5087.45</v>
      </c>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row>
    <row r="424" spans="1:75" ht="12" x14ac:dyDescent="0.2">
      <c r="A424" s="60">
        <v>24</v>
      </c>
      <c r="B424" s="61">
        <v>5080.1900000000005</v>
      </c>
      <c r="C424" s="61">
        <v>4876.47</v>
      </c>
      <c r="D424" s="61">
        <v>4847.72</v>
      </c>
      <c r="E424" s="61">
        <v>4873.8100000000004</v>
      </c>
      <c r="F424" s="61">
        <v>4927.1100000000006</v>
      </c>
      <c r="G424" s="61">
        <v>5090.22</v>
      </c>
      <c r="H424" s="61">
        <v>5118.47</v>
      </c>
      <c r="I424" s="61">
        <v>5419.8200000000006</v>
      </c>
      <c r="J424" s="61">
        <v>5585.2500000000009</v>
      </c>
      <c r="K424" s="61">
        <v>5675.4100000000008</v>
      </c>
      <c r="L424" s="61">
        <v>5698.7800000000007</v>
      </c>
      <c r="M424" s="61">
        <v>5740.46</v>
      </c>
      <c r="N424" s="61">
        <v>5703.89</v>
      </c>
      <c r="O424" s="61">
        <v>5704.9800000000005</v>
      </c>
      <c r="P424" s="61">
        <v>5666.8600000000006</v>
      </c>
      <c r="Q424" s="61">
        <v>5626.1500000000005</v>
      </c>
      <c r="R424" s="61">
        <v>5597.6900000000005</v>
      </c>
      <c r="S424" s="61">
        <v>5483.3600000000006</v>
      </c>
      <c r="T424" s="61">
        <v>5525.8200000000006</v>
      </c>
      <c r="U424" s="61">
        <v>5605.9100000000008</v>
      </c>
      <c r="V424" s="61">
        <v>5622.6</v>
      </c>
      <c r="W424" s="61">
        <v>5448.95</v>
      </c>
      <c r="X424" s="61">
        <v>5150.54</v>
      </c>
      <c r="Y424" s="61">
        <v>5090.5300000000007</v>
      </c>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row>
    <row r="425" spans="1:75" ht="12" x14ac:dyDescent="0.2">
      <c r="A425" s="60">
        <v>25</v>
      </c>
      <c r="B425" s="61">
        <v>4981.9000000000005</v>
      </c>
      <c r="C425" s="61">
        <v>4847.97</v>
      </c>
      <c r="D425" s="61">
        <v>4840.71</v>
      </c>
      <c r="E425" s="61">
        <v>4848.7300000000005</v>
      </c>
      <c r="F425" s="61">
        <v>4916.6000000000004</v>
      </c>
      <c r="G425" s="61">
        <v>5073.1100000000006</v>
      </c>
      <c r="H425" s="61">
        <v>5135.96</v>
      </c>
      <c r="I425" s="61">
        <v>5445.85</v>
      </c>
      <c r="J425" s="61">
        <v>5667.1900000000005</v>
      </c>
      <c r="K425" s="61">
        <v>5710.96</v>
      </c>
      <c r="L425" s="61">
        <v>5719.9500000000007</v>
      </c>
      <c r="M425" s="61">
        <v>5768.6600000000008</v>
      </c>
      <c r="N425" s="61">
        <v>5748.27</v>
      </c>
      <c r="O425" s="61">
        <v>5754.4500000000007</v>
      </c>
      <c r="P425" s="61">
        <v>5753.8</v>
      </c>
      <c r="Q425" s="61">
        <v>5724.8</v>
      </c>
      <c r="R425" s="61">
        <v>5720.52</v>
      </c>
      <c r="S425" s="61">
        <v>5641.72</v>
      </c>
      <c r="T425" s="61">
        <v>5668.7800000000007</v>
      </c>
      <c r="U425" s="61">
        <v>5694.8300000000008</v>
      </c>
      <c r="V425" s="61">
        <v>5719.7300000000005</v>
      </c>
      <c r="W425" s="61">
        <v>5571.6800000000012</v>
      </c>
      <c r="X425" s="61">
        <v>5170.5000000000009</v>
      </c>
      <c r="Y425" s="61">
        <v>5125.72</v>
      </c>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row>
    <row r="426" spans="1:75" ht="12" x14ac:dyDescent="0.2">
      <c r="A426" s="60">
        <v>26</v>
      </c>
      <c r="B426" s="61">
        <v>5077.920000000001</v>
      </c>
      <c r="C426" s="61">
        <v>4943.3500000000004</v>
      </c>
      <c r="D426" s="61">
        <v>4883.4800000000005</v>
      </c>
      <c r="E426" s="61">
        <v>4907.8200000000006</v>
      </c>
      <c r="F426" s="61">
        <v>5008.5700000000006</v>
      </c>
      <c r="G426" s="61">
        <v>5086.04</v>
      </c>
      <c r="H426" s="61">
        <v>5171.79</v>
      </c>
      <c r="I426" s="61">
        <v>5519.6600000000008</v>
      </c>
      <c r="J426" s="61">
        <v>5714.56</v>
      </c>
      <c r="K426" s="61">
        <v>5770.71</v>
      </c>
      <c r="L426" s="61">
        <v>5782.7800000000007</v>
      </c>
      <c r="M426" s="61">
        <v>5839.9100000000008</v>
      </c>
      <c r="N426" s="61">
        <v>5813.29</v>
      </c>
      <c r="O426" s="61">
        <v>5810.62</v>
      </c>
      <c r="P426" s="61">
        <v>5790.8600000000006</v>
      </c>
      <c r="Q426" s="61">
        <v>5777.7400000000007</v>
      </c>
      <c r="R426" s="61">
        <v>5768.6900000000005</v>
      </c>
      <c r="S426" s="61">
        <v>5689.63</v>
      </c>
      <c r="T426" s="61">
        <v>5702.14</v>
      </c>
      <c r="U426" s="61">
        <v>5721.88</v>
      </c>
      <c r="V426" s="61">
        <v>5745.88</v>
      </c>
      <c r="W426" s="61">
        <v>5625.6900000000005</v>
      </c>
      <c r="X426" s="61">
        <v>5335.2</v>
      </c>
      <c r="Y426" s="61">
        <v>5145.3300000000008</v>
      </c>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row>
    <row r="427" spans="1:75" ht="12" x14ac:dyDescent="0.2">
      <c r="A427" s="60">
        <v>27</v>
      </c>
      <c r="B427" s="61">
        <v>5082.87</v>
      </c>
      <c r="C427" s="61">
        <v>5031.1000000000004</v>
      </c>
      <c r="D427" s="61">
        <v>4938.0700000000006</v>
      </c>
      <c r="E427" s="61">
        <v>4958.0200000000004</v>
      </c>
      <c r="F427" s="61">
        <v>5027.55</v>
      </c>
      <c r="G427" s="61">
        <v>5099.5900000000011</v>
      </c>
      <c r="H427" s="61">
        <v>5162.5300000000007</v>
      </c>
      <c r="I427" s="61">
        <v>5497.64</v>
      </c>
      <c r="J427" s="61">
        <v>5695.56</v>
      </c>
      <c r="K427" s="61">
        <v>5741.5000000000009</v>
      </c>
      <c r="L427" s="61">
        <v>5743.9400000000005</v>
      </c>
      <c r="M427" s="61">
        <v>5793.920000000001</v>
      </c>
      <c r="N427" s="61">
        <v>5765.9100000000008</v>
      </c>
      <c r="O427" s="61">
        <v>5784.14</v>
      </c>
      <c r="P427" s="61">
        <v>5768.35</v>
      </c>
      <c r="Q427" s="61">
        <v>5747.89</v>
      </c>
      <c r="R427" s="61">
        <v>5735.81</v>
      </c>
      <c r="S427" s="61">
        <v>5676.8600000000006</v>
      </c>
      <c r="T427" s="61">
        <v>5692.0100000000011</v>
      </c>
      <c r="U427" s="61">
        <v>5709.6</v>
      </c>
      <c r="V427" s="61">
        <v>5727.7300000000005</v>
      </c>
      <c r="W427" s="61">
        <v>5622.2000000000007</v>
      </c>
      <c r="X427" s="61">
        <v>5383.4900000000007</v>
      </c>
      <c r="Y427" s="61">
        <v>5174.4900000000007</v>
      </c>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row>
    <row r="428" spans="1:75" ht="12" x14ac:dyDescent="0.2">
      <c r="A428" s="60">
        <v>28</v>
      </c>
      <c r="B428" s="61">
        <v>5085.2800000000007</v>
      </c>
      <c r="C428" s="61">
        <v>5039.22</v>
      </c>
      <c r="D428" s="61">
        <v>4951.3300000000008</v>
      </c>
      <c r="E428" s="61">
        <v>4887.0300000000007</v>
      </c>
      <c r="F428" s="61">
        <v>4901.72</v>
      </c>
      <c r="G428" s="61">
        <v>5085.0900000000011</v>
      </c>
      <c r="H428" s="61">
        <v>5104.6100000000006</v>
      </c>
      <c r="I428" s="61">
        <v>5414.2600000000011</v>
      </c>
      <c r="J428" s="61">
        <v>5607.7300000000005</v>
      </c>
      <c r="K428" s="61">
        <v>5655.9800000000005</v>
      </c>
      <c r="L428" s="61">
        <v>5673.04</v>
      </c>
      <c r="M428" s="61">
        <v>5715.21</v>
      </c>
      <c r="N428" s="61">
        <v>5697.8600000000006</v>
      </c>
      <c r="O428" s="61">
        <v>5703.1600000000008</v>
      </c>
      <c r="P428" s="61">
        <v>5696.79</v>
      </c>
      <c r="Q428" s="61">
        <v>5671.2800000000007</v>
      </c>
      <c r="R428" s="61">
        <v>5667.5300000000007</v>
      </c>
      <c r="S428" s="61">
        <v>5584.0100000000011</v>
      </c>
      <c r="T428" s="61">
        <v>5589.9500000000007</v>
      </c>
      <c r="U428" s="61">
        <v>5605.8400000000011</v>
      </c>
      <c r="V428" s="61">
        <v>5645.8600000000006</v>
      </c>
      <c r="W428" s="61">
        <v>5533.52</v>
      </c>
      <c r="X428" s="61">
        <v>5323.5800000000008</v>
      </c>
      <c r="Y428" s="61">
        <v>5137.5700000000006</v>
      </c>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row>
    <row r="429" spans="1:75" ht="12" x14ac:dyDescent="0.2">
      <c r="A429" s="60">
        <v>29</v>
      </c>
      <c r="B429" s="61">
        <v>5045.9100000000008</v>
      </c>
      <c r="C429" s="61">
        <v>4901.9800000000005</v>
      </c>
      <c r="D429" s="61">
        <v>4828.18</v>
      </c>
      <c r="E429" s="61">
        <v>4829.0000000000009</v>
      </c>
      <c r="F429" s="61">
        <v>4886.3700000000008</v>
      </c>
      <c r="G429" s="61">
        <v>4921.4400000000005</v>
      </c>
      <c r="H429" s="61">
        <v>4919.0100000000011</v>
      </c>
      <c r="I429" s="61">
        <v>5056.9100000000008</v>
      </c>
      <c r="J429" s="61">
        <v>5318.1600000000008</v>
      </c>
      <c r="K429" s="61">
        <v>5403.8600000000006</v>
      </c>
      <c r="L429" s="61">
        <v>5452.77</v>
      </c>
      <c r="M429" s="61">
        <v>5451.920000000001</v>
      </c>
      <c r="N429" s="61">
        <v>5428.35</v>
      </c>
      <c r="O429" s="61">
        <v>5417.31</v>
      </c>
      <c r="P429" s="61">
        <v>5379.35</v>
      </c>
      <c r="Q429" s="61">
        <v>5335.6900000000005</v>
      </c>
      <c r="R429" s="61">
        <v>5324.920000000001</v>
      </c>
      <c r="S429" s="61">
        <v>5333.7500000000009</v>
      </c>
      <c r="T429" s="61">
        <v>5365.8600000000006</v>
      </c>
      <c r="U429" s="61">
        <v>5389.0800000000008</v>
      </c>
      <c r="V429" s="61">
        <v>5466.2600000000011</v>
      </c>
      <c r="W429" s="61">
        <v>5403.9100000000008</v>
      </c>
      <c r="X429" s="61">
        <v>5150.0200000000004</v>
      </c>
      <c r="Y429" s="61">
        <v>5058.38</v>
      </c>
      <c r="Z429" s="46">
        <f>IFERROR(Y429,"скрыть")</f>
        <v>5058.38</v>
      </c>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row>
    <row r="430" spans="1:75" ht="12" x14ac:dyDescent="0.2">
      <c r="A430" s="60">
        <v>30</v>
      </c>
      <c r="B430" s="61">
        <v>4989.3</v>
      </c>
      <c r="C430" s="61">
        <v>4830.2500000000009</v>
      </c>
      <c r="D430" s="61">
        <v>4820.7400000000007</v>
      </c>
      <c r="E430" s="61">
        <v>4809.5300000000007</v>
      </c>
      <c r="F430" s="61">
        <v>4827.170000000001</v>
      </c>
      <c r="G430" s="61">
        <v>4905.1200000000008</v>
      </c>
      <c r="H430" s="61">
        <v>4850.1200000000008</v>
      </c>
      <c r="I430" s="61">
        <v>5002.2900000000009</v>
      </c>
      <c r="J430" s="61">
        <v>5310.55</v>
      </c>
      <c r="K430" s="61">
        <v>5388.3600000000006</v>
      </c>
      <c r="L430" s="61">
        <v>5415.45</v>
      </c>
      <c r="M430" s="61">
        <v>5419.8600000000006</v>
      </c>
      <c r="N430" s="61">
        <v>5413.54</v>
      </c>
      <c r="O430" s="61">
        <v>5408.0800000000008</v>
      </c>
      <c r="P430" s="61">
        <v>5403.46</v>
      </c>
      <c r="Q430" s="61">
        <v>5381.2300000000005</v>
      </c>
      <c r="R430" s="61">
        <v>5363.4400000000005</v>
      </c>
      <c r="S430" s="61">
        <v>5367.71</v>
      </c>
      <c r="T430" s="61">
        <v>5392.3200000000006</v>
      </c>
      <c r="U430" s="61">
        <v>5423.22</v>
      </c>
      <c r="V430" s="61">
        <v>5430.0000000000009</v>
      </c>
      <c r="W430" s="61">
        <v>5413.37</v>
      </c>
      <c r="X430" s="61">
        <v>5234.1000000000004</v>
      </c>
      <c r="Y430" s="61">
        <v>5035.5900000000011</v>
      </c>
      <c r="Z430" s="46">
        <f>IFERROR(Y430,"скрыть")</f>
        <v>5035.5900000000011</v>
      </c>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row>
    <row r="431" spans="1:75" ht="12" x14ac:dyDescent="0.2">
      <c r="A431" s="60">
        <v>31</v>
      </c>
      <c r="B431" s="61">
        <v>5029.5200000000004</v>
      </c>
      <c r="C431" s="61">
        <v>4927.55</v>
      </c>
      <c r="D431" s="61">
        <v>4829.4100000000008</v>
      </c>
      <c r="E431" s="61">
        <v>4800.3100000000004</v>
      </c>
      <c r="F431" s="61">
        <v>4897.9500000000007</v>
      </c>
      <c r="G431" s="61">
        <v>5076.420000000001</v>
      </c>
      <c r="H431" s="61">
        <v>5055.420000000001</v>
      </c>
      <c r="I431" s="61">
        <v>5463.1100000000006</v>
      </c>
      <c r="J431" s="61">
        <v>5591.96</v>
      </c>
      <c r="K431" s="61">
        <v>5485.1</v>
      </c>
      <c r="L431" s="61">
        <v>5413.18</v>
      </c>
      <c r="M431" s="61">
        <v>5682.63</v>
      </c>
      <c r="N431" s="61">
        <v>5658.31</v>
      </c>
      <c r="O431" s="61">
        <v>5660.27</v>
      </c>
      <c r="P431" s="61">
        <v>5648.9800000000005</v>
      </c>
      <c r="Q431" s="61">
        <v>5628.5800000000008</v>
      </c>
      <c r="R431" s="61">
        <v>5604.0000000000009</v>
      </c>
      <c r="S431" s="61">
        <v>5586.05</v>
      </c>
      <c r="T431" s="61">
        <v>5375.5900000000011</v>
      </c>
      <c r="U431" s="61">
        <v>5456.8300000000008</v>
      </c>
      <c r="V431" s="61">
        <v>5600.0100000000011</v>
      </c>
      <c r="W431" s="61">
        <v>5476.7300000000005</v>
      </c>
      <c r="X431" s="61">
        <v>5091.43</v>
      </c>
      <c r="Y431" s="61">
        <v>5047.04</v>
      </c>
      <c r="Z431" s="46">
        <f>IFERROR(Y431,"скрыть")</f>
        <v>5047.04</v>
      </c>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row>
    <row r="432" spans="1:75" ht="11.25" customHeight="1" x14ac:dyDescent="0.2">
      <c r="A432" s="56"/>
      <c r="B432" s="57" t="s">
        <v>109</v>
      </c>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row>
    <row r="433" spans="1:75" ht="11.25" customHeight="1" x14ac:dyDescent="0.2">
      <c r="A433" s="56"/>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row>
    <row r="434" spans="1:75" s="52" customFormat="1" ht="32.65" customHeight="1" x14ac:dyDescent="0.2">
      <c r="A434" s="58" t="s">
        <v>83</v>
      </c>
      <c r="B434" s="59" t="s">
        <v>84</v>
      </c>
      <c r="C434" s="59" t="s">
        <v>85</v>
      </c>
      <c r="D434" s="59" t="s">
        <v>86</v>
      </c>
      <c r="E434" s="59" t="s">
        <v>87</v>
      </c>
      <c r="F434" s="59" t="s">
        <v>88</v>
      </c>
      <c r="G434" s="59" t="s">
        <v>89</v>
      </c>
      <c r="H434" s="59" t="s">
        <v>90</v>
      </c>
      <c r="I434" s="59" t="s">
        <v>91</v>
      </c>
      <c r="J434" s="59" t="s">
        <v>92</v>
      </c>
      <c r="K434" s="59" t="s">
        <v>93</v>
      </c>
      <c r="L434" s="59" t="s">
        <v>94</v>
      </c>
      <c r="M434" s="59" t="s">
        <v>95</v>
      </c>
      <c r="N434" s="59" t="s">
        <v>96</v>
      </c>
      <c r="O434" s="59" t="s">
        <v>97</v>
      </c>
      <c r="P434" s="59" t="s">
        <v>98</v>
      </c>
      <c r="Q434" s="59" t="s">
        <v>99</v>
      </c>
      <c r="R434" s="59" t="s">
        <v>100</v>
      </c>
      <c r="S434" s="59" t="s">
        <v>101</v>
      </c>
      <c r="T434" s="59" t="s">
        <v>102</v>
      </c>
      <c r="U434" s="59" t="s">
        <v>103</v>
      </c>
      <c r="V434" s="59" t="s">
        <v>104</v>
      </c>
      <c r="W434" s="59" t="s">
        <v>105</v>
      </c>
      <c r="X434" s="59" t="s">
        <v>106</v>
      </c>
      <c r="Y434" s="59" t="s">
        <v>107</v>
      </c>
      <c r="Z434" s="51"/>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row>
    <row r="435" spans="1:75" ht="12" x14ac:dyDescent="0.2">
      <c r="A435" s="60">
        <v>1</v>
      </c>
      <c r="B435" s="61">
        <v>5751.92</v>
      </c>
      <c r="C435" s="61">
        <v>5618.38</v>
      </c>
      <c r="D435" s="61">
        <v>5561.35</v>
      </c>
      <c r="E435" s="61">
        <v>5550.63</v>
      </c>
      <c r="F435" s="61">
        <v>5564.17</v>
      </c>
      <c r="G435" s="61">
        <v>5638.1600000000008</v>
      </c>
      <c r="H435" s="61">
        <v>5687.7</v>
      </c>
      <c r="I435" s="61">
        <v>5833.26</v>
      </c>
      <c r="J435" s="61">
        <v>6031.5000000000009</v>
      </c>
      <c r="K435" s="61">
        <v>6109.27</v>
      </c>
      <c r="L435" s="61">
        <v>6146.77</v>
      </c>
      <c r="M435" s="61">
        <v>6150.13</v>
      </c>
      <c r="N435" s="61">
        <v>6139.18</v>
      </c>
      <c r="O435" s="61">
        <v>6128.77</v>
      </c>
      <c r="P435" s="61">
        <v>6101.81</v>
      </c>
      <c r="Q435" s="61">
        <v>6078.18</v>
      </c>
      <c r="R435" s="61">
        <v>6085.8</v>
      </c>
      <c r="S435" s="61">
        <v>6092.88</v>
      </c>
      <c r="T435" s="61">
        <v>6151.54</v>
      </c>
      <c r="U435" s="61">
        <v>6138.4100000000008</v>
      </c>
      <c r="V435" s="61">
        <v>6124.4100000000008</v>
      </c>
      <c r="W435" s="61">
        <v>6008.51</v>
      </c>
      <c r="X435" s="61">
        <v>5873.8300000000008</v>
      </c>
      <c r="Y435" s="61">
        <v>5793.1500000000005</v>
      </c>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row>
    <row r="436" spans="1:75" ht="12" x14ac:dyDescent="0.2">
      <c r="A436" s="60">
        <v>2</v>
      </c>
      <c r="B436" s="61">
        <v>5677.5800000000008</v>
      </c>
      <c r="C436" s="61">
        <v>5558.6600000000008</v>
      </c>
      <c r="D436" s="61">
        <v>5476.88</v>
      </c>
      <c r="E436" s="61">
        <v>5470.96</v>
      </c>
      <c r="F436" s="61">
        <v>5498.1900000000005</v>
      </c>
      <c r="G436" s="61">
        <v>5562.77</v>
      </c>
      <c r="H436" s="61">
        <v>5622.02</v>
      </c>
      <c r="I436" s="61">
        <v>5696.9000000000005</v>
      </c>
      <c r="J436" s="61">
        <v>5892.46</v>
      </c>
      <c r="K436" s="61">
        <v>6001.4000000000005</v>
      </c>
      <c r="L436" s="61">
        <v>6045.1900000000005</v>
      </c>
      <c r="M436" s="61">
        <v>6056.9000000000005</v>
      </c>
      <c r="N436" s="61">
        <v>6050.4800000000005</v>
      </c>
      <c r="O436" s="61">
        <v>6043.12</v>
      </c>
      <c r="P436" s="61">
        <v>6015.8300000000008</v>
      </c>
      <c r="Q436" s="61">
        <v>5991.78</v>
      </c>
      <c r="R436" s="61">
        <v>5991.4000000000005</v>
      </c>
      <c r="S436" s="61">
        <v>6005.44</v>
      </c>
      <c r="T436" s="61">
        <v>6068.62</v>
      </c>
      <c r="U436" s="61">
        <v>6072.97</v>
      </c>
      <c r="V436" s="61">
        <v>6075.09</v>
      </c>
      <c r="W436" s="61">
        <v>6009.09</v>
      </c>
      <c r="X436" s="61">
        <v>5857.67</v>
      </c>
      <c r="Y436" s="61">
        <v>5748.63</v>
      </c>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row>
    <row r="437" spans="1:75" ht="12" x14ac:dyDescent="0.2">
      <c r="A437" s="60">
        <v>3</v>
      </c>
      <c r="B437" s="61">
        <v>5695.9900000000007</v>
      </c>
      <c r="C437" s="61">
        <v>5619.67</v>
      </c>
      <c r="D437" s="61">
        <v>5561.3300000000008</v>
      </c>
      <c r="E437" s="61">
        <v>5567.77</v>
      </c>
      <c r="F437" s="61">
        <v>5620.64</v>
      </c>
      <c r="G437" s="61">
        <v>5761.19</v>
      </c>
      <c r="H437" s="61">
        <v>5935.7400000000007</v>
      </c>
      <c r="I437" s="61">
        <v>6190.8300000000008</v>
      </c>
      <c r="J437" s="61">
        <v>6265.34</v>
      </c>
      <c r="K437" s="61">
        <v>6273.3</v>
      </c>
      <c r="L437" s="61">
        <v>6275.59</v>
      </c>
      <c r="M437" s="61">
        <v>6295.6</v>
      </c>
      <c r="N437" s="61">
        <v>6287.28</v>
      </c>
      <c r="O437" s="61">
        <v>6287.34</v>
      </c>
      <c r="P437" s="61">
        <v>6284.4800000000005</v>
      </c>
      <c r="Q437" s="61">
        <v>6276.9900000000007</v>
      </c>
      <c r="R437" s="61">
        <v>6245.96</v>
      </c>
      <c r="S437" s="61">
        <v>6228.46</v>
      </c>
      <c r="T437" s="61">
        <v>6253.71</v>
      </c>
      <c r="U437" s="61">
        <v>6273.13</v>
      </c>
      <c r="V437" s="61">
        <v>6262.4000000000005</v>
      </c>
      <c r="W437" s="61">
        <v>6166.6100000000006</v>
      </c>
      <c r="X437" s="61">
        <v>5855.7</v>
      </c>
      <c r="Y437" s="61">
        <v>5731.43</v>
      </c>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row>
    <row r="438" spans="1:75" ht="12" x14ac:dyDescent="0.2">
      <c r="A438" s="60">
        <v>4</v>
      </c>
      <c r="B438" s="61">
        <v>5656.14</v>
      </c>
      <c r="C438" s="61">
        <v>5565.9800000000005</v>
      </c>
      <c r="D438" s="61">
        <v>5495.17</v>
      </c>
      <c r="E438" s="61">
        <v>5494.55</v>
      </c>
      <c r="F438" s="61">
        <v>5571.0000000000009</v>
      </c>
      <c r="G438" s="61">
        <v>5661.8300000000008</v>
      </c>
      <c r="H438" s="61">
        <v>5845.81</v>
      </c>
      <c r="I438" s="61">
        <v>6006.05</v>
      </c>
      <c r="J438" s="61">
        <v>6094.6</v>
      </c>
      <c r="K438" s="61">
        <v>6251.56</v>
      </c>
      <c r="L438" s="61">
        <v>6289.5700000000006</v>
      </c>
      <c r="M438" s="61">
        <v>6311.37</v>
      </c>
      <c r="N438" s="61">
        <v>6293.34</v>
      </c>
      <c r="O438" s="61">
        <v>6292.96</v>
      </c>
      <c r="P438" s="61">
        <v>6180.72</v>
      </c>
      <c r="Q438" s="61">
        <v>6165.51</v>
      </c>
      <c r="R438" s="61">
        <v>6102.6900000000005</v>
      </c>
      <c r="S438" s="61">
        <v>6089.29</v>
      </c>
      <c r="T438" s="61">
        <v>6126.26</v>
      </c>
      <c r="U438" s="61">
        <v>6183.2400000000007</v>
      </c>
      <c r="V438" s="61">
        <v>6147.3300000000008</v>
      </c>
      <c r="W438" s="61">
        <v>6073.6600000000008</v>
      </c>
      <c r="X438" s="61">
        <v>5839.44</v>
      </c>
      <c r="Y438" s="61">
        <v>5686.97</v>
      </c>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row>
    <row r="439" spans="1:75" ht="12" x14ac:dyDescent="0.2">
      <c r="A439" s="60">
        <v>5</v>
      </c>
      <c r="B439" s="61">
        <v>5642.63</v>
      </c>
      <c r="C439" s="61">
        <v>5552.59</v>
      </c>
      <c r="D439" s="61">
        <v>5506.35</v>
      </c>
      <c r="E439" s="61">
        <v>5499.47</v>
      </c>
      <c r="F439" s="61">
        <v>5539.45</v>
      </c>
      <c r="G439" s="61">
        <v>5681.9000000000005</v>
      </c>
      <c r="H439" s="61">
        <v>5859.0700000000006</v>
      </c>
      <c r="I439" s="61">
        <v>6119.28</v>
      </c>
      <c r="J439" s="61">
        <v>6260.4800000000005</v>
      </c>
      <c r="K439" s="61">
        <v>6279.03</v>
      </c>
      <c r="L439" s="61">
        <v>6283.0000000000009</v>
      </c>
      <c r="M439" s="61">
        <v>6306.1100000000006</v>
      </c>
      <c r="N439" s="61">
        <v>6301.64</v>
      </c>
      <c r="O439" s="61">
        <v>6305.81</v>
      </c>
      <c r="P439" s="61">
        <v>6299.3600000000006</v>
      </c>
      <c r="Q439" s="61">
        <v>6288.6100000000006</v>
      </c>
      <c r="R439" s="61">
        <v>6267.14</v>
      </c>
      <c r="S439" s="61">
        <v>6249.02</v>
      </c>
      <c r="T439" s="61">
        <v>6267.6</v>
      </c>
      <c r="U439" s="61">
        <v>6282.1500000000005</v>
      </c>
      <c r="V439" s="61">
        <v>6269.2500000000009</v>
      </c>
      <c r="W439" s="61">
        <v>6170.0000000000009</v>
      </c>
      <c r="X439" s="61">
        <v>5933.0800000000008</v>
      </c>
      <c r="Y439" s="61">
        <v>5795.39</v>
      </c>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row>
    <row r="440" spans="1:75" ht="12" x14ac:dyDescent="0.2">
      <c r="A440" s="60">
        <v>6</v>
      </c>
      <c r="B440" s="61">
        <v>5649.06</v>
      </c>
      <c r="C440" s="61">
        <v>5590.42</v>
      </c>
      <c r="D440" s="61">
        <v>5552.7400000000007</v>
      </c>
      <c r="E440" s="61">
        <v>5557.4100000000008</v>
      </c>
      <c r="F440" s="61">
        <v>5575.8600000000006</v>
      </c>
      <c r="G440" s="61">
        <v>5706.47</v>
      </c>
      <c r="H440" s="61">
        <v>5870.6</v>
      </c>
      <c r="I440" s="61">
        <v>6093.1900000000005</v>
      </c>
      <c r="J440" s="61">
        <v>6219.52</v>
      </c>
      <c r="K440" s="61">
        <v>6263.7400000000007</v>
      </c>
      <c r="L440" s="61">
        <v>6270.0800000000008</v>
      </c>
      <c r="M440" s="61">
        <v>6288.78</v>
      </c>
      <c r="N440" s="61">
        <v>6293.1100000000006</v>
      </c>
      <c r="O440" s="61">
        <v>6296.84</v>
      </c>
      <c r="P440" s="61">
        <v>6294.54</v>
      </c>
      <c r="Q440" s="61">
        <v>6280.8300000000008</v>
      </c>
      <c r="R440" s="61">
        <v>6249.53</v>
      </c>
      <c r="S440" s="61">
        <v>6224.38</v>
      </c>
      <c r="T440" s="61">
        <v>6246.1900000000005</v>
      </c>
      <c r="U440" s="61">
        <v>6269.8</v>
      </c>
      <c r="V440" s="61">
        <v>6249.5000000000009</v>
      </c>
      <c r="W440" s="61">
        <v>6144.76</v>
      </c>
      <c r="X440" s="61">
        <v>5915.37</v>
      </c>
      <c r="Y440" s="61">
        <v>5816.5800000000008</v>
      </c>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row>
    <row r="441" spans="1:75" ht="12" x14ac:dyDescent="0.2">
      <c r="A441" s="60">
        <v>7</v>
      </c>
      <c r="B441" s="61">
        <v>5780.76</v>
      </c>
      <c r="C441" s="61">
        <v>5650.0700000000006</v>
      </c>
      <c r="D441" s="61">
        <v>5633.2400000000007</v>
      </c>
      <c r="E441" s="61">
        <v>5632.46</v>
      </c>
      <c r="F441" s="61">
        <v>5707.7</v>
      </c>
      <c r="G441" s="61">
        <v>5865.19</v>
      </c>
      <c r="H441" s="61">
        <v>6025.2300000000005</v>
      </c>
      <c r="I441" s="61">
        <v>6243.47</v>
      </c>
      <c r="J441" s="61">
        <v>6303.8</v>
      </c>
      <c r="K441" s="61">
        <v>6326.9800000000005</v>
      </c>
      <c r="L441" s="61">
        <v>6326.45</v>
      </c>
      <c r="M441" s="61">
        <v>6375.55</v>
      </c>
      <c r="N441" s="61">
        <v>6351.64</v>
      </c>
      <c r="O441" s="61">
        <v>6347.72</v>
      </c>
      <c r="P441" s="61">
        <v>6336.85</v>
      </c>
      <c r="Q441" s="61">
        <v>6324.54</v>
      </c>
      <c r="R441" s="61">
        <v>6297.27</v>
      </c>
      <c r="S441" s="61">
        <v>6282.29</v>
      </c>
      <c r="T441" s="61">
        <v>6299.28</v>
      </c>
      <c r="U441" s="61">
        <v>6352.64</v>
      </c>
      <c r="V441" s="61">
        <v>6331.97</v>
      </c>
      <c r="W441" s="61">
        <v>6299.87</v>
      </c>
      <c r="X441" s="61">
        <v>6107.52</v>
      </c>
      <c r="Y441" s="61">
        <v>5960.87</v>
      </c>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row>
    <row r="442" spans="1:75" ht="12" x14ac:dyDescent="0.2">
      <c r="A442" s="60">
        <v>8</v>
      </c>
      <c r="B442" s="61">
        <v>5861.76</v>
      </c>
      <c r="C442" s="61">
        <v>5803.29</v>
      </c>
      <c r="D442" s="61">
        <v>5798.1600000000008</v>
      </c>
      <c r="E442" s="61">
        <v>5745.0000000000009</v>
      </c>
      <c r="F442" s="61">
        <v>5799.2400000000007</v>
      </c>
      <c r="G442" s="61">
        <v>5815.02</v>
      </c>
      <c r="H442" s="61">
        <v>5849.39</v>
      </c>
      <c r="I442" s="61">
        <v>5961.84</v>
      </c>
      <c r="J442" s="61">
        <v>6249.0800000000008</v>
      </c>
      <c r="K442" s="61">
        <v>6335.97</v>
      </c>
      <c r="L442" s="61">
        <v>6354.29</v>
      </c>
      <c r="M442" s="61">
        <v>6356.45</v>
      </c>
      <c r="N442" s="61">
        <v>6347.9800000000005</v>
      </c>
      <c r="O442" s="61">
        <v>6337.9100000000008</v>
      </c>
      <c r="P442" s="61">
        <v>6310.22</v>
      </c>
      <c r="Q442" s="61">
        <v>6284.7400000000007</v>
      </c>
      <c r="R442" s="61">
        <v>6289.34</v>
      </c>
      <c r="S442" s="61">
        <v>6295.0000000000009</v>
      </c>
      <c r="T442" s="61">
        <v>6322.76</v>
      </c>
      <c r="U442" s="61">
        <v>6323.02</v>
      </c>
      <c r="V442" s="61">
        <v>6339.37</v>
      </c>
      <c r="W442" s="61">
        <v>6281.5800000000008</v>
      </c>
      <c r="X442" s="61">
        <v>5984.59</v>
      </c>
      <c r="Y442" s="61">
        <v>5922.5700000000006</v>
      </c>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row>
    <row r="443" spans="1:75" ht="12" x14ac:dyDescent="0.2">
      <c r="A443" s="60">
        <v>9</v>
      </c>
      <c r="B443" s="61">
        <v>5813.2</v>
      </c>
      <c r="C443" s="61">
        <v>5675.5800000000008</v>
      </c>
      <c r="D443" s="61">
        <v>5635.92</v>
      </c>
      <c r="E443" s="61">
        <v>5618.56</v>
      </c>
      <c r="F443" s="61">
        <v>5633.89</v>
      </c>
      <c r="G443" s="61">
        <v>5641.0000000000009</v>
      </c>
      <c r="H443" s="61">
        <v>5646.05</v>
      </c>
      <c r="I443" s="61">
        <v>5820.67</v>
      </c>
      <c r="J443" s="61">
        <v>5977.69</v>
      </c>
      <c r="K443" s="61">
        <v>6086.38</v>
      </c>
      <c r="L443" s="61">
        <v>6121.68</v>
      </c>
      <c r="M443" s="61">
        <v>6127.3200000000006</v>
      </c>
      <c r="N443" s="61">
        <v>6116.81</v>
      </c>
      <c r="O443" s="61">
        <v>6110.22</v>
      </c>
      <c r="P443" s="61">
        <v>6072.2400000000007</v>
      </c>
      <c r="Q443" s="61">
        <v>6031.6</v>
      </c>
      <c r="R443" s="61">
        <v>6070.7500000000009</v>
      </c>
      <c r="S443" s="61">
        <v>6081.26</v>
      </c>
      <c r="T443" s="61">
        <v>6124.0800000000008</v>
      </c>
      <c r="U443" s="61">
        <v>6137.4900000000007</v>
      </c>
      <c r="V443" s="61">
        <v>6170.85</v>
      </c>
      <c r="W443" s="61">
        <v>6125.46</v>
      </c>
      <c r="X443" s="61">
        <v>5938.42</v>
      </c>
      <c r="Y443" s="61">
        <v>5850.53</v>
      </c>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row>
    <row r="444" spans="1:75" ht="12" x14ac:dyDescent="0.2">
      <c r="A444" s="60">
        <v>10</v>
      </c>
      <c r="B444" s="61">
        <v>5771.77</v>
      </c>
      <c r="C444" s="61">
        <v>5665.22</v>
      </c>
      <c r="D444" s="61">
        <v>5625.22</v>
      </c>
      <c r="E444" s="61">
        <v>5615.4900000000007</v>
      </c>
      <c r="F444" s="61">
        <v>5629.44</v>
      </c>
      <c r="G444" s="61">
        <v>5746.02</v>
      </c>
      <c r="H444" s="61">
        <v>5849.39</v>
      </c>
      <c r="I444" s="61">
        <v>5979.0700000000006</v>
      </c>
      <c r="J444" s="61">
        <v>6165.6</v>
      </c>
      <c r="K444" s="61">
        <v>6219.7500000000009</v>
      </c>
      <c r="L444" s="61">
        <v>6225.0000000000009</v>
      </c>
      <c r="M444" s="61">
        <v>6270.03</v>
      </c>
      <c r="N444" s="61">
        <v>6266.1500000000005</v>
      </c>
      <c r="O444" s="61">
        <v>6272.54</v>
      </c>
      <c r="P444" s="61">
        <v>6264.7300000000005</v>
      </c>
      <c r="Q444" s="61">
        <v>6254.7300000000005</v>
      </c>
      <c r="R444" s="61">
        <v>6206.56</v>
      </c>
      <c r="S444" s="61">
        <v>6157.12</v>
      </c>
      <c r="T444" s="61">
        <v>6178.170000000001</v>
      </c>
      <c r="U444" s="61">
        <v>6236.37</v>
      </c>
      <c r="V444" s="61">
        <v>6202.52</v>
      </c>
      <c r="W444" s="61">
        <v>6083.420000000001</v>
      </c>
      <c r="X444" s="61">
        <v>5858.95</v>
      </c>
      <c r="Y444" s="61">
        <v>5763.2</v>
      </c>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row>
    <row r="445" spans="1:75" ht="12" x14ac:dyDescent="0.2">
      <c r="A445" s="60">
        <v>11</v>
      </c>
      <c r="B445" s="61">
        <v>5609.64</v>
      </c>
      <c r="C445" s="61">
        <v>5515.26</v>
      </c>
      <c r="D445" s="61">
        <v>5491.59</v>
      </c>
      <c r="E445" s="61">
        <v>5491.4900000000007</v>
      </c>
      <c r="F445" s="61">
        <v>5498.3</v>
      </c>
      <c r="G445" s="61">
        <v>5617.53</v>
      </c>
      <c r="H445" s="61">
        <v>5771.59</v>
      </c>
      <c r="I445" s="61">
        <v>5979.71</v>
      </c>
      <c r="J445" s="61">
        <v>6090.3600000000006</v>
      </c>
      <c r="K445" s="61">
        <v>6132.1900000000005</v>
      </c>
      <c r="L445" s="61">
        <v>6150.2500000000009</v>
      </c>
      <c r="M445" s="61">
        <v>6185.43</v>
      </c>
      <c r="N445" s="61">
        <v>6184.4900000000007</v>
      </c>
      <c r="O445" s="61">
        <v>6184.9000000000005</v>
      </c>
      <c r="P445" s="61">
        <v>6144.6</v>
      </c>
      <c r="Q445" s="61">
        <v>6118.31</v>
      </c>
      <c r="R445" s="61">
        <v>6040.6900000000005</v>
      </c>
      <c r="S445" s="61">
        <v>6040.8300000000008</v>
      </c>
      <c r="T445" s="61">
        <v>6100.72</v>
      </c>
      <c r="U445" s="61">
        <v>6150.62</v>
      </c>
      <c r="V445" s="61">
        <v>6107.63</v>
      </c>
      <c r="W445" s="61">
        <v>5941.2300000000005</v>
      </c>
      <c r="X445" s="61">
        <v>5714.7</v>
      </c>
      <c r="Y445" s="61">
        <v>5654.34</v>
      </c>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row>
    <row r="446" spans="1:75" ht="12" x14ac:dyDescent="0.2">
      <c r="A446" s="60">
        <v>12</v>
      </c>
      <c r="B446" s="61">
        <v>5581.02</v>
      </c>
      <c r="C446" s="61">
        <v>5526.3200000000006</v>
      </c>
      <c r="D446" s="61">
        <v>5512.2500000000009</v>
      </c>
      <c r="E446" s="61">
        <v>5511.1500000000005</v>
      </c>
      <c r="F446" s="61">
        <v>5543.42</v>
      </c>
      <c r="G446" s="61">
        <v>5652.9800000000005</v>
      </c>
      <c r="H446" s="61">
        <v>5871.7</v>
      </c>
      <c r="I446" s="61">
        <v>6128.13</v>
      </c>
      <c r="J446" s="61">
        <v>6243.43</v>
      </c>
      <c r="K446" s="61">
        <v>6298.77</v>
      </c>
      <c r="L446" s="61">
        <v>6294.4100000000008</v>
      </c>
      <c r="M446" s="61">
        <v>6314.97</v>
      </c>
      <c r="N446" s="61">
        <v>6298.85</v>
      </c>
      <c r="O446" s="61">
        <v>6306.5800000000008</v>
      </c>
      <c r="P446" s="61">
        <v>6296.71</v>
      </c>
      <c r="Q446" s="61">
        <v>6289.5800000000008</v>
      </c>
      <c r="R446" s="61">
        <v>6232.6</v>
      </c>
      <c r="S446" s="61">
        <v>6207.43</v>
      </c>
      <c r="T446" s="61">
        <v>6250.01</v>
      </c>
      <c r="U446" s="61">
        <v>6297.1500000000005</v>
      </c>
      <c r="V446" s="61">
        <v>6245.05</v>
      </c>
      <c r="W446" s="61">
        <v>6136.88</v>
      </c>
      <c r="X446" s="61">
        <v>5899.3300000000008</v>
      </c>
      <c r="Y446" s="61">
        <v>5713.51</v>
      </c>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row>
    <row r="447" spans="1:75" ht="12" x14ac:dyDescent="0.2">
      <c r="A447" s="60">
        <v>13</v>
      </c>
      <c r="B447" s="61">
        <v>5573.62</v>
      </c>
      <c r="C447" s="61">
        <v>5535.12</v>
      </c>
      <c r="D447" s="61">
        <v>5489.7400000000007</v>
      </c>
      <c r="E447" s="61">
        <v>5485.56</v>
      </c>
      <c r="F447" s="61">
        <v>5543.95</v>
      </c>
      <c r="G447" s="61">
        <v>5653.64</v>
      </c>
      <c r="H447" s="61">
        <v>5842.35</v>
      </c>
      <c r="I447" s="61">
        <v>6081.7400000000007</v>
      </c>
      <c r="J447" s="61">
        <v>6200.95</v>
      </c>
      <c r="K447" s="61">
        <v>6251.27</v>
      </c>
      <c r="L447" s="61">
        <v>6251.5800000000008</v>
      </c>
      <c r="M447" s="61">
        <v>6276.22</v>
      </c>
      <c r="N447" s="61">
        <v>6263.09</v>
      </c>
      <c r="O447" s="61">
        <v>6266.9900000000007</v>
      </c>
      <c r="P447" s="61">
        <v>6255.88</v>
      </c>
      <c r="Q447" s="61">
        <v>6236.43</v>
      </c>
      <c r="R447" s="61">
        <v>6181.27</v>
      </c>
      <c r="S447" s="61">
        <v>6157.0700000000006</v>
      </c>
      <c r="T447" s="61">
        <v>6193.01</v>
      </c>
      <c r="U447" s="61">
        <v>6243.37</v>
      </c>
      <c r="V447" s="61">
        <v>6205.81</v>
      </c>
      <c r="W447" s="61">
        <v>6101.4800000000005</v>
      </c>
      <c r="X447" s="61">
        <v>5871.13</v>
      </c>
      <c r="Y447" s="61">
        <v>5667.4000000000005</v>
      </c>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row>
    <row r="448" spans="1:75" ht="12" x14ac:dyDescent="0.2">
      <c r="A448" s="60">
        <v>14</v>
      </c>
      <c r="B448" s="61">
        <v>5569.4900000000007</v>
      </c>
      <c r="C448" s="61">
        <v>5530.5000000000009</v>
      </c>
      <c r="D448" s="61">
        <v>5502.85</v>
      </c>
      <c r="E448" s="61">
        <v>5502.6100000000006</v>
      </c>
      <c r="F448" s="61">
        <v>5543.1600000000008</v>
      </c>
      <c r="G448" s="61">
        <v>5616.43</v>
      </c>
      <c r="H448" s="61">
        <v>5799.28</v>
      </c>
      <c r="I448" s="61">
        <v>5993.76</v>
      </c>
      <c r="J448" s="61">
        <v>6166.8300000000008</v>
      </c>
      <c r="K448" s="61">
        <v>6239.84</v>
      </c>
      <c r="L448" s="61">
        <v>6248.84</v>
      </c>
      <c r="M448" s="61">
        <v>6299.2</v>
      </c>
      <c r="N448" s="61">
        <v>6282.22</v>
      </c>
      <c r="O448" s="61">
        <v>6283.3200000000006</v>
      </c>
      <c r="P448" s="61">
        <v>6267.26</v>
      </c>
      <c r="Q448" s="61">
        <v>6242.29</v>
      </c>
      <c r="R448" s="61">
        <v>6232.84</v>
      </c>
      <c r="S448" s="61">
        <v>6155.2500000000009</v>
      </c>
      <c r="T448" s="61">
        <v>6171.34</v>
      </c>
      <c r="U448" s="61">
        <v>6153.5000000000009</v>
      </c>
      <c r="V448" s="61">
        <v>6242.29</v>
      </c>
      <c r="W448" s="61">
        <v>6172.43</v>
      </c>
      <c r="X448" s="61">
        <v>5930.1600000000008</v>
      </c>
      <c r="Y448" s="61">
        <v>5848.3200000000006</v>
      </c>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row>
    <row r="449" spans="1:75" ht="12" x14ac:dyDescent="0.2">
      <c r="A449" s="60">
        <v>15</v>
      </c>
      <c r="B449" s="61">
        <v>5675.7500000000009</v>
      </c>
      <c r="C449" s="61">
        <v>5587.18</v>
      </c>
      <c r="D449" s="61">
        <v>5547.0000000000009</v>
      </c>
      <c r="E449" s="61">
        <v>5546.52</v>
      </c>
      <c r="F449" s="61">
        <v>5532.95</v>
      </c>
      <c r="G449" s="61">
        <v>5564.1600000000008</v>
      </c>
      <c r="H449" s="61">
        <v>5590.6</v>
      </c>
      <c r="I449" s="61">
        <v>5678.05</v>
      </c>
      <c r="J449" s="61">
        <v>6052.1</v>
      </c>
      <c r="K449" s="61">
        <v>6151.51</v>
      </c>
      <c r="L449" s="61">
        <v>6237.31</v>
      </c>
      <c r="M449" s="61">
        <v>6208.8</v>
      </c>
      <c r="N449" s="61">
        <v>6173.6500000000005</v>
      </c>
      <c r="O449" s="61">
        <v>6155.1100000000006</v>
      </c>
      <c r="P449" s="61">
        <v>6004.92</v>
      </c>
      <c r="Q449" s="61">
        <v>5922.46</v>
      </c>
      <c r="R449" s="61">
        <v>5946.03</v>
      </c>
      <c r="S449" s="61">
        <v>5965.68</v>
      </c>
      <c r="T449" s="61">
        <v>6092.81</v>
      </c>
      <c r="U449" s="61">
        <v>6066.22</v>
      </c>
      <c r="V449" s="61">
        <v>6095.68</v>
      </c>
      <c r="W449" s="61">
        <v>5949.4800000000005</v>
      </c>
      <c r="X449" s="61">
        <v>5683.1</v>
      </c>
      <c r="Y449" s="61">
        <v>5617.0700000000006</v>
      </c>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row>
    <row r="450" spans="1:75" ht="12" x14ac:dyDescent="0.2">
      <c r="A450" s="60">
        <v>16</v>
      </c>
      <c r="B450" s="61">
        <v>5609.7300000000005</v>
      </c>
      <c r="C450" s="61">
        <v>5522.47</v>
      </c>
      <c r="D450" s="61">
        <v>5462.4800000000005</v>
      </c>
      <c r="E450" s="61">
        <v>5447.6900000000005</v>
      </c>
      <c r="F450" s="61">
        <v>5457.2</v>
      </c>
      <c r="G450" s="61">
        <v>5523.14</v>
      </c>
      <c r="H450" s="61">
        <v>5518.1100000000006</v>
      </c>
      <c r="I450" s="61">
        <v>5532.56</v>
      </c>
      <c r="J450" s="61">
        <v>5721.81</v>
      </c>
      <c r="K450" s="61">
        <v>5915.11</v>
      </c>
      <c r="L450" s="61">
        <v>5951.05</v>
      </c>
      <c r="M450" s="61">
        <v>5954.61</v>
      </c>
      <c r="N450" s="61">
        <v>5931.94</v>
      </c>
      <c r="O450" s="61">
        <v>5923.88</v>
      </c>
      <c r="P450" s="61">
        <v>5869.13</v>
      </c>
      <c r="Q450" s="61">
        <v>5787.31</v>
      </c>
      <c r="R450" s="61">
        <v>5873.54</v>
      </c>
      <c r="S450" s="61">
        <v>5908.8200000000006</v>
      </c>
      <c r="T450" s="61">
        <v>5967.13</v>
      </c>
      <c r="U450" s="61">
        <v>5991.71</v>
      </c>
      <c r="V450" s="61">
        <v>6095.37</v>
      </c>
      <c r="W450" s="61">
        <v>5965.46</v>
      </c>
      <c r="X450" s="61">
        <v>5680.95</v>
      </c>
      <c r="Y450" s="61">
        <v>5614.12</v>
      </c>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row>
    <row r="451" spans="1:75" ht="12" x14ac:dyDescent="0.2">
      <c r="A451" s="60">
        <v>17</v>
      </c>
      <c r="B451" s="61">
        <v>5548.97</v>
      </c>
      <c r="C451" s="61">
        <v>5483.77</v>
      </c>
      <c r="D451" s="61">
        <v>5437.45</v>
      </c>
      <c r="E451" s="61">
        <v>5435.0700000000006</v>
      </c>
      <c r="F451" s="61">
        <v>5486.4000000000005</v>
      </c>
      <c r="G451" s="61">
        <v>5606.7400000000007</v>
      </c>
      <c r="H451" s="61">
        <v>5656.31</v>
      </c>
      <c r="I451" s="61">
        <v>5912.97</v>
      </c>
      <c r="J451" s="61">
        <v>6094.3</v>
      </c>
      <c r="K451" s="61">
        <v>6103.6900000000005</v>
      </c>
      <c r="L451" s="61">
        <v>6066.45</v>
      </c>
      <c r="M451" s="61">
        <v>6246.71</v>
      </c>
      <c r="N451" s="61">
        <v>6207.6100000000006</v>
      </c>
      <c r="O451" s="61">
        <v>6219.95</v>
      </c>
      <c r="P451" s="61">
        <v>6209.01</v>
      </c>
      <c r="Q451" s="61">
        <v>6188.9000000000005</v>
      </c>
      <c r="R451" s="61">
        <v>6177.8600000000006</v>
      </c>
      <c r="S451" s="61">
        <v>6094.31</v>
      </c>
      <c r="T451" s="61">
        <v>6100.5700000000006</v>
      </c>
      <c r="U451" s="61">
        <v>6032.64</v>
      </c>
      <c r="V451" s="61">
        <v>6149.1900000000005</v>
      </c>
      <c r="W451" s="61">
        <v>5989.9900000000007</v>
      </c>
      <c r="X451" s="61">
        <v>5694.7500000000009</v>
      </c>
      <c r="Y451" s="61">
        <v>5651.1600000000008</v>
      </c>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row>
    <row r="452" spans="1:75" ht="12" x14ac:dyDescent="0.2">
      <c r="A452" s="60">
        <v>18</v>
      </c>
      <c r="B452" s="61">
        <v>5511.37</v>
      </c>
      <c r="C452" s="61">
        <v>5449.3</v>
      </c>
      <c r="D452" s="61">
        <v>5407.88</v>
      </c>
      <c r="E452" s="61">
        <v>5411.56</v>
      </c>
      <c r="F452" s="61">
        <v>5432.77</v>
      </c>
      <c r="G452" s="61">
        <v>5597.76</v>
      </c>
      <c r="H452" s="61">
        <v>5611.0000000000009</v>
      </c>
      <c r="I452" s="61">
        <v>5711.37</v>
      </c>
      <c r="J452" s="61">
        <v>5961.45</v>
      </c>
      <c r="K452" s="61">
        <v>6005.5800000000008</v>
      </c>
      <c r="L452" s="61">
        <v>6010.5800000000008</v>
      </c>
      <c r="M452" s="61">
        <v>6062.1500000000005</v>
      </c>
      <c r="N452" s="61">
        <v>6018.61</v>
      </c>
      <c r="O452" s="61">
        <v>6032.03</v>
      </c>
      <c r="P452" s="61">
        <v>6018.6600000000008</v>
      </c>
      <c r="Q452" s="61">
        <v>6004.7400000000007</v>
      </c>
      <c r="R452" s="61">
        <v>5988.81</v>
      </c>
      <c r="S452" s="61">
        <v>5928.5700000000006</v>
      </c>
      <c r="T452" s="61">
        <v>5965.67</v>
      </c>
      <c r="U452" s="61">
        <v>5981.4900000000007</v>
      </c>
      <c r="V452" s="61">
        <v>5997.21</v>
      </c>
      <c r="W452" s="61">
        <v>5807.2500000000009</v>
      </c>
      <c r="X452" s="61">
        <v>5645.31</v>
      </c>
      <c r="Y452" s="61">
        <v>5578.63</v>
      </c>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row>
    <row r="453" spans="1:75" ht="12" x14ac:dyDescent="0.2">
      <c r="A453" s="60">
        <v>19</v>
      </c>
      <c r="B453" s="61">
        <v>5509.8</v>
      </c>
      <c r="C453" s="61">
        <v>5409.4900000000007</v>
      </c>
      <c r="D453" s="61">
        <v>5371.87</v>
      </c>
      <c r="E453" s="61">
        <v>5387.85</v>
      </c>
      <c r="F453" s="61">
        <v>5442.68</v>
      </c>
      <c r="G453" s="61">
        <v>5570.85</v>
      </c>
      <c r="H453" s="61">
        <v>5644.06</v>
      </c>
      <c r="I453" s="61">
        <v>5827.9900000000007</v>
      </c>
      <c r="J453" s="61">
        <v>6047.78</v>
      </c>
      <c r="K453" s="61">
        <v>6103.43</v>
      </c>
      <c r="L453" s="61">
        <v>6107.9900000000007</v>
      </c>
      <c r="M453" s="61">
        <v>6202.46</v>
      </c>
      <c r="N453" s="61">
        <v>6135.2400000000007</v>
      </c>
      <c r="O453" s="61">
        <v>6140.4900000000007</v>
      </c>
      <c r="P453" s="61">
        <v>6130.06</v>
      </c>
      <c r="Q453" s="61">
        <v>6112.8200000000006</v>
      </c>
      <c r="R453" s="61">
        <v>6101.09</v>
      </c>
      <c r="S453" s="61">
        <v>6034.5700000000006</v>
      </c>
      <c r="T453" s="61">
        <v>6047.9800000000005</v>
      </c>
      <c r="U453" s="61">
        <v>6071.06</v>
      </c>
      <c r="V453" s="61">
        <v>6081.68</v>
      </c>
      <c r="W453" s="61">
        <v>5961.1</v>
      </c>
      <c r="X453" s="61">
        <v>5694.68</v>
      </c>
      <c r="Y453" s="61">
        <v>5626.8200000000006</v>
      </c>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row>
    <row r="454" spans="1:75" ht="12" x14ac:dyDescent="0.2">
      <c r="A454" s="60">
        <v>20</v>
      </c>
      <c r="B454" s="61">
        <v>5572.31</v>
      </c>
      <c r="C454" s="61">
        <v>5447.2500000000009</v>
      </c>
      <c r="D454" s="61">
        <v>5444.04</v>
      </c>
      <c r="E454" s="61">
        <v>5448.6</v>
      </c>
      <c r="F454" s="61">
        <v>5490.4900000000007</v>
      </c>
      <c r="G454" s="61">
        <v>5625.18</v>
      </c>
      <c r="H454" s="61">
        <v>5691.11</v>
      </c>
      <c r="I454" s="61">
        <v>6009.34</v>
      </c>
      <c r="J454" s="61">
        <v>6101.53</v>
      </c>
      <c r="K454" s="61">
        <v>6156.87</v>
      </c>
      <c r="L454" s="61">
        <v>6161.4000000000005</v>
      </c>
      <c r="M454" s="61">
        <v>6203.04</v>
      </c>
      <c r="N454" s="61">
        <v>6168.35</v>
      </c>
      <c r="O454" s="61">
        <v>6162.0700000000006</v>
      </c>
      <c r="P454" s="61">
        <v>6157.8</v>
      </c>
      <c r="Q454" s="61">
        <v>6133.8300000000008</v>
      </c>
      <c r="R454" s="61">
        <v>6127.3600000000006</v>
      </c>
      <c r="S454" s="61">
        <v>6059.7300000000005</v>
      </c>
      <c r="T454" s="61">
        <v>6085.2500000000009</v>
      </c>
      <c r="U454" s="61">
        <v>6106.8</v>
      </c>
      <c r="V454" s="61">
        <v>6134.37</v>
      </c>
      <c r="W454" s="61">
        <v>6049.1</v>
      </c>
      <c r="X454" s="61">
        <v>5697.0700000000006</v>
      </c>
      <c r="Y454" s="61">
        <v>5630.9000000000005</v>
      </c>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row>
    <row r="455" spans="1:75" ht="12" x14ac:dyDescent="0.2">
      <c r="A455" s="60">
        <v>21</v>
      </c>
      <c r="B455" s="61">
        <v>5579.27</v>
      </c>
      <c r="C455" s="61">
        <v>5450.0700000000006</v>
      </c>
      <c r="D455" s="61">
        <v>5402.7500000000009</v>
      </c>
      <c r="E455" s="61">
        <v>5416.96</v>
      </c>
      <c r="F455" s="61">
        <v>5495.02</v>
      </c>
      <c r="G455" s="61">
        <v>5613.0700000000006</v>
      </c>
      <c r="H455" s="61">
        <v>5693.85</v>
      </c>
      <c r="I455" s="61">
        <v>5982.3200000000006</v>
      </c>
      <c r="J455" s="61">
        <v>6082.8300000000008</v>
      </c>
      <c r="K455" s="61">
        <v>6134.95</v>
      </c>
      <c r="L455" s="61">
        <v>6134.76</v>
      </c>
      <c r="M455" s="61">
        <v>6203.8200000000006</v>
      </c>
      <c r="N455" s="61">
        <v>6146.8300000000008</v>
      </c>
      <c r="O455" s="61">
        <v>6145.2400000000007</v>
      </c>
      <c r="P455" s="61">
        <v>6136.2500000000009</v>
      </c>
      <c r="Q455" s="61">
        <v>6117.06</v>
      </c>
      <c r="R455" s="61">
        <v>6097.51</v>
      </c>
      <c r="S455" s="61">
        <v>6046.6900000000005</v>
      </c>
      <c r="T455" s="61">
        <v>6070.45</v>
      </c>
      <c r="U455" s="61">
        <v>6089.6900000000005</v>
      </c>
      <c r="V455" s="61">
        <v>6122.55</v>
      </c>
      <c r="W455" s="61">
        <v>6025.37</v>
      </c>
      <c r="X455" s="61">
        <v>5843.04</v>
      </c>
      <c r="Y455" s="61">
        <v>5686.6</v>
      </c>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row>
    <row r="456" spans="1:75" ht="12" x14ac:dyDescent="0.2">
      <c r="A456" s="60">
        <v>22</v>
      </c>
      <c r="B456" s="61">
        <v>5650.02</v>
      </c>
      <c r="C456" s="61">
        <v>5603.53</v>
      </c>
      <c r="D456" s="61">
        <v>5545.12</v>
      </c>
      <c r="E456" s="61">
        <v>5526.9900000000007</v>
      </c>
      <c r="F456" s="61">
        <v>5560.1</v>
      </c>
      <c r="G456" s="61">
        <v>5585.5000000000009</v>
      </c>
      <c r="H456" s="61">
        <v>5566.9100000000008</v>
      </c>
      <c r="I456" s="61">
        <v>5668.54</v>
      </c>
      <c r="J456" s="61">
        <v>6072.95</v>
      </c>
      <c r="K456" s="61">
        <v>6203.51</v>
      </c>
      <c r="L456" s="61">
        <v>6257.93</v>
      </c>
      <c r="M456" s="61">
        <v>6261.78</v>
      </c>
      <c r="N456" s="61">
        <v>6234.920000000001</v>
      </c>
      <c r="O456" s="61">
        <v>6223.6900000000005</v>
      </c>
      <c r="P456" s="61">
        <v>6174.6</v>
      </c>
      <c r="Q456" s="61">
        <v>6101.87</v>
      </c>
      <c r="R456" s="61">
        <v>6102.9000000000005</v>
      </c>
      <c r="S456" s="61">
        <v>6103.85</v>
      </c>
      <c r="T456" s="61">
        <v>6182.56</v>
      </c>
      <c r="U456" s="61">
        <v>6182.88</v>
      </c>
      <c r="V456" s="61">
        <v>6222.2300000000005</v>
      </c>
      <c r="W456" s="61">
        <v>6076.37</v>
      </c>
      <c r="X456" s="61">
        <v>5874.53</v>
      </c>
      <c r="Y456" s="61">
        <v>5709.13</v>
      </c>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row>
    <row r="457" spans="1:75" ht="12" x14ac:dyDescent="0.2">
      <c r="A457" s="60">
        <v>23</v>
      </c>
      <c r="B457" s="61">
        <v>5639.54</v>
      </c>
      <c r="C457" s="61">
        <v>5543.1100000000006</v>
      </c>
      <c r="D457" s="61">
        <v>5469.6100000000006</v>
      </c>
      <c r="E457" s="61">
        <v>5465.8600000000006</v>
      </c>
      <c r="F457" s="61">
        <v>5482.9800000000005</v>
      </c>
      <c r="G457" s="61">
        <v>5519.5300000000007</v>
      </c>
      <c r="H457" s="61">
        <v>5489.14</v>
      </c>
      <c r="I457" s="61">
        <v>5627.0700000000006</v>
      </c>
      <c r="J457" s="61">
        <v>5871.0700000000006</v>
      </c>
      <c r="K457" s="61">
        <v>6012.51</v>
      </c>
      <c r="L457" s="61">
        <v>6053.03</v>
      </c>
      <c r="M457" s="61">
        <v>6063.35</v>
      </c>
      <c r="N457" s="61">
        <v>6055.59</v>
      </c>
      <c r="O457" s="61">
        <v>6046.78</v>
      </c>
      <c r="P457" s="61">
        <v>6016.4800000000005</v>
      </c>
      <c r="Q457" s="61">
        <v>5980.1</v>
      </c>
      <c r="R457" s="61">
        <v>5990.97</v>
      </c>
      <c r="S457" s="61">
        <v>6006.11</v>
      </c>
      <c r="T457" s="61">
        <v>6067.55</v>
      </c>
      <c r="U457" s="61">
        <v>6077.8</v>
      </c>
      <c r="V457" s="61">
        <v>6121.47</v>
      </c>
      <c r="W457" s="61">
        <v>5986.84</v>
      </c>
      <c r="X457" s="61">
        <v>5702.9800000000005</v>
      </c>
      <c r="Y457" s="61">
        <v>5652.17</v>
      </c>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row>
    <row r="458" spans="1:75" ht="12" x14ac:dyDescent="0.2">
      <c r="A458" s="60">
        <v>24</v>
      </c>
      <c r="B458" s="61">
        <v>5644.9100000000008</v>
      </c>
      <c r="C458" s="61">
        <v>5441.1900000000005</v>
      </c>
      <c r="D458" s="61">
        <v>5412.4400000000005</v>
      </c>
      <c r="E458" s="61">
        <v>5438.5300000000007</v>
      </c>
      <c r="F458" s="61">
        <v>5491.8300000000008</v>
      </c>
      <c r="G458" s="61">
        <v>5654.94</v>
      </c>
      <c r="H458" s="61">
        <v>5683.19</v>
      </c>
      <c r="I458" s="61">
        <v>5984.54</v>
      </c>
      <c r="J458" s="61">
        <v>6149.97</v>
      </c>
      <c r="K458" s="61">
        <v>6240.13</v>
      </c>
      <c r="L458" s="61">
        <v>6263.5000000000009</v>
      </c>
      <c r="M458" s="61">
        <v>6305.18</v>
      </c>
      <c r="N458" s="61">
        <v>6268.6100000000006</v>
      </c>
      <c r="O458" s="61">
        <v>6269.7</v>
      </c>
      <c r="P458" s="61">
        <v>6231.5800000000008</v>
      </c>
      <c r="Q458" s="61">
        <v>6190.87</v>
      </c>
      <c r="R458" s="61">
        <v>6162.4100000000008</v>
      </c>
      <c r="S458" s="61">
        <v>6048.0800000000008</v>
      </c>
      <c r="T458" s="61">
        <v>6090.54</v>
      </c>
      <c r="U458" s="61">
        <v>6170.63</v>
      </c>
      <c r="V458" s="61">
        <v>6187.3200000000006</v>
      </c>
      <c r="W458" s="61">
        <v>6013.67</v>
      </c>
      <c r="X458" s="61">
        <v>5715.26</v>
      </c>
      <c r="Y458" s="61">
        <v>5655.2500000000009</v>
      </c>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row>
    <row r="459" spans="1:75" ht="12" x14ac:dyDescent="0.2">
      <c r="A459" s="60">
        <v>25</v>
      </c>
      <c r="B459" s="61">
        <v>5546.62</v>
      </c>
      <c r="C459" s="61">
        <v>5412.6900000000005</v>
      </c>
      <c r="D459" s="61">
        <v>5405.43</v>
      </c>
      <c r="E459" s="61">
        <v>5413.45</v>
      </c>
      <c r="F459" s="61">
        <v>5481.3200000000006</v>
      </c>
      <c r="G459" s="61">
        <v>5637.8300000000008</v>
      </c>
      <c r="H459" s="61">
        <v>5700.68</v>
      </c>
      <c r="I459" s="61">
        <v>6010.5700000000006</v>
      </c>
      <c r="J459" s="61">
        <v>6231.9100000000008</v>
      </c>
      <c r="K459" s="61">
        <v>6275.68</v>
      </c>
      <c r="L459" s="61">
        <v>6284.670000000001</v>
      </c>
      <c r="M459" s="61">
        <v>6333.38</v>
      </c>
      <c r="N459" s="61">
        <v>6312.9900000000007</v>
      </c>
      <c r="O459" s="61">
        <v>6319.170000000001</v>
      </c>
      <c r="P459" s="61">
        <v>6318.52</v>
      </c>
      <c r="Q459" s="61">
        <v>6289.52</v>
      </c>
      <c r="R459" s="61">
        <v>6285.2400000000007</v>
      </c>
      <c r="S459" s="61">
        <v>6206.4400000000005</v>
      </c>
      <c r="T459" s="61">
        <v>6233.5000000000009</v>
      </c>
      <c r="U459" s="61">
        <v>6259.55</v>
      </c>
      <c r="V459" s="61">
        <v>6284.45</v>
      </c>
      <c r="W459" s="61">
        <v>6136.4000000000005</v>
      </c>
      <c r="X459" s="61">
        <v>5735.22</v>
      </c>
      <c r="Y459" s="61">
        <v>5690.44</v>
      </c>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row>
    <row r="460" spans="1:75" ht="12" x14ac:dyDescent="0.2">
      <c r="A460" s="60">
        <v>26</v>
      </c>
      <c r="B460" s="61">
        <v>5642.64</v>
      </c>
      <c r="C460" s="61">
        <v>5508.0700000000006</v>
      </c>
      <c r="D460" s="61">
        <v>5448.2</v>
      </c>
      <c r="E460" s="61">
        <v>5472.54</v>
      </c>
      <c r="F460" s="61">
        <v>5573.29</v>
      </c>
      <c r="G460" s="61">
        <v>5650.76</v>
      </c>
      <c r="H460" s="61">
        <v>5736.51</v>
      </c>
      <c r="I460" s="61">
        <v>6084.38</v>
      </c>
      <c r="J460" s="61">
        <v>6279.28</v>
      </c>
      <c r="K460" s="61">
        <v>6335.43</v>
      </c>
      <c r="L460" s="61">
        <v>6347.5000000000009</v>
      </c>
      <c r="M460" s="61">
        <v>6404.63</v>
      </c>
      <c r="N460" s="61">
        <v>6378.01</v>
      </c>
      <c r="O460" s="61">
        <v>6375.34</v>
      </c>
      <c r="P460" s="61">
        <v>6355.5800000000008</v>
      </c>
      <c r="Q460" s="61">
        <v>6342.46</v>
      </c>
      <c r="R460" s="61">
        <v>6333.4100000000008</v>
      </c>
      <c r="S460" s="61">
        <v>6254.35</v>
      </c>
      <c r="T460" s="61">
        <v>6266.8600000000006</v>
      </c>
      <c r="U460" s="61">
        <v>6286.6</v>
      </c>
      <c r="V460" s="61">
        <v>6310.6</v>
      </c>
      <c r="W460" s="61">
        <v>6190.4100000000008</v>
      </c>
      <c r="X460" s="61">
        <v>5899.92</v>
      </c>
      <c r="Y460" s="61">
        <v>5710.05</v>
      </c>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row>
    <row r="461" spans="1:75" ht="12" x14ac:dyDescent="0.2">
      <c r="A461" s="60">
        <v>27</v>
      </c>
      <c r="B461" s="61">
        <v>5647.59</v>
      </c>
      <c r="C461" s="61">
        <v>5595.8200000000006</v>
      </c>
      <c r="D461" s="61">
        <v>5502.79</v>
      </c>
      <c r="E461" s="61">
        <v>5522.7400000000007</v>
      </c>
      <c r="F461" s="61">
        <v>5592.27</v>
      </c>
      <c r="G461" s="61">
        <v>5664.31</v>
      </c>
      <c r="H461" s="61">
        <v>5727.2500000000009</v>
      </c>
      <c r="I461" s="61">
        <v>6062.3600000000006</v>
      </c>
      <c r="J461" s="61">
        <v>6260.28</v>
      </c>
      <c r="K461" s="61">
        <v>6306.22</v>
      </c>
      <c r="L461" s="61">
        <v>6308.6600000000008</v>
      </c>
      <c r="M461" s="61">
        <v>6358.64</v>
      </c>
      <c r="N461" s="61">
        <v>6330.63</v>
      </c>
      <c r="O461" s="61">
        <v>6348.8600000000006</v>
      </c>
      <c r="P461" s="61">
        <v>6333.0700000000006</v>
      </c>
      <c r="Q461" s="61">
        <v>6312.6100000000006</v>
      </c>
      <c r="R461" s="61">
        <v>6300.53</v>
      </c>
      <c r="S461" s="61">
        <v>6241.5800000000008</v>
      </c>
      <c r="T461" s="61">
        <v>6256.7300000000005</v>
      </c>
      <c r="U461" s="61">
        <v>6274.3200000000006</v>
      </c>
      <c r="V461" s="61">
        <v>6292.45</v>
      </c>
      <c r="W461" s="61">
        <v>6186.920000000001</v>
      </c>
      <c r="X461" s="61">
        <v>5948.21</v>
      </c>
      <c r="Y461" s="61">
        <v>5739.21</v>
      </c>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row>
    <row r="462" spans="1:75" ht="12" x14ac:dyDescent="0.2">
      <c r="A462" s="60">
        <v>28</v>
      </c>
      <c r="B462" s="61">
        <v>5650.0000000000009</v>
      </c>
      <c r="C462" s="61">
        <v>5603.94</v>
      </c>
      <c r="D462" s="61">
        <v>5516.05</v>
      </c>
      <c r="E462" s="61">
        <v>5451.7500000000009</v>
      </c>
      <c r="F462" s="61">
        <v>5466.4400000000005</v>
      </c>
      <c r="G462" s="61">
        <v>5649.81</v>
      </c>
      <c r="H462" s="61">
        <v>5669.3300000000008</v>
      </c>
      <c r="I462" s="61">
        <v>5978.9800000000005</v>
      </c>
      <c r="J462" s="61">
        <v>6172.45</v>
      </c>
      <c r="K462" s="61">
        <v>6220.7</v>
      </c>
      <c r="L462" s="61">
        <v>6237.76</v>
      </c>
      <c r="M462" s="61">
        <v>6279.93</v>
      </c>
      <c r="N462" s="61">
        <v>6262.5800000000008</v>
      </c>
      <c r="O462" s="61">
        <v>6267.88</v>
      </c>
      <c r="P462" s="61">
        <v>6261.51</v>
      </c>
      <c r="Q462" s="61">
        <v>6236.0000000000009</v>
      </c>
      <c r="R462" s="61">
        <v>6232.2500000000009</v>
      </c>
      <c r="S462" s="61">
        <v>6148.7300000000005</v>
      </c>
      <c r="T462" s="61">
        <v>6154.670000000001</v>
      </c>
      <c r="U462" s="61">
        <v>6170.56</v>
      </c>
      <c r="V462" s="61">
        <v>6210.5800000000008</v>
      </c>
      <c r="W462" s="61">
        <v>6098.2400000000007</v>
      </c>
      <c r="X462" s="61">
        <v>5888.3</v>
      </c>
      <c r="Y462" s="61">
        <v>5702.29</v>
      </c>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row>
    <row r="463" spans="1:75" ht="12" x14ac:dyDescent="0.2">
      <c r="A463" s="60">
        <v>29</v>
      </c>
      <c r="B463" s="61">
        <v>5610.63</v>
      </c>
      <c r="C463" s="61">
        <v>5466.7</v>
      </c>
      <c r="D463" s="61">
        <v>5392.9000000000005</v>
      </c>
      <c r="E463" s="61">
        <v>5393.72</v>
      </c>
      <c r="F463" s="61">
        <v>5451.09</v>
      </c>
      <c r="G463" s="61">
        <v>5486.1600000000008</v>
      </c>
      <c r="H463" s="61">
        <v>5483.7300000000005</v>
      </c>
      <c r="I463" s="61">
        <v>5621.63</v>
      </c>
      <c r="J463" s="61">
        <v>5882.88</v>
      </c>
      <c r="K463" s="61">
        <v>5968.5800000000008</v>
      </c>
      <c r="L463" s="61">
        <v>6017.4900000000007</v>
      </c>
      <c r="M463" s="61">
        <v>6016.64</v>
      </c>
      <c r="N463" s="61">
        <v>5993.0700000000006</v>
      </c>
      <c r="O463" s="61">
        <v>5982.03</v>
      </c>
      <c r="P463" s="61">
        <v>5944.0700000000006</v>
      </c>
      <c r="Q463" s="61">
        <v>5900.4100000000008</v>
      </c>
      <c r="R463" s="61">
        <v>5889.64</v>
      </c>
      <c r="S463" s="61">
        <v>5898.47</v>
      </c>
      <c r="T463" s="61">
        <v>5930.5800000000008</v>
      </c>
      <c r="U463" s="61">
        <v>5953.8</v>
      </c>
      <c r="V463" s="61">
        <v>6030.9800000000005</v>
      </c>
      <c r="W463" s="61">
        <v>5968.63</v>
      </c>
      <c r="X463" s="61">
        <v>5714.7400000000007</v>
      </c>
      <c r="Y463" s="61">
        <v>5623.1</v>
      </c>
      <c r="Z463" s="46">
        <f>IFERROR(Y463,"скрыть")</f>
        <v>5623.1</v>
      </c>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row>
    <row r="464" spans="1:75" ht="12" x14ac:dyDescent="0.2">
      <c r="A464" s="60">
        <v>30</v>
      </c>
      <c r="B464" s="61">
        <v>5554.02</v>
      </c>
      <c r="C464" s="61">
        <v>5394.97</v>
      </c>
      <c r="D464" s="61">
        <v>5385.46</v>
      </c>
      <c r="E464" s="61">
        <v>5374.2500000000009</v>
      </c>
      <c r="F464" s="61">
        <v>5391.89</v>
      </c>
      <c r="G464" s="61">
        <v>5469.84</v>
      </c>
      <c r="H464" s="61">
        <v>5414.84</v>
      </c>
      <c r="I464" s="61">
        <v>5567.01</v>
      </c>
      <c r="J464" s="61">
        <v>5875.27</v>
      </c>
      <c r="K464" s="61">
        <v>5953.0800000000008</v>
      </c>
      <c r="L464" s="61">
        <v>5980.17</v>
      </c>
      <c r="M464" s="61">
        <v>5984.5800000000008</v>
      </c>
      <c r="N464" s="61">
        <v>5978.26</v>
      </c>
      <c r="O464" s="61">
        <v>5972.8</v>
      </c>
      <c r="P464" s="61">
        <v>5968.18</v>
      </c>
      <c r="Q464" s="61">
        <v>5945.95</v>
      </c>
      <c r="R464" s="61">
        <v>5928.1600000000008</v>
      </c>
      <c r="S464" s="61">
        <v>5932.43</v>
      </c>
      <c r="T464" s="61">
        <v>5957.04</v>
      </c>
      <c r="U464" s="61">
        <v>5987.94</v>
      </c>
      <c r="V464" s="61">
        <v>5994.72</v>
      </c>
      <c r="W464" s="61">
        <v>5978.09</v>
      </c>
      <c r="X464" s="61">
        <v>5798.8200000000006</v>
      </c>
      <c r="Y464" s="61">
        <v>5600.31</v>
      </c>
      <c r="Z464" s="46">
        <f>IFERROR(Y464,"скрыть")</f>
        <v>5600.31</v>
      </c>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row>
    <row r="465" spans="1:75" ht="12" x14ac:dyDescent="0.2">
      <c r="A465" s="60">
        <v>31</v>
      </c>
      <c r="B465" s="61">
        <v>5594.2400000000007</v>
      </c>
      <c r="C465" s="61">
        <v>5492.27</v>
      </c>
      <c r="D465" s="61">
        <v>5394.13</v>
      </c>
      <c r="E465" s="61">
        <v>5365.0300000000007</v>
      </c>
      <c r="F465" s="61">
        <v>5462.67</v>
      </c>
      <c r="G465" s="61">
        <v>5641.14</v>
      </c>
      <c r="H465" s="61">
        <v>5620.14</v>
      </c>
      <c r="I465" s="61">
        <v>6027.8300000000008</v>
      </c>
      <c r="J465" s="61">
        <v>6156.68</v>
      </c>
      <c r="K465" s="61">
        <v>6049.8200000000006</v>
      </c>
      <c r="L465" s="61">
        <v>5977.9000000000005</v>
      </c>
      <c r="M465" s="61">
        <v>6247.35</v>
      </c>
      <c r="N465" s="61">
        <v>6223.03</v>
      </c>
      <c r="O465" s="61">
        <v>6224.9900000000007</v>
      </c>
      <c r="P465" s="61">
        <v>6213.7</v>
      </c>
      <c r="Q465" s="61">
        <v>6193.3</v>
      </c>
      <c r="R465" s="61">
        <v>6168.72</v>
      </c>
      <c r="S465" s="61">
        <v>6150.77</v>
      </c>
      <c r="T465" s="61">
        <v>5940.31</v>
      </c>
      <c r="U465" s="61">
        <v>6021.55</v>
      </c>
      <c r="V465" s="61">
        <v>6164.7300000000005</v>
      </c>
      <c r="W465" s="61">
        <v>6041.45</v>
      </c>
      <c r="X465" s="61">
        <v>5656.1500000000005</v>
      </c>
      <c r="Y465" s="61">
        <v>5611.76</v>
      </c>
      <c r="Z465" s="46">
        <f>IFERROR(Y465,"скрыть")</f>
        <v>5611.76</v>
      </c>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row>
    <row r="466" spans="1:75" ht="11.25" customHeight="1" x14ac:dyDescent="0.2">
      <c r="A466" s="56"/>
      <c r="B466" s="57" t="s">
        <v>110</v>
      </c>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row>
    <row r="467" spans="1:75" ht="11.25" customHeight="1" x14ac:dyDescent="0.2">
      <c r="A467" s="56"/>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row>
    <row r="468" spans="1:75" s="52" customFormat="1" ht="32.65" customHeight="1" x14ac:dyDescent="0.2">
      <c r="A468" s="58" t="s">
        <v>83</v>
      </c>
      <c r="B468" s="59" t="s">
        <v>84</v>
      </c>
      <c r="C468" s="59" t="s">
        <v>85</v>
      </c>
      <c r="D468" s="59" t="s">
        <v>86</v>
      </c>
      <c r="E468" s="59" t="s">
        <v>87</v>
      </c>
      <c r="F468" s="59" t="s">
        <v>88</v>
      </c>
      <c r="G468" s="59" t="s">
        <v>89</v>
      </c>
      <c r="H468" s="59" t="s">
        <v>90</v>
      </c>
      <c r="I468" s="59" t="s">
        <v>91</v>
      </c>
      <c r="J468" s="59" t="s">
        <v>92</v>
      </c>
      <c r="K468" s="59" t="s">
        <v>93</v>
      </c>
      <c r="L468" s="59" t="s">
        <v>94</v>
      </c>
      <c r="M468" s="59" t="s">
        <v>95</v>
      </c>
      <c r="N468" s="59" t="s">
        <v>96</v>
      </c>
      <c r="O468" s="59" t="s">
        <v>97</v>
      </c>
      <c r="P468" s="59" t="s">
        <v>98</v>
      </c>
      <c r="Q468" s="59" t="s">
        <v>99</v>
      </c>
      <c r="R468" s="59" t="s">
        <v>100</v>
      </c>
      <c r="S468" s="59" t="s">
        <v>101</v>
      </c>
      <c r="T468" s="59" t="s">
        <v>102</v>
      </c>
      <c r="U468" s="59" t="s">
        <v>103</v>
      </c>
      <c r="V468" s="59" t="s">
        <v>104</v>
      </c>
      <c r="W468" s="59" t="s">
        <v>105</v>
      </c>
      <c r="X468" s="59" t="s">
        <v>106</v>
      </c>
      <c r="Y468" s="59" t="s">
        <v>107</v>
      </c>
      <c r="Z468" s="51"/>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row>
    <row r="469" spans="1:75" ht="12" x14ac:dyDescent="0.2">
      <c r="A469" s="60">
        <v>1</v>
      </c>
      <c r="B469" s="61">
        <v>7222.01</v>
      </c>
      <c r="C469" s="61">
        <v>7088.47</v>
      </c>
      <c r="D469" s="61">
        <v>7031.4400000000005</v>
      </c>
      <c r="E469" s="61">
        <v>7020.72</v>
      </c>
      <c r="F469" s="61">
        <v>7034.26</v>
      </c>
      <c r="G469" s="61">
        <v>7108.2500000000009</v>
      </c>
      <c r="H469" s="61">
        <v>7157.79</v>
      </c>
      <c r="I469" s="61">
        <v>7303.35</v>
      </c>
      <c r="J469" s="61">
        <v>7501.5900000000011</v>
      </c>
      <c r="K469" s="61">
        <v>7579.3600000000006</v>
      </c>
      <c r="L469" s="61">
        <v>7616.8600000000006</v>
      </c>
      <c r="M469" s="61">
        <v>7620.22</v>
      </c>
      <c r="N469" s="61">
        <v>7609.27</v>
      </c>
      <c r="O469" s="61">
        <v>7598.8600000000006</v>
      </c>
      <c r="P469" s="61">
        <v>7571.9000000000005</v>
      </c>
      <c r="Q469" s="61">
        <v>7548.27</v>
      </c>
      <c r="R469" s="61">
        <v>7555.89</v>
      </c>
      <c r="S469" s="61">
        <v>7562.97</v>
      </c>
      <c r="T469" s="61">
        <v>7621.63</v>
      </c>
      <c r="U469" s="61">
        <v>7608.5000000000009</v>
      </c>
      <c r="V469" s="61">
        <v>7594.5000000000009</v>
      </c>
      <c r="W469" s="61">
        <v>7478.6</v>
      </c>
      <c r="X469" s="61">
        <v>7343.920000000001</v>
      </c>
      <c r="Y469" s="61">
        <v>7263.2400000000007</v>
      </c>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row>
    <row r="470" spans="1:75" ht="12" x14ac:dyDescent="0.2">
      <c r="A470" s="60">
        <v>2</v>
      </c>
      <c r="B470" s="61">
        <v>7147.670000000001</v>
      </c>
      <c r="C470" s="61">
        <v>7028.7500000000009</v>
      </c>
      <c r="D470" s="61">
        <v>6946.97</v>
      </c>
      <c r="E470" s="61">
        <v>6941.05</v>
      </c>
      <c r="F470" s="61">
        <v>6968.2800000000007</v>
      </c>
      <c r="G470" s="61">
        <v>7032.8600000000006</v>
      </c>
      <c r="H470" s="61">
        <v>7092.1100000000006</v>
      </c>
      <c r="I470" s="61">
        <v>7166.9900000000007</v>
      </c>
      <c r="J470" s="61">
        <v>7362.55</v>
      </c>
      <c r="K470" s="61">
        <v>7471.4900000000007</v>
      </c>
      <c r="L470" s="61">
        <v>7515.2800000000007</v>
      </c>
      <c r="M470" s="61">
        <v>7526.9900000000007</v>
      </c>
      <c r="N470" s="61">
        <v>7520.5700000000006</v>
      </c>
      <c r="O470" s="61">
        <v>7513.21</v>
      </c>
      <c r="P470" s="61">
        <v>7485.920000000001</v>
      </c>
      <c r="Q470" s="61">
        <v>7461.87</v>
      </c>
      <c r="R470" s="61">
        <v>7461.4900000000007</v>
      </c>
      <c r="S470" s="61">
        <v>7475.53</v>
      </c>
      <c r="T470" s="61">
        <v>7538.71</v>
      </c>
      <c r="U470" s="61">
        <v>7543.06</v>
      </c>
      <c r="V470" s="61">
        <v>7545.18</v>
      </c>
      <c r="W470" s="61">
        <v>7479.18</v>
      </c>
      <c r="X470" s="61">
        <v>7327.76</v>
      </c>
      <c r="Y470" s="61">
        <v>7218.72</v>
      </c>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row>
    <row r="471" spans="1:75" ht="12" x14ac:dyDescent="0.2">
      <c r="A471" s="60">
        <v>3</v>
      </c>
      <c r="B471" s="61">
        <v>7166.0800000000008</v>
      </c>
      <c r="C471" s="61">
        <v>7089.76</v>
      </c>
      <c r="D471" s="61">
        <v>7031.420000000001</v>
      </c>
      <c r="E471" s="61">
        <v>7037.8600000000006</v>
      </c>
      <c r="F471" s="61">
        <v>7090.7300000000005</v>
      </c>
      <c r="G471" s="61">
        <v>7231.28</v>
      </c>
      <c r="H471" s="61">
        <v>7405.8300000000008</v>
      </c>
      <c r="I471" s="61">
        <v>7660.920000000001</v>
      </c>
      <c r="J471" s="61">
        <v>7735.43</v>
      </c>
      <c r="K471" s="61">
        <v>7743.39</v>
      </c>
      <c r="L471" s="61">
        <v>7745.68</v>
      </c>
      <c r="M471" s="61">
        <v>7765.6900000000005</v>
      </c>
      <c r="N471" s="61">
        <v>7757.37</v>
      </c>
      <c r="O471" s="61">
        <v>7757.43</v>
      </c>
      <c r="P471" s="61">
        <v>7754.5700000000006</v>
      </c>
      <c r="Q471" s="61">
        <v>7747.0800000000008</v>
      </c>
      <c r="R471" s="61">
        <v>7716.05</v>
      </c>
      <c r="S471" s="61">
        <v>7698.55</v>
      </c>
      <c r="T471" s="61">
        <v>7723.8</v>
      </c>
      <c r="U471" s="61">
        <v>7743.22</v>
      </c>
      <c r="V471" s="61">
        <v>7732.4900000000007</v>
      </c>
      <c r="W471" s="61">
        <v>7636.7000000000007</v>
      </c>
      <c r="X471" s="61">
        <v>7325.79</v>
      </c>
      <c r="Y471" s="61">
        <v>7201.52</v>
      </c>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row>
    <row r="472" spans="1:75" ht="12" x14ac:dyDescent="0.2">
      <c r="A472" s="60">
        <v>4</v>
      </c>
      <c r="B472" s="61">
        <v>7126.2300000000005</v>
      </c>
      <c r="C472" s="61">
        <v>7036.0700000000006</v>
      </c>
      <c r="D472" s="61">
        <v>6965.26</v>
      </c>
      <c r="E472" s="61">
        <v>6964.64</v>
      </c>
      <c r="F472" s="61">
        <v>7041.0900000000011</v>
      </c>
      <c r="G472" s="61">
        <v>7131.920000000001</v>
      </c>
      <c r="H472" s="61">
        <v>7315.9000000000005</v>
      </c>
      <c r="I472" s="61">
        <v>7476.14</v>
      </c>
      <c r="J472" s="61">
        <v>7564.6900000000005</v>
      </c>
      <c r="K472" s="61">
        <v>7721.6500000000005</v>
      </c>
      <c r="L472" s="61">
        <v>7759.6600000000008</v>
      </c>
      <c r="M472" s="61">
        <v>7781.46</v>
      </c>
      <c r="N472" s="61">
        <v>7763.43</v>
      </c>
      <c r="O472" s="61">
        <v>7763.05</v>
      </c>
      <c r="P472" s="61">
        <v>7650.81</v>
      </c>
      <c r="Q472" s="61">
        <v>7635.6</v>
      </c>
      <c r="R472" s="61">
        <v>7572.7800000000007</v>
      </c>
      <c r="S472" s="61">
        <v>7559.38</v>
      </c>
      <c r="T472" s="61">
        <v>7596.35</v>
      </c>
      <c r="U472" s="61">
        <v>7653.3300000000008</v>
      </c>
      <c r="V472" s="61">
        <v>7617.420000000001</v>
      </c>
      <c r="W472" s="61">
        <v>7543.7500000000009</v>
      </c>
      <c r="X472" s="61">
        <v>7309.53</v>
      </c>
      <c r="Y472" s="61">
        <v>7157.06</v>
      </c>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row>
    <row r="473" spans="1:75" ht="12" x14ac:dyDescent="0.2">
      <c r="A473" s="60">
        <v>5</v>
      </c>
      <c r="B473" s="61">
        <v>7112.72</v>
      </c>
      <c r="C473" s="61">
        <v>7022.68</v>
      </c>
      <c r="D473" s="61">
        <v>6976.4400000000005</v>
      </c>
      <c r="E473" s="61">
        <v>6969.56</v>
      </c>
      <c r="F473" s="61">
        <v>7009.54</v>
      </c>
      <c r="G473" s="61">
        <v>7151.9900000000007</v>
      </c>
      <c r="H473" s="61">
        <v>7329.1600000000008</v>
      </c>
      <c r="I473" s="61">
        <v>7589.37</v>
      </c>
      <c r="J473" s="61">
        <v>7730.5700000000006</v>
      </c>
      <c r="K473" s="61">
        <v>7749.12</v>
      </c>
      <c r="L473" s="61">
        <v>7753.0900000000011</v>
      </c>
      <c r="M473" s="61">
        <v>7776.2000000000007</v>
      </c>
      <c r="N473" s="61">
        <v>7771.7300000000005</v>
      </c>
      <c r="O473" s="61">
        <v>7775.9000000000005</v>
      </c>
      <c r="P473" s="61">
        <v>7769.4500000000007</v>
      </c>
      <c r="Q473" s="61">
        <v>7758.7000000000007</v>
      </c>
      <c r="R473" s="61">
        <v>7737.2300000000005</v>
      </c>
      <c r="S473" s="61">
        <v>7719.1100000000006</v>
      </c>
      <c r="T473" s="61">
        <v>7737.6900000000005</v>
      </c>
      <c r="U473" s="61">
        <v>7752.2400000000007</v>
      </c>
      <c r="V473" s="61">
        <v>7739.3400000000011</v>
      </c>
      <c r="W473" s="61">
        <v>7640.0900000000011</v>
      </c>
      <c r="X473" s="61">
        <v>7403.170000000001</v>
      </c>
      <c r="Y473" s="61">
        <v>7265.4800000000005</v>
      </c>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row>
    <row r="474" spans="1:75" ht="12" x14ac:dyDescent="0.2">
      <c r="A474" s="60">
        <v>6</v>
      </c>
      <c r="B474" s="61">
        <v>7119.1500000000005</v>
      </c>
      <c r="C474" s="61">
        <v>7060.51</v>
      </c>
      <c r="D474" s="61">
        <v>7022.8300000000008</v>
      </c>
      <c r="E474" s="61">
        <v>7027.5000000000009</v>
      </c>
      <c r="F474" s="61">
        <v>7045.9500000000007</v>
      </c>
      <c r="G474" s="61">
        <v>7176.56</v>
      </c>
      <c r="H474" s="61">
        <v>7340.6900000000005</v>
      </c>
      <c r="I474" s="61">
        <v>7563.2800000000007</v>
      </c>
      <c r="J474" s="61">
        <v>7689.6100000000006</v>
      </c>
      <c r="K474" s="61">
        <v>7733.8300000000008</v>
      </c>
      <c r="L474" s="61">
        <v>7740.170000000001</v>
      </c>
      <c r="M474" s="61">
        <v>7758.87</v>
      </c>
      <c r="N474" s="61">
        <v>7763.2000000000007</v>
      </c>
      <c r="O474" s="61">
        <v>7766.93</v>
      </c>
      <c r="P474" s="61">
        <v>7764.63</v>
      </c>
      <c r="Q474" s="61">
        <v>7750.920000000001</v>
      </c>
      <c r="R474" s="61">
        <v>7719.62</v>
      </c>
      <c r="S474" s="61">
        <v>7694.47</v>
      </c>
      <c r="T474" s="61">
        <v>7716.2800000000007</v>
      </c>
      <c r="U474" s="61">
        <v>7739.89</v>
      </c>
      <c r="V474" s="61">
        <v>7719.5900000000011</v>
      </c>
      <c r="W474" s="61">
        <v>7614.85</v>
      </c>
      <c r="X474" s="61">
        <v>7385.46</v>
      </c>
      <c r="Y474" s="61">
        <v>7286.670000000001</v>
      </c>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row>
    <row r="475" spans="1:75" ht="12" x14ac:dyDescent="0.2">
      <c r="A475" s="60">
        <v>7</v>
      </c>
      <c r="B475" s="61">
        <v>7250.85</v>
      </c>
      <c r="C475" s="61">
        <v>7120.1600000000008</v>
      </c>
      <c r="D475" s="61">
        <v>7103.3300000000008</v>
      </c>
      <c r="E475" s="61">
        <v>7102.55</v>
      </c>
      <c r="F475" s="61">
        <v>7177.79</v>
      </c>
      <c r="G475" s="61">
        <v>7335.28</v>
      </c>
      <c r="H475" s="61">
        <v>7495.3200000000006</v>
      </c>
      <c r="I475" s="61">
        <v>7713.56</v>
      </c>
      <c r="J475" s="61">
        <v>7773.89</v>
      </c>
      <c r="K475" s="61">
        <v>7797.0700000000006</v>
      </c>
      <c r="L475" s="61">
        <v>7796.54</v>
      </c>
      <c r="M475" s="61">
        <v>7845.64</v>
      </c>
      <c r="N475" s="61">
        <v>7821.7300000000005</v>
      </c>
      <c r="O475" s="61">
        <v>7817.81</v>
      </c>
      <c r="P475" s="61">
        <v>7806.9400000000005</v>
      </c>
      <c r="Q475" s="61">
        <v>7794.63</v>
      </c>
      <c r="R475" s="61">
        <v>7767.3600000000006</v>
      </c>
      <c r="S475" s="61">
        <v>7752.38</v>
      </c>
      <c r="T475" s="61">
        <v>7769.37</v>
      </c>
      <c r="U475" s="61">
        <v>7822.7300000000005</v>
      </c>
      <c r="V475" s="61">
        <v>7802.06</v>
      </c>
      <c r="W475" s="61">
        <v>7769.96</v>
      </c>
      <c r="X475" s="61">
        <v>7577.6100000000006</v>
      </c>
      <c r="Y475" s="61">
        <v>7430.96</v>
      </c>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row>
    <row r="476" spans="1:75" ht="12" x14ac:dyDescent="0.2">
      <c r="A476" s="60">
        <v>8</v>
      </c>
      <c r="B476" s="61">
        <v>7331.85</v>
      </c>
      <c r="C476" s="61">
        <v>7273.38</v>
      </c>
      <c r="D476" s="61">
        <v>7268.2500000000009</v>
      </c>
      <c r="E476" s="61">
        <v>7215.0900000000011</v>
      </c>
      <c r="F476" s="61">
        <v>7269.3300000000008</v>
      </c>
      <c r="G476" s="61">
        <v>7285.1100000000006</v>
      </c>
      <c r="H476" s="61">
        <v>7319.4800000000005</v>
      </c>
      <c r="I476" s="61">
        <v>7431.93</v>
      </c>
      <c r="J476" s="61">
        <v>7719.170000000001</v>
      </c>
      <c r="K476" s="61">
        <v>7806.06</v>
      </c>
      <c r="L476" s="61">
        <v>7824.38</v>
      </c>
      <c r="M476" s="61">
        <v>7826.54</v>
      </c>
      <c r="N476" s="61">
        <v>7818.0700000000006</v>
      </c>
      <c r="O476" s="61">
        <v>7808.0000000000009</v>
      </c>
      <c r="P476" s="61">
        <v>7780.31</v>
      </c>
      <c r="Q476" s="61">
        <v>7754.8300000000008</v>
      </c>
      <c r="R476" s="61">
        <v>7759.43</v>
      </c>
      <c r="S476" s="61">
        <v>7765.0900000000011</v>
      </c>
      <c r="T476" s="61">
        <v>7792.85</v>
      </c>
      <c r="U476" s="61">
        <v>7793.1100000000006</v>
      </c>
      <c r="V476" s="61">
        <v>7809.46</v>
      </c>
      <c r="W476" s="61">
        <v>7751.670000000001</v>
      </c>
      <c r="X476" s="61">
        <v>7454.68</v>
      </c>
      <c r="Y476" s="61">
        <v>7392.6600000000008</v>
      </c>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row>
    <row r="477" spans="1:75" ht="12" x14ac:dyDescent="0.2">
      <c r="A477" s="60">
        <v>9</v>
      </c>
      <c r="B477" s="61">
        <v>7283.29</v>
      </c>
      <c r="C477" s="61">
        <v>7145.670000000001</v>
      </c>
      <c r="D477" s="61">
        <v>7106.01</v>
      </c>
      <c r="E477" s="61">
        <v>7088.6500000000005</v>
      </c>
      <c r="F477" s="61">
        <v>7103.9800000000005</v>
      </c>
      <c r="G477" s="61">
        <v>7111.0900000000011</v>
      </c>
      <c r="H477" s="61">
        <v>7116.14</v>
      </c>
      <c r="I477" s="61">
        <v>7290.76</v>
      </c>
      <c r="J477" s="61">
        <v>7447.78</v>
      </c>
      <c r="K477" s="61">
        <v>7556.47</v>
      </c>
      <c r="L477" s="61">
        <v>7591.77</v>
      </c>
      <c r="M477" s="61">
        <v>7597.4100000000008</v>
      </c>
      <c r="N477" s="61">
        <v>7586.9000000000005</v>
      </c>
      <c r="O477" s="61">
        <v>7580.31</v>
      </c>
      <c r="P477" s="61">
        <v>7542.3300000000008</v>
      </c>
      <c r="Q477" s="61">
        <v>7501.6900000000005</v>
      </c>
      <c r="R477" s="61">
        <v>7540.8400000000011</v>
      </c>
      <c r="S477" s="61">
        <v>7551.35</v>
      </c>
      <c r="T477" s="61">
        <v>7594.170000000001</v>
      </c>
      <c r="U477" s="61">
        <v>7607.5800000000008</v>
      </c>
      <c r="V477" s="61">
        <v>7640.9400000000005</v>
      </c>
      <c r="W477" s="61">
        <v>7595.55</v>
      </c>
      <c r="X477" s="61">
        <v>7408.51</v>
      </c>
      <c r="Y477" s="61">
        <v>7320.62</v>
      </c>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row>
    <row r="478" spans="1:75" ht="12" x14ac:dyDescent="0.2">
      <c r="A478" s="60">
        <v>10</v>
      </c>
      <c r="B478" s="61">
        <v>7241.8600000000006</v>
      </c>
      <c r="C478" s="61">
        <v>7135.31</v>
      </c>
      <c r="D478" s="61">
        <v>7095.31</v>
      </c>
      <c r="E478" s="61">
        <v>7085.5800000000008</v>
      </c>
      <c r="F478" s="61">
        <v>7099.53</v>
      </c>
      <c r="G478" s="61">
        <v>7216.1100000000006</v>
      </c>
      <c r="H478" s="61">
        <v>7319.4800000000005</v>
      </c>
      <c r="I478" s="61">
        <v>7449.1600000000008</v>
      </c>
      <c r="J478" s="61">
        <v>7635.6900000000005</v>
      </c>
      <c r="K478" s="61">
        <v>7689.8400000000011</v>
      </c>
      <c r="L478" s="61">
        <v>7695.0900000000011</v>
      </c>
      <c r="M478" s="61">
        <v>7740.12</v>
      </c>
      <c r="N478" s="61">
        <v>7736.2400000000007</v>
      </c>
      <c r="O478" s="61">
        <v>7742.63</v>
      </c>
      <c r="P478" s="61">
        <v>7734.8200000000006</v>
      </c>
      <c r="Q478" s="61">
        <v>7724.8200000000006</v>
      </c>
      <c r="R478" s="61">
        <v>7676.6500000000005</v>
      </c>
      <c r="S478" s="61">
        <v>7627.21</v>
      </c>
      <c r="T478" s="61">
        <v>7648.2600000000011</v>
      </c>
      <c r="U478" s="61">
        <v>7706.46</v>
      </c>
      <c r="V478" s="61">
        <v>7672.6100000000006</v>
      </c>
      <c r="W478" s="61">
        <v>7553.5100000000011</v>
      </c>
      <c r="X478" s="61">
        <v>7329.04</v>
      </c>
      <c r="Y478" s="61">
        <v>7233.29</v>
      </c>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row>
    <row r="479" spans="1:75" ht="12" x14ac:dyDescent="0.2">
      <c r="A479" s="60">
        <v>11</v>
      </c>
      <c r="B479" s="61">
        <v>7079.7300000000005</v>
      </c>
      <c r="C479" s="61">
        <v>6985.35</v>
      </c>
      <c r="D479" s="61">
        <v>6961.68</v>
      </c>
      <c r="E479" s="61">
        <v>6961.5800000000008</v>
      </c>
      <c r="F479" s="61">
        <v>6968.39</v>
      </c>
      <c r="G479" s="61">
        <v>7087.62</v>
      </c>
      <c r="H479" s="61">
        <v>7241.68</v>
      </c>
      <c r="I479" s="61">
        <v>7449.8</v>
      </c>
      <c r="J479" s="61">
        <v>7560.4500000000007</v>
      </c>
      <c r="K479" s="61">
        <v>7602.2800000000007</v>
      </c>
      <c r="L479" s="61">
        <v>7620.3400000000011</v>
      </c>
      <c r="M479" s="61">
        <v>7655.52</v>
      </c>
      <c r="N479" s="61">
        <v>7654.5800000000008</v>
      </c>
      <c r="O479" s="61">
        <v>7654.9900000000007</v>
      </c>
      <c r="P479" s="61">
        <v>7614.6900000000005</v>
      </c>
      <c r="Q479" s="61">
        <v>7588.4000000000005</v>
      </c>
      <c r="R479" s="61">
        <v>7510.7800000000007</v>
      </c>
      <c r="S479" s="61">
        <v>7510.920000000001</v>
      </c>
      <c r="T479" s="61">
        <v>7570.81</v>
      </c>
      <c r="U479" s="61">
        <v>7620.71</v>
      </c>
      <c r="V479" s="61">
        <v>7577.72</v>
      </c>
      <c r="W479" s="61">
        <v>7411.3200000000006</v>
      </c>
      <c r="X479" s="61">
        <v>7184.79</v>
      </c>
      <c r="Y479" s="61">
        <v>7124.43</v>
      </c>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row>
    <row r="480" spans="1:75" ht="12" x14ac:dyDescent="0.2">
      <c r="A480" s="60">
        <v>12</v>
      </c>
      <c r="B480" s="61">
        <v>7051.1100000000006</v>
      </c>
      <c r="C480" s="61">
        <v>6996.4100000000008</v>
      </c>
      <c r="D480" s="61">
        <v>6982.3400000000011</v>
      </c>
      <c r="E480" s="61">
        <v>6981.2400000000007</v>
      </c>
      <c r="F480" s="61">
        <v>7013.51</v>
      </c>
      <c r="G480" s="61">
        <v>7123.0700000000006</v>
      </c>
      <c r="H480" s="61">
        <v>7341.79</v>
      </c>
      <c r="I480" s="61">
        <v>7598.22</v>
      </c>
      <c r="J480" s="61">
        <v>7713.52</v>
      </c>
      <c r="K480" s="61">
        <v>7768.8600000000006</v>
      </c>
      <c r="L480" s="61">
        <v>7764.5000000000009</v>
      </c>
      <c r="M480" s="61">
        <v>7785.06</v>
      </c>
      <c r="N480" s="61">
        <v>7768.9400000000005</v>
      </c>
      <c r="O480" s="61">
        <v>7776.670000000001</v>
      </c>
      <c r="P480" s="61">
        <v>7766.8</v>
      </c>
      <c r="Q480" s="61">
        <v>7759.670000000001</v>
      </c>
      <c r="R480" s="61">
        <v>7702.6900000000005</v>
      </c>
      <c r="S480" s="61">
        <v>7677.52</v>
      </c>
      <c r="T480" s="61">
        <v>7720.1</v>
      </c>
      <c r="U480" s="61">
        <v>7767.2400000000007</v>
      </c>
      <c r="V480" s="61">
        <v>7715.14</v>
      </c>
      <c r="W480" s="61">
        <v>7606.97</v>
      </c>
      <c r="X480" s="61">
        <v>7369.420000000001</v>
      </c>
      <c r="Y480" s="61">
        <v>7183.6</v>
      </c>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row>
    <row r="481" spans="1:75" ht="12" x14ac:dyDescent="0.2">
      <c r="A481" s="60">
        <v>13</v>
      </c>
      <c r="B481" s="61">
        <v>7043.71</v>
      </c>
      <c r="C481" s="61">
        <v>7005.21</v>
      </c>
      <c r="D481" s="61">
        <v>6959.8300000000008</v>
      </c>
      <c r="E481" s="61">
        <v>6955.6500000000005</v>
      </c>
      <c r="F481" s="61">
        <v>7014.04</v>
      </c>
      <c r="G481" s="61">
        <v>7123.7300000000005</v>
      </c>
      <c r="H481" s="61">
        <v>7312.4400000000005</v>
      </c>
      <c r="I481" s="61">
        <v>7551.8300000000008</v>
      </c>
      <c r="J481" s="61">
        <v>7671.04</v>
      </c>
      <c r="K481" s="61">
        <v>7721.3600000000006</v>
      </c>
      <c r="L481" s="61">
        <v>7721.670000000001</v>
      </c>
      <c r="M481" s="61">
        <v>7746.31</v>
      </c>
      <c r="N481" s="61">
        <v>7733.18</v>
      </c>
      <c r="O481" s="61">
        <v>7737.0800000000008</v>
      </c>
      <c r="P481" s="61">
        <v>7725.97</v>
      </c>
      <c r="Q481" s="61">
        <v>7706.52</v>
      </c>
      <c r="R481" s="61">
        <v>7651.3600000000006</v>
      </c>
      <c r="S481" s="61">
        <v>7627.1600000000008</v>
      </c>
      <c r="T481" s="61">
        <v>7663.1</v>
      </c>
      <c r="U481" s="61">
        <v>7713.46</v>
      </c>
      <c r="V481" s="61">
        <v>7675.9000000000005</v>
      </c>
      <c r="W481" s="61">
        <v>7571.5700000000006</v>
      </c>
      <c r="X481" s="61">
        <v>7341.22</v>
      </c>
      <c r="Y481" s="61">
        <v>7137.4900000000007</v>
      </c>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row>
    <row r="482" spans="1:75" ht="12" x14ac:dyDescent="0.2">
      <c r="A482" s="60">
        <v>14</v>
      </c>
      <c r="B482" s="61">
        <v>7039.5800000000008</v>
      </c>
      <c r="C482" s="61">
        <v>7000.5900000000011</v>
      </c>
      <c r="D482" s="61">
        <v>6972.9400000000005</v>
      </c>
      <c r="E482" s="61">
        <v>6972.7000000000007</v>
      </c>
      <c r="F482" s="61">
        <v>7013.2500000000009</v>
      </c>
      <c r="G482" s="61">
        <v>7086.52</v>
      </c>
      <c r="H482" s="61">
        <v>7269.37</v>
      </c>
      <c r="I482" s="61">
        <v>7463.85</v>
      </c>
      <c r="J482" s="61">
        <v>7636.920000000001</v>
      </c>
      <c r="K482" s="61">
        <v>7709.93</v>
      </c>
      <c r="L482" s="61">
        <v>7718.93</v>
      </c>
      <c r="M482" s="61">
        <v>7769.29</v>
      </c>
      <c r="N482" s="61">
        <v>7752.31</v>
      </c>
      <c r="O482" s="61">
        <v>7753.4100000000008</v>
      </c>
      <c r="P482" s="61">
        <v>7737.35</v>
      </c>
      <c r="Q482" s="61">
        <v>7712.38</v>
      </c>
      <c r="R482" s="61">
        <v>7702.93</v>
      </c>
      <c r="S482" s="61">
        <v>7625.3400000000011</v>
      </c>
      <c r="T482" s="61">
        <v>7641.43</v>
      </c>
      <c r="U482" s="61">
        <v>7623.5900000000011</v>
      </c>
      <c r="V482" s="61">
        <v>7712.38</v>
      </c>
      <c r="W482" s="61">
        <v>7642.52</v>
      </c>
      <c r="X482" s="61">
        <v>7400.2500000000009</v>
      </c>
      <c r="Y482" s="61">
        <v>7318.4100000000008</v>
      </c>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row>
    <row r="483" spans="1:75" ht="12" x14ac:dyDescent="0.2">
      <c r="A483" s="60">
        <v>15</v>
      </c>
      <c r="B483" s="61">
        <v>7145.8400000000011</v>
      </c>
      <c r="C483" s="61">
        <v>7057.27</v>
      </c>
      <c r="D483" s="61">
        <v>7017.0900000000011</v>
      </c>
      <c r="E483" s="61">
        <v>7016.6100000000006</v>
      </c>
      <c r="F483" s="61">
        <v>7003.04</v>
      </c>
      <c r="G483" s="61">
        <v>7034.2500000000009</v>
      </c>
      <c r="H483" s="61">
        <v>7060.6900000000005</v>
      </c>
      <c r="I483" s="61">
        <v>7148.14</v>
      </c>
      <c r="J483" s="61">
        <v>7522.1900000000005</v>
      </c>
      <c r="K483" s="61">
        <v>7621.6</v>
      </c>
      <c r="L483" s="61">
        <v>7707.4000000000005</v>
      </c>
      <c r="M483" s="61">
        <v>7678.89</v>
      </c>
      <c r="N483" s="61">
        <v>7643.7400000000007</v>
      </c>
      <c r="O483" s="61">
        <v>7625.2000000000007</v>
      </c>
      <c r="P483" s="61">
        <v>7475.01</v>
      </c>
      <c r="Q483" s="61">
        <v>7392.55</v>
      </c>
      <c r="R483" s="61">
        <v>7416.12</v>
      </c>
      <c r="S483" s="61">
        <v>7435.77</v>
      </c>
      <c r="T483" s="61">
        <v>7562.9000000000005</v>
      </c>
      <c r="U483" s="61">
        <v>7536.31</v>
      </c>
      <c r="V483" s="61">
        <v>7565.77</v>
      </c>
      <c r="W483" s="61">
        <v>7419.5700000000006</v>
      </c>
      <c r="X483" s="61">
        <v>7153.1900000000005</v>
      </c>
      <c r="Y483" s="61">
        <v>7087.1600000000008</v>
      </c>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row>
    <row r="484" spans="1:75" ht="12" x14ac:dyDescent="0.2">
      <c r="A484" s="60">
        <v>16</v>
      </c>
      <c r="B484" s="61">
        <v>7079.8200000000006</v>
      </c>
      <c r="C484" s="61">
        <v>6992.56</v>
      </c>
      <c r="D484" s="61">
        <v>6932.5700000000006</v>
      </c>
      <c r="E484" s="61">
        <v>6917.7800000000007</v>
      </c>
      <c r="F484" s="61">
        <v>6927.29</v>
      </c>
      <c r="G484" s="61">
        <v>6993.2300000000005</v>
      </c>
      <c r="H484" s="61">
        <v>6988.2000000000007</v>
      </c>
      <c r="I484" s="61">
        <v>7002.6500000000005</v>
      </c>
      <c r="J484" s="61">
        <v>7191.9000000000005</v>
      </c>
      <c r="K484" s="61">
        <v>7385.2</v>
      </c>
      <c r="L484" s="61">
        <v>7421.14</v>
      </c>
      <c r="M484" s="61">
        <v>7424.7</v>
      </c>
      <c r="N484" s="61">
        <v>7402.03</v>
      </c>
      <c r="O484" s="61">
        <v>7393.97</v>
      </c>
      <c r="P484" s="61">
        <v>7339.22</v>
      </c>
      <c r="Q484" s="61">
        <v>7257.4000000000005</v>
      </c>
      <c r="R484" s="61">
        <v>7343.63</v>
      </c>
      <c r="S484" s="61">
        <v>7378.9100000000008</v>
      </c>
      <c r="T484" s="61">
        <v>7437.22</v>
      </c>
      <c r="U484" s="61">
        <v>7461.8</v>
      </c>
      <c r="V484" s="61">
        <v>7565.46</v>
      </c>
      <c r="W484" s="61">
        <v>7435.55</v>
      </c>
      <c r="X484" s="61">
        <v>7151.04</v>
      </c>
      <c r="Y484" s="61">
        <v>7084.21</v>
      </c>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row>
    <row r="485" spans="1:75" ht="12" x14ac:dyDescent="0.2">
      <c r="A485" s="60">
        <v>17</v>
      </c>
      <c r="B485" s="61">
        <v>7019.06</v>
      </c>
      <c r="C485" s="61">
        <v>6953.8600000000006</v>
      </c>
      <c r="D485" s="61">
        <v>6907.54</v>
      </c>
      <c r="E485" s="61">
        <v>6905.1600000000008</v>
      </c>
      <c r="F485" s="61">
        <v>6956.4900000000007</v>
      </c>
      <c r="G485" s="61">
        <v>7076.8300000000008</v>
      </c>
      <c r="H485" s="61">
        <v>7126.4000000000005</v>
      </c>
      <c r="I485" s="61">
        <v>7383.06</v>
      </c>
      <c r="J485" s="61">
        <v>7564.39</v>
      </c>
      <c r="K485" s="61">
        <v>7573.7800000000007</v>
      </c>
      <c r="L485" s="61">
        <v>7536.54</v>
      </c>
      <c r="M485" s="61">
        <v>7716.8</v>
      </c>
      <c r="N485" s="61">
        <v>7677.7000000000007</v>
      </c>
      <c r="O485" s="61">
        <v>7690.04</v>
      </c>
      <c r="P485" s="61">
        <v>7679.1</v>
      </c>
      <c r="Q485" s="61">
        <v>7658.9900000000007</v>
      </c>
      <c r="R485" s="61">
        <v>7647.9500000000007</v>
      </c>
      <c r="S485" s="61">
        <v>7564.4000000000005</v>
      </c>
      <c r="T485" s="61">
        <v>7570.6600000000008</v>
      </c>
      <c r="U485" s="61">
        <v>7502.7300000000005</v>
      </c>
      <c r="V485" s="61">
        <v>7619.2800000000007</v>
      </c>
      <c r="W485" s="61">
        <v>7460.0800000000008</v>
      </c>
      <c r="X485" s="61">
        <v>7164.8400000000011</v>
      </c>
      <c r="Y485" s="61">
        <v>7121.2500000000009</v>
      </c>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row>
    <row r="486" spans="1:75" ht="12" x14ac:dyDescent="0.2">
      <c r="A486" s="60">
        <v>18</v>
      </c>
      <c r="B486" s="61">
        <v>6981.46</v>
      </c>
      <c r="C486" s="61">
        <v>6919.39</v>
      </c>
      <c r="D486" s="61">
        <v>6877.97</v>
      </c>
      <c r="E486" s="61">
        <v>6881.6500000000005</v>
      </c>
      <c r="F486" s="61">
        <v>6902.8600000000006</v>
      </c>
      <c r="G486" s="61">
        <v>7067.85</v>
      </c>
      <c r="H486" s="61">
        <v>7081.0900000000011</v>
      </c>
      <c r="I486" s="61">
        <v>7181.46</v>
      </c>
      <c r="J486" s="61">
        <v>7431.54</v>
      </c>
      <c r="K486" s="61">
        <v>7475.670000000001</v>
      </c>
      <c r="L486" s="61">
        <v>7480.670000000001</v>
      </c>
      <c r="M486" s="61">
        <v>7532.2400000000007</v>
      </c>
      <c r="N486" s="61">
        <v>7488.7</v>
      </c>
      <c r="O486" s="61">
        <v>7502.12</v>
      </c>
      <c r="P486" s="61">
        <v>7488.7500000000009</v>
      </c>
      <c r="Q486" s="61">
        <v>7474.8300000000008</v>
      </c>
      <c r="R486" s="61">
        <v>7458.9000000000005</v>
      </c>
      <c r="S486" s="61">
        <v>7398.6600000000008</v>
      </c>
      <c r="T486" s="61">
        <v>7435.76</v>
      </c>
      <c r="U486" s="61">
        <v>7451.5800000000008</v>
      </c>
      <c r="V486" s="61">
        <v>7467.3</v>
      </c>
      <c r="W486" s="61">
        <v>7277.3400000000011</v>
      </c>
      <c r="X486" s="61">
        <v>7115.4000000000005</v>
      </c>
      <c r="Y486" s="61">
        <v>7048.72</v>
      </c>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row>
    <row r="487" spans="1:75" ht="12" x14ac:dyDescent="0.2">
      <c r="A487" s="60">
        <v>19</v>
      </c>
      <c r="B487" s="61">
        <v>6979.89</v>
      </c>
      <c r="C487" s="61">
        <v>6879.5800000000008</v>
      </c>
      <c r="D487" s="61">
        <v>6841.96</v>
      </c>
      <c r="E487" s="61">
        <v>6857.9400000000005</v>
      </c>
      <c r="F487" s="61">
        <v>6912.77</v>
      </c>
      <c r="G487" s="61">
        <v>7040.9400000000005</v>
      </c>
      <c r="H487" s="61">
        <v>7114.1500000000005</v>
      </c>
      <c r="I487" s="61">
        <v>7298.0800000000008</v>
      </c>
      <c r="J487" s="61">
        <v>7517.87</v>
      </c>
      <c r="K487" s="61">
        <v>7573.52</v>
      </c>
      <c r="L487" s="61">
        <v>7578.0800000000008</v>
      </c>
      <c r="M487" s="61">
        <v>7672.55</v>
      </c>
      <c r="N487" s="61">
        <v>7605.3300000000008</v>
      </c>
      <c r="O487" s="61">
        <v>7610.5800000000008</v>
      </c>
      <c r="P487" s="61">
        <v>7600.1500000000005</v>
      </c>
      <c r="Q487" s="61">
        <v>7582.9100000000008</v>
      </c>
      <c r="R487" s="61">
        <v>7571.18</v>
      </c>
      <c r="S487" s="61">
        <v>7504.6600000000008</v>
      </c>
      <c r="T487" s="61">
        <v>7518.0700000000006</v>
      </c>
      <c r="U487" s="61">
        <v>7541.1500000000005</v>
      </c>
      <c r="V487" s="61">
        <v>7551.77</v>
      </c>
      <c r="W487" s="61">
        <v>7431.1900000000005</v>
      </c>
      <c r="X487" s="61">
        <v>7164.77</v>
      </c>
      <c r="Y487" s="61">
        <v>7096.9100000000008</v>
      </c>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row>
    <row r="488" spans="1:75" ht="12" x14ac:dyDescent="0.2">
      <c r="A488" s="60">
        <v>20</v>
      </c>
      <c r="B488" s="61">
        <v>7042.4000000000005</v>
      </c>
      <c r="C488" s="61">
        <v>6917.3400000000011</v>
      </c>
      <c r="D488" s="61">
        <v>6914.13</v>
      </c>
      <c r="E488" s="61">
        <v>6918.6900000000005</v>
      </c>
      <c r="F488" s="61">
        <v>6960.5800000000008</v>
      </c>
      <c r="G488" s="61">
        <v>7095.27</v>
      </c>
      <c r="H488" s="61">
        <v>7161.2</v>
      </c>
      <c r="I488" s="61">
        <v>7479.43</v>
      </c>
      <c r="J488" s="61">
        <v>7571.62</v>
      </c>
      <c r="K488" s="61">
        <v>7626.96</v>
      </c>
      <c r="L488" s="61">
        <v>7631.4900000000007</v>
      </c>
      <c r="M488" s="61">
        <v>7673.13</v>
      </c>
      <c r="N488" s="61">
        <v>7638.4400000000005</v>
      </c>
      <c r="O488" s="61">
        <v>7632.1600000000008</v>
      </c>
      <c r="P488" s="61">
        <v>7627.89</v>
      </c>
      <c r="Q488" s="61">
        <v>7603.920000000001</v>
      </c>
      <c r="R488" s="61">
        <v>7597.4500000000007</v>
      </c>
      <c r="S488" s="61">
        <v>7529.8200000000006</v>
      </c>
      <c r="T488" s="61">
        <v>7555.3400000000011</v>
      </c>
      <c r="U488" s="61">
        <v>7576.89</v>
      </c>
      <c r="V488" s="61">
        <v>7604.46</v>
      </c>
      <c r="W488" s="61">
        <v>7519.1900000000005</v>
      </c>
      <c r="X488" s="61">
        <v>7167.1600000000008</v>
      </c>
      <c r="Y488" s="61">
        <v>7100.9900000000007</v>
      </c>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row>
    <row r="489" spans="1:75" ht="12" x14ac:dyDescent="0.2">
      <c r="A489" s="60">
        <v>21</v>
      </c>
      <c r="B489" s="61">
        <v>7049.3600000000006</v>
      </c>
      <c r="C489" s="61">
        <v>6920.1600000000008</v>
      </c>
      <c r="D489" s="61">
        <v>6872.8400000000011</v>
      </c>
      <c r="E489" s="61">
        <v>6887.05</v>
      </c>
      <c r="F489" s="61">
        <v>6965.1100000000006</v>
      </c>
      <c r="G489" s="61">
        <v>7083.1600000000008</v>
      </c>
      <c r="H489" s="61">
        <v>7163.9400000000005</v>
      </c>
      <c r="I489" s="61">
        <v>7452.4100000000008</v>
      </c>
      <c r="J489" s="61">
        <v>7552.920000000001</v>
      </c>
      <c r="K489" s="61">
        <v>7605.04</v>
      </c>
      <c r="L489" s="61">
        <v>7604.85</v>
      </c>
      <c r="M489" s="61">
        <v>7673.9100000000008</v>
      </c>
      <c r="N489" s="61">
        <v>7616.920000000001</v>
      </c>
      <c r="O489" s="61">
        <v>7615.3300000000008</v>
      </c>
      <c r="P489" s="61">
        <v>7606.3400000000011</v>
      </c>
      <c r="Q489" s="61">
        <v>7587.1500000000005</v>
      </c>
      <c r="R489" s="61">
        <v>7567.6</v>
      </c>
      <c r="S489" s="61">
        <v>7516.7800000000007</v>
      </c>
      <c r="T489" s="61">
        <v>7540.54</v>
      </c>
      <c r="U489" s="61">
        <v>7559.7800000000007</v>
      </c>
      <c r="V489" s="61">
        <v>7592.64</v>
      </c>
      <c r="W489" s="61">
        <v>7495.46</v>
      </c>
      <c r="X489" s="61">
        <v>7313.13</v>
      </c>
      <c r="Y489" s="61">
        <v>7156.6900000000005</v>
      </c>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row>
    <row r="490" spans="1:75" ht="12" x14ac:dyDescent="0.2">
      <c r="A490" s="60">
        <v>22</v>
      </c>
      <c r="B490" s="61">
        <v>7120.1100000000006</v>
      </c>
      <c r="C490" s="61">
        <v>7073.62</v>
      </c>
      <c r="D490" s="61">
        <v>7015.21</v>
      </c>
      <c r="E490" s="61">
        <v>6997.0800000000008</v>
      </c>
      <c r="F490" s="61">
        <v>7030.1900000000005</v>
      </c>
      <c r="G490" s="61">
        <v>7055.5900000000011</v>
      </c>
      <c r="H490" s="61">
        <v>7037.0000000000009</v>
      </c>
      <c r="I490" s="61">
        <v>7138.63</v>
      </c>
      <c r="J490" s="61">
        <v>7543.04</v>
      </c>
      <c r="K490" s="61">
        <v>7673.6</v>
      </c>
      <c r="L490" s="61">
        <v>7728.02</v>
      </c>
      <c r="M490" s="61">
        <v>7731.87</v>
      </c>
      <c r="N490" s="61">
        <v>7705.0100000000011</v>
      </c>
      <c r="O490" s="61">
        <v>7693.7800000000007</v>
      </c>
      <c r="P490" s="61">
        <v>7644.6900000000005</v>
      </c>
      <c r="Q490" s="61">
        <v>7571.96</v>
      </c>
      <c r="R490" s="61">
        <v>7572.9900000000007</v>
      </c>
      <c r="S490" s="61">
        <v>7573.9400000000005</v>
      </c>
      <c r="T490" s="61">
        <v>7652.6500000000005</v>
      </c>
      <c r="U490" s="61">
        <v>7652.97</v>
      </c>
      <c r="V490" s="61">
        <v>7692.3200000000006</v>
      </c>
      <c r="W490" s="61">
        <v>7546.46</v>
      </c>
      <c r="X490" s="61">
        <v>7344.62</v>
      </c>
      <c r="Y490" s="61">
        <v>7179.22</v>
      </c>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row>
    <row r="491" spans="1:75" ht="12" x14ac:dyDescent="0.2">
      <c r="A491" s="60">
        <v>23</v>
      </c>
      <c r="B491" s="61">
        <v>7109.63</v>
      </c>
      <c r="C491" s="61">
        <v>7013.2000000000007</v>
      </c>
      <c r="D491" s="61">
        <v>6939.7000000000007</v>
      </c>
      <c r="E491" s="61">
        <v>6935.9500000000007</v>
      </c>
      <c r="F491" s="61">
        <v>6953.0700000000006</v>
      </c>
      <c r="G491" s="61">
        <v>6989.6200000000008</v>
      </c>
      <c r="H491" s="61">
        <v>6959.2300000000005</v>
      </c>
      <c r="I491" s="61">
        <v>7097.1600000000008</v>
      </c>
      <c r="J491" s="61">
        <v>7341.1600000000008</v>
      </c>
      <c r="K491" s="61">
        <v>7482.6</v>
      </c>
      <c r="L491" s="61">
        <v>7523.12</v>
      </c>
      <c r="M491" s="61">
        <v>7533.4400000000005</v>
      </c>
      <c r="N491" s="61">
        <v>7525.68</v>
      </c>
      <c r="O491" s="61">
        <v>7516.87</v>
      </c>
      <c r="P491" s="61">
        <v>7486.5700000000006</v>
      </c>
      <c r="Q491" s="61">
        <v>7450.1900000000005</v>
      </c>
      <c r="R491" s="61">
        <v>7461.06</v>
      </c>
      <c r="S491" s="61">
        <v>7476.2</v>
      </c>
      <c r="T491" s="61">
        <v>7537.64</v>
      </c>
      <c r="U491" s="61">
        <v>7547.89</v>
      </c>
      <c r="V491" s="61">
        <v>7591.56</v>
      </c>
      <c r="W491" s="61">
        <v>7456.93</v>
      </c>
      <c r="X491" s="61">
        <v>7173.0700000000006</v>
      </c>
      <c r="Y491" s="61">
        <v>7122.26</v>
      </c>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row>
    <row r="492" spans="1:75" ht="12" x14ac:dyDescent="0.2">
      <c r="A492" s="60">
        <v>24</v>
      </c>
      <c r="B492" s="61">
        <v>7115.0000000000009</v>
      </c>
      <c r="C492" s="61">
        <v>6911.2800000000007</v>
      </c>
      <c r="D492" s="61">
        <v>6882.5300000000007</v>
      </c>
      <c r="E492" s="61">
        <v>6908.6200000000008</v>
      </c>
      <c r="F492" s="61">
        <v>6961.920000000001</v>
      </c>
      <c r="G492" s="61">
        <v>7125.03</v>
      </c>
      <c r="H492" s="61">
        <v>7153.28</v>
      </c>
      <c r="I492" s="61">
        <v>7454.63</v>
      </c>
      <c r="J492" s="61">
        <v>7620.06</v>
      </c>
      <c r="K492" s="61">
        <v>7710.22</v>
      </c>
      <c r="L492" s="61">
        <v>7733.5900000000011</v>
      </c>
      <c r="M492" s="61">
        <v>7775.27</v>
      </c>
      <c r="N492" s="61">
        <v>7738.7000000000007</v>
      </c>
      <c r="O492" s="61">
        <v>7739.79</v>
      </c>
      <c r="P492" s="61">
        <v>7701.670000000001</v>
      </c>
      <c r="Q492" s="61">
        <v>7660.96</v>
      </c>
      <c r="R492" s="61">
        <v>7632.5000000000009</v>
      </c>
      <c r="S492" s="61">
        <v>7518.170000000001</v>
      </c>
      <c r="T492" s="61">
        <v>7560.63</v>
      </c>
      <c r="U492" s="61">
        <v>7640.72</v>
      </c>
      <c r="V492" s="61">
        <v>7657.4100000000008</v>
      </c>
      <c r="W492" s="61">
        <v>7483.76</v>
      </c>
      <c r="X492" s="61">
        <v>7185.35</v>
      </c>
      <c r="Y492" s="61">
        <v>7125.3400000000011</v>
      </c>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row>
    <row r="493" spans="1:75" ht="12" x14ac:dyDescent="0.2">
      <c r="A493" s="60">
        <v>25</v>
      </c>
      <c r="B493" s="61">
        <v>7016.71</v>
      </c>
      <c r="C493" s="61">
        <v>6882.7800000000007</v>
      </c>
      <c r="D493" s="61">
        <v>6875.52</v>
      </c>
      <c r="E493" s="61">
        <v>6883.54</v>
      </c>
      <c r="F493" s="61">
        <v>6951.4100000000008</v>
      </c>
      <c r="G493" s="61">
        <v>7107.920000000001</v>
      </c>
      <c r="H493" s="61">
        <v>7170.77</v>
      </c>
      <c r="I493" s="61">
        <v>7480.6600000000008</v>
      </c>
      <c r="J493" s="61">
        <v>7702.0000000000009</v>
      </c>
      <c r="K493" s="61">
        <v>7745.77</v>
      </c>
      <c r="L493" s="61">
        <v>7754.7600000000011</v>
      </c>
      <c r="M493" s="61">
        <v>7803.47</v>
      </c>
      <c r="N493" s="61">
        <v>7783.0800000000008</v>
      </c>
      <c r="O493" s="61">
        <v>7789.2600000000011</v>
      </c>
      <c r="P493" s="61">
        <v>7788.6100000000006</v>
      </c>
      <c r="Q493" s="61">
        <v>7759.6100000000006</v>
      </c>
      <c r="R493" s="61">
        <v>7755.3300000000008</v>
      </c>
      <c r="S493" s="61">
        <v>7676.5300000000007</v>
      </c>
      <c r="T493" s="61">
        <v>7703.5900000000011</v>
      </c>
      <c r="U493" s="61">
        <v>7729.64</v>
      </c>
      <c r="V493" s="61">
        <v>7754.54</v>
      </c>
      <c r="W493" s="61">
        <v>7606.4900000000007</v>
      </c>
      <c r="X493" s="61">
        <v>7205.31</v>
      </c>
      <c r="Y493" s="61">
        <v>7160.53</v>
      </c>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row>
    <row r="494" spans="1:75" ht="12" x14ac:dyDescent="0.2">
      <c r="A494" s="60">
        <v>26</v>
      </c>
      <c r="B494" s="61">
        <v>7112.7300000000005</v>
      </c>
      <c r="C494" s="61">
        <v>6978.1600000000008</v>
      </c>
      <c r="D494" s="61">
        <v>6918.29</v>
      </c>
      <c r="E494" s="61">
        <v>6942.63</v>
      </c>
      <c r="F494" s="61">
        <v>7043.38</v>
      </c>
      <c r="G494" s="61">
        <v>7120.85</v>
      </c>
      <c r="H494" s="61">
        <v>7206.6</v>
      </c>
      <c r="I494" s="61">
        <v>7554.47</v>
      </c>
      <c r="J494" s="61">
        <v>7749.37</v>
      </c>
      <c r="K494" s="61">
        <v>7805.52</v>
      </c>
      <c r="L494" s="61">
        <v>7817.5900000000011</v>
      </c>
      <c r="M494" s="61">
        <v>7874.72</v>
      </c>
      <c r="N494" s="61">
        <v>7848.1</v>
      </c>
      <c r="O494" s="61">
        <v>7845.43</v>
      </c>
      <c r="P494" s="61">
        <v>7825.670000000001</v>
      </c>
      <c r="Q494" s="61">
        <v>7812.55</v>
      </c>
      <c r="R494" s="61">
        <v>7803.5000000000009</v>
      </c>
      <c r="S494" s="61">
        <v>7724.4400000000005</v>
      </c>
      <c r="T494" s="61">
        <v>7736.9500000000007</v>
      </c>
      <c r="U494" s="61">
        <v>7756.6900000000005</v>
      </c>
      <c r="V494" s="61">
        <v>7780.6900000000005</v>
      </c>
      <c r="W494" s="61">
        <v>7660.5000000000009</v>
      </c>
      <c r="X494" s="61">
        <v>7370.01</v>
      </c>
      <c r="Y494" s="61">
        <v>7180.14</v>
      </c>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row>
    <row r="495" spans="1:75" ht="12" x14ac:dyDescent="0.2">
      <c r="A495" s="60">
        <v>27</v>
      </c>
      <c r="B495" s="61">
        <v>7117.68</v>
      </c>
      <c r="C495" s="61">
        <v>7065.9100000000008</v>
      </c>
      <c r="D495" s="61">
        <v>6972.88</v>
      </c>
      <c r="E495" s="61">
        <v>6992.8300000000008</v>
      </c>
      <c r="F495" s="61">
        <v>7062.3600000000006</v>
      </c>
      <c r="G495" s="61">
        <v>7134.4000000000005</v>
      </c>
      <c r="H495" s="61">
        <v>7197.3400000000011</v>
      </c>
      <c r="I495" s="61">
        <v>7532.4500000000007</v>
      </c>
      <c r="J495" s="61">
        <v>7730.37</v>
      </c>
      <c r="K495" s="61">
        <v>7776.31</v>
      </c>
      <c r="L495" s="61">
        <v>7778.7500000000009</v>
      </c>
      <c r="M495" s="61">
        <v>7828.7300000000005</v>
      </c>
      <c r="N495" s="61">
        <v>7800.72</v>
      </c>
      <c r="O495" s="61">
        <v>7818.9500000000007</v>
      </c>
      <c r="P495" s="61">
        <v>7803.1600000000008</v>
      </c>
      <c r="Q495" s="61">
        <v>7782.7000000000007</v>
      </c>
      <c r="R495" s="61">
        <v>7770.62</v>
      </c>
      <c r="S495" s="61">
        <v>7711.670000000001</v>
      </c>
      <c r="T495" s="61">
        <v>7726.8200000000006</v>
      </c>
      <c r="U495" s="61">
        <v>7744.4100000000008</v>
      </c>
      <c r="V495" s="61">
        <v>7762.54</v>
      </c>
      <c r="W495" s="61">
        <v>7657.0100000000011</v>
      </c>
      <c r="X495" s="61">
        <v>7418.3</v>
      </c>
      <c r="Y495" s="61">
        <v>7209.3</v>
      </c>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row>
    <row r="496" spans="1:75" ht="12" x14ac:dyDescent="0.2">
      <c r="A496" s="60">
        <v>28</v>
      </c>
      <c r="B496" s="61">
        <v>7120.0900000000011</v>
      </c>
      <c r="C496" s="61">
        <v>7074.03</v>
      </c>
      <c r="D496" s="61">
        <v>6986.14</v>
      </c>
      <c r="E496" s="61">
        <v>6921.8400000000011</v>
      </c>
      <c r="F496" s="61">
        <v>6936.5300000000007</v>
      </c>
      <c r="G496" s="61">
        <v>7119.9000000000005</v>
      </c>
      <c r="H496" s="61">
        <v>7139.420000000001</v>
      </c>
      <c r="I496" s="61">
        <v>7449.0700000000006</v>
      </c>
      <c r="J496" s="61">
        <v>7642.54</v>
      </c>
      <c r="K496" s="61">
        <v>7690.79</v>
      </c>
      <c r="L496" s="61">
        <v>7707.85</v>
      </c>
      <c r="M496" s="61">
        <v>7750.02</v>
      </c>
      <c r="N496" s="61">
        <v>7732.670000000001</v>
      </c>
      <c r="O496" s="61">
        <v>7737.97</v>
      </c>
      <c r="P496" s="61">
        <v>7731.6</v>
      </c>
      <c r="Q496" s="61">
        <v>7706.0900000000011</v>
      </c>
      <c r="R496" s="61">
        <v>7702.3400000000011</v>
      </c>
      <c r="S496" s="61">
        <v>7618.8200000000006</v>
      </c>
      <c r="T496" s="61">
        <v>7624.7600000000011</v>
      </c>
      <c r="U496" s="61">
        <v>7640.6500000000005</v>
      </c>
      <c r="V496" s="61">
        <v>7680.670000000001</v>
      </c>
      <c r="W496" s="61">
        <v>7568.3300000000008</v>
      </c>
      <c r="X496" s="61">
        <v>7358.39</v>
      </c>
      <c r="Y496" s="61">
        <v>7172.38</v>
      </c>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row>
    <row r="497" spans="1:75" ht="12" x14ac:dyDescent="0.2">
      <c r="A497" s="60">
        <v>29</v>
      </c>
      <c r="B497" s="61">
        <v>7080.72</v>
      </c>
      <c r="C497" s="61">
        <v>6936.79</v>
      </c>
      <c r="D497" s="61">
        <v>6862.9900000000007</v>
      </c>
      <c r="E497" s="61">
        <v>6863.81</v>
      </c>
      <c r="F497" s="61">
        <v>6921.18</v>
      </c>
      <c r="G497" s="61">
        <v>6956.2500000000009</v>
      </c>
      <c r="H497" s="61">
        <v>6953.8200000000006</v>
      </c>
      <c r="I497" s="61">
        <v>7091.72</v>
      </c>
      <c r="J497" s="61">
        <v>7352.97</v>
      </c>
      <c r="K497" s="61">
        <v>7438.670000000001</v>
      </c>
      <c r="L497" s="61">
        <v>7487.5800000000008</v>
      </c>
      <c r="M497" s="61">
        <v>7486.7300000000005</v>
      </c>
      <c r="N497" s="61">
        <v>7463.1600000000008</v>
      </c>
      <c r="O497" s="61">
        <v>7452.12</v>
      </c>
      <c r="P497" s="61">
        <v>7414.1600000000008</v>
      </c>
      <c r="Q497" s="61">
        <v>7370.5000000000009</v>
      </c>
      <c r="R497" s="61">
        <v>7359.7300000000005</v>
      </c>
      <c r="S497" s="61">
        <v>7368.56</v>
      </c>
      <c r="T497" s="61">
        <v>7400.670000000001</v>
      </c>
      <c r="U497" s="61">
        <v>7423.89</v>
      </c>
      <c r="V497" s="61">
        <v>7501.0700000000006</v>
      </c>
      <c r="W497" s="61">
        <v>7438.72</v>
      </c>
      <c r="X497" s="61">
        <v>7184.8300000000008</v>
      </c>
      <c r="Y497" s="61">
        <v>7093.1900000000005</v>
      </c>
      <c r="Z497" s="46">
        <f>IFERROR(Y497,"скрыть")</f>
        <v>7093.1900000000005</v>
      </c>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row>
    <row r="498" spans="1:75" ht="12" x14ac:dyDescent="0.2">
      <c r="A498" s="60">
        <v>30</v>
      </c>
      <c r="B498" s="61">
        <v>7024.1100000000006</v>
      </c>
      <c r="C498" s="61">
        <v>6865.06</v>
      </c>
      <c r="D498" s="61">
        <v>6855.55</v>
      </c>
      <c r="E498" s="61">
        <v>6844.3400000000011</v>
      </c>
      <c r="F498" s="61">
        <v>6861.9800000000005</v>
      </c>
      <c r="G498" s="61">
        <v>6939.93</v>
      </c>
      <c r="H498" s="61">
        <v>6884.93</v>
      </c>
      <c r="I498" s="61">
        <v>7037.1</v>
      </c>
      <c r="J498" s="61">
        <v>7345.3600000000006</v>
      </c>
      <c r="K498" s="61">
        <v>7423.170000000001</v>
      </c>
      <c r="L498" s="61">
        <v>7450.26</v>
      </c>
      <c r="M498" s="61">
        <v>7454.670000000001</v>
      </c>
      <c r="N498" s="61">
        <v>7448.35</v>
      </c>
      <c r="O498" s="61">
        <v>7442.89</v>
      </c>
      <c r="P498" s="61">
        <v>7438.27</v>
      </c>
      <c r="Q498" s="61">
        <v>7416.04</v>
      </c>
      <c r="R498" s="61">
        <v>7398.2500000000009</v>
      </c>
      <c r="S498" s="61">
        <v>7402.52</v>
      </c>
      <c r="T498" s="61">
        <v>7427.13</v>
      </c>
      <c r="U498" s="61">
        <v>7458.03</v>
      </c>
      <c r="V498" s="61">
        <v>7464.81</v>
      </c>
      <c r="W498" s="61">
        <v>7448.18</v>
      </c>
      <c r="X498" s="61">
        <v>7268.9100000000008</v>
      </c>
      <c r="Y498" s="61">
        <v>7070.4000000000005</v>
      </c>
      <c r="Z498" s="46">
        <f>IFERROR(Y498,"скрыть")</f>
        <v>7070.4000000000005</v>
      </c>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row>
    <row r="499" spans="1:75" ht="12" x14ac:dyDescent="0.2">
      <c r="A499" s="60">
        <v>31</v>
      </c>
      <c r="B499" s="61">
        <v>7064.3300000000008</v>
      </c>
      <c r="C499" s="61">
        <v>6962.3600000000006</v>
      </c>
      <c r="D499" s="61">
        <v>6864.22</v>
      </c>
      <c r="E499" s="61">
        <v>6835.1200000000008</v>
      </c>
      <c r="F499" s="61">
        <v>6932.76</v>
      </c>
      <c r="G499" s="61">
        <v>7111.2300000000005</v>
      </c>
      <c r="H499" s="61">
        <v>7090.2300000000005</v>
      </c>
      <c r="I499" s="61">
        <v>7497.920000000001</v>
      </c>
      <c r="J499" s="61">
        <v>7626.77</v>
      </c>
      <c r="K499" s="61">
        <v>7519.9100000000008</v>
      </c>
      <c r="L499" s="61">
        <v>7447.9900000000007</v>
      </c>
      <c r="M499" s="61">
        <v>7717.4400000000005</v>
      </c>
      <c r="N499" s="61">
        <v>7693.12</v>
      </c>
      <c r="O499" s="61">
        <v>7695.0800000000008</v>
      </c>
      <c r="P499" s="61">
        <v>7683.79</v>
      </c>
      <c r="Q499" s="61">
        <v>7663.39</v>
      </c>
      <c r="R499" s="61">
        <v>7638.81</v>
      </c>
      <c r="S499" s="61">
        <v>7620.8600000000006</v>
      </c>
      <c r="T499" s="61">
        <v>7410.4000000000005</v>
      </c>
      <c r="U499" s="61">
        <v>7491.64</v>
      </c>
      <c r="V499" s="61">
        <v>7634.8200000000006</v>
      </c>
      <c r="W499" s="61">
        <v>7511.54</v>
      </c>
      <c r="X499" s="61">
        <v>7126.2400000000007</v>
      </c>
      <c r="Y499" s="61">
        <v>7081.85</v>
      </c>
      <c r="Z499" s="46">
        <f>IFERROR(Y499,"скрыть")</f>
        <v>7081.85</v>
      </c>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row>
    <row r="500" spans="1:75" ht="11.25" customHeight="1" x14ac:dyDescent="0.2">
      <c r="A500" s="56"/>
      <c r="B500" s="57" t="s">
        <v>117</v>
      </c>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row>
    <row r="501" spans="1:75" ht="11.25" customHeight="1" x14ac:dyDescent="0.2">
      <c r="A501" s="56"/>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row>
    <row r="502" spans="1:75" s="52" customFormat="1" ht="32.65" customHeight="1" x14ac:dyDescent="0.2">
      <c r="A502" s="58" t="s">
        <v>83</v>
      </c>
      <c r="B502" s="59" t="s">
        <v>84</v>
      </c>
      <c r="C502" s="59" t="s">
        <v>85</v>
      </c>
      <c r="D502" s="59" t="s">
        <v>86</v>
      </c>
      <c r="E502" s="59" t="s">
        <v>87</v>
      </c>
      <c r="F502" s="59" t="s">
        <v>88</v>
      </c>
      <c r="G502" s="59" t="s">
        <v>89</v>
      </c>
      <c r="H502" s="59" t="s">
        <v>90</v>
      </c>
      <c r="I502" s="59" t="s">
        <v>91</v>
      </c>
      <c r="J502" s="59" t="s">
        <v>92</v>
      </c>
      <c r="K502" s="59" t="s">
        <v>93</v>
      </c>
      <c r="L502" s="59" t="s">
        <v>94</v>
      </c>
      <c r="M502" s="59" t="s">
        <v>95</v>
      </c>
      <c r="N502" s="59" t="s">
        <v>96</v>
      </c>
      <c r="O502" s="59" t="s">
        <v>97</v>
      </c>
      <c r="P502" s="59" t="s">
        <v>98</v>
      </c>
      <c r="Q502" s="59" t="s">
        <v>99</v>
      </c>
      <c r="R502" s="59" t="s">
        <v>100</v>
      </c>
      <c r="S502" s="59" t="s">
        <v>101</v>
      </c>
      <c r="T502" s="59" t="s">
        <v>102</v>
      </c>
      <c r="U502" s="59" t="s">
        <v>103</v>
      </c>
      <c r="V502" s="59" t="s">
        <v>104</v>
      </c>
      <c r="W502" s="59" t="s">
        <v>105</v>
      </c>
      <c r="X502" s="59" t="s">
        <v>106</v>
      </c>
      <c r="Y502" s="59" t="s">
        <v>107</v>
      </c>
      <c r="Z502" s="51"/>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row>
    <row r="503" spans="1:75" ht="12" x14ac:dyDescent="0.2">
      <c r="A503" s="60">
        <v>1</v>
      </c>
      <c r="B503" s="67">
        <v>0</v>
      </c>
      <c r="C503" s="67">
        <v>0</v>
      </c>
      <c r="D503" s="67">
        <v>0</v>
      </c>
      <c r="E503" s="67">
        <v>22.35</v>
      </c>
      <c r="F503" s="67">
        <v>50.4</v>
      </c>
      <c r="G503" s="67">
        <v>73.569999999999993</v>
      </c>
      <c r="H503" s="67">
        <v>144.11000000000001</v>
      </c>
      <c r="I503" s="67">
        <v>117.77</v>
      </c>
      <c r="J503" s="67">
        <v>180.59</v>
      </c>
      <c r="K503" s="67">
        <v>179.19</v>
      </c>
      <c r="L503" s="67">
        <v>139.29</v>
      </c>
      <c r="M503" s="67">
        <v>122.36</v>
      </c>
      <c r="N503" s="67">
        <v>11.14</v>
      </c>
      <c r="O503" s="67">
        <v>0</v>
      </c>
      <c r="P503" s="67">
        <v>0</v>
      </c>
      <c r="Q503" s="67">
        <v>0</v>
      </c>
      <c r="R503" s="67">
        <v>0</v>
      </c>
      <c r="S503" s="67">
        <v>0.88</v>
      </c>
      <c r="T503" s="67">
        <v>0</v>
      </c>
      <c r="U503" s="67">
        <v>0</v>
      </c>
      <c r="V503" s="67">
        <v>0</v>
      </c>
      <c r="W503" s="67">
        <v>0</v>
      </c>
      <c r="X503" s="67">
        <v>0</v>
      </c>
      <c r="Y503" s="67">
        <v>0</v>
      </c>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row>
    <row r="504" spans="1:75" ht="12" x14ac:dyDescent="0.2">
      <c r="A504" s="60">
        <v>2</v>
      </c>
      <c r="B504" s="67">
        <v>0</v>
      </c>
      <c r="C504" s="67">
        <v>18.93</v>
      </c>
      <c r="D504" s="67">
        <v>55.37</v>
      </c>
      <c r="E504" s="67">
        <v>63.64</v>
      </c>
      <c r="F504" s="67">
        <v>48.08</v>
      </c>
      <c r="G504" s="67">
        <v>92.44</v>
      </c>
      <c r="H504" s="67">
        <v>36.82</v>
      </c>
      <c r="I504" s="67">
        <v>128.78</v>
      </c>
      <c r="J504" s="67">
        <v>145.44</v>
      </c>
      <c r="K504" s="67">
        <v>153.33000000000001</v>
      </c>
      <c r="L504" s="67">
        <v>154.79</v>
      </c>
      <c r="M504" s="67">
        <v>156.56</v>
      </c>
      <c r="N504" s="67">
        <v>90.88</v>
      </c>
      <c r="O504" s="67">
        <v>71.290000000000006</v>
      </c>
      <c r="P504" s="67">
        <v>133.63</v>
      </c>
      <c r="Q504" s="67">
        <v>154.24</v>
      </c>
      <c r="R504" s="67">
        <v>150.26</v>
      </c>
      <c r="S504" s="67">
        <v>259.02999999999997</v>
      </c>
      <c r="T504" s="67">
        <v>236.05</v>
      </c>
      <c r="U504" s="67">
        <v>121.13</v>
      </c>
      <c r="V504" s="67">
        <v>163.81</v>
      </c>
      <c r="W504" s="67">
        <v>0</v>
      </c>
      <c r="X504" s="67">
        <v>0</v>
      </c>
      <c r="Y504" s="67">
        <v>0</v>
      </c>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row>
    <row r="505" spans="1:75" ht="12" x14ac:dyDescent="0.2">
      <c r="A505" s="60">
        <v>3</v>
      </c>
      <c r="B505" s="67">
        <v>0</v>
      </c>
      <c r="C505" s="67">
        <v>0</v>
      </c>
      <c r="D505" s="67">
        <v>7.1</v>
      </c>
      <c r="E505" s="67">
        <v>3.52</v>
      </c>
      <c r="F505" s="67">
        <v>55.2</v>
      </c>
      <c r="G505" s="67">
        <v>147.81</v>
      </c>
      <c r="H505" s="67">
        <v>136.55000000000001</v>
      </c>
      <c r="I505" s="67">
        <v>78.83</v>
      </c>
      <c r="J505" s="67">
        <v>42.75</v>
      </c>
      <c r="K505" s="67">
        <v>25.53</v>
      </c>
      <c r="L505" s="67">
        <v>12.84</v>
      </c>
      <c r="M505" s="67">
        <v>12.09</v>
      </c>
      <c r="N505" s="67">
        <v>41.14</v>
      </c>
      <c r="O505" s="67">
        <v>22.24</v>
      </c>
      <c r="P505" s="67">
        <v>21.24</v>
      </c>
      <c r="Q505" s="67">
        <v>57.41</v>
      </c>
      <c r="R505" s="67">
        <v>12.47</v>
      </c>
      <c r="S505" s="67">
        <v>114.49</v>
      </c>
      <c r="T505" s="67">
        <v>53.32</v>
      </c>
      <c r="U505" s="67">
        <v>44.87</v>
      </c>
      <c r="V505" s="67">
        <v>0</v>
      </c>
      <c r="W505" s="67">
        <v>0</v>
      </c>
      <c r="X505" s="67">
        <v>0</v>
      </c>
      <c r="Y505" s="67">
        <v>0</v>
      </c>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row>
    <row r="506" spans="1:75" ht="12" x14ac:dyDescent="0.2">
      <c r="A506" s="60">
        <v>4</v>
      </c>
      <c r="B506" s="67">
        <v>0</v>
      </c>
      <c r="C506" s="67">
        <v>7.85</v>
      </c>
      <c r="D506" s="67">
        <v>0</v>
      </c>
      <c r="E506" s="67">
        <v>0</v>
      </c>
      <c r="F506" s="67">
        <v>58.29</v>
      </c>
      <c r="G506" s="67">
        <v>260.41000000000003</v>
      </c>
      <c r="H506" s="67">
        <v>182.96</v>
      </c>
      <c r="I506" s="67">
        <v>125.11</v>
      </c>
      <c r="J506" s="67">
        <v>122.75</v>
      </c>
      <c r="K506" s="67">
        <v>0</v>
      </c>
      <c r="L506" s="67">
        <v>0</v>
      </c>
      <c r="M506" s="67">
        <v>0</v>
      </c>
      <c r="N506" s="67">
        <v>0</v>
      </c>
      <c r="O506" s="67">
        <v>0</v>
      </c>
      <c r="P506" s="67">
        <v>63.02</v>
      </c>
      <c r="Q506" s="67">
        <v>86.77</v>
      </c>
      <c r="R506" s="67">
        <v>75.84</v>
      </c>
      <c r="S506" s="67">
        <v>168.46</v>
      </c>
      <c r="T506" s="67">
        <v>180.44</v>
      </c>
      <c r="U506" s="67">
        <v>84.74</v>
      </c>
      <c r="V506" s="67">
        <v>0</v>
      </c>
      <c r="W506" s="67">
        <v>0</v>
      </c>
      <c r="X506" s="67">
        <v>0</v>
      </c>
      <c r="Y506" s="67">
        <v>0</v>
      </c>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row>
    <row r="507" spans="1:75" ht="12" x14ac:dyDescent="0.2">
      <c r="A507" s="60">
        <v>5</v>
      </c>
      <c r="B507" s="67">
        <v>0</v>
      </c>
      <c r="C507" s="67">
        <v>0</v>
      </c>
      <c r="D507" s="67">
        <v>0</v>
      </c>
      <c r="E507" s="67">
        <v>26.27</v>
      </c>
      <c r="F507" s="67">
        <v>98.57</v>
      </c>
      <c r="G507" s="67">
        <v>229.67</v>
      </c>
      <c r="H507" s="67">
        <v>228.55</v>
      </c>
      <c r="I507" s="67">
        <v>166.72</v>
      </c>
      <c r="J507" s="67">
        <v>46.76</v>
      </c>
      <c r="K507" s="67">
        <v>18.690000000000001</v>
      </c>
      <c r="L507" s="67">
        <v>14.94</v>
      </c>
      <c r="M507" s="67">
        <v>43.92</v>
      </c>
      <c r="N507" s="67">
        <v>57.88</v>
      </c>
      <c r="O507" s="67">
        <v>83.15</v>
      </c>
      <c r="P507" s="67">
        <v>69.39</v>
      </c>
      <c r="Q507" s="67">
        <v>23.32</v>
      </c>
      <c r="R507" s="67">
        <v>11.47</v>
      </c>
      <c r="S507" s="67">
        <v>31.09</v>
      </c>
      <c r="T507" s="67">
        <v>19.98</v>
      </c>
      <c r="U507" s="67">
        <v>3.97</v>
      </c>
      <c r="V507" s="67">
        <v>11.03</v>
      </c>
      <c r="W507" s="67">
        <v>0</v>
      </c>
      <c r="X507" s="67">
        <v>0</v>
      </c>
      <c r="Y507" s="67">
        <v>0</v>
      </c>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row>
    <row r="508" spans="1:75" ht="12" x14ac:dyDescent="0.2">
      <c r="A508" s="60">
        <v>6</v>
      </c>
      <c r="B508" s="67">
        <v>0</v>
      </c>
      <c r="C508" s="67">
        <v>4.83</v>
      </c>
      <c r="D508" s="67">
        <v>2.64</v>
      </c>
      <c r="E508" s="67">
        <v>7.74</v>
      </c>
      <c r="F508" s="67">
        <v>78.23</v>
      </c>
      <c r="G508" s="67">
        <v>308.63</v>
      </c>
      <c r="H508" s="67">
        <v>250.71</v>
      </c>
      <c r="I508" s="67">
        <v>96.29</v>
      </c>
      <c r="J508" s="67">
        <v>67.45</v>
      </c>
      <c r="K508" s="67">
        <v>49</v>
      </c>
      <c r="L508" s="67">
        <v>42.77</v>
      </c>
      <c r="M508" s="67">
        <v>48.9</v>
      </c>
      <c r="N508" s="67">
        <v>84.72</v>
      </c>
      <c r="O508" s="67">
        <v>105.02</v>
      </c>
      <c r="P508" s="67">
        <v>97.49</v>
      </c>
      <c r="Q508" s="67">
        <v>109.37</v>
      </c>
      <c r="R508" s="67">
        <v>74.48</v>
      </c>
      <c r="S508" s="67">
        <v>95.89</v>
      </c>
      <c r="T508" s="67">
        <v>132.71</v>
      </c>
      <c r="U508" s="67">
        <v>67.52</v>
      </c>
      <c r="V508" s="67">
        <v>21.03</v>
      </c>
      <c r="W508" s="67">
        <v>0</v>
      </c>
      <c r="X508" s="67">
        <v>31.89</v>
      </c>
      <c r="Y508" s="67">
        <v>63.25</v>
      </c>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row>
    <row r="509" spans="1:75" ht="12" x14ac:dyDescent="0.2">
      <c r="A509" s="60">
        <v>7</v>
      </c>
      <c r="B509" s="67">
        <v>0</v>
      </c>
      <c r="C509" s="67">
        <v>0</v>
      </c>
      <c r="D509" s="67">
        <v>0</v>
      </c>
      <c r="E509" s="67">
        <v>34.51</v>
      </c>
      <c r="F509" s="67">
        <v>241.62</v>
      </c>
      <c r="G509" s="67">
        <v>263.64</v>
      </c>
      <c r="H509" s="67">
        <v>225.74</v>
      </c>
      <c r="I509" s="67">
        <v>63.91</v>
      </c>
      <c r="J509" s="67">
        <v>20.51</v>
      </c>
      <c r="K509" s="67">
        <v>48.82</v>
      </c>
      <c r="L509" s="67">
        <v>0.36</v>
      </c>
      <c r="M509" s="67">
        <v>0</v>
      </c>
      <c r="N509" s="67">
        <v>0</v>
      </c>
      <c r="O509" s="67">
        <v>0</v>
      </c>
      <c r="P509" s="67">
        <v>0</v>
      </c>
      <c r="Q509" s="67">
        <v>0</v>
      </c>
      <c r="R509" s="67">
        <v>0</v>
      </c>
      <c r="S509" s="67">
        <v>0</v>
      </c>
      <c r="T509" s="67">
        <v>0</v>
      </c>
      <c r="U509" s="67">
        <v>0</v>
      </c>
      <c r="V509" s="67">
        <v>0</v>
      </c>
      <c r="W509" s="67">
        <v>0</v>
      </c>
      <c r="X509" s="67">
        <v>0</v>
      </c>
      <c r="Y509" s="67">
        <v>0</v>
      </c>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row>
    <row r="510" spans="1:75" ht="12" x14ac:dyDescent="0.2">
      <c r="A510" s="60">
        <v>8</v>
      </c>
      <c r="B510" s="67">
        <v>0</v>
      </c>
      <c r="C510" s="67">
        <v>0</v>
      </c>
      <c r="D510" s="67">
        <v>0</v>
      </c>
      <c r="E510" s="67">
        <v>0</v>
      </c>
      <c r="F510" s="67">
        <v>0</v>
      </c>
      <c r="G510" s="67">
        <v>42.05</v>
      </c>
      <c r="H510" s="67">
        <v>0</v>
      </c>
      <c r="I510" s="67">
        <v>17.28</v>
      </c>
      <c r="J510" s="67">
        <v>0</v>
      </c>
      <c r="K510" s="67">
        <v>0</v>
      </c>
      <c r="L510" s="67">
        <v>0</v>
      </c>
      <c r="M510" s="67">
        <v>0</v>
      </c>
      <c r="N510" s="67">
        <v>0</v>
      </c>
      <c r="O510" s="67">
        <v>0</v>
      </c>
      <c r="P510" s="67">
        <v>0</v>
      </c>
      <c r="Q510" s="67">
        <v>0</v>
      </c>
      <c r="R510" s="67">
        <v>0</v>
      </c>
      <c r="S510" s="67">
        <v>0</v>
      </c>
      <c r="T510" s="67">
        <v>0</v>
      </c>
      <c r="U510" s="67">
        <v>0</v>
      </c>
      <c r="V510" s="67">
        <v>0</v>
      </c>
      <c r="W510" s="67">
        <v>0</v>
      </c>
      <c r="X510" s="67">
        <v>0</v>
      </c>
      <c r="Y510" s="67">
        <v>0</v>
      </c>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row>
    <row r="511" spans="1:75" ht="12" x14ac:dyDescent="0.2">
      <c r="A511" s="60">
        <v>9</v>
      </c>
      <c r="B511" s="67">
        <v>0</v>
      </c>
      <c r="C511" s="67">
        <v>0</v>
      </c>
      <c r="D511" s="67">
        <v>0</v>
      </c>
      <c r="E511" s="67">
        <v>0</v>
      </c>
      <c r="F511" s="67">
        <v>0</v>
      </c>
      <c r="G511" s="67">
        <v>0</v>
      </c>
      <c r="H511" s="67">
        <v>0</v>
      </c>
      <c r="I511" s="67">
        <v>0</v>
      </c>
      <c r="J511" s="67">
        <v>31.53</v>
      </c>
      <c r="K511" s="67">
        <v>0</v>
      </c>
      <c r="L511" s="67">
        <v>0</v>
      </c>
      <c r="M511" s="67">
        <v>0</v>
      </c>
      <c r="N511" s="67">
        <v>0</v>
      </c>
      <c r="O511" s="67">
        <v>0</v>
      </c>
      <c r="P511" s="67">
        <v>0</v>
      </c>
      <c r="Q511" s="67">
        <v>0</v>
      </c>
      <c r="R511" s="67">
        <v>0</v>
      </c>
      <c r="S511" s="67">
        <v>0</v>
      </c>
      <c r="T511" s="67">
        <v>0</v>
      </c>
      <c r="U511" s="67">
        <v>0</v>
      </c>
      <c r="V511" s="67">
        <v>0</v>
      </c>
      <c r="W511" s="67">
        <v>0</v>
      </c>
      <c r="X511" s="67">
        <v>0</v>
      </c>
      <c r="Y511" s="67">
        <v>0</v>
      </c>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row>
    <row r="512" spans="1:75" ht="12" x14ac:dyDescent="0.2">
      <c r="A512" s="60">
        <v>10</v>
      </c>
      <c r="B512" s="67">
        <v>0</v>
      </c>
      <c r="C512" s="67">
        <v>0</v>
      </c>
      <c r="D512" s="67">
        <v>0</v>
      </c>
      <c r="E512" s="67">
        <v>0</v>
      </c>
      <c r="F512" s="67">
        <v>55.47</v>
      </c>
      <c r="G512" s="67">
        <v>272.69</v>
      </c>
      <c r="H512" s="67">
        <v>145.87</v>
      </c>
      <c r="I512" s="67">
        <v>141.78</v>
      </c>
      <c r="J512" s="67">
        <v>35.69</v>
      </c>
      <c r="K512" s="67">
        <v>28.72</v>
      </c>
      <c r="L512" s="67">
        <v>0</v>
      </c>
      <c r="M512" s="67">
        <v>0</v>
      </c>
      <c r="N512" s="67">
        <v>5.8</v>
      </c>
      <c r="O512" s="67">
        <v>0.56999999999999995</v>
      </c>
      <c r="P512" s="67">
        <v>0</v>
      </c>
      <c r="Q512" s="67">
        <v>0</v>
      </c>
      <c r="R512" s="67">
        <v>0</v>
      </c>
      <c r="S512" s="67">
        <v>0</v>
      </c>
      <c r="T512" s="67">
        <v>55.41</v>
      </c>
      <c r="U512" s="67">
        <v>0</v>
      </c>
      <c r="V512" s="67">
        <v>0</v>
      </c>
      <c r="W512" s="67">
        <v>0</v>
      </c>
      <c r="X512" s="67">
        <v>0</v>
      </c>
      <c r="Y512" s="67">
        <v>0</v>
      </c>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row>
    <row r="513" spans="1:75" ht="12" x14ac:dyDescent="0.2">
      <c r="A513" s="60">
        <v>11</v>
      </c>
      <c r="B513" s="67">
        <v>0</v>
      </c>
      <c r="C513" s="67">
        <v>0</v>
      </c>
      <c r="D513" s="67">
        <v>0</v>
      </c>
      <c r="E513" s="67">
        <v>29.24</v>
      </c>
      <c r="F513" s="67">
        <v>76.19</v>
      </c>
      <c r="G513" s="67">
        <v>238.34</v>
      </c>
      <c r="H513" s="67">
        <v>274.64</v>
      </c>
      <c r="I513" s="67">
        <v>169.29</v>
      </c>
      <c r="J513" s="67">
        <v>155.63</v>
      </c>
      <c r="K513" s="67">
        <v>121.61</v>
      </c>
      <c r="L513" s="67">
        <v>96.33</v>
      </c>
      <c r="M513" s="67">
        <v>89.7</v>
      </c>
      <c r="N513" s="67">
        <v>82.59</v>
      </c>
      <c r="O513" s="67">
        <v>64.02</v>
      </c>
      <c r="P513" s="67">
        <v>81.349999999999994</v>
      </c>
      <c r="Q513" s="67">
        <v>104.43</v>
      </c>
      <c r="R513" s="67">
        <v>158.75</v>
      </c>
      <c r="S513" s="67">
        <v>191.28</v>
      </c>
      <c r="T513" s="67">
        <v>196.4</v>
      </c>
      <c r="U513" s="67">
        <v>135.69999999999999</v>
      </c>
      <c r="V513" s="67">
        <v>151.53</v>
      </c>
      <c r="W513" s="67">
        <v>82.53</v>
      </c>
      <c r="X513" s="67">
        <v>0</v>
      </c>
      <c r="Y513" s="67">
        <v>0</v>
      </c>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row>
    <row r="514" spans="1:75" ht="12" x14ac:dyDescent="0.2">
      <c r="A514" s="60">
        <v>12</v>
      </c>
      <c r="B514" s="67">
        <v>11.6</v>
      </c>
      <c r="C514" s="67">
        <v>33.94</v>
      </c>
      <c r="D514" s="67">
        <v>0</v>
      </c>
      <c r="E514" s="67">
        <v>2.61</v>
      </c>
      <c r="F514" s="67">
        <v>73.150000000000006</v>
      </c>
      <c r="G514" s="67">
        <v>233.88</v>
      </c>
      <c r="H514" s="67">
        <v>157.94999999999999</v>
      </c>
      <c r="I514" s="67">
        <v>60.33</v>
      </c>
      <c r="J514" s="67">
        <v>60.03</v>
      </c>
      <c r="K514" s="67">
        <v>7.19</v>
      </c>
      <c r="L514" s="67">
        <v>0.01</v>
      </c>
      <c r="M514" s="67">
        <v>0</v>
      </c>
      <c r="N514" s="67">
        <v>5</v>
      </c>
      <c r="O514" s="67">
        <v>13.44</v>
      </c>
      <c r="P514" s="67">
        <v>14.43</v>
      </c>
      <c r="Q514" s="67">
        <v>34.4</v>
      </c>
      <c r="R514" s="67">
        <v>68.540000000000006</v>
      </c>
      <c r="S514" s="67">
        <v>91.14</v>
      </c>
      <c r="T514" s="67">
        <v>84.3</v>
      </c>
      <c r="U514" s="67">
        <v>19.66</v>
      </c>
      <c r="V514" s="67">
        <v>0</v>
      </c>
      <c r="W514" s="67">
        <v>0</v>
      </c>
      <c r="X514" s="67">
        <v>0</v>
      </c>
      <c r="Y514" s="67">
        <v>0</v>
      </c>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row>
    <row r="515" spans="1:75" ht="12" x14ac:dyDescent="0.2">
      <c r="A515" s="60">
        <v>13</v>
      </c>
      <c r="B515" s="67">
        <v>0</v>
      </c>
      <c r="C515" s="67">
        <v>0</v>
      </c>
      <c r="D515" s="67">
        <v>0</v>
      </c>
      <c r="E515" s="67">
        <v>20.23</v>
      </c>
      <c r="F515" s="67">
        <v>70.3</v>
      </c>
      <c r="G515" s="67">
        <v>275.05</v>
      </c>
      <c r="H515" s="67">
        <v>207.13</v>
      </c>
      <c r="I515" s="67">
        <v>149.34</v>
      </c>
      <c r="J515" s="67">
        <v>142.83000000000001</v>
      </c>
      <c r="K515" s="67">
        <v>70.239999999999995</v>
      </c>
      <c r="L515" s="67">
        <v>64.37</v>
      </c>
      <c r="M515" s="67">
        <v>119.98</v>
      </c>
      <c r="N515" s="67">
        <v>133.1</v>
      </c>
      <c r="O515" s="67">
        <v>133.22999999999999</v>
      </c>
      <c r="P515" s="67">
        <v>123.75</v>
      </c>
      <c r="Q515" s="67">
        <v>152.58000000000001</v>
      </c>
      <c r="R515" s="67">
        <v>128.16999999999999</v>
      </c>
      <c r="S515" s="67">
        <v>159.63999999999999</v>
      </c>
      <c r="T515" s="67">
        <v>179.25</v>
      </c>
      <c r="U515" s="67">
        <v>103.98</v>
      </c>
      <c r="V515" s="67">
        <v>23.81</v>
      </c>
      <c r="W515" s="67">
        <v>0</v>
      </c>
      <c r="X515" s="67">
        <v>0</v>
      </c>
      <c r="Y515" s="67">
        <v>0</v>
      </c>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row>
    <row r="516" spans="1:75" ht="12" x14ac:dyDescent="0.2">
      <c r="A516" s="60">
        <v>14</v>
      </c>
      <c r="B516" s="67">
        <v>0</v>
      </c>
      <c r="C516" s="67">
        <v>0.06</v>
      </c>
      <c r="D516" s="67">
        <v>4.75</v>
      </c>
      <c r="E516" s="67">
        <v>34.35</v>
      </c>
      <c r="F516" s="67">
        <v>51.79</v>
      </c>
      <c r="G516" s="67">
        <v>283.49</v>
      </c>
      <c r="H516" s="67">
        <v>180.97</v>
      </c>
      <c r="I516" s="67">
        <v>160.97999999999999</v>
      </c>
      <c r="J516" s="67">
        <v>62.49</v>
      </c>
      <c r="K516" s="67">
        <v>11.82</v>
      </c>
      <c r="L516" s="67">
        <v>0</v>
      </c>
      <c r="M516" s="67">
        <v>0.44</v>
      </c>
      <c r="N516" s="67">
        <v>0.13</v>
      </c>
      <c r="O516" s="67">
        <v>0.01</v>
      </c>
      <c r="P516" s="67">
        <v>27.23</v>
      </c>
      <c r="Q516" s="67">
        <v>45.27</v>
      </c>
      <c r="R516" s="67">
        <v>54.69</v>
      </c>
      <c r="S516" s="67">
        <v>68.61</v>
      </c>
      <c r="T516" s="67">
        <v>51.66</v>
      </c>
      <c r="U516" s="67">
        <v>116.58</v>
      </c>
      <c r="V516" s="67">
        <v>18.649999999999999</v>
      </c>
      <c r="W516" s="67">
        <v>0</v>
      </c>
      <c r="X516" s="67">
        <v>0</v>
      </c>
      <c r="Y516" s="67">
        <v>0</v>
      </c>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row>
    <row r="517" spans="1:75" ht="12" x14ac:dyDescent="0.2">
      <c r="A517" s="60">
        <v>15</v>
      </c>
      <c r="B517" s="67">
        <v>0</v>
      </c>
      <c r="C517" s="67">
        <v>0</v>
      </c>
      <c r="D517" s="67">
        <v>0</v>
      </c>
      <c r="E517" s="67">
        <v>0.25</v>
      </c>
      <c r="F517" s="67">
        <v>18.12</v>
      </c>
      <c r="G517" s="67">
        <v>19.59</v>
      </c>
      <c r="H517" s="67">
        <v>35.44</v>
      </c>
      <c r="I517" s="67">
        <v>168.82</v>
      </c>
      <c r="J517" s="67">
        <v>151.16</v>
      </c>
      <c r="K517" s="67">
        <v>113.97</v>
      </c>
      <c r="L517" s="67">
        <v>87.23</v>
      </c>
      <c r="M517" s="67">
        <v>236.91</v>
      </c>
      <c r="N517" s="67">
        <v>535.03</v>
      </c>
      <c r="O517" s="67">
        <v>465.65</v>
      </c>
      <c r="P517" s="67">
        <v>278.94</v>
      </c>
      <c r="Q517" s="67">
        <v>110.26</v>
      </c>
      <c r="R517" s="67">
        <v>263.13</v>
      </c>
      <c r="S517" s="67">
        <v>202.69</v>
      </c>
      <c r="T517" s="67">
        <v>79.739999999999995</v>
      </c>
      <c r="U517" s="67">
        <v>3.25</v>
      </c>
      <c r="V517" s="67">
        <v>109.09</v>
      </c>
      <c r="W517" s="67">
        <v>0</v>
      </c>
      <c r="X517" s="67">
        <v>0</v>
      </c>
      <c r="Y517" s="67">
        <v>0</v>
      </c>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row>
    <row r="518" spans="1:75" ht="12" x14ac:dyDescent="0.2">
      <c r="A518" s="60">
        <v>16</v>
      </c>
      <c r="B518" s="67">
        <v>0</v>
      </c>
      <c r="C518" s="67">
        <v>0</v>
      </c>
      <c r="D518" s="67">
        <v>0</v>
      </c>
      <c r="E518" s="67">
        <v>0</v>
      </c>
      <c r="F518" s="67">
        <v>0</v>
      </c>
      <c r="G518" s="67">
        <v>21.98</v>
      </c>
      <c r="H518" s="67">
        <v>0</v>
      </c>
      <c r="I518" s="67">
        <v>14.5</v>
      </c>
      <c r="J518" s="67">
        <v>0</v>
      </c>
      <c r="K518" s="67">
        <v>0</v>
      </c>
      <c r="L518" s="67">
        <v>0</v>
      </c>
      <c r="M518" s="67">
        <v>0</v>
      </c>
      <c r="N518" s="67">
        <v>0</v>
      </c>
      <c r="O518" s="67">
        <v>0</v>
      </c>
      <c r="P518" s="67">
        <v>0</v>
      </c>
      <c r="Q518" s="67">
        <v>0</v>
      </c>
      <c r="R518" s="67">
        <v>0</v>
      </c>
      <c r="S518" s="67">
        <v>0</v>
      </c>
      <c r="T518" s="67">
        <v>140.15</v>
      </c>
      <c r="U518" s="67">
        <v>0</v>
      </c>
      <c r="V518" s="67">
        <v>0</v>
      </c>
      <c r="W518" s="67">
        <v>0</v>
      </c>
      <c r="X518" s="67">
        <v>0</v>
      </c>
      <c r="Y518" s="67">
        <v>0</v>
      </c>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row>
    <row r="519" spans="1:75" ht="12" x14ac:dyDescent="0.2">
      <c r="A519" s="60">
        <v>17</v>
      </c>
      <c r="B519" s="67">
        <v>0</v>
      </c>
      <c r="C519" s="67">
        <v>7.53</v>
      </c>
      <c r="D519" s="67">
        <v>0</v>
      </c>
      <c r="E519" s="67">
        <v>21.08</v>
      </c>
      <c r="F519" s="67">
        <v>109.43</v>
      </c>
      <c r="G519" s="67">
        <v>65.34</v>
      </c>
      <c r="H519" s="67">
        <v>253.81</v>
      </c>
      <c r="I519" s="67">
        <v>176</v>
      </c>
      <c r="J519" s="67">
        <v>151.88999999999999</v>
      </c>
      <c r="K519" s="67">
        <v>127.5</v>
      </c>
      <c r="L519" s="67">
        <v>38.92</v>
      </c>
      <c r="M519" s="67">
        <v>0</v>
      </c>
      <c r="N519" s="67">
        <v>52.08</v>
      </c>
      <c r="O519" s="67">
        <v>60.86</v>
      </c>
      <c r="P519" s="67">
        <v>45.3</v>
      </c>
      <c r="Q519" s="67">
        <v>0</v>
      </c>
      <c r="R519" s="67">
        <v>0</v>
      </c>
      <c r="S519" s="67">
        <v>0</v>
      </c>
      <c r="T519" s="67">
        <v>0.13</v>
      </c>
      <c r="U519" s="67">
        <v>0</v>
      </c>
      <c r="V519" s="67">
        <v>0</v>
      </c>
      <c r="W519" s="67">
        <v>0</v>
      </c>
      <c r="X519" s="67">
        <v>0</v>
      </c>
      <c r="Y519" s="67">
        <v>0</v>
      </c>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row>
    <row r="520" spans="1:75" ht="12" x14ac:dyDescent="0.2">
      <c r="A520" s="60">
        <v>18</v>
      </c>
      <c r="B520" s="67">
        <v>0</v>
      </c>
      <c r="C520" s="67">
        <v>0</v>
      </c>
      <c r="D520" s="67">
        <v>0</v>
      </c>
      <c r="E520" s="67">
        <v>0</v>
      </c>
      <c r="F520" s="67">
        <v>106.92</v>
      </c>
      <c r="G520" s="67">
        <v>57.18</v>
      </c>
      <c r="H520" s="67">
        <v>145.63999999999999</v>
      </c>
      <c r="I520" s="67">
        <v>344.13</v>
      </c>
      <c r="J520" s="67">
        <v>207.93</v>
      </c>
      <c r="K520" s="67">
        <v>14.85</v>
      </c>
      <c r="L520" s="67">
        <v>2.38</v>
      </c>
      <c r="M520" s="67">
        <v>8.8000000000000007</v>
      </c>
      <c r="N520" s="67">
        <v>54.19</v>
      </c>
      <c r="O520" s="67">
        <v>2.66</v>
      </c>
      <c r="P520" s="67">
        <v>0</v>
      </c>
      <c r="Q520" s="67">
        <v>0</v>
      </c>
      <c r="R520" s="67">
        <v>11.43</v>
      </c>
      <c r="S520" s="67">
        <v>23.7</v>
      </c>
      <c r="T520" s="67">
        <v>100.2</v>
      </c>
      <c r="U520" s="67">
        <v>44.57</v>
      </c>
      <c r="V520" s="67">
        <v>0</v>
      </c>
      <c r="W520" s="67">
        <v>0</v>
      </c>
      <c r="X520" s="67">
        <v>0</v>
      </c>
      <c r="Y520" s="67">
        <v>0</v>
      </c>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row>
    <row r="521" spans="1:75" ht="12" x14ac:dyDescent="0.2">
      <c r="A521" s="60">
        <v>19</v>
      </c>
      <c r="B521" s="67">
        <v>0</v>
      </c>
      <c r="C521" s="67">
        <v>0</v>
      </c>
      <c r="D521" s="67">
        <v>0</v>
      </c>
      <c r="E521" s="67">
        <v>0</v>
      </c>
      <c r="F521" s="67">
        <v>49.37</v>
      </c>
      <c r="G521" s="67">
        <v>63.69</v>
      </c>
      <c r="H521" s="67">
        <v>68.13</v>
      </c>
      <c r="I521" s="67">
        <v>208.27</v>
      </c>
      <c r="J521" s="67">
        <v>89.15</v>
      </c>
      <c r="K521" s="67">
        <v>22.67</v>
      </c>
      <c r="L521" s="67">
        <v>0</v>
      </c>
      <c r="M521" s="67">
        <v>0</v>
      </c>
      <c r="N521" s="67">
        <v>0</v>
      </c>
      <c r="O521" s="67">
        <v>0</v>
      </c>
      <c r="P521" s="67">
        <v>0</v>
      </c>
      <c r="Q521" s="67">
        <v>15.55</v>
      </c>
      <c r="R521" s="67">
        <v>39.200000000000003</v>
      </c>
      <c r="S521" s="67">
        <v>41.81</v>
      </c>
      <c r="T521" s="67">
        <v>64.7</v>
      </c>
      <c r="U521" s="67">
        <v>6.36</v>
      </c>
      <c r="V521" s="67">
        <v>0</v>
      </c>
      <c r="W521" s="67">
        <v>0</v>
      </c>
      <c r="X521" s="67">
        <v>0</v>
      </c>
      <c r="Y521" s="67">
        <v>0</v>
      </c>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row>
    <row r="522" spans="1:75" ht="12" x14ac:dyDescent="0.2">
      <c r="A522" s="60">
        <v>20</v>
      </c>
      <c r="B522" s="67">
        <v>0</v>
      </c>
      <c r="C522" s="67">
        <v>0</v>
      </c>
      <c r="D522" s="67">
        <v>6.02</v>
      </c>
      <c r="E522" s="67">
        <v>32.369999999999997</v>
      </c>
      <c r="F522" s="67">
        <v>95.15</v>
      </c>
      <c r="G522" s="67">
        <v>203.08</v>
      </c>
      <c r="H522" s="67">
        <v>296.75</v>
      </c>
      <c r="I522" s="67">
        <v>96.23</v>
      </c>
      <c r="J522" s="67">
        <v>71.56</v>
      </c>
      <c r="K522" s="67">
        <v>20.8</v>
      </c>
      <c r="L522" s="67">
        <v>0.64</v>
      </c>
      <c r="M522" s="67">
        <v>0</v>
      </c>
      <c r="N522" s="67">
        <v>0</v>
      </c>
      <c r="O522" s="67">
        <v>1.9</v>
      </c>
      <c r="P522" s="67">
        <v>7.64</v>
      </c>
      <c r="Q522" s="67">
        <v>40.909999999999997</v>
      </c>
      <c r="R522" s="67">
        <v>91.68</v>
      </c>
      <c r="S522" s="67">
        <v>115.97</v>
      </c>
      <c r="T522" s="67">
        <v>162.66</v>
      </c>
      <c r="U522" s="67">
        <v>83.2</v>
      </c>
      <c r="V522" s="67">
        <v>0</v>
      </c>
      <c r="W522" s="67">
        <v>0</v>
      </c>
      <c r="X522" s="67">
        <v>0</v>
      </c>
      <c r="Y522" s="67">
        <v>0</v>
      </c>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row>
    <row r="523" spans="1:75" ht="12" x14ac:dyDescent="0.2">
      <c r="A523" s="60">
        <v>21</v>
      </c>
      <c r="B523" s="67">
        <v>0</v>
      </c>
      <c r="C523" s="67">
        <v>0</v>
      </c>
      <c r="D523" s="67">
        <v>0</v>
      </c>
      <c r="E523" s="67">
        <v>67.989999999999995</v>
      </c>
      <c r="F523" s="67">
        <v>80.3</v>
      </c>
      <c r="G523" s="67">
        <v>83.18</v>
      </c>
      <c r="H523" s="67">
        <v>257.43</v>
      </c>
      <c r="I523" s="67">
        <v>83.79</v>
      </c>
      <c r="J523" s="67">
        <v>53.65</v>
      </c>
      <c r="K523" s="67">
        <v>0</v>
      </c>
      <c r="L523" s="67">
        <v>2.91</v>
      </c>
      <c r="M523" s="67">
        <v>0</v>
      </c>
      <c r="N523" s="67">
        <v>17.09</v>
      </c>
      <c r="O523" s="67">
        <v>1.26</v>
      </c>
      <c r="P523" s="67">
        <v>3.68</v>
      </c>
      <c r="Q523" s="67">
        <v>9.14</v>
      </c>
      <c r="R523" s="67">
        <v>0.12</v>
      </c>
      <c r="S523" s="67">
        <v>0</v>
      </c>
      <c r="T523" s="67">
        <v>0.03</v>
      </c>
      <c r="U523" s="67">
        <v>0</v>
      </c>
      <c r="V523" s="67">
        <v>0</v>
      </c>
      <c r="W523" s="67">
        <v>0</v>
      </c>
      <c r="X523" s="67">
        <v>0</v>
      </c>
      <c r="Y523" s="67">
        <v>0</v>
      </c>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row>
    <row r="524" spans="1:75" ht="12" x14ac:dyDescent="0.2">
      <c r="A524" s="60">
        <v>22</v>
      </c>
      <c r="B524" s="67">
        <v>0</v>
      </c>
      <c r="C524" s="67">
        <v>1.24</v>
      </c>
      <c r="D524" s="67">
        <v>6.82</v>
      </c>
      <c r="E524" s="67">
        <v>39.46</v>
      </c>
      <c r="F524" s="67">
        <v>52.88</v>
      </c>
      <c r="G524" s="67">
        <v>54.08</v>
      </c>
      <c r="H524" s="67">
        <v>92.47</v>
      </c>
      <c r="I524" s="67">
        <v>132.75</v>
      </c>
      <c r="J524" s="67">
        <v>162.57</v>
      </c>
      <c r="K524" s="67">
        <v>122.08</v>
      </c>
      <c r="L524" s="67">
        <v>52.6</v>
      </c>
      <c r="M524" s="67">
        <v>17.29</v>
      </c>
      <c r="N524" s="67">
        <v>23.98</v>
      </c>
      <c r="O524" s="67">
        <v>49.06</v>
      </c>
      <c r="P524" s="67">
        <v>77.400000000000006</v>
      </c>
      <c r="Q524" s="67">
        <v>124.58</v>
      </c>
      <c r="R524" s="67">
        <v>147.19</v>
      </c>
      <c r="S524" s="67">
        <v>194.23</v>
      </c>
      <c r="T524" s="67">
        <v>165.6</v>
      </c>
      <c r="U524" s="67">
        <v>100.97</v>
      </c>
      <c r="V524" s="67">
        <v>27.33</v>
      </c>
      <c r="W524" s="67">
        <v>0</v>
      </c>
      <c r="X524" s="67">
        <v>35.729999999999997</v>
      </c>
      <c r="Y524" s="67">
        <v>0</v>
      </c>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row>
    <row r="525" spans="1:75" ht="12" x14ac:dyDescent="0.2">
      <c r="A525" s="60">
        <v>23</v>
      </c>
      <c r="B525" s="67">
        <v>0</v>
      </c>
      <c r="C525" s="67">
        <v>0</v>
      </c>
      <c r="D525" s="67">
        <v>18.66</v>
      </c>
      <c r="E525" s="67">
        <v>0.36</v>
      </c>
      <c r="F525" s="67">
        <v>40.58</v>
      </c>
      <c r="G525" s="67">
        <v>81.7</v>
      </c>
      <c r="H525" s="67">
        <v>56.15</v>
      </c>
      <c r="I525" s="67">
        <v>79.209999999999994</v>
      </c>
      <c r="J525" s="67">
        <v>144.46</v>
      </c>
      <c r="K525" s="67">
        <v>52.95</v>
      </c>
      <c r="L525" s="67">
        <v>75.099999999999994</v>
      </c>
      <c r="M525" s="67">
        <v>159.99</v>
      </c>
      <c r="N525" s="67">
        <v>72.72</v>
      </c>
      <c r="O525" s="67">
        <v>80.42</v>
      </c>
      <c r="P525" s="67">
        <v>80.39</v>
      </c>
      <c r="Q525" s="67">
        <v>54.98</v>
      </c>
      <c r="R525" s="67">
        <v>181.93</v>
      </c>
      <c r="S525" s="67">
        <v>308.5</v>
      </c>
      <c r="T525" s="67">
        <v>425.52</v>
      </c>
      <c r="U525" s="67">
        <v>384.02</v>
      </c>
      <c r="V525" s="67">
        <v>236.73</v>
      </c>
      <c r="W525" s="67">
        <v>0</v>
      </c>
      <c r="X525" s="67">
        <v>0</v>
      </c>
      <c r="Y525" s="67">
        <v>0</v>
      </c>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row>
    <row r="526" spans="1:75" ht="12" x14ac:dyDescent="0.2">
      <c r="A526" s="60">
        <v>24</v>
      </c>
      <c r="B526" s="67">
        <v>0</v>
      </c>
      <c r="C526" s="67">
        <v>0</v>
      </c>
      <c r="D526" s="67">
        <v>3.97</v>
      </c>
      <c r="E526" s="67">
        <v>23.26</v>
      </c>
      <c r="F526" s="67">
        <v>101.02</v>
      </c>
      <c r="G526" s="67">
        <v>84.03</v>
      </c>
      <c r="H526" s="67">
        <v>193.83</v>
      </c>
      <c r="I526" s="67">
        <v>0.83</v>
      </c>
      <c r="J526" s="67">
        <v>0</v>
      </c>
      <c r="K526" s="67">
        <v>0</v>
      </c>
      <c r="L526" s="67">
        <v>0</v>
      </c>
      <c r="M526" s="67">
        <v>0</v>
      </c>
      <c r="N526" s="67">
        <v>0</v>
      </c>
      <c r="O526" s="67">
        <v>0</v>
      </c>
      <c r="P526" s="67">
        <v>0</v>
      </c>
      <c r="Q526" s="67">
        <v>0</v>
      </c>
      <c r="R526" s="67">
        <v>0</v>
      </c>
      <c r="S526" s="67">
        <v>0</v>
      </c>
      <c r="T526" s="67">
        <v>83.34</v>
      </c>
      <c r="U526" s="67">
        <v>0</v>
      </c>
      <c r="V526" s="67">
        <v>0</v>
      </c>
      <c r="W526" s="67">
        <v>0</v>
      </c>
      <c r="X526" s="67">
        <v>0</v>
      </c>
      <c r="Y526" s="67">
        <v>0</v>
      </c>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row>
    <row r="527" spans="1:75" ht="12" x14ac:dyDescent="0.2">
      <c r="A527" s="60">
        <v>25</v>
      </c>
      <c r="B527" s="67">
        <v>0</v>
      </c>
      <c r="C527" s="67">
        <v>0</v>
      </c>
      <c r="D527" s="67">
        <v>0</v>
      </c>
      <c r="E527" s="67">
        <v>0</v>
      </c>
      <c r="F527" s="67">
        <v>0</v>
      </c>
      <c r="G527" s="67">
        <v>6.09</v>
      </c>
      <c r="H527" s="67">
        <v>36.880000000000003</v>
      </c>
      <c r="I527" s="67">
        <v>81.91</v>
      </c>
      <c r="J527" s="67">
        <v>41.71</v>
      </c>
      <c r="K527" s="67">
        <v>0</v>
      </c>
      <c r="L527" s="67">
        <v>0</v>
      </c>
      <c r="M527" s="67">
        <v>0</v>
      </c>
      <c r="N527" s="67">
        <v>41.2</v>
      </c>
      <c r="O527" s="67">
        <v>63.71</v>
      </c>
      <c r="P527" s="67">
        <v>110.47</v>
      </c>
      <c r="Q527" s="67">
        <v>137.96</v>
      </c>
      <c r="R527" s="67">
        <v>124.46</v>
      </c>
      <c r="S527" s="67">
        <v>119.09</v>
      </c>
      <c r="T527" s="67">
        <v>84.39</v>
      </c>
      <c r="U527" s="67">
        <v>86.7</v>
      </c>
      <c r="V527" s="67">
        <v>44.08</v>
      </c>
      <c r="W527" s="67">
        <v>0</v>
      </c>
      <c r="X527" s="67">
        <v>0</v>
      </c>
      <c r="Y527" s="67">
        <v>0</v>
      </c>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row>
    <row r="528" spans="1:75" ht="12" x14ac:dyDescent="0.2">
      <c r="A528" s="60">
        <v>26</v>
      </c>
      <c r="B528" s="67">
        <v>0</v>
      </c>
      <c r="C528" s="67">
        <v>0</v>
      </c>
      <c r="D528" s="67">
        <v>0</v>
      </c>
      <c r="E528" s="67">
        <v>57.43</v>
      </c>
      <c r="F528" s="67">
        <v>44.21</v>
      </c>
      <c r="G528" s="67">
        <v>77.88</v>
      </c>
      <c r="H528" s="67">
        <v>167.21</v>
      </c>
      <c r="I528" s="67">
        <v>102.33</v>
      </c>
      <c r="J528" s="67">
        <v>74.52</v>
      </c>
      <c r="K528" s="67">
        <v>24.28</v>
      </c>
      <c r="L528" s="67">
        <v>0</v>
      </c>
      <c r="M528" s="67">
        <v>0.09</v>
      </c>
      <c r="N528" s="67">
        <v>72.180000000000007</v>
      </c>
      <c r="O528" s="67">
        <v>92.84</v>
      </c>
      <c r="P528" s="67">
        <v>76.849999999999994</v>
      </c>
      <c r="Q528" s="67">
        <v>64.010000000000005</v>
      </c>
      <c r="R528" s="67">
        <v>75.77</v>
      </c>
      <c r="S528" s="67">
        <v>75.39</v>
      </c>
      <c r="T528" s="67">
        <v>90.9</v>
      </c>
      <c r="U528" s="67">
        <v>0</v>
      </c>
      <c r="V528" s="67">
        <v>0</v>
      </c>
      <c r="W528" s="67">
        <v>0</v>
      </c>
      <c r="X528" s="67">
        <v>0</v>
      </c>
      <c r="Y528" s="67">
        <v>0</v>
      </c>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row>
    <row r="529" spans="1:75" ht="12" x14ac:dyDescent="0.2">
      <c r="A529" s="60">
        <v>27</v>
      </c>
      <c r="B529" s="67">
        <v>0.31</v>
      </c>
      <c r="C529" s="67">
        <v>0</v>
      </c>
      <c r="D529" s="67">
        <v>52.97</v>
      </c>
      <c r="E529" s="67">
        <v>23.97</v>
      </c>
      <c r="F529" s="67">
        <v>48.69</v>
      </c>
      <c r="G529" s="67">
        <v>67.010000000000005</v>
      </c>
      <c r="H529" s="67">
        <v>124.75</v>
      </c>
      <c r="I529" s="67">
        <v>60.54</v>
      </c>
      <c r="J529" s="67">
        <v>49.67</v>
      </c>
      <c r="K529" s="67">
        <v>46.93</v>
      </c>
      <c r="L529" s="67">
        <v>0.7</v>
      </c>
      <c r="M529" s="67">
        <v>10.6</v>
      </c>
      <c r="N529" s="67">
        <v>52.01</v>
      </c>
      <c r="O529" s="67">
        <v>14.65</v>
      </c>
      <c r="P529" s="67">
        <v>0</v>
      </c>
      <c r="Q529" s="67">
        <v>0.49</v>
      </c>
      <c r="R529" s="67">
        <v>0</v>
      </c>
      <c r="S529" s="67">
        <v>12.47</v>
      </c>
      <c r="T529" s="67">
        <v>28.23</v>
      </c>
      <c r="U529" s="67">
        <v>0</v>
      </c>
      <c r="V529" s="67">
        <v>0</v>
      </c>
      <c r="W529" s="67">
        <v>0</v>
      </c>
      <c r="X529" s="67">
        <v>0</v>
      </c>
      <c r="Y529" s="67">
        <v>0</v>
      </c>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row>
    <row r="530" spans="1:75" ht="12" x14ac:dyDescent="0.2">
      <c r="A530" s="60">
        <v>28</v>
      </c>
      <c r="B530" s="67">
        <v>0</v>
      </c>
      <c r="C530" s="67">
        <v>0</v>
      </c>
      <c r="D530" s="67">
        <v>0</v>
      </c>
      <c r="E530" s="67">
        <v>59.97</v>
      </c>
      <c r="F530" s="67">
        <v>138.76</v>
      </c>
      <c r="G530" s="67">
        <v>110.08</v>
      </c>
      <c r="H530" s="67">
        <v>104.02</v>
      </c>
      <c r="I530" s="67">
        <v>61.3</v>
      </c>
      <c r="J530" s="67">
        <v>1.22</v>
      </c>
      <c r="K530" s="67">
        <v>0</v>
      </c>
      <c r="L530" s="67">
        <v>0</v>
      </c>
      <c r="M530" s="67">
        <v>0</v>
      </c>
      <c r="N530" s="67">
        <v>0</v>
      </c>
      <c r="O530" s="67">
        <v>0</v>
      </c>
      <c r="P530" s="67">
        <v>0</v>
      </c>
      <c r="Q530" s="67">
        <v>0</v>
      </c>
      <c r="R530" s="67">
        <v>0</v>
      </c>
      <c r="S530" s="67">
        <v>0</v>
      </c>
      <c r="T530" s="67">
        <v>0</v>
      </c>
      <c r="U530" s="67">
        <v>0</v>
      </c>
      <c r="V530" s="67">
        <v>0</v>
      </c>
      <c r="W530" s="67">
        <v>0</v>
      </c>
      <c r="X530" s="67">
        <v>0</v>
      </c>
      <c r="Y530" s="67">
        <v>0</v>
      </c>
      <c r="Z530" s="68" t="str">
        <f>IF(Y530=0,"скрыть","")</f>
        <v>скрыть</v>
      </c>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row>
    <row r="531" spans="1:75" ht="12" x14ac:dyDescent="0.2">
      <c r="A531" s="60">
        <v>29</v>
      </c>
      <c r="B531" s="67">
        <v>0</v>
      </c>
      <c r="C531" s="67">
        <v>39.19</v>
      </c>
      <c r="D531" s="67">
        <v>0</v>
      </c>
      <c r="E531" s="67">
        <v>0</v>
      </c>
      <c r="F531" s="67">
        <v>0</v>
      </c>
      <c r="G531" s="67">
        <v>63.35</v>
      </c>
      <c r="H531" s="67">
        <v>0</v>
      </c>
      <c r="I531" s="67">
        <v>12.25</v>
      </c>
      <c r="J531" s="67">
        <v>45.84</v>
      </c>
      <c r="K531" s="67">
        <v>3.14</v>
      </c>
      <c r="L531" s="67">
        <v>0</v>
      </c>
      <c r="M531" s="67">
        <v>0</v>
      </c>
      <c r="N531" s="67">
        <v>0</v>
      </c>
      <c r="O531" s="67">
        <v>0</v>
      </c>
      <c r="P531" s="67">
        <v>0</v>
      </c>
      <c r="Q531" s="67">
        <v>0</v>
      </c>
      <c r="R531" s="67">
        <v>0</v>
      </c>
      <c r="S531" s="67">
        <v>0</v>
      </c>
      <c r="T531" s="67">
        <v>0</v>
      </c>
      <c r="U531" s="67">
        <v>0</v>
      </c>
      <c r="V531" s="67">
        <v>0</v>
      </c>
      <c r="W531" s="67">
        <v>0</v>
      </c>
      <c r="X531" s="67">
        <v>0</v>
      </c>
      <c r="Y531" s="67">
        <v>0</v>
      </c>
      <c r="Z531" s="68" t="str">
        <f>IF(Y531=0,"скрыть","")</f>
        <v>скрыть</v>
      </c>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row>
    <row r="532" spans="1:75" ht="12" x14ac:dyDescent="0.2">
      <c r="A532" s="60">
        <v>30</v>
      </c>
      <c r="B532" s="67">
        <v>0</v>
      </c>
      <c r="C532" s="67">
        <v>0</v>
      </c>
      <c r="D532" s="67">
        <v>0</v>
      </c>
      <c r="E532" s="67">
        <v>0</v>
      </c>
      <c r="F532" s="67">
        <v>0</v>
      </c>
      <c r="G532" s="67">
        <v>0</v>
      </c>
      <c r="H532" s="67">
        <v>0</v>
      </c>
      <c r="I532" s="67">
        <v>33.18</v>
      </c>
      <c r="J532" s="67">
        <v>59.98</v>
      </c>
      <c r="K532" s="67">
        <v>48.84</v>
      </c>
      <c r="L532" s="67">
        <v>25.05</v>
      </c>
      <c r="M532" s="67">
        <v>0</v>
      </c>
      <c r="N532" s="67">
        <v>0</v>
      </c>
      <c r="O532" s="67">
        <v>0</v>
      </c>
      <c r="P532" s="67">
        <v>0</v>
      </c>
      <c r="Q532" s="67">
        <v>0</v>
      </c>
      <c r="R532" s="67">
        <v>0</v>
      </c>
      <c r="S532" s="67">
        <v>0</v>
      </c>
      <c r="T532" s="67">
        <v>0</v>
      </c>
      <c r="U532" s="67">
        <v>0</v>
      </c>
      <c r="V532" s="67">
        <v>0</v>
      </c>
      <c r="W532" s="67">
        <v>0</v>
      </c>
      <c r="X532" s="67">
        <v>0</v>
      </c>
      <c r="Y532" s="67">
        <v>0</v>
      </c>
      <c r="Z532" s="68" t="str">
        <f>IF(Y532=0,"скрыть","")</f>
        <v>скрыть</v>
      </c>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row>
    <row r="533" spans="1:75" ht="12" x14ac:dyDescent="0.2">
      <c r="A533" s="60">
        <v>31</v>
      </c>
      <c r="B533" s="67">
        <v>0</v>
      </c>
      <c r="C533" s="67">
        <v>0</v>
      </c>
      <c r="D533" s="67">
        <v>0</v>
      </c>
      <c r="E533" s="67">
        <v>0</v>
      </c>
      <c r="F533" s="67">
        <v>0</v>
      </c>
      <c r="G533" s="67">
        <v>0</v>
      </c>
      <c r="H533" s="67">
        <v>35.729999999999997</v>
      </c>
      <c r="I533" s="67">
        <v>8.4600000000000009</v>
      </c>
      <c r="J533" s="67">
        <v>0</v>
      </c>
      <c r="K533" s="67">
        <v>0</v>
      </c>
      <c r="L533" s="67">
        <v>38.049999999999997</v>
      </c>
      <c r="M533" s="67">
        <v>0.2</v>
      </c>
      <c r="N533" s="67">
        <v>0</v>
      </c>
      <c r="O533" s="67">
        <v>0</v>
      </c>
      <c r="P533" s="67">
        <v>0</v>
      </c>
      <c r="Q533" s="67">
        <v>0</v>
      </c>
      <c r="R533" s="67">
        <v>0</v>
      </c>
      <c r="S533" s="67">
        <v>0</v>
      </c>
      <c r="T533" s="67">
        <v>0</v>
      </c>
      <c r="U533" s="67">
        <v>0</v>
      </c>
      <c r="V533" s="67">
        <v>0</v>
      </c>
      <c r="W533" s="67">
        <v>0</v>
      </c>
      <c r="X533" s="67">
        <v>0</v>
      </c>
      <c r="Y533" s="67">
        <v>0</v>
      </c>
      <c r="Z533" s="68" t="str">
        <f>IF(Y533=0,"скрыть","")</f>
        <v>скрыть</v>
      </c>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row>
    <row r="534" spans="1:75" ht="11.25" customHeight="1" x14ac:dyDescent="0.2">
      <c r="A534" s="56"/>
      <c r="B534" s="57" t="s">
        <v>118</v>
      </c>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row>
    <row r="535" spans="1:75" ht="11.25" customHeight="1" x14ac:dyDescent="0.2">
      <c r="A535" s="56"/>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row>
    <row r="536" spans="1:75" s="52" customFormat="1" ht="32.65" customHeight="1" x14ac:dyDescent="0.2">
      <c r="A536" s="58" t="s">
        <v>83</v>
      </c>
      <c r="B536" s="59" t="s">
        <v>84</v>
      </c>
      <c r="C536" s="59" t="s">
        <v>85</v>
      </c>
      <c r="D536" s="59" t="s">
        <v>86</v>
      </c>
      <c r="E536" s="59" t="s">
        <v>87</v>
      </c>
      <c r="F536" s="59" t="s">
        <v>88</v>
      </c>
      <c r="G536" s="59" t="s">
        <v>89</v>
      </c>
      <c r="H536" s="59" t="s">
        <v>90</v>
      </c>
      <c r="I536" s="59" t="s">
        <v>91</v>
      </c>
      <c r="J536" s="59" t="s">
        <v>92</v>
      </c>
      <c r="K536" s="59" t="s">
        <v>93</v>
      </c>
      <c r="L536" s="59" t="s">
        <v>94</v>
      </c>
      <c r="M536" s="59" t="s">
        <v>95</v>
      </c>
      <c r="N536" s="59" t="s">
        <v>96</v>
      </c>
      <c r="O536" s="59" t="s">
        <v>97</v>
      </c>
      <c r="P536" s="59" t="s">
        <v>98</v>
      </c>
      <c r="Q536" s="59" t="s">
        <v>99</v>
      </c>
      <c r="R536" s="59" t="s">
        <v>100</v>
      </c>
      <c r="S536" s="59" t="s">
        <v>101</v>
      </c>
      <c r="T536" s="59" t="s">
        <v>102</v>
      </c>
      <c r="U536" s="59" t="s">
        <v>103</v>
      </c>
      <c r="V536" s="59" t="s">
        <v>104</v>
      </c>
      <c r="W536" s="59" t="s">
        <v>105</v>
      </c>
      <c r="X536" s="59" t="s">
        <v>106</v>
      </c>
      <c r="Y536" s="59" t="s">
        <v>107</v>
      </c>
      <c r="Z536" s="51"/>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row>
    <row r="537" spans="1:75" ht="12" x14ac:dyDescent="0.2">
      <c r="A537" s="60">
        <v>1</v>
      </c>
      <c r="B537" s="67">
        <v>162.04</v>
      </c>
      <c r="C537" s="67">
        <v>90.06</v>
      </c>
      <c r="D537" s="67">
        <v>21.33</v>
      </c>
      <c r="E537" s="67">
        <v>0</v>
      </c>
      <c r="F537" s="67">
        <v>0</v>
      </c>
      <c r="G537" s="67">
        <v>0</v>
      </c>
      <c r="H537" s="67">
        <v>0</v>
      </c>
      <c r="I537" s="67">
        <v>0</v>
      </c>
      <c r="J537" s="67">
        <v>0</v>
      </c>
      <c r="K537" s="67">
        <v>0</v>
      </c>
      <c r="L537" s="67">
        <v>0</v>
      </c>
      <c r="M537" s="67">
        <v>0</v>
      </c>
      <c r="N537" s="67">
        <v>0.09</v>
      </c>
      <c r="O537" s="67">
        <v>24.05</v>
      </c>
      <c r="P537" s="67">
        <v>41.39</v>
      </c>
      <c r="Q537" s="67">
        <v>20.41</v>
      </c>
      <c r="R537" s="67">
        <v>41.27</v>
      </c>
      <c r="S537" s="67">
        <v>9.4700000000000006</v>
      </c>
      <c r="T537" s="67">
        <v>8.77</v>
      </c>
      <c r="U537" s="67">
        <v>97.58</v>
      </c>
      <c r="V537" s="67">
        <v>177.44</v>
      </c>
      <c r="W537" s="67">
        <v>186.42</v>
      </c>
      <c r="X537" s="67">
        <v>210.72</v>
      </c>
      <c r="Y537" s="67">
        <v>145.32</v>
      </c>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row>
    <row r="538" spans="1:75" ht="12" x14ac:dyDescent="0.2">
      <c r="A538" s="60">
        <v>2</v>
      </c>
      <c r="B538" s="67">
        <v>148.88</v>
      </c>
      <c r="C538" s="67">
        <v>0</v>
      </c>
      <c r="D538" s="67">
        <v>0</v>
      </c>
      <c r="E538" s="67">
        <v>0</v>
      </c>
      <c r="F538" s="67">
        <v>0</v>
      </c>
      <c r="G538" s="67">
        <v>0</v>
      </c>
      <c r="H538" s="67">
        <v>0</v>
      </c>
      <c r="I538" s="67">
        <v>0</v>
      </c>
      <c r="J538" s="67">
        <v>0</v>
      </c>
      <c r="K538" s="67">
        <v>0</v>
      </c>
      <c r="L538" s="67">
        <v>0</v>
      </c>
      <c r="M538" s="67">
        <v>0</v>
      </c>
      <c r="N538" s="67">
        <v>0</v>
      </c>
      <c r="O538" s="67">
        <v>0</v>
      </c>
      <c r="P538" s="67">
        <v>0</v>
      </c>
      <c r="Q538" s="67">
        <v>0</v>
      </c>
      <c r="R538" s="67">
        <v>0</v>
      </c>
      <c r="S538" s="67">
        <v>0</v>
      </c>
      <c r="T538" s="67">
        <v>0</v>
      </c>
      <c r="U538" s="67">
        <v>0</v>
      </c>
      <c r="V538" s="67">
        <v>0</v>
      </c>
      <c r="W538" s="67">
        <v>61.41</v>
      </c>
      <c r="X538" s="67">
        <v>275.13</v>
      </c>
      <c r="Y538" s="67">
        <v>311.23</v>
      </c>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row>
    <row r="539" spans="1:75" ht="12" x14ac:dyDescent="0.2">
      <c r="A539" s="60">
        <v>3</v>
      </c>
      <c r="B539" s="67">
        <v>134.25</v>
      </c>
      <c r="C539" s="67">
        <v>2.65</v>
      </c>
      <c r="D539" s="67">
        <v>0</v>
      </c>
      <c r="E539" s="67">
        <v>0</v>
      </c>
      <c r="F539" s="67">
        <v>0</v>
      </c>
      <c r="G539" s="67">
        <v>0</v>
      </c>
      <c r="H539" s="67">
        <v>0</v>
      </c>
      <c r="I539" s="67">
        <v>0</v>
      </c>
      <c r="J539" s="67">
        <v>0</v>
      </c>
      <c r="K539" s="67">
        <v>0</v>
      </c>
      <c r="L539" s="67">
        <v>0</v>
      </c>
      <c r="M539" s="67">
        <v>0.33</v>
      </c>
      <c r="N539" s="67">
        <v>0</v>
      </c>
      <c r="O539" s="67">
        <v>0</v>
      </c>
      <c r="P539" s="67">
        <v>0</v>
      </c>
      <c r="Q539" s="67">
        <v>0</v>
      </c>
      <c r="R539" s="67">
        <v>2.5099999999999998</v>
      </c>
      <c r="S539" s="67">
        <v>0</v>
      </c>
      <c r="T539" s="67">
        <v>4.5</v>
      </c>
      <c r="U539" s="67">
        <v>0</v>
      </c>
      <c r="V539" s="67">
        <v>27.31</v>
      </c>
      <c r="W539" s="67">
        <v>279.51</v>
      </c>
      <c r="X539" s="67">
        <v>250.43</v>
      </c>
      <c r="Y539" s="67">
        <v>181.49</v>
      </c>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row>
    <row r="540" spans="1:75" ht="12" x14ac:dyDescent="0.2">
      <c r="A540" s="60">
        <v>4</v>
      </c>
      <c r="B540" s="67">
        <v>52.73</v>
      </c>
      <c r="C540" s="67">
        <v>0</v>
      </c>
      <c r="D540" s="67">
        <v>11.44</v>
      </c>
      <c r="E540" s="67">
        <v>3.92</v>
      </c>
      <c r="F540" s="67">
        <v>0</v>
      </c>
      <c r="G540" s="67">
        <v>0</v>
      </c>
      <c r="H540" s="67">
        <v>0</v>
      </c>
      <c r="I540" s="67">
        <v>0</v>
      </c>
      <c r="J540" s="67">
        <v>0</v>
      </c>
      <c r="K540" s="67">
        <v>59.7</v>
      </c>
      <c r="L540" s="67">
        <v>76.8</v>
      </c>
      <c r="M540" s="67">
        <v>61.78</v>
      </c>
      <c r="N540" s="67">
        <v>77.95</v>
      </c>
      <c r="O540" s="67">
        <v>67.63</v>
      </c>
      <c r="P540" s="67">
        <v>0</v>
      </c>
      <c r="Q540" s="67">
        <v>0</v>
      </c>
      <c r="R540" s="67">
        <v>0</v>
      </c>
      <c r="S540" s="67">
        <v>0</v>
      </c>
      <c r="T540" s="67">
        <v>0</v>
      </c>
      <c r="U540" s="67">
        <v>0</v>
      </c>
      <c r="V540" s="67">
        <v>72.56</v>
      </c>
      <c r="W540" s="67">
        <v>266.18</v>
      </c>
      <c r="X540" s="67">
        <v>229.41</v>
      </c>
      <c r="Y540" s="67">
        <v>123.99</v>
      </c>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row>
    <row r="541" spans="1:75" ht="12" x14ac:dyDescent="0.2">
      <c r="A541" s="60">
        <v>5</v>
      </c>
      <c r="B541" s="67">
        <v>81.510000000000005</v>
      </c>
      <c r="C541" s="67">
        <v>41.75</v>
      </c>
      <c r="D541" s="67">
        <v>37.78</v>
      </c>
      <c r="E541" s="67">
        <v>0</v>
      </c>
      <c r="F541" s="67">
        <v>0</v>
      </c>
      <c r="G541" s="67">
        <v>0</v>
      </c>
      <c r="H541" s="67">
        <v>0</v>
      </c>
      <c r="I541" s="67">
        <v>0</v>
      </c>
      <c r="J541" s="67">
        <v>0</v>
      </c>
      <c r="K541" s="67">
        <v>0</v>
      </c>
      <c r="L541" s="67">
        <v>0</v>
      </c>
      <c r="M541" s="67">
        <v>0</v>
      </c>
      <c r="N541" s="67">
        <v>0</v>
      </c>
      <c r="O541" s="67">
        <v>0</v>
      </c>
      <c r="P541" s="67">
        <v>0</v>
      </c>
      <c r="Q541" s="67">
        <v>0</v>
      </c>
      <c r="R541" s="67">
        <v>0</v>
      </c>
      <c r="S541" s="67">
        <v>0</v>
      </c>
      <c r="T541" s="67">
        <v>0</v>
      </c>
      <c r="U541" s="67">
        <v>0.01</v>
      </c>
      <c r="V541" s="67">
        <v>0.02</v>
      </c>
      <c r="W541" s="67">
        <v>66.23</v>
      </c>
      <c r="X541" s="67">
        <v>28.28</v>
      </c>
      <c r="Y541" s="67">
        <v>155.4</v>
      </c>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row>
    <row r="542" spans="1:75" ht="12" x14ac:dyDescent="0.2">
      <c r="A542" s="60">
        <v>6</v>
      </c>
      <c r="B542" s="67">
        <v>56.78</v>
      </c>
      <c r="C542" s="67">
        <v>0.14000000000000001</v>
      </c>
      <c r="D542" s="67">
        <v>0.2</v>
      </c>
      <c r="E542" s="67">
        <v>0</v>
      </c>
      <c r="F542" s="67">
        <v>0</v>
      </c>
      <c r="G542" s="67">
        <v>0</v>
      </c>
      <c r="H542" s="67">
        <v>0</v>
      </c>
      <c r="I542" s="67">
        <v>0</v>
      </c>
      <c r="J542" s="67">
        <v>0</v>
      </c>
      <c r="K542" s="67">
        <v>0</v>
      </c>
      <c r="L542" s="67">
        <v>0</v>
      </c>
      <c r="M542" s="67">
        <v>0</v>
      </c>
      <c r="N542" s="67">
        <v>0</v>
      </c>
      <c r="O542" s="67">
        <v>0</v>
      </c>
      <c r="P542" s="67">
        <v>0</v>
      </c>
      <c r="Q542" s="67">
        <v>0</v>
      </c>
      <c r="R542" s="67">
        <v>0</v>
      </c>
      <c r="S542" s="67">
        <v>0</v>
      </c>
      <c r="T542" s="67">
        <v>0</v>
      </c>
      <c r="U542" s="67">
        <v>0</v>
      </c>
      <c r="V542" s="67">
        <v>0</v>
      </c>
      <c r="W542" s="67">
        <v>20.07</v>
      </c>
      <c r="X542" s="67">
        <v>0</v>
      </c>
      <c r="Y542" s="67">
        <v>0</v>
      </c>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row>
    <row r="543" spans="1:75" ht="12" x14ac:dyDescent="0.2">
      <c r="A543" s="60">
        <v>7</v>
      </c>
      <c r="B543" s="67">
        <v>135.96</v>
      </c>
      <c r="C543" s="67">
        <v>34.520000000000003</v>
      </c>
      <c r="D543" s="67">
        <v>8.39</v>
      </c>
      <c r="E543" s="67">
        <v>0</v>
      </c>
      <c r="F543" s="67">
        <v>0</v>
      </c>
      <c r="G543" s="67">
        <v>0</v>
      </c>
      <c r="H543" s="67">
        <v>0</v>
      </c>
      <c r="I543" s="67">
        <v>0</v>
      </c>
      <c r="J543" s="67">
        <v>0</v>
      </c>
      <c r="K543" s="67">
        <v>0</v>
      </c>
      <c r="L543" s="67">
        <v>4.3600000000000003</v>
      </c>
      <c r="M543" s="67">
        <v>79.319999999999993</v>
      </c>
      <c r="N543" s="67">
        <v>67.25</v>
      </c>
      <c r="O543" s="67">
        <v>75.06</v>
      </c>
      <c r="P543" s="67">
        <v>63.44</v>
      </c>
      <c r="Q543" s="67">
        <v>60.84</v>
      </c>
      <c r="R543" s="67">
        <v>122.86</v>
      </c>
      <c r="S543" s="67">
        <v>94.75</v>
      </c>
      <c r="T543" s="67">
        <v>62.57</v>
      </c>
      <c r="U543" s="67">
        <v>145.21</v>
      </c>
      <c r="V543" s="67">
        <v>264.31</v>
      </c>
      <c r="W543" s="67">
        <v>377.35</v>
      </c>
      <c r="X543" s="67">
        <v>302.67</v>
      </c>
      <c r="Y543" s="67">
        <v>248.35</v>
      </c>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row>
    <row r="544" spans="1:75" ht="12" x14ac:dyDescent="0.2">
      <c r="A544" s="60">
        <v>8</v>
      </c>
      <c r="B544" s="67">
        <v>8.91</v>
      </c>
      <c r="C544" s="67">
        <v>97.3</v>
      </c>
      <c r="D544" s="67">
        <v>264.48</v>
      </c>
      <c r="E544" s="67">
        <v>200.1</v>
      </c>
      <c r="F544" s="67">
        <v>143.49</v>
      </c>
      <c r="G544" s="67">
        <v>0</v>
      </c>
      <c r="H544" s="67">
        <v>33.43</v>
      </c>
      <c r="I544" s="67">
        <v>0</v>
      </c>
      <c r="J544" s="67">
        <v>12.73</v>
      </c>
      <c r="K544" s="67">
        <v>102.44</v>
      </c>
      <c r="L544" s="67">
        <v>160.21</v>
      </c>
      <c r="M544" s="67">
        <v>187.6</v>
      </c>
      <c r="N544" s="67">
        <v>227.5</v>
      </c>
      <c r="O544" s="67">
        <v>220.08</v>
      </c>
      <c r="P544" s="67">
        <v>176.17</v>
      </c>
      <c r="Q544" s="67">
        <v>236.75</v>
      </c>
      <c r="R544" s="67">
        <v>265.27</v>
      </c>
      <c r="S544" s="67">
        <v>270.49</v>
      </c>
      <c r="T544" s="67">
        <v>233.19</v>
      </c>
      <c r="U544" s="67">
        <v>347.27</v>
      </c>
      <c r="V544" s="67">
        <v>373.61</v>
      </c>
      <c r="W544" s="67">
        <v>536.5</v>
      </c>
      <c r="X544" s="67">
        <v>383.56</v>
      </c>
      <c r="Y544" s="67">
        <v>343.52</v>
      </c>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row>
    <row r="545" spans="1:75" ht="12" x14ac:dyDescent="0.2">
      <c r="A545" s="60">
        <v>9</v>
      </c>
      <c r="B545" s="67">
        <v>137.02000000000001</v>
      </c>
      <c r="C545" s="67">
        <v>149.91999999999999</v>
      </c>
      <c r="D545" s="67">
        <v>231.82</v>
      </c>
      <c r="E545" s="67">
        <v>134.91</v>
      </c>
      <c r="F545" s="67">
        <v>123.61</v>
      </c>
      <c r="G545" s="67">
        <v>52.06</v>
      </c>
      <c r="H545" s="67">
        <v>35.25</v>
      </c>
      <c r="I545" s="67">
        <v>24.03</v>
      </c>
      <c r="J545" s="67">
        <v>0</v>
      </c>
      <c r="K545" s="67">
        <v>53.38</v>
      </c>
      <c r="L545" s="67">
        <v>7.95</v>
      </c>
      <c r="M545" s="67">
        <v>92.67</v>
      </c>
      <c r="N545" s="67">
        <v>61.97</v>
      </c>
      <c r="O545" s="67">
        <v>93.84</v>
      </c>
      <c r="P545" s="67">
        <v>88.91</v>
      </c>
      <c r="Q545" s="67">
        <v>53.16</v>
      </c>
      <c r="R545" s="67">
        <v>22.62</v>
      </c>
      <c r="S545" s="67">
        <v>35.89</v>
      </c>
      <c r="T545" s="67">
        <v>53.75</v>
      </c>
      <c r="U545" s="67">
        <v>94.59</v>
      </c>
      <c r="V545" s="67">
        <v>139.9</v>
      </c>
      <c r="W545" s="67">
        <v>164.24</v>
      </c>
      <c r="X545" s="67">
        <v>141.34</v>
      </c>
      <c r="Y545" s="67">
        <v>359.66</v>
      </c>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row>
    <row r="546" spans="1:75" ht="12" x14ac:dyDescent="0.2">
      <c r="A546" s="60">
        <v>10</v>
      </c>
      <c r="B546" s="67">
        <v>151.55000000000001</v>
      </c>
      <c r="C546" s="67">
        <v>245.18</v>
      </c>
      <c r="D546" s="67">
        <v>198.39</v>
      </c>
      <c r="E546" s="67">
        <v>158.18</v>
      </c>
      <c r="F546" s="67">
        <v>0</v>
      </c>
      <c r="G546" s="67">
        <v>0</v>
      </c>
      <c r="H546" s="67">
        <v>0</v>
      </c>
      <c r="I546" s="67">
        <v>0</v>
      </c>
      <c r="J546" s="67">
        <v>0</v>
      </c>
      <c r="K546" s="67">
        <v>0</v>
      </c>
      <c r="L546" s="67">
        <v>23.04</v>
      </c>
      <c r="M546" s="67">
        <v>9.7899999999999991</v>
      </c>
      <c r="N546" s="67">
        <v>5.88</v>
      </c>
      <c r="O546" s="67">
        <v>11.51</v>
      </c>
      <c r="P546" s="67">
        <v>42.43</v>
      </c>
      <c r="Q546" s="67">
        <v>45.44</v>
      </c>
      <c r="R546" s="67">
        <v>19.190000000000001</v>
      </c>
      <c r="S546" s="67">
        <v>31.51</v>
      </c>
      <c r="T546" s="67">
        <v>0</v>
      </c>
      <c r="U546" s="67">
        <v>89.73</v>
      </c>
      <c r="V546" s="67">
        <v>130.94999999999999</v>
      </c>
      <c r="W546" s="67">
        <v>259.56</v>
      </c>
      <c r="X546" s="67">
        <v>319.52999999999997</v>
      </c>
      <c r="Y546" s="67">
        <v>338.41</v>
      </c>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row>
    <row r="547" spans="1:75" ht="12" x14ac:dyDescent="0.2">
      <c r="A547" s="60">
        <v>11</v>
      </c>
      <c r="B547" s="67">
        <v>130.19999999999999</v>
      </c>
      <c r="C547" s="67">
        <v>76.78</v>
      </c>
      <c r="D547" s="67">
        <v>77.34</v>
      </c>
      <c r="E547" s="67">
        <v>0</v>
      </c>
      <c r="F547" s="67">
        <v>0</v>
      </c>
      <c r="G547" s="67">
        <v>0</v>
      </c>
      <c r="H547" s="67">
        <v>0</v>
      </c>
      <c r="I547" s="67">
        <v>0</v>
      </c>
      <c r="J547" s="67">
        <v>0</v>
      </c>
      <c r="K547" s="67">
        <v>0</v>
      </c>
      <c r="L547" s="67">
        <v>0</v>
      </c>
      <c r="M547" s="67">
        <v>0</v>
      </c>
      <c r="N547" s="67">
        <v>0</v>
      </c>
      <c r="O547" s="67">
        <v>0</v>
      </c>
      <c r="P547" s="67">
        <v>0</v>
      </c>
      <c r="Q547" s="67">
        <v>0</v>
      </c>
      <c r="R547" s="67">
        <v>0</v>
      </c>
      <c r="S547" s="67">
        <v>0</v>
      </c>
      <c r="T547" s="67">
        <v>0</v>
      </c>
      <c r="U547" s="67">
        <v>0</v>
      </c>
      <c r="V547" s="67">
        <v>0</v>
      </c>
      <c r="W547" s="67">
        <v>0</v>
      </c>
      <c r="X547" s="67">
        <v>60.43</v>
      </c>
      <c r="Y547" s="67">
        <v>11.92</v>
      </c>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row>
    <row r="548" spans="1:75" ht="12" x14ac:dyDescent="0.2">
      <c r="A548" s="60">
        <v>12</v>
      </c>
      <c r="B548" s="67">
        <v>0.06</v>
      </c>
      <c r="C548" s="67">
        <v>0</v>
      </c>
      <c r="D548" s="67">
        <v>11.16</v>
      </c>
      <c r="E548" s="67">
        <v>6.26</v>
      </c>
      <c r="F548" s="67">
        <v>0</v>
      </c>
      <c r="G548" s="67">
        <v>0</v>
      </c>
      <c r="H548" s="67">
        <v>0</v>
      </c>
      <c r="I548" s="67">
        <v>0</v>
      </c>
      <c r="J548" s="67">
        <v>0</v>
      </c>
      <c r="K548" s="67">
        <v>0.77</v>
      </c>
      <c r="L548" s="67">
        <v>23.04</v>
      </c>
      <c r="M548" s="67">
        <v>27.8</v>
      </c>
      <c r="N548" s="67">
        <v>2.72</v>
      </c>
      <c r="O548" s="67">
        <v>0</v>
      </c>
      <c r="P548" s="67">
        <v>0</v>
      </c>
      <c r="Q548" s="67">
        <v>0</v>
      </c>
      <c r="R548" s="67">
        <v>0</v>
      </c>
      <c r="S548" s="67">
        <v>0</v>
      </c>
      <c r="T548" s="67">
        <v>0</v>
      </c>
      <c r="U548" s="67">
        <v>0</v>
      </c>
      <c r="V548" s="67">
        <v>91.91</v>
      </c>
      <c r="W548" s="67">
        <v>241.71</v>
      </c>
      <c r="X548" s="67">
        <v>288.79000000000002</v>
      </c>
      <c r="Y548" s="67">
        <v>334.06</v>
      </c>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row>
    <row r="549" spans="1:75" ht="12" x14ac:dyDescent="0.2">
      <c r="A549" s="60">
        <v>13</v>
      </c>
      <c r="B549" s="67">
        <v>9</v>
      </c>
      <c r="C549" s="67">
        <v>26.71</v>
      </c>
      <c r="D549" s="67">
        <v>19.64</v>
      </c>
      <c r="E549" s="67">
        <v>0</v>
      </c>
      <c r="F549" s="67">
        <v>0</v>
      </c>
      <c r="G549" s="67">
        <v>0</v>
      </c>
      <c r="H549" s="67">
        <v>0</v>
      </c>
      <c r="I549" s="67">
        <v>0</v>
      </c>
      <c r="J549" s="67">
        <v>0</v>
      </c>
      <c r="K549" s="67">
        <v>0</v>
      </c>
      <c r="L549" s="67">
        <v>0</v>
      </c>
      <c r="M549" s="67">
        <v>0</v>
      </c>
      <c r="N549" s="67">
        <v>0</v>
      </c>
      <c r="O549" s="67">
        <v>0</v>
      </c>
      <c r="P549" s="67">
        <v>0</v>
      </c>
      <c r="Q549" s="67">
        <v>0</v>
      </c>
      <c r="R549" s="67">
        <v>0</v>
      </c>
      <c r="S549" s="67">
        <v>0</v>
      </c>
      <c r="T549" s="67">
        <v>0</v>
      </c>
      <c r="U549" s="67">
        <v>0</v>
      </c>
      <c r="V549" s="67">
        <v>0.56000000000000005</v>
      </c>
      <c r="W549" s="67">
        <v>92.34</v>
      </c>
      <c r="X549" s="67">
        <v>334.28</v>
      </c>
      <c r="Y549" s="67">
        <v>406.14</v>
      </c>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row>
    <row r="550" spans="1:75" ht="12" x14ac:dyDescent="0.2">
      <c r="A550" s="60">
        <v>14</v>
      </c>
      <c r="B550" s="67">
        <v>35.36</v>
      </c>
      <c r="C550" s="67">
        <v>0.91</v>
      </c>
      <c r="D550" s="67">
        <v>0</v>
      </c>
      <c r="E550" s="67">
        <v>0</v>
      </c>
      <c r="F550" s="67">
        <v>0</v>
      </c>
      <c r="G550" s="67">
        <v>0</v>
      </c>
      <c r="H550" s="67">
        <v>0</v>
      </c>
      <c r="I550" s="67">
        <v>0</v>
      </c>
      <c r="J550" s="67">
        <v>0</v>
      </c>
      <c r="K550" s="67">
        <v>0</v>
      </c>
      <c r="L550" s="67">
        <v>64.34</v>
      </c>
      <c r="M550" s="67">
        <v>6.95</v>
      </c>
      <c r="N550" s="67">
        <v>8.81</v>
      </c>
      <c r="O550" s="67">
        <v>17.170000000000002</v>
      </c>
      <c r="P550" s="67">
        <v>0</v>
      </c>
      <c r="Q550" s="67">
        <v>0</v>
      </c>
      <c r="R550" s="67">
        <v>0</v>
      </c>
      <c r="S550" s="67">
        <v>0</v>
      </c>
      <c r="T550" s="67">
        <v>0</v>
      </c>
      <c r="U550" s="67">
        <v>0</v>
      </c>
      <c r="V550" s="67">
        <v>0</v>
      </c>
      <c r="W550" s="67">
        <v>157.97</v>
      </c>
      <c r="X550" s="67">
        <v>156.56</v>
      </c>
      <c r="Y550" s="67">
        <v>350.8</v>
      </c>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row>
    <row r="551" spans="1:75" ht="12" x14ac:dyDescent="0.2">
      <c r="A551" s="60">
        <v>15</v>
      </c>
      <c r="B551" s="67">
        <v>50.56</v>
      </c>
      <c r="C551" s="67">
        <v>40.39</v>
      </c>
      <c r="D551" s="67">
        <v>5.71</v>
      </c>
      <c r="E551" s="67">
        <v>0.82</v>
      </c>
      <c r="F551" s="67">
        <v>0</v>
      </c>
      <c r="G551" s="67">
        <v>0</v>
      </c>
      <c r="H551" s="67">
        <v>0</v>
      </c>
      <c r="I551" s="67">
        <v>0</v>
      </c>
      <c r="J551" s="67">
        <v>0</v>
      </c>
      <c r="K551" s="67">
        <v>0</v>
      </c>
      <c r="L551" s="67">
        <v>0</v>
      </c>
      <c r="M551" s="67">
        <v>0</v>
      </c>
      <c r="N551" s="67">
        <v>0</v>
      </c>
      <c r="O551" s="67">
        <v>0</v>
      </c>
      <c r="P551" s="67">
        <v>0</v>
      </c>
      <c r="Q551" s="67">
        <v>0</v>
      </c>
      <c r="R551" s="67">
        <v>0</v>
      </c>
      <c r="S551" s="67">
        <v>0</v>
      </c>
      <c r="T551" s="67">
        <v>0</v>
      </c>
      <c r="U551" s="67">
        <v>107.43</v>
      </c>
      <c r="V551" s="67">
        <v>0</v>
      </c>
      <c r="W551" s="67">
        <v>226.26</v>
      </c>
      <c r="X551" s="67">
        <v>168.36</v>
      </c>
      <c r="Y551" s="67">
        <v>112.03</v>
      </c>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row>
    <row r="552" spans="1:75" ht="12" x14ac:dyDescent="0.2">
      <c r="A552" s="60">
        <v>16</v>
      </c>
      <c r="B552" s="67">
        <v>74.17</v>
      </c>
      <c r="C552" s="67">
        <v>2.09</v>
      </c>
      <c r="D552" s="67">
        <v>79.94</v>
      </c>
      <c r="E552" s="67">
        <v>16.93</v>
      </c>
      <c r="F552" s="67">
        <v>9.35</v>
      </c>
      <c r="G552" s="67">
        <v>0</v>
      </c>
      <c r="H552" s="67">
        <v>35.31</v>
      </c>
      <c r="I552" s="67">
        <v>0</v>
      </c>
      <c r="J552" s="67">
        <v>66.3</v>
      </c>
      <c r="K552" s="67">
        <v>109.88</v>
      </c>
      <c r="L552" s="67">
        <v>155.25</v>
      </c>
      <c r="M552" s="67">
        <v>123.81</v>
      </c>
      <c r="N552" s="67">
        <v>129.32</v>
      </c>
      <c r="O552" s="67">
        <v>149.44</v>
      </c>
      <c r="P552" s="67">
        <v>148.6</v>
      </c>
      <c r="Q552" s="67">
        <v>169.94</v>
      </c>
      <c r="R552" s="67">
        <v>146.38</v>
      </c>
      <c r="S552" s="67">
        <v>20.11</v>
      </c>
      <c r="T552" s="67">
        <v>0</v>
      </c>
      <c r="U552" s="67">
        <v>34.67</v>
      </c>
      <c r="V552" s="67">
        <v>128.4</v>
      </c>
      <c r="W552" s="67">
        <v>182.92</v>
      </c>
      <c r="X552" s="67">
        <v>125.6</v>
      </c>
      <c r="Y552" s="67">
        <v>106.59</v>
      </c>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row>
    <row r="553" spans="1:75" ht="12" x14ac:dyDescent="0.2">
      <c r="A553" s="60">
        <v>17</v>
      </c>
      <c r="B553" s="67">
        <v>2.6</v>
      </c>
      <c r="C553" s="67">
        <v>0</v>
      </c>
      <c r="D553" s="67">
        <v>28.93</v>
      </c>
      <c r="E553" s="67">
        <v>0</v>
      </c>
      <c r="F553" s="67">
        <v>0</v>
      </c>
      <c r="G553" s="67">
        <v>0</v>
      </c>
      <c r="H553" s="67">
        <v>0</v>
      </c>
      <c r="I553" s="67">
        <v>0</v>
      </c>
      <c r="J553" s="67">
        <v>0</v>
      </c>
      <c r="K553" s="67">
        <v>2.2599999999999998</v>
      </c>
      <c r="L553" s="67">
        <v>34.619999999999997</v>
      </c>
      <c r="M553" s="67">
        <v>27.4</v>
      </c>
      <c r="N553" s="67">
        <v>0</v>
      </c>
      <c r="O553" s="67">
        <v>0</v>
      </c>
      <c r="P553" s="67">
        <v>0</v>
      </c>
      <c r="Q553" s="67">
        <v>31.66</v>
      </c>
      <c r="R553" s="67">
        <v>13.21</v>
      </c>
      <c r="S553" s="67">
        <v>39.04</v>
      </c>
      <c r="T553" s="67">
        <v>278.83999999999997</v>
      </c>
      <c r="U553" s="67">
        <v>230.24</v>
      </c>
      <c r="V553" s="67">
        <v>112.01</v>
      </c>
      <c r="W553" s="67">
        <v>351.28</v>
      </c>
      <c r="X553" s="67">
        <v>403.98</v>
      </c>
      <c r="Y553" s="67">
        <v>366.58</v>
      </c>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row>
    <row r="554" spans="1:75" ht="12" x14ac:dyDescent="0.2">
      <c r="A554" s="60">
        <v>18</v>
      </c>
      <c r="B554" s="67">
        <v>94.42</v>
      </c>
      <c r="C554" s="67">
        <v>108.14</v>
      </c>
      <c r="D554" s="67">
        <v>66.17</v>
      </c>
      <c r="E554" s="67">
        <v>14.25</v>
      </c>
      <c r="F554" s="67">
        <v>0</v>
      </c>
      <c r="G554" s="67">
        <v>0</v>
      </c>
      <c r="H554" s="67">
        <v>0</v>
      </c>
      <c r="I554" s="67">
        <v>0</v>
      </c>
      <c r="J554" s="67">
        <v>0</v>
      </c>
      <c r="K554" s="67">
        <v>0</v>
      </c>
      <c r="L554" s="67">
        <v>1.78</v>
      </c>
      <c r="M554" s="67">
        <v>0</v>
      </c>
      <c r="N554" s="67">
        <v>0</v>
      </c>
      <c r="O554" s="67">
        <v>0.19</v>
      </c>
      <c r="P554" s="67">
        <v>22.37</v>
      </c>
      <c r="Q554" s="67">
        <v>15.62</v>
      </c>
      <c r="R554" s="67">
        <v>0</v>
      </c>
      <c r="S554" s="67">
        <v>0</v>
      </c>
      <c r="T554" s="67">
        <v>0</v>
      </c>
      <c r="U554" s="67">
        <v>0</v>
      </c>
      <c r="V554" s="67">
        <v>210.17</v>
      </c>
      <c r="W554" s="67">
        <v>182.08</v>
      </c>
      <c r="X554" s="67">
        <v>209.24</v>
      </c>
      <c r="Y554" s="67">
        <v>310.85000000000002</v>
      </c>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row>
    <row r="555" spans="1:75" ht="12" x14ac:dyDescent="0.2">
      <c r="A555" s="60">
        <v>19</v>
      </c>
      <c r="B555" s="67">
        <v>114.61</v>
      </c>
      <c r="C555" s="67">
        <v>97.5</v>
      </c>
      <c r="D555" s="67">
        <v>83.99</v>
      </c>
      <c r="E555" s="67">
        <v>79.510000000000005</v>
      </c>
      <c r="F555" s="67">
        <v>0</v>
      </c>
      <c r="G555" s="67">
        <v>0</v>
      </c>
      <c r="H555" s="67">
        <v>0</v>
      </c>
      <c r="I555" s="67">
        <v>0</v>
      </c>
      <c r="J555" s="67">
        <v>0</v>
      </c>
      <c r="K555" s="67">
        <v>0</v>
      </c>
      <c r="L555" s="67">
        <v>6.28</v>
      </c>
      <c r="M555" s="67">
        <v>77.77</v>
      </c>
      <c r="N555" s="67">
        <v>3.19</v>
      </c>
      <c r="O555" s="67">
        <v>41.05</v>
      </c>
      <c r="P555" s="67">
        <v>43.84</v>
      </c>
      <c r="Q555" s="67">
        <v>0</v>
      </c>
      <c r="R555" s="67">
        <v>0</v>
      </c>
      <c r="S555" s="67">
        <v>0</v>
      </c>
      <c r="T555" s="67">
        <v>0</v>
      </c>
      <c r="U555" s="67">
        <v>0</v>
      </c>
      <c r="V555" s="67">
        <v>79.91</v>
      </c>
      <c r="W555" s="67">
        <v>230.31</v>
      </c>
      <c r="X555" s="67">
        <v>71.44</v>
      </c>
      <c r="Y555" s="67">
        <v>46.35</v>
      </c>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row>
    <row r="556" spans="1:75" ht="12" x14ac:dyDescent="0.2">
      <c r="A556" s="60">
        <v>20</v>
      </c>
      <c r="B556" s="67">
        <v>56.43</v>
      </c>
      <c r="C556" s="67">
        <v>13.58</v>
      </c>
      <c r="D556" s="67">
        <v>0</v>
      </c>
      <c r="E556" s="67">
        <v>0</v>
      </c>
      <c r="F556" s="67">
        <v>0</v>
      </c>
      <c r="G556" s="67">
        <v>0</v>
      </c>
      <c r="H556" s="67">
        <v>0</v>
      </c>
      <c r="I556" s="67">
        <v>0</v>
      </c>
      <c r="J556" s="67">
        <v>0</v>
      </c>
      <c r="K556" s="67">
        <v>0</v>
      </c>
      <c r="L556" s="67">
        <v>1.56</v>
      </c>
      <c r="M556" s="67">
        <v>14.56</v>
      </c>
      <c r="N556" s="67">
        <v>18.03</v>
      </c>
      <c r="O556" s="67">
        <v>0.03</v>
      </c>
      <c r="P556" s="67">
        <v>0</v>
      </c>
      <c r="Q556" s="67">
        <v>0</v>
      </c>
      <c r="R556" s="67">
        <v>0</v>
      </c>
      <c r="S556" s="67">
        <v>0</v>
      </c>
      <c r="T556" s="67">
        <v>0</v>
      </c>
      <c r="U556" s="67">
        <v>0</v>
      </c>
      <c r="V556" s="67">
        <v>40.5</v>
      </c>
      <c r="W556" s="67">
        <v>131.4</v>
      </c>
      <c r="X556" s="67">
        <v>75.260000000000005</v>
      </c>
      <c r="Y556" s="67">
        <v>94.85</v>
      </c>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row>
    <row r="557" spans="1:75" ht="12" x14ac:dyDescent="0.2">
      <c r="A557" s="60">
        <v>21</v>
      </c>
      <c r="B557" s="67">
        <v>90.52</v>
      </c>
      <c r="C557" s="67">
        <v>70.66</v>
      </c>
      <c r="D557" s="67">
        <v>75.400000000000006</v>
      </c>
      <c r="E557" s="67">
        <v>0</v>
      </c>
      <c r="F557" s="67">
        <v>0</v>
      </c>
      <c r="G557" s="67">
        <v>0</v>
      </c>
      <c r="H557" s="67">
        <v>0</v>
      </c>
      <c r="I557" s="67">
        <v>0</v>
      </c>
      <c r="J557" s="67">
        <v>0</v>
      </c>
      <c r="K557" s="67">
        <v>25.36</v>
      </c>
      <c r="L557" s="67">
        <v>3.5</v>
      </c>
      <c r="M557" s="67">
        <v>86.04</v>
      </c>
      <c r="N557" s="67">
        <v>0</v>
      </c>
      <c r="O557" s="67">
        <v>5.85</v>
      </c>
      <c r="P557" s="67">
        <v>2.36</v>
      </c>
      <c r="Q557" s="67">
        <v>0.17</v>
      </c>
      <c r="R557" s="67">
        <v>15.99</v>
      </c>
      <c r="S557" s="67">
        <v>47.42</v>
      </c>
      <c r="T557" s="67">
        <v>7.22</v>
      </c>
      <c r="U557" s="67">
        <v>99.49</v>
      </c>
      <c r="V557" s="67">
        <v>140.62</v>
      </c>
      <c r="W557" s="67">
        <v>217.29</v>
      </c>
      <c r="X557" s="67">
        <v>211.29</v>
      </c>
      <c r="Y557" s="67">
        <v>110.31</v>
      </c>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row>
    <row r="558" spans="1:75" ht="12" x14ac:dyDescent="0.2">
      <c r="A558" s="60">
        <v>22</v>
      </c>
      <c r="B558" s="67">
        <v>23.8</v>
      </c>
      <c r="C558" s="67">
        <v>1.64</v>
      </c>
      <c r="D558" s="67">
        <v>0</v>
      </c>
      <c r="E558" s="67">
        <v>0</v>
      </c>
      <c r="F558" s="67">
        <v>0</v>
      </c>
      <c r="G558" s="67">
        <v>0</v>
      </c>
      <c r="H558" s="67">
        <v>0</v>
      </c>
      <c r="I558" s="67">
        <v>0</v>
      </c>
      <c r="J558" s="67">
        <v>0</v>
      </c>
      <c r="K558" s="67">
        <v>0</v>
      </c>
      <c r="L558" s="67">
        <v>0</v>
      </c>
      <c r="M558" s="67">
        <v>0.06</v>
      </c>
      <c r="N558" s="67">
        <v>0</v>
      </c>
      <c r="O558" s="67">
        <v>0</v>
      </c>
      <c r="P558" s="67">
        <v>0</v>
      </c>
      <c r="Q558" s="67">
        <v>0</v>
      </c>
      <c r="R558" s="67">
        <v>0</v>
      </c>
      <c r="S558" s="67">
        <v>0</v>
      </c>
      <c r="T558" s="67">
        <v>0</v>
      </c>
      <c r="U558" s="67">
        <v>0</v>
      </c>
      <c r="V558" s="67">
        <v>0</v>
      </c>
      <c r="W558" s="67">
        <v>15.79</v>
      </c>
      <c r="X558" s="67">
        <v>0</v>
      </c>
      <c r="Y558" s="67">
        <v>63.32</v>
      </c>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row>
    <row r="559" spans="1:75" ht="12" x14ac:dyDescent="0.2">
      <c r="A559" s="60">
        <v>23</v>
      </c>
      <c r="B559" s="67">
        <v>46.48</v>
      </c>
      <c r="C559" s="67">
        <v>10.34</v>
      </c>
      <c r="D559" s="67">
        <v>0</v>
      </c>
      <c r="E559" s="67">
        <v>1.0900000000000001</v>
      </c>
      <c r="F559" s="67">
        <v>0</v>
      </c>
      <c r="G559" s="67">
        <v>0</v>
      </c>
      <c r="H559" s="67">
        <v>0</v>
      </c>
      <c r="I559" s="67">
        <v>0</v>
      </c>
      <c r="J559" s="67">
        <v>0</v>
      </c>
      <c r="K559" s="67">
        <v>0</v>
      </c>
      <c r="L559" s="67">
        <v>0</v>
      </c>
      <c r="M559" s="67">
        <v>0</v>
      </c>
      <c r="N559" s="67">
        <v>0</v>
      </c>
      <c r="O559" s="67">
        <v>0</v>
      </c>
      <c r="P559" s="67">
        <v>0</v>
      </c>
      <c r="Q559" s="67">
        <v>0</v>
      </c>
      <c r="R559" s="67">
        <v>0</v>
      </c>
      <c r="S559" s="67">
        <v>0</v>
      </c>
      <c r="T559" s="67">
        <v>0</v>
      </c>
      <c r="U559" s="67">
        <v>0</v>
      </c>
      <c r="V559" s="67">
        <v>0</v>
      </c>
      <c r="W559" s="67">
        <v>34.979999999999997</v>
      </c>
      <c r="X559" s="67">
        <v>46.78</v>
      </c>
      <c r="Y559" s="67">
        <v>209.42</v>
      </c>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row>
    <row r="560" spans="1:75" ht="12" x14ac:dyDescent="0.2">
      <c r="A560" s="60">
        <v>24</v>
      </c>
      <c r="B560" s="67">
        <v>67.459999999999994</v>
      </c>
      <c r="C560" s="67">
        <v>18.170000000000002</v>
      </c>
      <c r="D560" s="67">
        <v>0</v>
      </c>
      <c r="E560" s="67">
        <v>0</v>
      </c>
      <c r="F560" s="67">
        <v>0</v>
      </c>
      <c r="G560" s="67">
        <v>0</v>
      </c>
      <c r="H560" s="67">
        <v>0</v>
      </c>
      <c r="I560" s="67">
        <v>29.79</v>
      </c>
      <c r="J560" s="67">
        <v>9.6</v>
      </c>
      <c r="K560" s="67">
        <v>89.88</v>
      </c>
      <c r="L560" s="67">
        <v>104.76</v>
      </c>
      <c r="M560" s="67">
        <v>107.16</v>
      </c>
      <c r="N560" s="67">
        <v>98.4</v>
      </c>
      <c r="O560" s="67">
        <v>109.06</v>
      </c>
      <c r="P560" s="67">
        <v>125.39</v>
      </c>
      <c r="Q560" s="67">
        <v>77.63</v>
      </c>
      <c r="R560" s="67">
        <v>45.22</v>
      </c>
      <c r="S560" s="67">
        <v>31.54</v>
      </c>
      <c r="T560" s="67">
        <v>0</v>
      </c>
      <c r="U560" s="67">
        <v>149.86000000000001</v>
      </c>
      <c r="V560" s="67">
        <v>155.72999999999999</v>
      </c>
      <c r="W560" s="67">
        <v>330.04</v>
      </c>
      <c r="X560" s="67">
        <v>334.84</v>
      </c>
      <c r="Y560" s="67">
        <v>325.42</v>
      </c>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row>
    <row r="561" spans="1:75" ht="12" x14ac:dyDescent="0.2">
      <c r="A561" s="60">
        <v>25</v>
      </c>
      <c r="B561" s="67">
        <v>244.26</v>
      </c>
      <c r="C561" s="67">
        <v>129.62</v>
      </c>
      <c r="D561" s="67">
        <v>210.91</v>
      </c>
      <c r="E561" s="67">
        <v>155.1</v>
      </c>
      <c r="F561" s="67">
        <v>85.05</v>
      </c>
      <c r="G561" s="67">
        <v>0</v>
      </c>
      <c r="H561" s="67">
        <v>0</v>
      </c>
      <c r="I561" s="67">
        <v>0</v>
      </c>
      <c r="J561" s="67">
        <v>0</v>
      </c>
      <c r="K561" s="67">
        <v>19.02</v>
      </c>
      <c r="L561" s="67">
        <v>22.04</v>
      </c>
      <c r="M561" s="67">
        <v>16.899999999999999</v>
      </c>
      <c r="N561" s="67">
        <v>0</v>
      </c>
      <c r="O561" s="67">
        <v>0</v>
      </c>
      <c r="P561" s="67">
        <v>0</v>
      </c>
      <c r="Q561" s="67">
        <v>0</v>
      </c>
      <c r="R561" s="67">
        <v>0</v>
      </c>
      <c r="S561" s="67">
        <v>0</v>
      </c>
      <c r="T561" s="67">
        <v>0</v>
      </c>
      <c r="U561" s="67">
        <v>0</v>
      </c>
      <c r="V561" s="67">
        <v>0.08</v>
      </c>
      <c r="W561" s="67">
        <v>192.48</v>
      </c>
      <c r="X561" s="67">
        <v>305.57</v>
      </c>
      <c r="Y561" s="67">
        <v>256.93</v>
      </c>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row>
    <row r="562" spans="1:75" ht="12" x14ac:dyDescent="0.2">
      <c r="A562" s="60">
        <v>26</v>
      </c>
      <c r="B562" s="67">
        <v>127.46</v>
      </c>
      <c r="C562" s="67">
        <v>34.200000000000003</v>
      </c>
      <c r="D562" s="67">
        <v>28.34</v>
      </c>
      <c r="E562" s="67">
        <v>0</v>
      </c>
      <c r="F562" s="67">
        <v>0</v>
      </c>
      <c r="G562" s="67">
        <v>0</v>
      </c>
      <c r="H562" s="67">
        <v>0</v>
      </c>
      <c r="I562" s="67">
        <v>0</v>
      </c>
      <c r="J562" s="67">
        <v>0</v>
      </c>
      <c r="K562" s="67">
        <v>1.33</v>
      </c>
      <c r="L562" s="67">
        <v>61.8</v>
      </c>
      <c r="M562" s="67">
        <v>12.12</v>
      </c>
      <c r="N562" s="67">
        <v>0</v>
      </c>
      <c r="O562" s="67">
        <v>0</v>
      </c>
      <c r="P562" s="67">
        <v>0</v>
      </c>
      <c r="Q562" s="67">
        <v>0</v>
      </c>
      <c r="R562" s="67">
        <v>0</v>
      </c>
      <c r="S562" s="67">
        <v>0</v>
      </c>
      <c r="T562" s="67">
        <v>0</v>
      </c>
      <c r="U562" s="67">
        <v>34.729999999999997</v>
      </c>
      <c r="V562" s="67">
        <v>71.48</v>
      </c>
      <c r="W562" s="67">
        <v>204.49</v>
      </c>
      <c r="X562" s="67">
        <v>275.87</v>
      </c>
      <c r="Y562" s="67">
        <v>318.18</v>
      </c>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row>
    <row r="563" spans="1:75" ht="12" x14ac:dyDescent="0.2">
      <c r="A563" s="60">
        <v>27</v>
      </c>
      <c r="B563" s="67">
        <v>0.73</v>
      </c>
      <c r="C563" s="67">
        <v>4.62</v>
      </c>
      <c r="D563" s="67">
        <v>0</v>
      </c>
      <c r="E563" s="67">
        <v>0</v>
      </c>
      <c r="F563" s="67">
        <v>0</v>
      </c>
      <c r="G563" s="67">
        <v>0</v>
      </c>
      <c r="H563" s="67">
        <v>0</v>
      </c>
      <c r="I563" s="67">
        <v>0</v>
      </c>
      <c r="J563" s="67">
        <v>0</v>
      </c>
      <c r="K563" s="67">
        <v>0</v>
      </c>
      <c r="L563" s="67">
        <v>2.44</v>
      </c>
      <c r="M563" s="67">
        <v>0</v>
      </c>
      <c r="N563" s="67">
        <v>0</v>
      </c>
      <c r="O563" s="67">
        <v>0</v>
      </c>
      <c r="P563" s="67">
        <v>15.23</v>
      </c>
      <c r="Q563" s="67">
        <v>4.6399999999999997</v>
      </c>
      <c r="R563" s="67">
        <v>11.11</v>
      </c>
      <c r="S563" s="67">
        <v>0</v>
      </c>
      <c r="T563" s="67">
        <v>0</v>
      </c>
      <c r="U563" s="67">
        <v>22.35</v>
      </c>
      <c r="V563" s="67">
        <v>218.98</v>
      </c>
      <c r="W563" s="67">
        <v>220.22</v>
      </c>
      <c r="X563" s="67">
        <v>471.73</v>
      </c>
      <c r="Y563" s="67">
        <v>194.38</v>
      </c>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row>
    <row r="564" spans="1:75" ht="12" x14ac:dyDescent="0.2">
      <c r="A564" s="60">
        <v>28</v>
      </c>
      <c r="B564" s="67">
        <v>124.37</v>
      </c>
      <c r="C564" s="67">
        <v>66.709999999999994</v>
      </c>
      <c r="D564" s="67">
        <v>110.05</v>
      </c>
      <c r="E564" s="67">
        <v>0</v>
      </c>
      <c r="F564" s="67">
        <v>0</v>
      </c>
      <c r="G564" s="67">
        <v>0</v>
      </c>
      <c r="H564" s="67">
        <v>0</v>
      </c>
      <c r="I564" s="67">
        <v>0</v>
      </c>
      <c r="J564" s="67">
        <v>23.98</v>
      </c>
      <c r="K564" s="67">
        <v>90.74</v>
      </c>
      <c r="L564" s="67">
        <v>150.25</v>
      </c>
      <c r="M564" s="67">
        <v>133.93</v>
      </c>
      <c r="N564" s="67">
        <v>127.84</v>
      </c>
      <c r="O564" s="67">
        <v>144.54</v>
      </c>
      <c r="P564" s="67">
        <v>103.17</v>
      </c>
      <c r="Q564" s="67">
        <v>97.26</v>
      </c>
      <c r="R564" s="67">
        <v>95.23</v>
      </c>
      <c r="S564" s="67">
        <v>72.239999999999995</v>
      </c>
      <c r="T564" s="67">
        <v>197.47</v>
      </c>
      <c r="U564" s="67">
        <v>168.05</v>
      </c>
      <c r="V564" s="67">
        <v>275.92</v>
      </c>
      <c r="W564" s="67">
        <v>342.55</v>
      </c>
      <c r="X564" s="67">
        <v>461.89</v>
      </c>
      <c r="Y564" s="67">
        <v>260.52999999999997</v>
      </c>
      <c r="Z564" s="68" t="str">
        <f>IF(Y564=0,"скрыть","")</f>
        <v/>
      </c>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row>
    <row r="565" spans="1:75" ht="12" x14ac:dyDescent="0.2">
      <c r="A565" s="60">
        <v>29</v>
      </c>
      <c r="B565" s="67">
        <v>246.07</v>
      </c>
      <c r="C565" s="67">
        <v>0</v>
      </c>
      <c r="D565" s="67">
        <v>32.25</v>
      </c>
      <c r="E565" s="67">
        <v>76</v>
      </c>
      <c r="F565" s="67">
        <v>40.22</v>
      </c>
      <c r="G565" s="67">
        <v>0</v>
      </c>
      <c r="H565" s="67">
        <v>19.25</v>
      </c>
      <c r="I565" s="67">
        <v>0</v>
      </c>
      <c r="J565" s="67">
        <v>0</v>
      </c>
      <c r="K565" s="67">
        <v>0.03</v>
      </c>
      <c r="L565" s="67">
        <v>22.62</v>
      </c>
      <c r="M565" s="67">
        <v>37.799999999999997</v>
      </c>
      <c r="N565" s="67">
        <v>31.12</v>
      </c>
      <c r="O565" s="67">
        <v>40.520000000000003</v>
      </c>
      <c r="P565" s="67">
        <v>25.33</v>
      </c>
      <c r="Q565" s="67">
        <v>30.26</v>
      </c>
      <c r="R565" s="67">
        <v>16.899999999999999</v>
      </c>
      <c r="S565" s="67">
        <v>19.489999999999998</v>
      </c>
      <c r="T565" s="67">
        <v>27.12</v>
      </c>
      <c r="U565" s="67">
        <v>53.97</v>
      </c>
      <c r="V565" s="67">
        <v>167.29</v>
      </c>
      <c r="W565" s="67">
        <v>536.21</v>
      </c>
      <c r="X565" s="67">
        <v>383.13</v>
      </c>
      <c r="Y565" s="67">
        <v>276.61</v>
      </c>
      <c r="Z565" s="68" t="str">
        <f>IF(Y565=0,"скрыть","")</f>
        <v/>
      </c>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row>
    <row r="566" spans="1:75" ht="12" x14ac:dyDescent="0.2">
      <c r="A566" s="60">
        <v>30</v>
      </c>
      <c r="B566" s="67">
        <v>247.64</v>
      </c>
      <c r="C566" s="67">
        <v>146.94</v>
      </c>
      <c r="D566" s="67">
        <v>103.29</v>
      </c>
      <c r="E566" s="67">
        <v>47.89</v>
      </c>
      <c r="F566" s="67">
        <v>24.85</v>
      </c>
      <c r="G566" s="67">
        <v>33.39</v>
      </c>
      <c r="H566" s="67">
        <v>37.4</v>
      </c>
      <c r="I566" s="67">
        <v>0</v>
      </c>
      <c r="J566" s="67">
        <v>0</v>
      </c>
      <c r="K566" s="67">
        <v>0</v>
      </c>
      <c r="L566" s="67">
        <v>0</v>
      </c>
      <c r="M566" s="67">
        <v>13.78</v>
      </c>
      <c r="N566" s="67">
        <v>49.94</v>
      </c>
      <c r="O566" s="67">
        <v>76.849999999999994</v>
      </c>
      <c r="P566" s="67">
        <v>92.67</v>
      </c>
      <c r="Q566" s="67">
        <v>68.84</v>
      </c>
      <c r="R566" s="67">
        <v>57.83</v>
      </c>
      <c r="S566" s="67">
        <v>26.77</v>
      </c>
      <c r="T566" s="67">
        <v>8.11</v>
      </c>
      <c r="U566" s="67">
        <v>115.46</v>
      </c>
      <c r="V566" s="67">
        <v>199.26</v>
      </c>
      <c r="W566" s="67">
        <v>358.24</v>
      </c>
      <c r="X566" s="67">
        <v>537.61</v>
      </c>
      <c r="Y566" s="67">
        <v>511.43</v>
      </c>
      <c r="Z566" s="68" t="str">
        <f>IF(Y566=0,"скрыть","")</f>
        <v/>
      </c>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row>
    <row r="567" spans="1:75" ht="12" x14ac:dyDescent="0.2">
      <c r="A567" s="60">
        <v>31</v>
      </c>
      <c r="B567" s="67">
        <v>279.72000000000003</v>
      </c>
      <c r="C567" s="67">
        <v>253.68</v>
      </c>
      <c r="D567" s="67">
        <v>288.3</v>
      </c>
      <c r="E567" s="67">
        <v>200.9</v>
      </c>
      <c r="F567" s="67">
        <v>115.68</v>
      </c>
      <c r="G567" s="67">
        <v>121.3</v>
      </c>
      <c r="H567" s="67">
        <v>0</v>
      </c>
      <c r="I567" s="67">
        <v>15.78</v>
      </c>
      <c r="J567" s="67">
        <v>95.04</v>
      </c>
      <c r="K567" s="67">
        <v>21.85</v>
      </c>
      <c r="L567" s="67">
        <v>0.55000000000000004</v>
      </c>
      <c r="M567" s="67">
        <v>138.87</v>
      </c>
      <c r="N567" s="67">
        <v>142.16999999999999</v>
      </c>
      <c r="O567" s="67">
        <v>188.71</v>
      </c>
      <c r="P567" s="67">
        <v>294.11</v>
      </c>
      <c r="Q567" s="67">
        <v>261.8</v>
      </c>
      <c r="R567" s="67">
        <v>286.89999999999998</v>
      </c>
      <c r="S567" s="67">
        <v>250.97</v>
      </c>
      <c r="T567" s="67">
        <v>95.05</v>
      </c>
      <c r="U567" s="67">
        <v>238.38</v>
      </c>
      <c r="V567" s="67">
        <v>593.79</v>
      </c>
      <c r="W567" s="67">
        <v>721.92</v>
      </c>
      <c r="X567" s="67">
        <v>542.24</v>
      </c>
      <c r="Y567" s="67">
        <v>568.82000000000005</v>
      </c>
      <c r="Z567" s="68" t="str">
        <f>IF(Y567=0,"скрыть","")</f>
        <v/>
      </c>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row>
    <row r="568" spans="1:75" s="52" customFormat="1" ht="18.95" customHeight="1" x14ac:dyDescent="0.25">
      <c r="A568" s="32"/>
      <c r="B568" s="69" t="s">
        <v>119</v>
      </c>
      <c r="C568" s="69"/>
      <c r="D568" s="69"/>
      <c r="E568" s="69"/>
      <c r="F568" s="69"/>
      <c r="G568" s="69"/>
      <c r="H568" s="69"/>
      <c r="I568" s="69"/>
      <c r="J568" s="69"/>
      <c r="K568" s="69"/>
      <c r="L568" s="69"/>
      <c r="M568" s="69"/>
      <c r="N568" s="69"/>
      <c r="O568" s="69"/>
      <c r="P568" s="69"/>
      <c r="Q568" s="69"/>
      <c r="R568" s="69"/>
      <c r="S568" s="69"/>
      <c r="T568" s="69" t="s">
        <v>120</v>
      </c>
      <c r="U568" s="69"/>
      <c r="V568" s="69"/>
      <c r="W568" s="69"/>
      <c r="X568" s="69"/>
      <c r="Y568" s="69"/>
      <c r="Z568" s="51"/>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row>
    <row r="569" spans="1:75" s="52" customFormat="1" ht="21" customHeight="1" x14ac:dyDescent="0.2">
      <c r="A569" s="30"/>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51"/>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row>
    <row r="570" spans="1:75" s="52" customFormat="1" ht="20.25" customHeight="1" x14ac:dyDescent="0.25">
      <c r="A570" s="32"/>
      <c r="B570" s="33" t="s">
        <v>121</v>
      </c>
      <c r="C570" s="33"/>
      <c r="D570" s="33"/>
      <c r="E570" s="33"/>
      <c r="F570" s="33"/>
      <c r="G570" s="33"/>
      <c r="H570" s="33"/>
      <c r="I570" s="33"/>
      <c r="J570" s="33"/>
      <c r="K570" s="33"/>
      <c r="L570" s="33"/>
      <c r="M570" s="33"/>
      <c r="N570" s="33"/>
      <c r="O570" s="33"/>
      <c r="P570" s="33"/>
      <c r="Q570" s="33"/>
      <c r="R570" s="33"/>
      <c r="S570" s="33"/>
      <c r="T570" s="70">
        <v>-3.84</v>
      </c>
      <c r="U570" s="70"/>
      <c r="V570" s="70"/>
      <c r="W570" s="70"/>
      <c r="X570" s="70"/>
      <c r="Y570" s="70"/>
      <c r="Z570" s="51"/>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row>
    <row r="571" spans="1:75" s="52" customFormat="1" ht="20.25" customHeight="1" x14ac:dyDescent="0.2">
      <c r="A571" s="30"/>
      <c r="B571" s="33"/>
      <c r="C571" s="33"/>
      <c r="D571" s="33"/>
      <c r="E571" s="33"/>
      <c r="F571" s="33"/>
      <c r="G571" s="33"/>
      <c r="H571" s="33"/>
      <c r="I571" s="33"/>
      <c r="J571" s="33"/>
      <c r="K571" s="33"/>
      <c r="L571" s="33"/>
      <c r="M571" s="33"/>
      <c r="N571" s="33"/>
      <c r="O571" s="33"/>
      <c r="P571" s="33"/>
      <c r="Q571" s="33"/>
      <c r="R571" s="33"/>
      <c r="S571" s="33"/>
      <c r="T571" s="70"/>
      <c r="U571" s="70"/>
      <c r="V571" s="70"/>
      <c r="W571" s="70"/>
      <c r="X571" s="70"/>
      <c r="Y571" s="70"/>
      <c r="Z571" s="51"/>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row>
    <row r="572" spans="1:75" s="52" customFormat="1" ht="20.25" customHeight="1" x14ac:dyDescent="0.25">
      <c r="A572" s="32"/>
      <c r="B572" s="65" t="s">
        <v>122</v>
      </c>
      <c r="C572" s="65"/>
      <c r="D572" s="65"/>
      <c r="E572" s="65"/>
      <c r="F572" s="65"/>
      <c r="G572" s="65"/>
      <c r="H572" s="65"/>
      <c r="I572" s="65"/>
      <c r="J572" s="65"/>
      <c r="K572" s="65"/>
      <c r="L572" s="65"/>
      <c r="M572" s="65"/>
      <c r="N572" s="65"/>
      <c r="O572" s="65"/>
      <c r="P572" s="65"/>
      <c r="Q572" s="65"/>
      <c r="R572" s="65"/>
      <c r="S572" s="65"/>
      <c r="T572" s="70">
        <v>282.04000000000002</v>
      </c>
      <c r="U572" s="70"/>
      <c r="V572" s="70"/>
      <c r="W572" s="70"/>
      <c r="X572" s="70"/>
      <c r="Y572" s="70"/>
      <c r="Z572" s="51"/>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row>
    <row r="573" spans="1:75" s="52" customFormat="1" ht="20.25" customHeight="1" x14ac:dyDescent="0.2">
      <c r="A573" s="30"/>
      <c r="B573" s="65"/>
      <c r="C573" s="65"/>
      <c r="D573" s="65"/>
      <c r="E573" s="65"/>
      <c r="F573" s="65"/>
      <c r="G573" s="65"/>
      <c r="H573" s="65"/>
      <c r="I573" s="65"/>
      <c r="J573" s="65"/>
      <c r="K573" s="65"/>
      <c r="L573" s="65"/>
      <c r="M573" s="65"/>
      <c r="N573" s="65"/>
      <c r="O573" s="65"/>
      <c r="P573" s="65"/>
      <c r="Q573" s="65"/>
      <c r="R573" s="65"/>
      <c r="S573" s="65"/>
      <c r="T573" s="70"/>
      <c r="U573" s="70"/>
      <c r="V573" s="70"/>
      <c r="W573" s="70"/>
      <c r="X573" s="70"/>
      <c r="Y573" s="70"/>
      <c r="Z573" s="51"/>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row>
    <row r="574" spans="1:75" s="52" customFormat="1" ht="48" customHeight="1" x14ac:dyDescent="0.25">
      <c r="A574" s="30"/>
      <c r="B574" s="71" t="s">
        <v>123</v>
      </c>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51"/>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row>
    <row r="575" spans="1:75" ht="15.75" x14ac:dyDescent="0.25">
      <c r="B575" s="31" t="s">
        <v>143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row>
    <row r="576" spans="1:75" s="52" customFormat="1" ht="27.95" customHeight="1" x14ac:dyDescent="0.2">
      <c r="A576" s="50" t="s">
        <v>124</v>
      </c>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1"/>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row>
    <row r="577" spans="1:75" s="52" customFormat="1" ht="29.1" customHeight="1" x14ac:dyDescent="0.2">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1"/>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row>
    <row r="578" spans="1:75" ht="15.75" x14ac:dyDescent="0.25">
      <c r="B578" s="31" t="s">
        <v>125</v>
      </c>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row>
    <row r="579" spans="1:75" ht="11.25" customHeight="1" x14ac:dyDescent="0.2">
      <c r="A579" s="56"/>
      <c r="B579" s="57" t="s">
        <v>82</v>
      </c>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row>
    <row r="580" spans="1:75" ht="11.25" customHeight="1" x14ac:dyDescent="0.2">
      <c r="A580" s="56"/>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row>
    <row r="581" spans="1:75" s="52" customFormat="1" ht="32.65" customHeight="1" x14ac:dyDescent="0.2">
      <c r="A581" s="58" t="s">
        <v>83</v>
      </c>
      <c r="B581" s="59" t="s">
        <v>84</v>
      </c>
      <c r="C581" s="59" t="s">
        <v>85</v>
      </c>
      <c r="D581" s="59" t="s">
        <v>86</v>
      </c>
      <c r="E581" s="59" t="s">
        <v>87</v>
      </c>
      <c r="F581" s="59" t="s">
        <v>88</v>
      </c>
      <c r="G581" s="59" t="s">
        <v>89</v>
      </c>
      <c r="H581" s="59" t="s">
        <v>90</v>
      </c>
      <c r="I581" s="59" t="s">
        <v>91</v>
      </c>
      <c r="J581" s="59" t="s">
        <v>92</v>
      </c>
      <c r="K581" s="59" t="s">
        <v>93</v>
      </c>
      <c r="L581" s="59" t="s">
        <v>94</v>
      </c>
      <c r="M581" s="59" t="s">
        <v>95</v>
      </c>
      <c r="N581" s="59" t="s">
        <v>96</v>
      </c>
      <c r="O581" s="59" t="s">
        <v>97</v>
      </c>
      <c r="P581" s="59" t="s">
        <v>98</v>
      </c>
      <c r="Q581" s="59" t="s">
        <v>99</v>
      </c>
      <c r="R581" s="59" t="s">
        <v>100</v>
      </c>
      <c r="S581" s="59" t="s">
        <v>101</v>
      </c>
      <c r="T581" s="59" t="s">
        <v>102</v>
      </c>
      <c r="U581" s="59" t="s">
        <v>103</v>
      </c>
      <c r="V581" s="59" t="s">
        <v>104</v>
      </c>
      <c r="W581" s="59" t="s">
        <v>105</v>
      </c>
      <c r="X581" s="59" t="s">
        <v>106</v>
      </c>
      <c r="Y581" s="59" t="s">
        <v>107</v>
      </c>
      <c r="Z581" s="51"/>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row>
    <row r="582" spans="1:75" ht="12" x14ac:dyDescent="0.2">
      <c r="A582" s="60">
        <v>1</v>
      </c>
      <c r="B582" s="61">
        <v>2409.0699999999997</v>
      </c>
      <c r="C582" s="61">
        <v>2275.5299999999997</v>
      </c>
      <c r="D582" s="61">
        <v>2218.5</v>
      </c>
      <c r="E582" s="61">
        <v>2207.7800000000002</v>
      </c>
      <c r="F582" s="61">
        <v>2221.3200000000002</v>
      </c>
      <c r="G582" s="61">
        <v>2295.31</v>
      </c>
      <c r="H582" s="61">
        <v>2344.85</v>
      </c>
      <c r="I582" s="61">
        <v>2490.41</v>
      </c>
      <c r="J582" s="61">
        <v>2688.65</v>
      </c>
      <c r="K582" s="61">
        <v>2766.42</v>
      </c>
      <c r="L582" s="61">
        <v>2803.92</v>
      </c>
      <c r="M582" s="61">
        <v>2807.28</v>
      </c>
      <c r="N582" s="61">
        <v>2796.33</v>
      </c>
      <c r="O582" s="61">
        <v>2785.92</v>
      </c>
      <c r="P582" s="61">
        <v>2758.96</v>
      </c>
      <c r="Q582" s="61">
        <v>2735.33</v>
      </c>
      <c r="R582" s="61">
        <v>2742.95</v>
      </c>
      <c r="S582" s="61">
        <v>2750.03</v>
      </c>
      <c r="T582" s="61">
        <v>2808.69</v>
      </c>
      <c r="U582" s="61">
        <v>2795.56</v>
      </c>
      <c r="V582" s="61">
        <v>2781.56</v>
      </c>
      <c r="W582" s="61">
        <v>2665.66</v>
      </c>
      <c r="X582" s="61">
        <v>2530.98</v>
      </c>
      <c r="Y582" s="61">
        <v>2450.2999999999997</v>
      </c>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row>
    <row r="583" spans="1:75" ht="12" x14ac:dyDescent="0.2">
      <c r="A583" s="60">
        <v>2</v>
      </c>
      <c r="B583" s="61">
        <v>2334.73</v>
      </c>
      <c r="C583" s="61">
        <v>2215.81</v>
      </c>
      <c r="D583" s="61">
        <v>2134.0300000000002</v>
      </c>
      <c r="E583" s="61">
        <v>2128.11</v>
      </c>
      <c r="F583" s="61">
        <v>2155.34</v>
      </c>
      <c r="G583" s="61">
        <v>2219.92</v>
      </c>
      <c r="H583" s="61">
        <v>2279.17</v>
      </c>
      <c r="I583" s="61">
        <v>2354.0499999999997</v>
      </c>
      <c r="J583" s="61">
        <v>2549.6099999999997</v>
      </c>
      <c r="K583" s="61">
        <v>2658.5499999999997</v>
      </c>
      <c r="L583" s="61">
        <v>2702.34</v>
      </c>
      <c r="M583" s="61">
        <v>2714.05</v>
      </c>
      <c r="N583" s="61">
        <v>2707.63</v>
      </c>
      <c r="O583" s="61">
        <v>2700.27</v>
      </c>
      <c r="P583" s="61">
        <v>2672.98</v>
      </c>
      <c r="Q583" s="61">
        <v>2648.93</v>
      </c>
      <c r="R583" s="61">
        <v>2648.5499999999997</v>
      </c>
      <c r="S583" s="61">
        <v>2662.5899999999997</v>
      </c>
      <c r="T583" s="61">
        <v>2725.77</v>
      </c>
      <c r="U583" s="61">
        <v>2730.12</v>
      </c>
      <c r="V583" s="61">
        <v>2732.24</v>
      </c>
      <c r="W583" s="61">
        <v>2666.24</v>
      </c>
      <c r="X583" s="61">
        <v>2514.8199999999997</v>
      </c>
      <c r="Y583" s="61">
        <v>2405.7799999999997</v>
      </c>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row>
    <row r="584" spans="1:75" ht="12" x14ac:dyDescent="0.2">
      <c r="A584" s="60">
        <v>3</v>
      </c>
      <c r="B584" s="61">
        <v>2353.14</v>
      </c>
      <c r="C584" s="61">
        <v>2276.8199999999997</v>
      </c>
      <c r="D584" s="61">
        <v>2218.48</v>
      </c>
      <c r="E584" s="61">
        <v>2224.92</v>
      </c>
      <c r="F584" s="61">
        <v>2277.79</v>
      </c>
      <c r="G584" s="61">
        <v>2418.3399999999997</v>
      </c>
      <c r="H584" s="61">
        <v>2592.89</v>
      </c>
      <c r="I584" s="61">
        <v>2847.98</v>
      </c>
      <c r="J584" s="61">
        <v>2922.49</v>
      </c>
      <c r="K584" s="61">
        <v>2930.45</v>
      </c>
      <c r="L584" s="61">
        <v>2932.74</v>
      </c>
      <c r="M584" s="61">
        <v>2952.75</v>
      </c>
      <c r="N584" s="61">
        <v>2944.43</v>
      </c>
      <c r="O584" s="61">
        <v>2944.49</v>
      </c>
      <c r="P584" s="61">
        <v>2941.63</v>
      </c>
      <c r="Q584" s="61">
        <v>2934.14</v>
      </c>
      <c r="R584" s="61">
        <v>2903.11</v>
      </c>
      <c r="S584" s="61">
        <v>2885.61</v>
      </c>
      <c r="T584" s="61">
        <v>2910.86</v>
      </c>
      <c r="U584" s="61">
        <v>2930.28</v>
      </c>
      <c r="V584" s="61">
        <v>2919.55</v>
      </c>
      <c r="W584" s="61">
        <v>2823.76</v>
      </c>
      <c r="X584" s="61">
        <v>2512.85</v>
      </c>
      <c r="Y584" s="61">
        <v>2388.58</v>
      </c>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row>
    <row r="585" spans="1:75" ht="12" x14ac:dyDescent="0.2">
      <c r="A585" s="60">
        <v>4</v>
      </c>
      <c r="B585" s="61">
        <v>2313.29</v>
      </c>
      <c r="C585" s="61">
        <v>2223.13</v>
      </c>
      <c r="D585" s="61">
        <v>2152.3200000000002</v>
      </c>
      <c r="E585" s="61">
        <v>2151.7000000000003</v>
      </c>
      <c r="F585" s="61">
        <v>2228.15</v>
      </c>
      <c r="G585" s="61">
        <v>2318.98</v>
      </c>
      <c r="H585" s="61">
        <v>2502.96</v>
      </c>
      <c r="I585" s="61">
        <v>2663.2</v>
      </c>
      <c r="J585" s="61">
        <v>2751.75</v>
      </c>
      <c r="K585" s="61">
        <v>2908.71</v>
      </c>
      <c r="L585" s="61">
        <v>2946.72</v>
      </c>
      <c r="M585" s="61">
        <v>2968.52</v>
      </c>
      <c r="N585" s="61">
        <v>2950.49</v>
      </c>
      <c r="O585" s="61">
        <v>2950.11</v>
      </c>
      <c r="P585" s="61">
        <v>2837.87</v>
      </c>
      <c r="Q585" s="61">
        <v>2822.66</v>
      </c>
      <c r="R585" s="61">
        <v>2759.84</v>
      </c>
      <c r="S585" s="61">
        <v>2746.44</v>
      </c>
      <c r="T585" s="61">
        <v>2783.41</v>
      </c>
      <c r="U585" s="61">
        <v>2840.39</v>
      </c>
      <c r="V585" s="61">
        <v>2804.48</v>
      </c>
      <c r="W585" s="61">
        <v>2730.81</v>
      </c>
      <c r="X585" s="61">
        <v>2496.5899999999997</v>
      </c>
      <c r="Y585" s="61">
        <v>2344.12</v>
      </c>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row>
    <row r="586" spans="1:75" ht="12" x14ac:dyDescent="0.2">
      <c r="A586" s="60">
        <v>5</v>
      </c>
      <c r="B586" s="61">
        <v>2299.7799999999997</v>
      </c>
      <c r="C586" s="61">
        <v>2209.7400000000002</v>
      </c>
      <c r="D586" s="61">
        <v>2163.5</v>
      </c>
      <c r="E586" s="61">
        <v>2156.62</v>
      </c>
      <c r="F586" s="61">
        <v>2196.6</v>
      </c>
      <c r="G586" s="61">
        <v>2339.0499999999997</v>
      </c>
      <c r="H586" s="61">
        <v>2516.2199999999998</v>
      </c>
      <c r="I586" s="61">
        <v>2776.43</v>
      </c>
      <c r="J586" s="61">
        <v>2917.63</v>
      </c>
      <c r="K586" s="61">
        <v>2936.18</v>
      </c>
      <c r="L586" s="61">
        <v>2940.15</v>
      </c>
      <c r="M586" s="61">
        <v>2963.26</v>
      </c>
      <c r="N586" s="61">
        <v>2958.79</v>
      </c>
      <c r="O586" s="61">
        <v>2962.96</v>
      </c>
      <c r="P586" s="61">
        <v>2956.51</v>
      </c>
      <c r="Q586" s="61">
        <v>2945.76</v>
      </c>
      <c r="R586" s="61">
        <v>2924.29</v>
      </c>
      <c r="S586" s="61">
        <v>2906.17</v>
      </c>
      <c r="T586" s="61">
        <v>2924.75</v>
      </c>
      <c r="U586" s="61">
        <v>2939.3</v>
      </c>
      <c r="V586" s="61">
        <v>2926.4</v>
      </c>
      <c r="W586" s="61">
        <v>2827.15</v>
      </c>
      <c r="X586" s="61">
        <v>2590.23</v>
      </c>
      <c r="Y586" s="61">
        <v>2452.54</v>
      </c>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row>
    <row r="587" spans="1:75" ht="12" x14ac:dyDescent="0.2">
      <c r="A587" s="60">
        <v>6</v>
      </c>
      <c r="B587" s="61">
        <v>2306.21</v>
      </c>
      <c r="C587" s="61">
        <v>2247.5700000000002</v>
      </c>
      <c r="D587" s="61">
        <v>2209.8900000000003</v>
      </c>
      <c r="E587" s="61">
        <v>2214.56</v>
      </c>
      <c r="F587" s="61">
        <v>2233.0100000000002</v>
      </c>
      <c r="G587" s="61">
        <v>2363.62</v>
      </c>
      <c r="H587" s="61">
        <v>2527.75</v>
      </c>
      <c r="I587" s="61">
        <v>2750.34</v>
      </c>
      <c r="J587" s="61">
        <v>2876.67</v>
      </c>
      <c r="K587" s="61">
        <v>2920.89</v>
      </c>
      <c r="L587" s="61">
        <v>2927.23</v>
      </c>
      <c r="M587" s="61">
        <v>2945.93</v>
      </c>
      <c r="N587" s="61">
        <v>2950.26</v>
      </c>
      <c r="O587" s="61">
        <v>2953.99</v>
      </c>
      <c r="P587" s="61">
        <v>2951.69</v>
      </c>
      <c r="Q587" s="61">
        <v>2937.98</v>
      </c>
      <c r="R587" s="61">
        <v>2906.68</v>
      </c>
      <c r="S587" s="61">
        <v>2881.53</v>
      </c>
      <c r="T587" s="61">
        <v>2903.34</v>
      </c>
      <c r="U587" s="61">
        <v>2926.95</v>
      </c>
      <c r="V587" s="61">
        <v>2906.65</v>
      </c>
      <c r="W587" s="61">
        <v>2801.91</v>
      </c>
      <c r="X587" s="61">
        <v>2572.52</v>
      </c>
      <c r="Y587" s="61">
        <v>2473.73</v>
      </c>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row>
    <row r="588" spans="1:75" ht="12" x14ac:dyDescent="0.2">
      <c r="A588" s="60">
        <v>7</v>
      </c>
      <c r="B588" s="61">
        <v>2437.91</v>
      </c>
      <c r="C588" s="61">
        <v>2307.2199999999998</v>
      </c>
      <c r="D588" s="61">
        <v>2290.39</v>
      </c>
      <c r="E588" s="61">
        <v>2289.6099999999997</v>
      </c>
      <c r="F588" s="61">
        <v>2364.85</v>
      </c>
      <c r="G588" s="61">
        <v>2522.3399999999997</v>
      </c>
      <c r="H588" s="61">
        <v>2682.38</v>
      </c>
      <c r="I588" s="61">
        <v>2900.62</v>
      </c>
      <c r="J588" s="61">
        <v>2960.95</v>
      </c>
      <c r="K588" s="61">
        <v>2984.13</v>
      </c>
      <c r="L588" s="61">
        <v>2983.6</v>
      </c>
      <c r="M588" s="61">
        <v>3032.7</v>
      </c>
      <c r="N588" s="61">
        <v>3008.79</v>
      </c>
      <c r="O588" s="61">
        <v>3004.87</v>
      </c>
      <c r="P588" s="61">
        <v>2994</v>
      </c>
      <c r="Q588" s="61">
        <v>2981.69</v>
      </c>
      <c r="R588" s="61">
        <v>2954.42</v>
      </c>
      <c r="S588" s="61">
        <v>2939.44</v>
      </c>
      <c r="T588" s="61">
        <v>2956.43</v>
      </c>
      <c r="U588" s="61">
        <v>3009.79</v>
      </c>
      <c r="V588" s="61">
        <v>2989.12</v>
      </c>
      <c r="W588" s="61">
        <v>2957.02</v>
      </c>
      <c r="X588" s="61">
        <v>2764.67</v>
      </c>
      <c r="Y588" s="61">
        <v>2618.02</v>
      </c>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row>
    <row r="589" spans="1:75" ht="12" x14ac:dyDescent="0.2">
      <c r="A589" s="60">
        <v>8</v>
      </c>
      <c r="B589" s="61">
        <v>2518.91</v>
      </c>
      <c r="C589" s="61">
        <v>2460.44</v>
      </c>
      <c r="D589" s="61">
        <v>2455.31</v>
      </c>
      <c r="E589" s="61">
        <v>2402.15</v>
      </c>
      <c r="F589" s="61">
        <v>2456.39</v>
      </c>
      <c r="G589" s="61">
        <v>2472.17</v>
      </c>
      <c r="H589" s="61">
        <v>2506.54</v>
      </c>
      <c r="I589" s="61">
        <v>2618.9899999999998</v>
      </c>
      <c r="J589" s="61">
        <v>2906.23</v>
      </c>
      <c r="K589" s="61">
        <v>2993.12</v>
      </c>
      <c r="L589" s="61">
        <v>3011.44</v>
      </c>
      <c r="M589" s="61">
        <v>3013.6</v>
      </c>
      <c r="N589" s="61">
        <v>3005.13</v>
      </c>
      <c r="O589" s="61">
        <v>2995.06</v>
      </c>
      <c r="P589" s="61">
        <v>2967.37</v>
      </c>
      <c r="Q589" s="61">
        <v>2941.89</v>
      </c>
      <c r="R589" s="61">
        <v>2946.49</v>
      </c>
      <c r="S589" s="61">
        <v>2952.15</v>
      </c>
      <c r="T589" s="61">
        <v>2979.91</v>
      </c>
      <c r="U589" s="61">
        <v>2980.17</v>
      </c>
      <c r="V589" s="61">
        <v>2996.52</v>
      </c>
      <c r="W589" s="61">
        <v>2938.73</v>
      </c>
      <c r="X589" s="61">
        <v>2641.74</v>
      </c>
      <c r="Y589" s="61">
        <v>2579.7199999999998</v>
      </c>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row>
    <row r="590" spans="1:75" ht="12" x14ac:dyDescent="0.2">
      <c r="A590" s="60">
        <v>9</v>
      </c>
      <c r="B590" s="61">
        <v>2470.35</v>
      </c>
      <c r="C590" s="61">
        <v>2332.73</v>
      </c>
      <c r="D590" s="61">
        <v>2293.0699999999997</v>
      </c>
      <c r="E590" s="61">
        <v>2275.71</v>
      </c>
      <c r="F590" s="61">
        <v>2291.04</v>
      </c>
      <c r="G590" s="61">
        <v>2298.15</v>
      </c>
      <c r="H590" s="61">
        <v>2303.1999999999998</v>
      </c>
      <c r="I590" s="61">
        <v>2477.8199999999997</v>
      </c>
      <c r="J590" s="61">
        <v>2634.8399999999997</v>
      </c>
      <c r="K590" s="61">
        <v>2743.53</v>
      </c>
      <c r="L590" s="61">
        <v>2778.83</v>
      </c>
      <c r="M590" s="61">
        <v>2784.47</v>
      </c>
      <c r="N590" s="61">
        <v>2773.96</v>
      </c>
      <c r="O590" s="61">
        <v>2767.37</v>
      </c>
      <c r="P590" s="61">
        <v>2729.39</v>
      </c>
      <c r="Q590" s="61">
        <v>2688.75</v>
      </c>
      <c r="R590" s="61">
        <v>2727.9</v>
      </c>
      <c r="S590" s="61">
        <v>2738.41</v>
      </c>
      <c r="T590" s="61">
        <v>2781.23</v>
      </c>
      <c r="U590" s="61">
        <v>2794.64</v>
      </c>
      <c r="V590" s="61">
        <v>2828</v>
      </c>
      <c r="W590" s="61">
        <v>2782.61</v>
      </c>
      <c r="X590" s="61">
        <v>2595.5699999999997</v>
      </c>
      <c r="Y590" s="61">
        <v>2507.6799999999998</v>
      </c>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row>
    <row r="591" spans="1:75" ht="12" x14ac:dyDescent="0.2">
      <c r="A591" s="60">
        <v>10</v>
      </c>
      <c r="B591" s="61">
        <v>2428.92</v>
      </c>
      <c r="C591" s="61">
        <v>2322.37</v>
      </c>
      <c r="D591" s="61">
        <v>2282.37</v>
      </c>
      <c r="E591" s="61">
        <v>2272.64</v>
      </c>
      <c r="F591" s="61">
        <v>2286.5899999999997</v>
      </c>
      <c r="G591" s="61">
        <v>2403.17</v>
      </c>
      <c r="H591" s="61">
        <v>2506.54</v>
      </c>
      <c r="I591" s="61">
        <v>2636.22</v>
      </c>
      <c r="J591" s="61">
        <v>2822.75</v>
      </c>
      <c r="K591" s="61">
        <v>2876.9</v>
      </c>
      <c r="L591" s="61">
        <v>2882.15</v>
      </c>
      <c r="M591" s="61">
        <v>2927.18</v>
      </c>
      <c r="N591" s="61">
        <v>2923.3</v>
      </c>
      <c r="O591" s="61">
        <v>2929.69</v>
      </c>
      <c r="P591" s="61">
        <v>2921.88</v>
      </c>
      <c r="Q591" s="61">
        <v>2911.88</v>
      </c>
      <c r="R591" s="61">
        <v>2863.71</v>
      </c>
      <c r="S591" s="61">
        <v>2814.27</v>
      </c>
      <c r="T591" s="61">
        <v>2835.32</v>
      </c>
      <c r="U591" s="61">
        <v>2893.52</v>
      </c>
      <c r="V591" s="61">
        <v>2859.67</v>
      </c>
      <c r="W591" s="61">
        <v>2740.57</v>
      </c>
      <c r="X591" s="61">
        <v>2516.1</v>
      </c>
      <c r="Y591" s="61">
        <v>2420.35</v>
      </c>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row>
    <row r="592" spans="1:75" ht="12" x14ac:dyDescent="0.2">
      <c r="A592" s="60">
        <v>11</v>
      </c>
      <c r="B592" s="61">
        <v>2266.79</v>
      </c>
      <c r="C592" s="61">
        <v>2172.4100000000003</v>
      </c>
      <c r="D592" s="61">
        <v>2148.7400000000002</v>
      </c>
      <c r="E592" s="61">
        <v>2148.6400000000003</v>
      </c>
      <c r="F592" s="61">
        <v>2155.4500000000003</v>
      </c>
      <c r="G592" s="61">
        <v>2274.6799999999998</v>
      </c>
      <c r="H592" s="61">
        <v>2428.7399999999998</v>
      </c>
      <c r="I592" s="61">
        <v>2636.8599999999997</v>
      </c>
      <c r="J592" s="61">
        <v>2747.51</v>
      </c>
      <c r="K592" s="61">
        <v>2789.34</v>
      </c>
      <c r="L592" s="61">
        <v>2807.4</v>
      </c>
      <c r="M592" s="61">
        <v>2842.58</v>
      </c>
      <c r="N592" s="61">
        <v>2841.64</v>
      </c>
      <c r="O592" s="61">
        <v>2842.05</v>
      </c>
      <c r="P592" s="61">
        <v>2801.75</v>
      </c>
      <c r="Q592" s="61">
        <v>2775.46</v>
      </c>
      <c r="R592" s="61">
        <v>2697.84</v>
      </c>
      <c r="S592" s="61">
        <v>2697.98</v>
      </c>
      <c r="T592" s="61">
        <v>2757.87</v>
      </c>
      <c r="U592" s="61">
        <v>2807.77</v>
      </c>
      <c r="V592" s="61">
        <v>2764.78</v>
      </c>
      <c r="W592" s="61">
        <v>2598.38</v>
      </c>
      <c r="X592" s="61">
        <v>2371.85</v>
      </c>
      <c r="Y592" s="61">
        <v>2311.4899999999998</v>
      </c>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row>
    <row r="593" spans="1:75" ht="12" x14ac:dyDescent="0.2">
      <c r="A593" s="60">
        <v>12</v>
      </c>
      <c r="B593" s="61">
        <v>2238.17</v>
      </c>
      <c r="C593" s="61">
        <v>2183.4700000000003</v>
      </c>
      <c r="D593" s="61">
        <v>2169.4</v>
      </c>
      <c r="E593" s="61">
        <v>2168.3000000000002</v>
      </c>
      <c r="F593" s="61">
        <v>2200.5700000000002</v>
      </c>
      <c r="G593" s="61">
        <v>2310.13</v>
      </c>
      <c r="H593" s="61">
        <v>2528.85</v>
      </c>
      <c r="I593" s="61">
        <v>2785.28</v>
      </c>
      <c r="J593" s="61">
        <v>2900.58</v>
      </c>
      <c r="K593" s="61">
        <v>2955.92</v>
      </c>
      <c r="L593" s="61">
        <v>2951.56</v>
      </c>
      <c r="M593" s="61">
        <v>2972.12</v>
      </c>
      <c r="N593" s="61">
        <v>2956</v>
      </c>
      <c r="O593" s="61">
        <v>2963.73</v>
      </c>
      <c r="P593" s="61">
        <v>2953.86</v>
      </c>
      <c r="Q593" s="61">
        <v>2946.73</v>
      </c>
      <c r="R593" s="61">
        <v>2889.75</v>
      </c>
      <c r="S593" s="61">
        <v>2864.58</v>
      </c>
      <c r="T593" s="61">
        <v>2907.16</v>
      </c>
      <c r="U593" s="61">
        <v>2954.3</v>
      </c>
      <c r="V593" s="61">
        <v>2902.2</v>
      </c>
      <c r="W593" s="61">
        <v>2794.03</v>
      </c>
      <c r="X593" s="61">
        <v>2556.48</v>
      </c>
      <c r="Y593" s="61">
        <v>2370.66</v>
      </c>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row>
    <row r="594" spans="1:75" ht="12" x14ac:dyDescent="0.2">
      <c r="A594" s="60">
        <v>13</v>
      </c>
      <c r="B594" s="61">
        <v>2230.77</v>
      </c>
      <c r="C594" s="61">
        <v>2192.27</v>
      </c>
      <c r="D594" s="61">
        <v>2146.8900000000003</v>
      </c>
      <c r="E594" s="61">
        <v>2142.71</v>
      </c>
      <c r="F594" s="61">
        <v>2201.1</v>
      </c>
      <c r="G594" s="61">
        <v>2310.79</v>
      </c>
      <c r="H594" s="61">
        <v>2499.5</v>
      </c>
      <c r="I594" s="61">
        <v>2738.89</v>
      </c>
      <c r="J594" s="61">
        <v>2858.1</v>
      </c>
      <c r="K594" s="61">
        <v>2908.42</v>
      </c>
      <c r="L594" s="61">
        <v>2908.73</v>
      </c>
      <c r="M594" s="61">
        <v>2933.37</v>
      </c>
      <c r="N594" s="61">
        <v>2920.24</v>
      </c>
      <c r="O594" s="61">
        <v>2924.14</v>
      </c>
      <c r="P594" s="61">
        <v>2913.03</v>
      </c>
      <c r="Q594" s="61">
        <v>2893.58</v>
      </c>
      <c r="R594" s="61">
        <v>2838.42</v>
      </c>
      <c r="S594" s="61">
        <v>2814.22</v>
      </c>
      <c r="T594" s="61">
        <v>2850.16</v>
      </c>
      <c r="U594" s="61">
        <v>2900.52</v>
      </c>
      <c r="V594" s="61">
        <v>2862.96</v>
      </c>
      <c r="W594" s="61">
        <v>2758.63</v>
      </c>
      <c r="X594" s="61">
        <v>2528.2799999999997</v>
      </c>
      <c r="Y594" s="61">
        <v>2324.5499999999997</v>
      </c>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row>
    <row r="595" spans="1:75" ht="12" x14ac:dyDescent="0.2">
      <c r="A595" s="60">
        <v>14</v>
      </c>
      <c r="B595" s="61">
        <v>2226.6400000000003</v>
      </c>
      <c r="C595" s="61">
        <v>2187.65</v>
      </c>
      <c r="D595" s="61">
        <v>2160</v>
      </c>
      <c r="E595" s="61">
        <v>2159.7600000000002</v>
      </c>
      <c r="F595" s="61">
        <v>2200.31</v>
      </c>
      <c r="G595" s="61">
        <v>2273.58</v>
      </c>
      <c r="H595" s="61">
        <v>2456.4299999999998</v>
      </c>
      <c r="I595" s="61">
        <v>2650.91</v>
      </c>
      <c r="J595" s="61">
        <v>2823.98</v>
      </c>
      <c r="K595" s="61">
        <v>2896.99</v>
      </c>
      <c r="L595" s="61">
        <v>2905.99</v>
      </c>
      <c r="M595" s="61">
        <v>2956.35</v>
      </c>
      <c r="N595" s="61">
        <v>2939.37</v>
      </c>
      <c r="O595" s="61">
        <v>2940.47</v>
      </c>
      <c r="P595" s="61">
        <v>2924.41</v>
      </c>
      <c r="Q595" s="61">
        <v>2899.44</v>
      </c>
      <c r="R595" s="61">
        <v>2889.99</v>
      </c>
      <c r="S595" s="61">
        <v>2812.4</v>
      </c>
      <c r="T595" s="61">
        <v>2828.49</v>
      </c>
      <c r="U595" s="61">
        <v>2810.65</v>
      </c>
      <c r="V595" s="61">
        <v>2899.44</v>
      </c>
      <c r="W595" s="61">
        <v>2829.58</v>
      </c>
      <c r="X595" s="61">
        <v>2587.31</v>
      </c>
      <c r="Y595" s="61">
        <v>2505.4699999999998</v>
      </c>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row>
    <row r="596" spans="1:75" ht="12" x14ac:dyDescent="0.2">
      <c r="A596" s="60">
        <v>15</v>
      </c>
      <c r="B596" s="61">
        <v>2332.9</v>
      </c>
      <c r="C596" s="61">
        <v>2244.33</v>
      </c>
      <c r="D596" s="61">
        <v>2204.15</v>
      </c>
      <c r="E596" s="61">
        <v>2203.67</v>
      </c>
      <c r="F596" s="61">
        <v>2190.1</v>
      </c>
      <c r="G596" s="61">
        <v>2221.31</v>
      </c>
      <c r="H596" s="61">
        <v>2247.75</v>
      </c>
      <c r="I596" s="61">
        <v>2335.1999999999998</v>
      </c>
      <c r="J596" s="61">
        <v>2709.25</v>
      </c>
      <c r="K596" s="61">
        <v>2808.66</v>
      </c>
      <c r="L596" s="61">
        <v>2894.46</v>
      </c>
      <c r="M596" s="61">
        <v>2865.95</v>
      </c>
      <c r="N596" s="61">
        <v>2830.8</v>
      </c>
      <c r="O596" s="61">
        <v>2812.26</v>
      </c>
      <c r="P596" s="61">
        <v>2662.0699999999997</v>
      </c>
      <c r="Q596" s="61">
        <v>2579.6099999999997</v>
      </c>
      <c r="R596" s="61">
        <v>2603.1799999999998</v>
      </c>
      <c r="S596" s="61">
        <v>2622.83</v>
      </c>
      <c r="T596" s="61">
        <v>2749.96</v>
      </c>
      <c r="U596" s="61">
        <v>2723.37</v>
      </c>
      <c r="V596" s="61">
        <v>2752.83</v>
      </c>
      <c r="W596" s="61">
        <v>2606.63</v>
      </c>
      <c r="X596" s="61">
        <v>2340.25</v>
      </c>
      <c r="Y596" s="61">
        <v>2274.2199999999998</v>
      </c>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row>
    <row r="597" spans="1:75" ht="12" x14ac:dyDescent="0.2">
      <c r="A597" s="60">
        <v>16</v>
      </c>
      <c r="B597" s="61">
        <v>2266.88</v>
      </c>
      <c r="C597" s="61">
        <v>2179.62</v>
      </c>
      <c r="D597" s="61">
        <v>2119.63</v>
      </c>
      <c r="E597" s="61">
        <v>2104.84</v>
      </c>
      <c r="F597" s="61">
        <v>2114.35</v>
      </c>
      <c r="G597" s="61">
        <v>2180.29</v>
      </c>
      <c r="H597" s="61">
        <v>2175.2600000000002</v>
      </c>
      <c r="I597" s="61">
        <v>2189.71</v>
      </c>
      <c r="J597" s="61">
        <v>2378.96</v>
      </c>
      <c r="K597" s="61">
        <v>2572.2599999999998</v>
      </c>
      <c r="L597" s="61">
        <v>2608.1999999999998</v>
      </c>
      <c r="M597" s="61">
        <v>2611.7599999999998</v>
      </c>
      <c r="N597" s="61">
        <v>2589.0899999999997</v>
      </c>
      <c r="O597" s="61">
        <v>2581.0299999999997</v>
      </c>
      <c r="P597" s="61">
        <v>2526.2799999999997</v>
      </c>
      <c r="Q597" s="61">
        <v>2444.46</v>
      </c>
      <c r="R597" s="61">
        <v>2530.69</v>
      </c>
      <c r="S597" s="61">
        <v>2565.9699999999998</v>
      </c>
      <c r="T597" s="61">
        <v>2624.2799999999997</v>
      </c>
      <c r="U597" s="61">
        <v>2648.8599999999997</v>
      </c>
      <c r="V597" s="61">
        <v>2752.52</v>
      </c>
      <c r="W597" s="61">
        <v>2622.6099999999997</v>
      </c>
      <c r="X597" s="61">
        <v>2338.1</v>
      </c>
      <c r="Y597" s="61">
        <v>2271.27</v>
      </c>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row>
    <row r="598" spans="1:75" ht="12" x14ac:dyDescent="0.2">
      <c r="A598" s="60">
        <v>17</v>
      </c>
      <c r="B598" s="61">
        <v>2206.12</v>
      </c>
      <c r="C598" s="61">
        <v>2140.92</v>
      </c>
      <c r="D598" s="61">
        <v>2094.6</v>
      </c>
      <c r="E598" s="61">
        <v>2092.2200000000003</v>
      </c>
      <c r="F598" s="61">
        <v>2143.5500000000002</v>
      </c>
      <c r="G598" s="61">
        <v>2263.89</v>
      </c>
      <c r="H598" s="61">
        <v>2313.46</v>
      </c>
      <c r="I598" s="61">
        <v>2570.12</v>
      </c>
      <c r="J598" s="61">
        <v>2751.45</v>
      </c>
      <c r="K598" s="61">
        <v>2760.84</v>
      </c>
      <c r="L598" s="61">
        <v>2723.6</v>
      </c>
      <c r="M598" s="61">
        <v>2903.86</v>
      </c>
      <c r="N598" s="61">
        <v>2864.76</v>
      </c>
      <c r="O598" s="61">
        <v>2877.1</v>
      </c>
      <c r="P598" s="61">
        <v>2866.16</v>
      </c>
      <c r="Q598" s="61">
        <v>2846.05</v>
      </c>
      <c r="R598" s="61">
        <v>2835.01</v>
      </c>
      <c r="S598" s="61">
        <v>2751.46</v>
      </c>
      <c r="T598" s="61">
        <v>2757.72</v>
      </c>
      <c r="U598" s="61">
        <v>2689.79</v>
      </c>
      <c r="V598" s="61">
        <v>2806.34</v>
      </c>
      <c r="W598" s="61">
        <v>2647.14</v>
      </c>
      <c r="X598" s="61">
        <v>2351.9</v>
      </c>
      <c r="Y598" s="61">
        <v>2308.31</v>
      </c>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row>
    <row r="599" spans="1:75" ht="12" x14ac:dyDescent="0.2">
      <c r="A599" s="60">
        <v>18</v>
      </c>
      <c r="B599" s="61">
        <v>2168.52</v>
      </c>
      <c r="C599" s="61">
        <v>2106.4500000000003</v>
      </c>
      <c r="D599" s="61">
        <v>2065.0300000000002</v>
      </c>
      <c r="E599" s="61">
        <v>2068.71</v>
      </c>
      <c r="F599" s="61">
        <v>2089.92</v>
      </c>
      <c r="G599" s="61">
        <v>2254.9100000000003</v>
      </c>
      <c r="H599" s="61">
        <v>2268.15</v>
      </c>
      <c r="I599" s="61">
        <v>2368.52</v>
      </c>
      <c r="J599" s="61">
        <v>2618.6</v>
      </c>
      <c r="K599" s="61">
        <v>2662.73</v>
      </c>
      <c r="L599" s="61">
        <v>2667.73</v>
      </c>
      <c r="M599" s="61">
        <v>2719.3</v>
      </c>
      <c r="N599" s="61">
        <v>2675.7599999999998</v>
      </c>
      <c r="O599" s="61">
        <v>2689.18</v>
      </c>
      <c r="P599" s="61">
        <v>2675.81</v>
      </c>
      <c r="Q599" s="61">
        <v>2661.89</v>
      </c>
      <c r="R599" s="61">
        <v>2645.96</v>
      </c>
      <c r="S599" s="61">
        <v>2585.7199999999998</v>
      </c>
      <c r="T599" s="61">
        <v>2622.8199999999997</v>
      </c>
      <c r="U599" s="61">
        <v>2638.64</v>
      </c>
      <c r="V599" s="61">
        <v>2654.3599999999997</v>
      </c>
      <c r="W599" s="61">
        <v>2464.4</v>
      </c>
      <c r="X599" s="61">
        <v>2302.46</v>
      </c>
      <c r="Y599" s="61">
        <v>2235.7800000000002</v>
      </c>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row>
    <row r="600" spans="1:75" ht="12" x14ac:dyDescent="0.2">
      <c r="A600" s="60">
        <v>19</v>
      </c>
      <c r="B600" s="61">
        <v>2166.9500000000003</v>
      </c>
      <c r="C600" s="61">
        <v>2066.6400000000003</v>
      </c>
      <c r="D600" s="61">
        <v>2029.02</v>
      </c>
      <c r="E600" s="61">
        <v>2045</v>
      </c>
      <c r="F600" s="61">
        <v>2099.83</v>
      </c>
      <c r="G600" s="61">
        <v>2228</v>
      </c>
      <c r="H600" s="61">
        <v>2301.21</v>
      </c>
      <c r="I600" s="61">
        <v>2485.14</v>
      </c>
      <c r="J600" s="61">
        <v>2704.93</v>
      </c>
      <c r="K600" s="61">
        <v>2760.58</v>
      </c>
      <c r="L600" s="61">
        <v>2765.14</v>
      </c>
      <c r="M600" s="61">
        <v>2859.61</v>
      </c>
      <c r="N600" s="61">
        <v>2792.39</v>
      </c>
      <c r="O600" s="61">
        <v>2797.64</v>
      </c>
      <c r="P600" s="61">
        <v>2787.21</v>
      </c>
      <c r="Q600" s="61">
        <v>2769.97</v>
      </c>
      <c r="R600" s="61">
        <v>2758.24</v>
      </c>
      <c r="S600" s="61">
        <v>2691.72</v>
      </c>
      <c r="T600" s="61">
        <v>2705.13</v>
      </c>
      <c r="U600" s="61">
        <v>2728.21</v>
      </c>
      <c r="V600" s="61">
        <v>2738.83</v>
      </c>
      <c r="W600" s="61">
        <v>2618.25</v>
      </c>
      <c r="X600" s="61">
        <v>2351.83</v>
      </c>
      <c r="Y600" s="61">
        <v>2283.9699999999998</v>
      </c>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row>
    <row r="601" spans="1:75" ht="12" x14ac:dyDescent="0.2">
      <c r="A601" s="60">
        <v>20</v>
      </c>
      <c r="B601" s="61">
        <v>2229.46</v>
      </c>
      <c r="C601" s="61">
        <v>2104.4</v>
      </c>
      <c r="D601" s="61">
        <v>2101.19</v>
      </c>
      <c r="E601" s="61">
        <v>2105.75</v>
      </c>
      <c r="F601" s="61">
        <v>2147.6400000000003</v>
      </c>
      <c r="G601" s="61">
        <v>2282.33</v>
      </c>
      <c r="H601" s="61">
        <v>2348.2599999999998</v>
      </c>
      <c r="I601" s="61">
        <v>2666.49</v>
      </c>
      <c r="J601" s="61">
        <v>2758.68</v>
      </c>
      <c r="K601" s="61">
        <v>2814.02</v>
      </c>
      <c r="L601" s="61">
        <v>2818.55</v>
      </c>
      <c r="M601" s="61">
        <v>2860.19</v>
      </c>
      <c r="N601" s="61">
        <v>2825.5</v>
      </c>
      <c r="O601" s="61">
        <v>2819.22</v>
      </c>
      <c r="P601" s="61">
        <v>2814.95</v>
      </c>
      <c r="Q601" s="61">
        <v>2790.98</v>
      </c>
      <c r="R601" s="61">
        <v>2784.51</v>
      </c>
      <c r="S601" s="61">
        <v>2716.88</v>
      </c>
      <c r="T601" s="61">
        <v>2742.4</v>
      </c>
      <c r="U601" s="61">
        <v>2763.95</v>
      </c>
      <c r="V601" s="61">
        <v>2791.52</v>
      </c>
      <c r="W601" s="61">
        <v>2706.25</v>
      </c>
      <c r="X601" s="61">
        <v>2354.2199999999998</v>
      </c>
      <c r="Y601" s="61">
        <v>2288.0499999999997</v>
      </c>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row>
    <row r="602" spans="1:75" ht="12" x14ac:dyDescent="0.2">
      <c r="A602" s="60">
        <v>21</v>
      </c>
      <c r="B602" s="61">
        <v>2236.42</v>
      </c>
      <c r="C602" s="61">
        <v>2107.2200000000003</v>
      </c>
      <c r="D602" s="61">
        <v>2059.9</v>
      </c>
      <c r="E602" s="61">
        <v>2074.11</v>
      </c>
      <c r="F602" s="61">
        <v>2152.17</v>
      </c>
      <c r="G602" s="61">
        <v>2270.2199999999998</v>
      </c>
      <c r="H602" s="61">
        <v>2351</v>
      </c>
      <c r="I602" s="61">
        <v>2639.47</v>
      </c>
      <c r="J602" s="61">
        <v>2739.98</v>
      </c>
      <c r="K602" s="61">
        <v>2792.1</v>
      </c>
      <c r="L602" s="61">
        <v>2791.91</v>
      </c>
      <c r="M602" s="61">
        <v>2860.97</v>
      </c>
      <c r="N602" s="61">
        <v>2803.98</v>
      </c>
      <c r="O602" s="61">
        <v>2802.39</v>
      </c>
      <c r="P602" s="61">
        <v>2793.4</v>
      </c>
      <c r="Q602" s="61">
        <v>2774.21</v>
      </c>
      <c r="R602" s="61">
        <v>2754.66</v>
      </c>
      <c r="S602" s="61">
        <v>2703.84</v>
      </c>
      <c r="T602" s="61">
        <v>2727.6</v>
      </c>
      <c r="U602" s="61">
        <v>2746.84</v>
      </c>
      <c r="V602" s="61">
        <v>2779.7</v>
      </c>
      <c r="W602" s="61">
        <v>2682.52</v>
      </c>
      <c r="X602" s="61">
        <v>2500.19</v>
      </c>
      <c r="Y602" s="61">
        <v>2343.75</v>
      </c>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row>
    <row r="603" spans="1:75" ht="12" x14ac:dyDescent="0.2">
      <c r="A603" s="60">
        <v>22</v>
      </c>
      <c r="B603" s="61">
        <v>2307.17</v>
      </c>
      <c r="C603" s="61">
        <v>2260.6799999999998</v>
      </c>
      <c r="D603" s="61">
        <v>2202.27</v>
      </c>
      <c r="E603" s="61">
        <v>2184.1400000000003</v>
      </c>
      <c r="F603" s="61">
        <v>2217.25</v>
      </c>
      <c r="G603" s="61">
        <v>2242.65</v>
      </c>
      <c r="H603" s="61">
        <v>2224.06</v>
      </c>
      <c r="I603" s="61">
        <v>2325.69</v>
      </c>
      <c r="J603" s="61">
        <v>2730.1</v>
      </c>
      <c r="K603" s="61">
        <v>2860.66</v>
      </c>
      <c r="L603" s="61">
        <v>2915.08</v>
      </c>
      <c r="M603" s="61">
        <v>2918.93</v>
      </c>
      <c r="N603" s="61">
        <v>2892.07</v>
      </c>
      <c r="O603" s="61">
        <v>2880.84</v>
      </c>
      <c r="P603" s="61">
        <v>2831.75</v>
      </c>
      <c r="Q603" s="61">
        <v>2759.02</v>
      </c>
      <c r="R603" s="61">
        <v>2760.05</v>
      </c>
      <c r="S603" s="61">
        <v>2761</v>
      </c>
      <c r="T603" s="61">
        <v>2839.71</v>
      </c>
      <c r="U603" s="61">
        <v>2840.03</v>
      </c>
      <c r="V603" s="61">
        <v>2879.38</v>
      </c>
      <c r="W603" s="61">
        <v>2733.52</v>
      </c>
      <c r="X603" s="61">
        <v>2531.6799999999998</v>
      </c>
      <c r="Y603" s="61">
        <v>2366.2799999999997</v>
      </c>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row>
    <row r="604" spans="1:75" ht="12" x14ac:dyDescent="0.2">
      <c r="A604" s="60">
        <v>23</v>
      </c>
      <c r="B604" s="61">
        <v>2296.69</v>
      </c>
      <c r="C604" s="61">
        <v>2200.2600000000002</v>
      </c>
      <c r="D604" s="61">
        <v>2126.7600000000002</v>
      </c>
      <c r="E604" s="61">
        <v>2123.0100000000002</v>
      </c>
      <c r="F604" s="61">
        <v>2140.13</v>
      </c>
      <c r="G604" s="61">
        <v>2176.6800000000003</v>
      </c>
      <c r="H604" s="61">
        <v>2146.29</v>
      </c>
      <c r="I604" s="61">
        <v>2284.2199999999998</v>
      </c>
      <c r="J604" s="61">
        <v>2528.2199999999998</v>
      </c>
      <c r="K604" s="61">
        <v>2669.66</v>
      </c>
      <c r="L604" s="61">
        <v>2710.18</v>
      </c>
      <c r="M604" s="61">
        <v>2720.5</v>
      </c>
      <c r="N604" s="61">
        <v>2712.74</v>
      </c>
      <c r="O604" s="61">
        <v>2703.93</v>
      </c>
      <c r="P604" s="61">
        <v>2673.63</v>
      </c>
      <c r="Q604" s="61">
        <v>2637.25</v>
      </c>
      <c r="R604" s="61">
        <v>2648.12</v>
      </c>
      <c r="S604" s="61">
        <v>2663.2599999999998</v>
      </c>
      <c r="T604" s="61">
        <v>2724.7</v>
      </c>
      <c r="U604" s="61">
        <v>2734.95</v>
      </c>
      <c r="V604" s="61">
        <v>2778.62</v>
      </c>
      <c r="W604" s="61">
        <v>2643.99</v>
      </c>
      <c r="X604" s="61">
        <v>2360.13</v>
      </c>
      <c r="Y604" s="61">
        <v>2309.3199999999997</v>
      </c>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row>
    <row r="605" spans="1:75" ht="12" x14ac:dyDescent="0.2">
      <c r="A605" s="60">
        <v>24</v>
      </c>
      <c r="B605" s="61">
        <v>2302.06</v>
      </c>
      <c r="C605" s="61">
        <v>2098.34</v>
      </c>
      <c r="D605" s="61">
        <v>2069.59</v>
      </c>
      <c r="E605" s="61">
        <v>2095.6800000000003</v>
      </c>
      <c r="F605" s="61">
        <v>2148.98</v>
      </c>
      <c r="G605" s="61">
        <v>2312.0899999999997</v>
      </c>
      <c r="H605" s="61">
        <v>2340.3399999999997</v>
      </c>
      <c r="I605" s="61">
        <v>2641.69</v>
      </c>
      <c r="J605" s="61">
        <v>2807.12</v>
      </c>
      <c r="K605" s="61">
        <v>2897.28</v>
      </c>
      <c r="L605" s="61">
        <v>2920.65</v>
      </c>
      <c r="M605" s="61">
        <v>2962.33</v>
      </c>
      <c r="N605" s="61">
        <v>2925.76</v>
      </c>
      <c r="O605" s="61">
        <v>2926.85</v>
      </c>
      <c r="P605" s="61">
        <v>2888.73</v>
      </c>
      <c r="Q605" s="61">
        <v>2848.02</v>
      </c>
      <c r="R605" s="61">
        <v>2819.56</v>
      </c>
      <c r="S605" s="61">
        <v>2705.23</v>
      </c>
      <c r="T605" s="61">
        <v>2747.69</v>
      </c>
      <c r="U605" s="61">
        <v>2827.78</v>
      </c>
      <c r="V605" s="61">
        <v>2844.47</v>
      </c>
      <c r="W605" s="61">
        <v>2670.8199999999997</v>
      </c>
      <c r="X605" s="61">
        <v>2372.41</v>
      </c>
      <c r="Y605" s="61">
        <v>2312.4</v>
      </c>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row>
    <row r="606" spans="1:75" ht="12" x14ac:dyDescent="0.2">
      <c r="A606" s="60">
        <v>25</v>
      </c>
      <c r="B606" s="61">
        <v>2203.77</v>
      </c>
      <c r="C606" s="61">
        <v>2069.84</v>
      </c>
      <c r="D606" s="61">
        <v>2062.58</v>
      </c>
      <c r="E606" s="61">
        <v>2070.6</v>
      </c>
      <c r="F606" s="61">
        <v>2138.4700000000003</v>
      </c>
      <c r="G606" s="61">
        <v>2294.98</v>
      </c>
      <c r="H606" s="61">
        <v>2357.83</v>
      </c>
      <c r="I606" s="61">
        <v>2667.72</v>
      </c>
      <c r="J606" s="61">
        <v>2889.06</v>
      </c>
      <c r="K606" s="61">
        <v>2932.83</v>
      </c>
      <c r="L606" s="61">
        <v>2941.82</v>
      </c>
      <c r="M606" s="61">
        <v>2990.53</v>
      </c>
      <c r="N606" s="61">
        <v>2970.14</v>
      </c>
      <c r="O606" s="61">
        <v>2976.32</v>
      </c>
      <c r="P606" s="61">
        <v>2975.67</v>
      </c>
      <c r="Q606" s="61">
        <v>2946.67</v>
      </c>
      <c r="R606" s="61">
        <v>2942.39</v>
      </c>
      <c r="S606" s="61">
        <v>2863.59</v>
      </c>
      <c r="T606" s="61">
        <v>2890.65</v>
      </c>
      <c r="U606" s="61">
        <v>2916.7</v>
      </c>
      <c r="V606" s="61">
        <v>2941.6</v>
      </c>
      <c r="W606" s="61">
        <v>2793.55</v>
      </c>
      <c r="X606" s="61">
        <v>2392.37</v>
      </c>
      <c r="Y606" s="61">
        <v>2347.5899999999997</v>
      </c>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row>
    <row r="607" spans="1:75" ht="12" x14ac:dyDescent="0.2">
      <c r="A607" s="60">
        <v>26</v>
      </c>
      <c r="B607" s="61">
        <v>2299.79</v>
      </c>
      <c r="C607" s="61">
        <v>2165.2200000000003</v>
      </c>
      <c r="D607" s="61">
        <v>2105.35</v>
      </c>
      <c r="E607" s="61">
        <v>2129.69</v>
      </c>
      <c r="F607" s="61">
        <v>2230.44</v>
      </c>
      <c r="G607" s="61">
        <v>2307.91</v>
      </c>
      <c r="H607" s="61">
        <v>2393.66</v>
      </c>
      <c r="I607" s="61">
        <v>2741.53</v>
      </c>
      <c r="J607" s="61">
        <v>2936.43</v>
      </c>
      <c r="K607" s="61">
        <v>2992.58</v>
      </c>
      <c r="L607" s="61">
        <v>3004.65</v>
      </c>
      <c r="M607" s="61">
        <v>3061.78</v>
      </c>
      <c r="N607" s="61">
        <v>3035.16</v>
      </c>
      <c r="O607" s="61">
        <v>3032.49</v>
      </c>
      <c r="P607" s="61">
        <v>3012.73</v>
      </c>
      <c r="Q607" s="61">
        <v>2999.61</v>
      </c>
      <c r="R607" s="61">
        <v>2990.56</v>
      </c>
      <c r="S607" s="61">
        <v>2911.5</v>
      </c>
      <c r="T607" s="61">
        <v>2924.01</v>
      </c>
      <c r="U607" s="61">
        <v>2943.75</v>
      </c>
      <c r="V607" s="61">
        <v>2967.75</v>
      </c>
      <c r="W607" s="61">
        <v>2847.56</v>
      </c>
      <c r="X607" s="61">
        <v>2557.0699999999997</v>
      </c>
      <c r="Y607" s="61">
        <v>2367.1999999999998</v>
      </c>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row>
    <row r="608" spans="1:75" ht="12" x14ac:dyDescent="0.2">
      <c r="A608" s="60">
        <v>27</v>
      </c>
      <c r="B608" s="61">
        <v>2304.7399999999998</v>
      </c>
      <c r="C608" s="61">
        <v>2252.9700000000003</v>
      </c>
      <c r="D608" s="61">
        <v>2159.94</v>
      </c>
      <c r="E608" s="61">
        <v>2179.8900000000003</v>
      </c>
      <c r="F608" s="61">
        <v>2249.42</v>
      </c>
      <c r="G608" s="61">
        <v>2321.46</v>
      </c>
      <c r="H608" s="61">
        <v>2384.4</v>
      </c>
      <c r="I608" s="61">
        <v>2719.51</v>
      </c>
      <c r="J608" s="61">
        <v>2917.43</v>
      </c>
      <c r="K608" s="61">
        <v>2963.37</v>
      </c>
      <c r="L608" s="61">
        <v>2965.81</v>
      </c>
      <c r="M608" s="61">
        <v>3015.79</v>
      </c>
      <c r="N608" s="61">
        <v>2987.78</v>
      </c>
      <c r="O608" s="61">
        <v>3006.01</v>
      </c>
      <c r="P608" s="61">
        <v>2990.22</v>
      </c>
      <c r="Q608" s="61">
        <v>2969.76</v>
      </c>
      <c r="R608" s="61">
        <v>2957.68</v>
      </c>
      <c r="S608" s="61">
        <v>2898.73</v>
      </c>
      <c r="T608" s="61">
        <v>2913.88</v>
      </c>
      <c r="U608" s="61">
        <v>2931.47</v>
      </c>
      <c r="V608" s="61">
        <v>2949.6</v>
      </c>
      <c r="W608" s="61">
        <v>2844.07</v>
      </c>
      <c r="X608" s="61">
        <v>2605.3599999999997</v>
      </c>
      <c r="Y608" s="61">
        <v>2396.3599999999997</v>
      </c>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row>
    <row r="609" spans="1:75" ht="12" x14ac:dyDescent="0.2">
      <c r="A609" s="60">
        <v>28</v>
      </c>
      <c r="B609" s="61">
        <v>2307.15</v>
      </c>
      <c r="C609" s="61">
        <v>2261.0899999999997</v>
      </c>
      <c r="D609" s="61">
        <v>2173.2000000000003</v>
      </c>
      <c r="E609" s="61">
        <v>2108.9</v>
      </c>
      <c r="F609" s="61">
        <v>2123.59</v>
      </c>
      <c r="G609" s="61">
        <v>2306.96</v>
      </c>
      <c r="H609" s="61">
        <v>2326.48</v>
      </c>
      <c r="I609" s="61">
        <v>2636.13</v>
      </c>
      <c r="J609" s="61">
        <v>2829.6</v>
      </c>
      <c r="K609" s="61">
        <v>2877.85</v>
      </c>
      <c r="L609" s="61">
        <v>2894.91</v>
      </c>
      <c r="M609" s="61">
        <v>2937.08</v>
      </c>
      <c r="N609" s="61">
        <v>2919.73</v>
      </c>
      <c r="O609" s="61">
        <v>2925.03</v>
      </c>
      <c r="P609" s="61">
        <v>2918.66</v>
      </c>
      <c r="Q609" s="61">
        <v>2893.15</v>
      </c>
      <c r="R609" s="61">
        <v>2889.4</v>
      </c>
      <c r="S609" s="61">
        <v>2805.88</v>
      </c>
      <c r="T609" s="61">
        <v>2811.82</v>
      </c>
      <c r="U609" s="61">
        <v>2827.71</v>
      </c>
      <c r="V609" s="61">
        <v>2867.73</v>
      </c>
      <c r="W609" s="61">
        <v>2755.39</v>
      </c>
      <c r="X609" s="61">
        <v>2545.4499999999998</v>
      </c>
      <c r="Y609" s="61">
        <v>2359.44</v>
      </c>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row>
    <row r="610" spans="1:75" ht="12" x14ac:dyDescent="0.2">
      <c r="A610" s="60">
        <v>29</v>
      </c>
      <c r="B610" s="61">
        <v>2267.7799999999997</v>
      </c>
      <c r="C610" s="61">
        <v>2123.85</v>
      </c>
      <c r="D610" s="61">
        <v>2050.0500000000002</v>
      </c>
      <c r="E610" s="61">
        <v>2050.87</v>
      </c>
      <c r="F610" s="61">
        <v>2108.2400000000002</v>
      </c>
      <c r="G610" s="61">
        <v>2143.31</v>
      </c>
      <c r="H610" s="61">
        <v>2140.88</v>
      </c>
      <c r="I610" s="61">
        <v>2278.7799999999997</v>
      </c>
      <c r="J610" s="61">
        <v>2540.0299999999997</v>
      </c>
      <c r="K610" s="61">
        <v>2625.73</v>
      </c>
      <c r="L610" s="61">
        <v>2674.64</v>
      </c>
      <c r="M610" s="61">
        <v>2673.79</v>
      </c>
      <c r="N610" s="61">
        <v>2650.22</v>
      </c>
      <c r="O610" s="61">
        <v>2639.18</v>
      </c>
      <c r="P610" s="61">
        <v>2601.2199999999998</v>
      </c>
      <c r="Q610" s="61">
        <v>2557.56</v>
      </c>
      <c r="R610" s="61">
        <v>2546.79</v>
      </c>
      <c r="S610" s="61">
        <v>2555.62</v>
      </c>
      <c r="T610" s="61">
        <v>2587.73</v>
      </c>
      <c r="U610" s="61">
        <v>2610.9499999999998</v>
      </c>
      <c r="V610" s="61">
        <v>2688.13</v>
      </c>
      <c r="W610" s="61">
        <v>2625.7799999999997</v>
      </c>
      <c r="X610" s="61">
        <v>2371.89</v>
      </c>
      <c r="Y610" s="61">
        <v>2280.25</v>
      </c>
      <c r="Z610" s="46">
        <f>IFERROR(Y610,"скрыть")</f>
        <v>2280.25</v>
      </c>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row>
    <row r="611" spans="1:75" ht="12" x14ac:dyDescent="0.2">
      <c r="A611" s="60">
        <v>30</v>
      </c>
      <c r="B611" s="61">
        <v>2211.17</v>
      </c>
      <c r="C611" s="61">
        <v>2052.12</v>
      </c>
      <c r="D611" s="61">
        <v>2042.61</v>
      </c>
      <c r="E611" s="61">
        <v>2031.4</v>
      </c>
      <c r="F611" s="61">
        <v>2049.04</v>
      </c>
      <c r="G611" s="61">
        <v>2126.9900000000002</v>
      </c>
      <c r="H611" s="61">
        <v>2071.9900000000002</v>
      </c>
      <c r="I611" s="61">
        <v>2224.1600000000003</v>
      </c>
      <c r="J611" s="61">
        <v>2532.42</v>
      </c>
      <c r="K611" s="61">
        <v>2610.23</v>
      </c>
      <c r="L611" s="61">
        <v>2637.3199999999997</v>
      </c>
      <c r="M611" s="61">
        <v>2641.73</v>
      </c>
      <c r="N611" s="61">
        <v>2635.41</v>
      </c>
      <c r="O611" s="61">
        <v>2629.95</v>
      </c>
      <c r="P611" s="61">
        <v>2625.33</v>
      </c>
      <c r="Q611" s="61">
        <v>2603.1</v>
      </c>
      <c r="R611" s="61">
        <v>2585.31</v>
      </c>
      <c r="S611" s="61">
        <v>2589.58</v>
      </c>
      <c r="T611" s="61">
        <v>2614.19</v>
      </c>
      <c r="U611" s="61">
        <v>2645.0899999999997</v>
      </c>
      <c r="V611" s="61">
        <v>2651.87</v>
      </c>
      <c r="W611" s="61">
        <v>2635.24</v>
      </c>
      <c r="X611" s="61">
        <v>2455.9699999999998</v>
      </c>
      <c r="Y611" s="61">
        <v>2257.46</v>
      </c>
      <c r="Z611" s="46">
        <f>IFERROR(Y611,"скрыть")</f>
        <v>2257.46</v>
      </c>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row>
    <row r="612" spans="1:75" ht="12" x14ac:dyDescent="0.2">
      <c r="A612" s="60">
        <v>31</v>
      </c>
      <c r="B612" s="61">
        <v>2251.3900000000003</v>
      </c>
      <c r="C612" s="61">
        <v>2149.42</v>
      </c>
      <c r="D612" s="61">
        <v>2051.2800000000002</v>
      </c>
      <c r="E612" s="61">
        <v>2022.18</v>
      </c>
      <c r="F612" s="61">
        <v>2119.8200000000002</v>
      </c>
      <c r="G612" s="61">
        <v>2298.29</v>
      </c>
      <c r="H612" s="61">
        <v>2277.29</v>
      </c>
      <c r="I612" s="61">
        <v>2684.98</v>
      </c>
      <c r="J612" s="61">
        <v>2813.83</v>
      </c>
      <c r="K612" s="61">
        <v>2706.97</v>
      </c>
      <c r="L612" s="61">
        <v>2635.0499999999997</v>
      </c>
      <c r="M612" s="61">
        <v>2904.5</v>
      </c>
      <c r="N612" s="61">
        <v>2880.18</v>
      </c>
      <c r="O612" s="61">
        <v>2882.14</v>
      </c>
      <c r="P612" s="61">
        <v>2870.85</v>
      </c>
      <c r="Q612" s="61">
        <v>2850.45</v>
      </c>
      <c r="R612" s="61">
        <v>2825.87</v>
      </c>
      <c r="S612" s="61">
        <v>2807.92</v>
      </c>
      <c r="T612" s="61">
        <v>2597.46</v>
      </c>
      <c r="U612" s="61">
        <v>2678.7</v>
      </c>
      <c r="V612" s="61">
        <v>2821.88</v>
      </c>
      <c r="W612" s="61">
        <v>2698.6</v>
      </c>
      <c r="X612" s="61">
        <v>2313.2999999999997</v>
      </c>
      <c r="Y612" s="61">
        <v>2268.91</v>
      </c>
      <c r="Z612" s="46">
        <f>IFERROR(Y612,"скрыть")</f>
        <v>2268.91</v>
      </c>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row>
    <row r="613" spans="1:75" ht="11.25" customHeight="1" x14ac:dyDescent="0.2">
      <c r="A613" s="56"/>
      <c r="B613" s="57" t="s">
        <v>108</v>
      </c>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row>
    <row r="614" spans="1:75" ht="11.25" customHeight="1" x14ac:dyDescent="0.2">
      <c r="A614" s="56"/>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row>
    <row r="615" spans="1:75" s="52" customFormat="1" ht="32.65" customHeight="1" x14ac:dyDescent="0.2">
      <c r="A615" s="58" t="s">
        <v>83</v>
      </c>
      <c r="B615" s="59" t="s">
        <v>84</v>
      </c>
      <c r="C615" s="59" t="s">
        <v>85</v>
      </c>
      <c r="D615" s="59" t="s">
        <v>86</v>
      </c>
      <c r="E615" s="59" t="s">
        <v>87</v>
      </c>
      <c r="F615" s="59" t="s">
        <v>88</v>
      </c>
      <c r="G615" s="59" t="s">
        <v>89</v>
      </c>
      <c r="H615" s="59" t="s">
        <v>90</v>
      </c>
      <c r="I615" s="59" t="s">
        <v>91</v>
      </c>
      <c r="J615" s="59" t="s">
        <v>92</v>
      </c>
      <c r="K615" s="59" t="s">
        <v>93</v>
      </c>
      <c r="L615" s="59" t="s">
        <v>94</v>
      </c>
      <c r="M615" s="59" t="s">
        <v>95</v>
      </c>
      <c r="N615" s="59" t="s">
        <v>96</v>
      </c>
      <c r="O615" s="59" t="s">
        <v>97</v>
      </c>
      <c r="P615" s="59" t="s">
        <v>98</v>
      </c>
      <c r="Q615" s="59" t="s">
        <v>99</v>
      </c>
      <c r="R615" s="59" t="s">
        <v>100</v>
      </c>
      <c r="S615" s="59" t="s">
        <v>101</v>
      </c>
      <c r="T615" s="59" t="s">
        <v>102</v>
      </c>
      <c r="U615" s="59" t="s">
        <v>103</v>
      </c>
      <c r="V615" s="59" t="s">
        <v>104</v>
      </c>
      <c r="W615" s="59" t="s">
        <v>105</v>
      </c>
      <c r="X615" s="59" t="s">
        <v>106</v>
      </c>
      <c r="Y615" s="59" t="s">
        <v>107</v>
      </c>
      <c r="Z615" s="51"/>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row>
    <row r="616" spans="1:75" ht="12" x14ac:dyDescent="0.2">
      <c r="A616" s="60">
        <v>1</v>
      </c>
      <c r="B616" s="61">
        <v>2672.64</v>
      </c>
      <c r="C616" s="61">
        <v>2539.1</v>
      </c>
      <c r="D616" s="61">
        <v>2482.0700000000002</v>
      </c>
      <c r="E616" s="61">
        <v>2471.35</v>
      </c>
      <c r="F616" s="61">
        <v>2484.89</v>
      </c>
      <c r="G616" s="61">
        <v>2558.88</v>
      </c>
      <c r="H616" s="61">
        <v>2608.42</v>
      </c>
      <c r="I616" s="61">
        <v>2753.98</v>
      </c>
      <c r="J616" s="61">
        <v>2952.2200000000003</v>
      </c>
      <c r="K616" s="61">
        <v>3029.9900000000002</v>
      </c>
      <c r="L616" s="61">
        <v>3067.4900000000002</v>
      </c>
      <c r="M616" s="61">
        <v>3070.8500000000004</v>
      </c>
      <c r="N616" s="61">
        <v>3059.9</v>
      </c>
      <c r="O616" s="61">
        <v>3049.4900000000002</v>
      </c>
      <c r="P616" s="61">
        <v>3022.53</v>
      </c>
      <c r="Q616" s="61">
        <v>2998.9</v>
      </c>
      <c r="R616" s="61">
        <v>3006.52</v>
      </c>
      <c r="S616" s="61">
        <v>3013.6000000000004</v>
      </c>
      <c r="T616" s="61">
        <v>3072.26</v>
      </c>
      <c r="U616" s="61">
        <v>3059.13</v>
      </c>
      <c r="V616" s="61">
        <v>3045.13</v>
      </c>
      <c r="W616" s="61">
        <v>2929.23</v>
      </c>
      <c r="X616" s="61">
        <v>2794.55</v>
      </c>
      <c r="Y616" s="61">
        <v>2713.87</v>
      </c>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row>
    <row r="617" spans="1:75" ht="12" x14ac:dyDescent="0.2">
      <c r="A617" s="60">
        <v>2</v>
      </c>
      <c r="B617" s="61">
        <v>2598.3000000000002</v>
      </c>
      <c r="C617" s="61">
        <v>2479.38</v>
      </c>
      <c r="D617" s="61">
        <v>2397.6</v>
      </c>
      <c r="E617" s="61">
        <v>2391.6799999999998</v>
      </c>
      <c r="F617" s="61">
        <v>2418.91</v>
      </c>
      <c r="G617" s="61">
        <v>2483.4900000000002</v>
      </c>
      <c r="H617" s="61">
        <v>2542.7400000000002</v>
      </c>
      <c r="I617" s="61">
        <v>2617.62</v>
      </c>
      <c r="J617" s="61">
        <v>2813.18</v>
      </c>
      <c r="K617" s="61">
        <v>2922.12</v>
      </c>
      <c r="L617" s="61">
        <v>2965.9100000000003</v>
      </c>
      <c r="M617" s="61">
        <v>2977.6200000000003</v>
      </c>
      <c r="N617" s="61">
        <v>2971.2000000000003</v>
      </c>
      <c r="O617" s="61">
        <v>2963.84</v>
      </c>
      <c r="P617" s="61">
        <v>2936.55</v>
      </c>
      <c r="Q617" s="61">
        <v>2912.5</v>
      </c>
      <c r="R617" s="61">
        <v>2912.12</v>
      </c>
      <c r="S617" s="61">
        <v>2926.16</v>
      </c>
      <c r="T617" s="61">
        <v>2989.34</v>
      </c>
      <c r="U617" s="61">
        <v>2993.69</v>
      </c>
      <c r="V617" s="61">
        <v>2995.81</v>
      </c>
      <c r="W617" s="61">
        <v>2929.81</v>
      </c>
      <c r="X617" s="61">
        <v>2778.39</v>
      </c>
      <c r="Y617" s="61">
        <v>2669.35</v>
      </c>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row>
    <row r="618" spans="1:75" ht="12" x14ac:dyDescent="0.2">
      <c r="A618" s="60">
        <v>3</v>
      </c>
      <c r="B618" s="61">
        <v>2616.71</v>
      </c>
      <c r="C618" s="61">
        <v>2540.39</v>
      </c>
      <c r="D618" s="61">
        <v>2482.0500000000002</v>
      </c>
      <c r="E618" s="61">
        <v>2488.4900000000002</v>
      </c>
      <c r="F618" s="61">
        <v>2541.36</v>
      </c>
      <c r="G618" s="61">
        <v>2681.91</v>
      </c>
      <c r="H618" s="61">
        <v>2856.46</v>
      </c>
      <c r="I618" s="61">
        <v>3111.55</v>
      </c>
      <c r="J618" s="61">
        <v>3186.06</v>
      </c>
      <c r="K618" s="61">
        <v>3194.02</v>
      </c>
      <c r="L618" s="61">
        <v>3196.31</v>
      </c>
      <c r="M618" s="61">
        <v>3216.32</v>
      </c>
      <c r="N618" s="61">
        <v>3208</v>
      </c>
      <c r="O618" s="61">
        <v>3208.06</v>
      </c>
      <c r="P618" s="61">
        <v>3205.2000000000003</v>
      </c>
      <c r="Q618" s="61">
        <v>3197.71</v>
      </c>
      <c r="R618" s="61">
        <v>3166.6800000000003</v>
      </c>
      <c r="S618" s="61">
        <v>3149.1800000000003</v>
      </c>
      <c r="T618" s="61">
        <v>3174.4300000000003</v>
      </c>
      <c r="U618" s="61">
        <v>3193.8500000000004</v>
      </c>
      <c r="V618" s="61">
        <v>3183.1200000000003</v>
      </c>
      <c r="W618" s="61">
        <v>3087.3300000000004</v>
      </c>
      <c r="X618" s="61">
        <v>2776.42</v>
      </c>
      <c r="Y618" s="61">
        <v>2652.15</v>
      </c>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row>
    <row r="619" spans="1:75" ht="12" x14ac:dyDescent="0.2">
      <c r="A619" s="60">
        <v>4</v>
      </c>
      <c r="B619" s="61">
        <v>2576.86</v>
      </c>
      <c r="C619" s="61">
        <v>2486.7000000000003</v>
      </c>
      <c r="D619" s="61">
        <v>2415.89</v>
      </c>
      <c r="E619" s="61">
        <v>2415.27</v>
      </c>
      <c r="F619" s="61">
        <v>2491.7200000000003</v>
      </c>
      <c r="G619" s="61">
        <v>2582.5500000000002</v>
      </c>
      <c r="H619" s="61">
        <v>2766.53</v>
      </c>
      <c r="I619" s="61">
        <v>2926.77</v>
      </c>
      <c r="J619" s="61">
        <v>3015.32</v>
      </c>
      <c r="K619" s="61">
        <v>3172.28</v>
      </c>
      <c r="L619" s="61">
        <v>3210.29</v>
      </c>
      <c r="M619" s="61">
        <v>3232.09</v>
      </c>
      <c r="N619" s="61">
        <v>3214.06</v>
      </c>
      <c r="O619" s="61">
        <v>3213.6800000000003</v>
      </c>
      <c r="P619" s="61">
        <v>3101.44</v>
      </c>
      <c r="Q619" s="61">
        <v>3086.23</v>
      </c>
      <c r="R619" s="61">
        <v>3023.4100000000003</v>
      </c>
      <c r="S619" s="61">
        <v>3010.01</v>
      </c>
      <c r="T619" s="61">
        <v>3046.98</v>
      </c>
      <c r="U619" s="61">
        <v>3103.96</v>
      </c>
      <c r="V619" s="61">
        <v>3068.05</v>
      </c>
      <c r="W619" s="61">
        <v>2994.38</v>
      </c>
      <c r="X619" s="61">
        <v>2760.16</v>
      </c>
      <c r="Y619" s="61">
        <v>2607.69</v>
      </c>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row>
    <row r="620" spans="1:75" ht="12" x14ac:dyDescent="0.2">
      <c r="A620" s="60">
        <v>5</v>
      </c>
      <c r="B620" s="61">
        <v>2563.35</v>
      </c>
      <c r="C620" s="61">
        <v>2473.31</v>
      </c>
      <c r="D620" s="61">
        <v>2427.0700000000002</v>
      </c>
      <c r="E620" s="61">
        <v>2420.19</v>
      </c>
      <c r="F620" s="61">
        <v>2460.17</v>
      </c>
      <c r="G620" s="61">
        <v>2602.62</v>
      </c>
      <c r="H620" s="61">
        <v>2779.79</v>
      </c>
      <c r="I620" s="61">
        <v>3040</v>
      </c>
      <c r="J620" s="61">
        <v>3181.2000000000003</v>
      </c>
      <c r="K620" s="61">
        <v>3199.75</v>
      </c>
      <c r="L620" s="61">
        <v>3203.7200000000003</v>
      </c>
      <c r="M620" s="61">
        <v>3226.8300000000004</v>
      </c>
      <c r="N620" s="61">
        <v>3222.36</v>
      </c>
      <c r="O620" s="61">
        <v>3226.53</v>
      </c>
      <c r="P620" s="61">
        <v>3220.0800000000004</v>
      </c>
      <c r="Q620" s="61">
        <v>3209.3300000000004</v>
      </c>
      <c r="R620" s="61">
        <v>3187.86</v>
      </c>
      <c r="S620" s="61">
        <v>3169.7400000000002</v>
      </c>
      <c r="T620" s="61">
        <v>3188.32</v>
      </c>
      <c r="U620" s="61">
        <v>3202.8700000000003</v>
      </c>
      <c r="V620" s="61">
        <v>3189.9700000000003</v>
      </c>
      <c r="W620" s="61">
        <v>3090.7200000000003</v>
      </c>
      <c r="X620" s="61">
        <v>2853.8</v>
      </c>
      <c r="Y620" s="61">
        <v>2716.11</v>
      </c>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row>
    <row r="621" spans="1:75" ht="12" x14ac:dyDescent="0.2">
      <c r="A621" s="60">
        <v>6</v>
      </c>
      <c r="B621" s="61">
        <v>2569.7800000000002</v>
      </c>
      <c r="C621" s="61">
        <v>2511.14</v>
      </c>
      <c r="D621" s="61">
        <v>2473.46</v>
      </c>
      <c r="E621" s="61">
        <v>2478.13</v>
      </c>
      <c r="F621" s="61">
        <v>2496.58</v>
      </c>
      <c r="G621" s="61">
        <v>2627.19</v>
      </c>
      <c r="H621" s="61">
        <v>2791.32</v>
      </c>
      <c r="I621" s="61">
        <v>3013.9100000000003</v>
      </c>
      <c r="J621" s="61">
        <v>3140.2400000000002</v>
      </c>
      <c r="K621" s="61">
        <v>3184.46</v>
      </c>
      <c r="L621" s="61">
        <v>3190.8</v>
      </c>
      <c r="M621" s="61">
        <v>3209.5</v>
      </c>
      <c r="N621" s="61">
        <v>3213.8300000000004</v>
      </c>
      <c r="O621" s="61">
        <v>3217.56</v>
      </c>
      <c r="P621" s="61">
        <v>3215.26</v>
      </c>
      <c r="Q621" s="61">
        <v>3201.55</v>
      </c>
      <c r="R621" s="61">
        <v>3170.25</v>
      </c>
      <c r="S621" s="61">
        <v>3145.1000000000004</v>
      </c>
      <c r="T621" s="61">
        <v>3166.9100000000003</v>
      </c>
      <c r="U621" s="61">
        <v>3190.52</v>
      </c>
      <c r="V621" s="61">
        <v>3170.2200000000003</v>
      </c>
      <c r="W621" s="61">
        <v>3065.48</v>
      </c>
      <c r="X621" s="61">
        <v>2836.09</v>
      </c>
      <c r="Y621" s="61">
        <v>2737.3</v>
      </c>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row>
    <row r="622" spans="1:75" ht="12" x14ac:dyDescent="0.2">
      <c r="A622" s="60">
        <v>7</v>
      </c>
      <c r="B622" s="61">
        <v>2701.48</v>
      </c>
      <c r="C622" s="61">
        <v>2570.79</v>
      </c>
      <c r="D622" s="61">
        <v>2553.96</v>
      </c>
      <c r="E622" s="61">
        <v>2553.1799999999998</v>
      </c>
      <c r="F622" s="61">
        <v>2628.42</v>
      </c>
      <c r="G622" s="61">
        <v>2785.91</v>
      </c>
      <c r="H622" s="61">
        <v>2945.9500000000003</v>
      </c>
      <c r="I622" s="61">
        <v>3164.19</v>
      </c>
      <c r="J622" s="61">
        <v>3224.52</v>
      </c>
      <c r="K622" s="61">
        <v>3247.7000000000003</v>
      </c>
      <c r="L622" s="61">
        <v>3247.17</v>
      </c>
      <c r="M622" s="61">
        <v>3296.27</v>
      </c>
      <c r="N622" s="61">
        <v>3272.36</v>
      </c>
      <c r="O622" s="61">
        <v>3268.44</v>
      </c>
      <c r="P622" s="61">
        <v>3257.57</v>
      </c>
      <c r="Q622" s="61">
        <v>3245.26</v>
      </c>
      <c r="R622" s="61">
        <v>3217.9900000000002</v>
      </c>
      <c r="S622" s="61">
        <v>3203.01</v>
      </c>
      <c r="T622" s="61">
        <v>3220</v>
      </c>
      <c r="U622" s="61">
        <v>3273.36</v>
      </c>
      <c r="V622" s="61">
        <v>3252.69</v>
      </c>
      <c r="W622" s="61">
        <v>3220.59</v>
      </c>
      <c r="X622" s="61">
        <v>3028.2400000000002</v>
      </c>
      <c r="Y622" s="61">
        <v>2881.59</v>
      </c>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row>
    <row r="623" spans="1:75" ht="12" x14ac:dyDescent="0.2">
      <c r="A623" s="60">
        <v>8</v>
      </c>
      <c r="B623" s="61">
        <v>2782.48</v>
      </c>
      <c r="C623" s="61">
        <v>2724.01</v>
      </c>
      <c r="D623" s="61">
        <v>2718.88</v>
      </c>
      <c r="E623" s="61">
        <v>2665.7200000000003</v>
      </c>
      <c r="F623" s="61">
        <v>2719.96</v>
      </c>
      <c r="G623" s="61">
        <v>2735.7400000000002</v>
      </c>
      <c r="H623" s="61">
        <v>2770.11</v>
      </c>
      <c r="I623" s="61">
        <v>2882.56</v>
      </c>
      <c r="J623" s="61">
        <v>3169.8</v>
      </c>
      <c r="K623" s="61">
        <v>3256.69</v>
      </c>
      <c r="L623" s="61">
        <v>3275.01</v>
      </c>
      <c r="M623" s="61">
        <v>3277.17</v>
      </c>
      <c r="N623" s="61">
        <v>3268.7000000000003</v>
      </c>
      <c r="O623" s="61">
        <v>3258.63</v>
      </c>
      <c r="P623" s="61">
        <v>3230.94</v>
      </c>
      <c r="Q623" s="61">
        <v>3205.46</v>
      </c>
      <c r="R623" s="61">
        <v>3210.06</v>
      </c>
      <c r="S623" s="61">
        <v>3215.7200000000003</v>
      </c>
      <c r="T623" s="61">
        <v>3243.48</v>
      </c>
      <c r="U623" s="61">
        <v>3243.7400000000002</v>
      </c>
      <c r="V623" s="61">
        <v>3260.09</v>
      </c>
      <c r="W623" s="61">
        <v>3202.3</v>
      </c>
      <c r="X623" s="61">
        <v>2905.31</v>
      </c>
      <c r="Y623" s="61">
        <v>2843.29</v>
      </c>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row>
    <row r="624" spans="1:75" ht="12" x14ac:dyDescent="0.2">
      <c r="A624" s="60">
        <v>9</v>
      </c>
      <c r="B624" s="61">
        <v>2733.92</v>
      </c>
      <c r="C624" s="61">
        <v>2596.3000000000002</v>
      </c>
      <c r="D624" s="61">
        <v>2556.64</v>
      </c>
      <c r="E624" s="61">
        <v>2539.2800000000002</v>
      </c>
      <c r="F624" s="61">
        <v>2554.61</v>
      </c>
      <c r="G624" s="61">
        <v>2561.7200000000003</v>
      </c>
      <c r="H624" s="61">
        <v>2566.77</v>
      </c>
      <c r="I624" s="61">
        <v>2741.39</v>
      </c>
      <c r="J624" s="61">
        <v>2898.41</v>
      </c>
      <c r="K624" s="61">
        <v>3007.1000000000004</v>
      </c>
      <c r="L624" s="61">
        <v>3042.4</v>
      </c>
      <c r="M624" s="61">
        <v>3048.04</v>
      </c>
      <c r="N624" s="61">
        <v>3037.53</v>
      </c>
      <c r="O624" s="61">
        <v>3030.94</v>
      </c>
      <c r="P624" s="61">
        <v>2992.96</v>
      </c>
      <c r="Q624" s="61">
        <v>2952.32</v>
      </c>
      <c r="R624" s="61">
        <v>2991.4700000000003</v>
      </c>
      <c r="S624" s="61">
        <v>3001.98</v>
      </c>
      <c r="T624" s="61">
        <v>3044.8</v>
      </c>
      <c r="U624" s="61">
        <v>3058.21</v>
      </c>
      <c r="V624" s="61">
        <v>3091.57</v>
      </c>
      <c r="W624" s="61">
        <v>3046.1800000000003</v>
      </c>
      <c r="X624" s="61">
        <v>2859.14</v>
      </c>
      <c r="Y624" s="61">
        <v>2771.25</v>
      </c>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row>
    <row r="625" spans="1:75" ht="12" x14ac:dyDescent="0.2">
      <c r="A625" s="60">
        <v>10</v>
      </c>
      <c r="B625" s="61">
        <v>2692.4900000000002</v>
      </c>
      <c r="C625" s="61">
        <v>2585.94</v>
      </c>
      <c r="D625" s="61">
        <v>2545.94</v>
      </c>
      <c r="E625" s="61">
        <v>2536.21</v>
      </c>
      <c r="F625" s="61">
        <v>2550.16</v>
      </c>
      <c r="G625" s="61">
        <v>2666.7400000000002</v>
      </c>
      <c r="H625" s="61">
        <v>2770.11</v>
      </c>
      <c r="I625" s="61">
        <v>2899.79</v>
      </c>
      <c r="J625" s="61">
        <v>3086.32</v>
      </c>
      <c r="K625" s="61">
        <v>3140.4700000000003</v>
      </c>
      <c r="L625" s="61">
        <v>3145.7200000000003</v>
      </c>
      <c r="M625" s="61">
        <v>3190.75</v>
      </c>
      <c r="N625" s="61">
        <v>3186.8700000000003</v>
      </c>
      <c r="O625" s="61">
        <v>3193.26</v>
      </c>
      <c r="P625" s="61">
        <v>3185.4500000000003</v>
      </c>
      <c r="Q625" s="61">
        <v>3175.4500000000003</v>
      </c>
      <c r="R625" s="61">
        <v>3127.28</v>
      </c>
      <c r="S625" s="61">
        <v>3077.84</v>
      </c>
      <c r="T625" s="61">
        <v>3098.8900000000003</v>
      </c>
      <c r="U625" s="61">
        <v>3157.09</v>
      </c>
      <c r="V625" s="61">
        <v>3123.2400000000002</v>
      </c>
      <c r="W625" s="61">
        <v>3004.1400000000003</v>
      </c>
      <c r="X625" s="61">
        <v>2779.67</v>
      </c>
      <c r="Y625" s="61">
        <v>2683.92</v>
      </c>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row>
    <row r="626" spans="1:75" ht="12" x14ac:dyDescent="0.2">
      <c r="A626" s="60">
        <v>11</v>
      </c>
      <c r="B626" s="61">
        <v>2530.36</v>
      </c>
      <c r="C626" s="61">
        <v>2435.98</v>
      </c>
      <c r="D626" s="61">
        <v>2412.31</v>
      </c>
      <c r="E626" s="61">
        <v>2412.21</v>
      </c>
      <c r="F626" s="61">
        <v>2419.02</v>
      </c>
      <c r="G626" s="61">
        <v>2538.25</v>
      </c>
      <c r="H626" s="61">
        <v>2692.31</v>
      </c>
      <c r="I626" s="61">
        <v>2900.43</v>
      </c>
      <c r="J626" s="61">
        <v>3011.0800000000004</v>
      </c>
      <c r="K626" s="61">
        <v>3052.9100000000003</v>
      </c>
      <c r="L626" s="61">
        <v>3070.9700000000003</v>
      </c>
      <c r="M626" s="61">
        <v>3106.15</v>
      </c>
      <c r="N626" s="61">
        <v>3105.21</v>
      </c>
      <c r="O626" s="61">
        <v>3105.6200000000003</v>
      </c>
      <c r="P626" s="61">
        <v>3065.32</v>
      </c>
      <c r="Q626" s="61">
        <v>3039.03</v>
      </c>
      <c r="R626" s="61">
        <v>2961.4100000000003</v>
      </c>
      <c r="S626" s="61">
        <v>2961.55</v>
      </c>
      <c r="T626" s="61">
        <v>3021.44</v>
      </c>
      <c r="U626" s="61">
        <v>3071.34</v>
      </c>
      <c r="V626" s="61">
        <v>3028.3500000000004</v>
      </c>
      <c r="W626" s="61">
        <v>2861.9500000000003</v>
      </c>
      <c r="X626" s="61">
        <v>2635.42</v>
      </c>
      <c r="Y626" s="61">
        <v>2575.06</v>
      </c>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row>
    <row r="627" spans="1:75" ht="12" x14ac:dyDescent="0.2">
      <c r="A627" s="60">
        <v>12</v>
      </c>
      <c r="B627" s="61">
        <v>2501.7400000000002</v>
      </c>
      <c r="C627" s="61">
        <v>2447.04</v>
      </c>
      <c r="D627" s="61">
        <v>2432.9700000000003</v>
      </c>
      <c r="E627" s="61">
        <v>2431.87</v>
      </c>
      <c r="F627" s="61">
        <v>2464.14</v>
      </c>
      <c r="G627" s="61">
        <v>2573.7000000000003</v>
      </c>
      <c r="H627" s="61">
        <v>2792.42</v>
      </c>
      <c r="I627" s="61">
        <v>3048.8500000000004</v>
      </c>
      <c r="J627" s="61">
        <v>3164.15</v>
      </c>
      <c r="K627" s="61">
        <v>3219.4900000000002</v>
      </c>
      <c r="L627" s="61">
        <v>3215.13</v>
      </c>
      <c r="M627" s="61">
        <v>3235.69</v>
      </c>
      <c r="N627" s="61">
        <v>3219.57</v>
      </c>
      <c r="O627" s="61">
        <v>3227.3</v>
      </c>
      <c r="P627" s="61">
        <v>3217.4300000000003</v>
      </c>
      <c r="Q627" s="61">
        <v>3210.3</v>
      </c>
      <c r="R627" s="61">
        <v>3153.32</v>
      </c>
      <c r="S627" s="61">
        <v>3128.15</v>
      </c>
      <c r="T627" s="61">
        <v>3170.73</v>
      </c>
      <c r="U627" s="61">
        <v>3217.8700000000003</v>
      </c>
      <c r="V627" s="61">
        <v>3165.77</v>
      </c>
      <c r="W627" s="61">
        <v>3057.6000000000004</v>
      </c>
      <c r="X627" s="61">
        <v>2820.05</v>
      </c>
      <c r="Y627" s="61">
        <v>2634.23</v>
      </c>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row>
    <row r="628" spans="1:75" ht="12" x14ac:dyDescent="0.2">
      <c r="A628" s="60">
        <v>13</v>
      </c>
      <c r="B628" s="61">
        <v>2494.34</v>
      </c>
      <c r="C628" s="61">
        <v>2455.84</v>
      </c>
      <c r="D628" s="61">
        <v>2410.46</v>
      </c>
      <c r="E628" s="61">
        <v>2406.2800000000002</v>
      </c>
      <c r="F628" s="61">
        <v>2464.67</v>
      </c>
      <c r="G628" s="61">
        <v>2574.36</v>
      </c>
      <c r="H628" s="61">
        <v>2763.07</v>
      </c>
      <c r="I628" s="61">
        <v>3002.46</v>
      </c>
      <c r="J628" s="61">
        <v>3121.67</v>
      </c>
      <c r="K628" s="61">
        <v>3171.9900000000002</v>
      </c>
      <c r="L628" s="61">
        <v>3172.3</v>
      </c>
      <c r="M628" s="61">
        <v>3196.94</v>
      </c>
      <c r="N628" s="61">
        <v>3183.81</v>
      </c>
      <c r="O628" s="61">
        <v>3187.71</v>
      </c>
      <c r="P628" s="61">
        <v>3176.6000000000004</v>
      </c>
      <c r="Q628" s="61">
        <v>3157.15</v>
      </c>
      <c r="R628" s="61">
        <v>3101.9900000000002</v>
      </c>
      <c r="S628" s="61">
        <v>3077.79</v>
      </c>
      <c r="T628" s="61">
        <v>3113.73</v>
      </c>
      <c r="U628" s="61">
        <v>3164.09</v>
      </c>
      <c r="V628" s="61">
        <v>3126.53</v>
      </c>
      <c r="W628" s="61">
        <v>3022.2000000000003</v>
      </c>
      <c r="X628" s="61">
        <v>2791.85</v>
      </c>
      <c r="Y628" s="61">
        <v>2588.12</v>
      </c>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row>
    <row r="629" spans="1:75" ht="12" x14ac:dyDescent="0.2">
      <c r="A629" s="60">
        <v>14</v>
      </c>
      <c r="B629" s="61">
        <v>2490.21</v>
      </c>
      <c r="C629" s="61">
        <v>2451.2200000000003</v>
      </c>
      <c r="D629" s="61">
        <v>2423.5700000000002</v>
      </c>
      <c r="E629" s="61">
        <v>2423.33</v>
      </c>
      <c r="F629" s="61">
        <v>2463.88</v>
      </c>
      <c r="G629" s="61">
        <v>2537.15</v>
      </c>
      <c r="H629" s="61">
        <v>2720</v>
      </c>
      <c r="I629" s="61">
        <v>2914.48</v>
      </c>
      <c r="J629" s="61">
        <v>3087.55</v>
      </c>
      <c r="K629" s="61">
        <v>3160.56</v>
      </c>
      <c r="L629" s="61">
        <v>3169.56</v>
      </c>
      <c r="M629" s="61">
        <v>3219.92</v>
      </c>
      <c r="N629" s="61">
        <v>3202.94</v>
      </c>
      <c r="O629" s="61">
        <v>3204.04</v>
      </c>
      <c r="P629" s="61">
        <v>3187.98</v>
      </c>
      <c r="Q629" s="61">
        <v>3163.01</v>
      </c>
      <c r="R629" s="61">
        <v>3153.56</v>
      </c>
      <c r="S629" s="61">
        <v>3075.9700000000003</v>
      </c>
      <c r="T629" s="61">
        <v>3092.06</v>
      </c>
      <c r="U629" s="61">
        <v>3074.2200000000003</v>
      </c>
      <c r="V629" s="61">
        <v>3163.01</v>
      </c>
      <c r="W629" s="61">
        <v>3093.15</v>
      </c>
      <c r="X629" s="61">
        <v>2850.88</v>
      </c>
      <c r="Y629" s="61">
        <v>2769.04</v>
      </c>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row>
    <row r="630" spans="1:75" ht="12" x14ac:dyDescent="0.2">
      <c r="A630" s="60">
        <v>15</v>
      </c>
      <c r="B630" s="61">
        <v>2596.4700000000003</v>
      </c>
      <c r="C630" s="61">
        <v>2507.9</v>
      </c>
      <c r="D630" s="61">
        <v>2467.7200000000003</v>
      </c>
      <c r="E630" s="61">
        <v>2467.2400000000002</v>
      </c>
      <c r="F630" s="61">
        <v>2453.67</v>
      </c>
      <c r="G630" s="61">
        <v>2484.88</v>
      </c>
      <c r="H630" s="61">
        <v>2511.3200000000002</v>
      </c>
      <c r="I630" s="61">
        <v>2598.77</v>
      </c>
      <c r="J630" s="61">
        <v>2972.82</v>
      </c>
      <c r="K630" s="61">
        <v>3072.23</v>
      </c>
      <c r="L630" s="61">
        <v>3158.03</v>
      </c>
      <c r="M630" s="61">
        <v>3129.52</v>
      </c>
      <c r="N630" s="61">
        <v>3094.3700000000003</v>
      </c>
      <c r="O630" s="61">
        <v>3075.8300000000004</v>
      </c>
      <c r="P630" s="61">
        <v>2925.64</v>
      </c>
      <c r="Q630" s="61">
        <v>2843.18</v>
      </c>
      <c r="R630" s="61">
        <v>2866.75</v>
      </c>
      <c r="S630" s="61">
        <v>2886.4</v>
      </c>
      <c r="T630" s="61">
        <v>3013.53</v>
      </c>
      <c r="U630" s="61">
        <v>2986.94</v>
      </c>
      <c r="V630" s="61">
        <v>3016.4</v>
      </c>
      <c r="W630" s="61">
        <v>2870.2000000000003</v>
      </c>
      <c r="X630" s="61">
        <v>2603.8200000000002</v>
      </c>
      <c r="Y630" s="61">
        <v>2537.79</v>
      </c>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row>
    <row r="631" spans="1:75" ht="12" x14ac:dyDescent="0.2">
      <c r="A631" s="60">
        <v>16</v>
      </c>
      <c r="B631" s="61">
        <v>2530.4500000000003</v>
      </c>
      <c r="C631" s="61">
        <v>2443.19</v>
      </c>
      <c r="D631" s="61">
        <v>2383.2000000000003</v>
      </c>
      <c r="E631" s="61">
        <v>2368.41</v>
      </c>
      <c r="F631" s="61">
        <v>2377.92</v>
      </c>
      <c r="G631" s="61">
        <v>2443.86</v>
      </c>
      <c r="H631" s="61">
        <v>2438.83</v>
      </c>
      <c r="I631" s="61">
        <v>2453.2800000000002</v>
      </c>
      <c r="J631" s="61">
        <v>2642.53</v>
      </c>
      <c r="K631" s="61">
        <v>2835.83</v>
      </c>
      <c r="L631" s="61">
        <v>2871.77</v>
      </c>
      <c r="M631" s="61">
        <v>2875.33</v>
      </c>
      <c r="N631" s="61">
        <v>2852.66</v>
      </c>
      <c r="O631" s="61">
        <v>2844.6</v>
      </c>
      <c r="P631" s="61">
        <v>2789.85</v>
      </c>
      <c r="Q631" s="61">
        <v>2708.03</v>
      </c>
      <c r="R631" s="61">
        <v>2794.26</v>
      </c>
      <c r="S631" s="61">
        <v>2829.54</v>
      </c>
      <c r="T631" s="61">
        <v>2887.85</v>
      </c>
      <c r="U631" s="61">
        <v>2912.43</v>
      </c>
      <c r="V631" s="61">
        <v>3016.09</v>
      </c>
      <c r="W631" s="61">
        <v>2886.18</v>
      </c>
      <c r="X631" s="61">
        <v>2601.67</v>
      </c>
      <c r="Y631" s="61">
        <v>2534.84</v>
      </c>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row>
    <row r="632" spans="1:75" ht="12" x14ac:dyDescent="0.2">
      <c r="A632" s="60">
        <v>17</v>
      </c>
      <c r="B632" s="61">
        <v>2469.69</v>
      </c>
      <c r="C632" s="61">
        <v>2404.4900000000002</v>
      </c>
      <c r="D632" s="61">
        <v>2358.17</v>
      </c>
      <c r="E632" s="61">
        <v>2355.79</v>
      </c>
      <c r="F632" s="61">
        <v>2407.12</v>
      </c>
      <c r="G632" s="61">
        <v>2527.46</v>
      </c>
      <c r="H632" s="61">
        <v>2577.0300000000002</v>
      </c>
      <c r="I632" s="61">
        <v>2833.69</v>
      </c>
      <c r="J632" s="61">
        <v>3015.02</v>
      </c>
      <c r="K632" s="61">
        <v>3024.4100000000003</v>
      </c>
      <c r="L632" s="61">
        <v>2987.17</v>
      </c>
      <c r="M632" s="61">
        <v>3167.4300000000003</v>
      </c>
      <c r="N632" s="61">
        <v>3128.3300000000004</v>
      </c>
      <c r="O632" s="61">
        <v>3140.67</v>
      </c>
      <c r="P632" s="61">
        <v>3129.73</v>
      </c>
      <c r="Q632" s="61">
        <v>3109.6200000000003</v>
      </c>
      <c r="R632" s="61">
        <v>3098.5800000000004</v>
      </c>
      <c r="S632" s="61">
        <v>3015.03</v>
      </c>
      <c r="T632" s="61">
        <v>3021.29</v>
      </c>
      <c r="U632" s="61">
        <v>2953.36</v>
      </c>
      <c r="V632" s="61">
        <v>3069.9100000000003</v>
      </c>
      <c r="W632" s="61">
        <v>2910.71</v>
      </c>
      <c r="X632" s="61">
        <v>2615.4700000000003</v>
      </c>
      <c r="Y632" s="61">
        <v>2571.88</v>
      </c>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row>
    <row r="633" spans="1:75" ht="12" x14ac:dyDescent="0.2">
      <c r="A633" s="60">
        <v>18</v>
      </c>
      <c r="B633" s="61">
        <v>2432.09</v>
      </c>
      <c r="C633" s="61">
        <v>2370.02</v>
      </c>
      <c r="D633" s="61">
        <v>2328.6</v>
      </c>
      <c r="E633" s="61">
        <v>2332.2800000000002</v>
      </c>
      <c r="F633" s="61">
        <v>2353.4900000000002</v>
      </c>
      <c r="G633" s="61">
        <v>2518.48</v>
      </c>
      <c r="H633" s="61">
        <v>2531.7200000000003</v>
      </c>
      <c r="I633" s="61">
        <v>2632.09</v>
      </c>
      <c r="J633" s="61">
        <v>2882.17</v>
      </c>
      <c r="K633" s="61">
        <v>2926.3</v>
      </c>
      <c r="L633" s="61">
        <v>2931.3</v>
      </c>
      <c r="M633" s="61">
        <v>2982.8700000000003</v>
      </c>
      <c r="N633" s="61">
        <v>2939.33</v>
      </c>
      <c r="O633" s="61">
        <v>2952.75</v>
      </c>
      <c r="P633" s="61">
        <v>2939.38</v>
      </c>
      <c r="Q633" s="61">
        <v>2925.46</v>
      </c>
      <c r="R633" s="61">
        <v>2909.53</v>
      </c>
      <c r="S633" s="61">
        <v>2849.29</v>
      </c>
      <c r="T633" s="61">
        <v>2886.39</v>
      </c>
      <c r="U633" s="61">
        <v>2902.21</v>
      </c>
      <c r="V633" s="61">
        <v>2917.93</v>
      </c>
      <c r="W633" s="61">
        <v>2727.9700000000003</v>
      </c>
      <c r="X633" s="61">
        <v>2566.0300000000002</v>
      </c>
      <c r="Y633" s="61">
        <v>2499.35</v>
      </c>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row>
    <row r="634" spans="1:75" ht="12" x14ac:dyDescent="0.2">
      <c r="A634" s="60">
        <v>19</v>
      </c>
      <c r="B634" s="61">
        <v>2430.52</v>
      </c>
      <c r="C634" s="61">
        <v>2330.21</v>
      </c>
      <c r="D634" s="61">
        <v>2292.59</v>
      </c>
      <c r="E634" s="61">
        <v>2308.5700000000002</v>
      </c>
      <c r="F634" s="61">
        <v>2363.4</v>
      </c>
      <c r="G634" s="61">
        <v>2491.5700000000002</v>
      </c>
      <c r="H634" s="61">
        <v>2564.7800000000002</v>
      </c>
      <c r="I634" s="61">
        <v>2748.71</v>
      </c>
      <c r="J634" s="61">
        <v>2968.5</v>
      </c>
      <c r="K634" s="61">
        <v>3024.15</v>
      </c>
      <c r="L634" s="61">
        <v>3028.71</v>
      </c>
      <c r="M634" s="61">
        <v>3123.1800000000003</v>
      </c>
      <c r="N634" s="61">
        <v>3055.96</v>
      </c>
      <c r="O634" s="61">
        <v>3061.21</v>
      </c>
      <c r="P634" s="61">
        <v>3050.78</v>
      </c>
      <c r="Q634" s="61">
        <v>3033.54</v>
      </c>
      <c r="R634" s="61">
        <v>3021.81</v>
      </c>
      <c r="S634" s="61">
        <v>2955.29</v>
      </c>
      <c r="T634" s="61">
        <v>2968.7000000000003</v>
      </c>
      <c r="U634" s="61">
        <v>2991.78</v>
      </c>
      <c r="V634" s="61">
        <v>3002.4</v>
      </c>
      <c r="W634" s="61">
        <v>2881.82</v>
      </c>
      <c r="X634" s="61">
        <v>2615.4</v>
      </c>
      <c r="Y634" s="61">
        <v>2547.54</v>
      </c>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row>
    <row r="635" spans="1:75" ht="12" x14ac:dyDescent="0.2">
      <c r="A635" s="60">
        <v>20</v>
      </c>
      <c r="B635" s="61">
        <v>2493.0300000000002</v>
      </c>
      <c r="C635" s="61">
        <v>2367.9700000000003</v>
      </c>
      <c r="D635" s="61">
        <v>2364.7600000000002</v>
      </c>
      <c r="E635" s="61">
        <v>2369.3200000000002</v>
      </c>
      <c r="F635" s="61">
        <v>2411.21</v>
      </c>
      <c r="G635" s="61">
        <v>2545.9</v>
      </c>
      <c r="H635" s="61">
        <v>2611.83</v>
      </c>
      <c r="I635" s="61">
        <v>2930.06</v>
      </c>
      <c r="J635" s="61">
        <v>3022.25</v>
      </c>
      <c r="K635" s="61">
        <v>3077.59</v>
      </c>
      <c r="L635" s="61">
        <v>3082.1200000000003</v>
      </c>
      <c r="M635" s="61">
        <v>3123.76</v>
      </c>
      <c r="N635" s="61">
        <v>3089.07</v>
      </c>
      <c r="O635" s="61">
        <v>3082.79</v>
      </c>
      <c r="P635" s="61">
        <v>3078.52</v>
      </c>
      <c r="Q635" s="61">
        <v>3054.55</v>
      </c>
      <c r="R635" s="61">
        <v>3048.0800000000004</v>
      </c>
      <c r="S635" s="61">
        <v>2980.4500000000003</v>
      </c>
      <c r="T635" s="61">
        <v>3005.9700000000003</v>
      </c>
      <c r="U635" s="61">
        <v>3027.52</v>
      </c>
      <c r="V635" s="61">
        <v>3055.09</v>
      </c>
      <c r="W635" s="61">
        <v>2969.82</v>
      </c>
      <c r="X635" s="61">
        <v>2617.79</v>
      </c>
      <c r="Y635" s="61">
        <v>2551.62</v>
      </c>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row>
    <row r="636" spans="1:75" ht="12" x14ac:dyDescent="0.2">
      <c r="A636" s="60">
        <v>21</v>
      </c>
      <c r="B636" s="61">
        <v>2499.9900000000002</v>
      </c>
      <c r="C636" s="61">
        <v>2370.79</v>
      </c>
      <c r="D636" s="61">
        <v>2323.4700000000003</v>
      </c>
      <c r="E636" s="61">
        <v>2337.6799999999998</v>
      </c>
      <c r="F636" s="61">
        <v>2415.7400000000002</v>
      </c>
      <c r="G636" s="61">
        <v>2533.79</v>
      </c>
      <c r="H636" s="61">
        <v>2614.5700000000002</v>
      </c>
      <c r="I636" s="61">
        <v>2903.04</v>
      </c>
      <c r="J636" s="61">
        <v>3003.55</v>
      </c>
      <c r="K636" s="61">
        <v>3055.67</v>
      </c>
      <c r="L636" s="61">
        <v>3055.48</v>
      </c>
      <c r="M636" s="61">
        <v>3124.54</v>
      </c>
      <c r="N636" s="61">
        <v>3067.55</v>
      </c>
      <c r="O636" s="61">
        <v>3065.96</v>
      </c>
      <c r="P636" s="61">
        <v>3056.9700000000003</v>
      </c>
      <c r="Q636" s="61">
        <v>3037.78</v>
      </c>
      <c r="R636" s="61">
        <v>3018.23</v>
      </c>
      <c r="S636" s="61">
        <v>2967.4100000000003</v>
      </c>
      <c r="T636" s="61">
        <v>2991.17</v>
      </c>
      <c r="U636" s="61">
        <v>3010.4100000000003</v>
      </c>
      <c r="V636" s="61">
        <v>3043.27</v>
      </c>
      <c r="W636" s="61">
        <v>2946.09</v>
      </c>
      <c r="X636" s="61">
        <v>2763.76</v>
      </c>
      <c r="Y636" s="61">
        <v>2607.3200000000002</v>
      </c>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row>
    <row r="637" spans="1:75" ht="12" x14ac:dyDescent="0.2">
      <c r="A637" s="60">
        <v>22</v>
      </c>
      <c r="B637" s="61">
        <v>2570.7400000000002</v>
      </c>
      <c r="C637" s="61">
        <v>2524.25</v>
      </c>
      <c r="D637" s="61">
        <v>2465.84</v>
      </c>
      <c r="E637" s="61">
        <v>2447.71</v>
      </c>
      <c r="F637" s="61">
        <v>2480.8200000000002</v>
      </c>
      <c r="G637" s="61">
        <v>2506.2200000000003</v>
      </c>
      <c r="H637" s="61">
        <v>2487.63</v>
      </c>
      <c r="I637" s="61">
        <v>2589.2600000000002</v>
      </c>
      <c r="J637" s="61">
        <v>2993.67</v>
      </c>
      <c r="K637" s="61">
        <v>3124.23</v>
      </c>
      <c r="L637" s="61">
        <v>3178.65</v>
      </c>
      <c r="M637" s="61">
        <v>3182.5</v>
      </c>
      <c r="N637" s="61">
        <v>3155.6400000000003</v>
      </c>
      <c r="O637" s="61">
        <v>3144.4100000000003</v>
      </c>
      <c r="P637" s="61">
        <v>3095.32</v>
      </c>
      <c r="Q637" s="61">
        <v>3022.59</v>
      </c>
      <c r="R637" s="61">
        <v>3023.6200000000003</v>
      </c>
      <c r="S637" s="61">
        <v>3024.57</v>
      </c>
      <c r="T637" s="61">
        <v>3103.28</v>
      </c>
      <c r="U637" s="61">
        <v>3103.6000000000004</v>
      </c>
      <c r="V637" s="61">
        <v>3142.9500000000003</v>
      </c>
      <c r="W637" s="61">
        <v>2997.09</v>
      </c>
      <c r="X637" s="61">
        <v>2795.25</v>
      </c>
      <c r="Y637" s="61">
        <v>2629.85</v>
      </c>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row>
    <row r="638" spans="1:75" ht="12" x14ac:dyDescent="0.2">
      <c r="A638" s="60">
        <v>23</v>
      </c>
      <c r="B638" s="61">
        <v>2560.2600000000002</v>
      </c>
      <c r="C638" s="61">
        <v>2463.83</v>
      </c>
      <c r="D638" s="61">
        <v>2390.33</v>
      </c>
      <c r="E638" s="61">
        <v>2386.58</v>
      </c>
      <c r="F638" s="61">
        <v>2403.7000000000003</v>
      </c>
      <c r="G638" s="61">
        <v>2440.25</v>
      </c>
      <c r="H638" s="61">
        <v>2409.86</v>
      </c>
      <c r="I638" s="61">
        <v>2547.79</v>
      </c>
      <c r="J638" s="61">
        <v>2791.79</v>
      </c>
      <c r="K638" s="61">
        <v>2933.23</v>
      </c>
      <c r="L638" s="61">
        <v>2973.75</v>
      </c>
      <c r="M638" s="61">
        <v>2984.07</v>
      </c>
      <c r="N638" s="61">
        <v>2976.31</v>
      </c>
      <c r="O638" s="61">
        <v>2967.5</v>
      </c>
      <c r="P638" s="61">
        <v>2937.2000000000003</v>
      </c>
      <c r="Q638" s="61">
        <v>2900.82</v>
      </c>
      <c r="R638" s="61">
        <v>2911.69</v>
      </c>
      <c r="S638" s="61">
        <v>2926.83</v>
      </c>
      <c r="T638" s="61">
        <v>2988.27</v>
      </c>
      <c r="U638" s="61">
        <v>2998.52</v>
      </c>
      <c r="V638" s="61">
        <v>3042.19</v>
      </c>
      <c r="W638" s="61">
        <v>2907.56</v>
      </c>
      <c r="X638" s="61">
        <v>2623.7000000000003</v>
      </c>
      <c r="Y638" s="61">
        <v>2572.89</v>
      </c>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row>
    <row r="639" spans="1:75" ht="12" x14ac:dyDescent="0.2">
      <c r="A639" s="60">
        <v>24</v>
      </c>
      <c r="B639" s="61">
        <v>2565.63</v>
      </c>
      <c r="C639" s="61">
        <v>2361.91</v>
      </c>
      <c r="D639" s="61">
        <v>2333.16</v>
      </c>
      <c r="E639" s="61">
        <v>2359.25</v>
      </c>
      <c r="F639" s="61">
        <v>2412.5500000000002</v>
      </c>
      <c r="G639" s="61">
        <v>2575.66</v>
      </c>
      <c r="H639" s="61">
        <v>2603.91</v>
      </c>
      <c r="I639" s="61">
        <v>2905.26</v>
      </c>
      <c r="J639" s="61">
        <v>3070.69</v>
      </c>
      <c r="K639" s="61">
        <v>3160.8500000000004</v>
      </c>
      <c r="L639" s="61">
        <v>3184.2200000000003</v>
      </c>
      <c r="M639" s="61">
        <v>3225.9</v>
      </c>
      <c r="N639" s="61">
        <v>3189.3300000000004</v>
      </c>
      <c r="O639" s="61">
        <v>3190.42</v>
      </c>
      <c r="P639" s="61">
        <v>3152.3</v>
      </c>
      <c r="Q639" s="61">
        <v>3111.59</v>
      </c>
      <c r="R639" s="61">
        <v>3083.13</v>
      </c>
      <c r="S639" s="61">
        <v>2968.8</v>
      </c>
      <c r="T639" s="61">
        <v>3011.26</v>
      </c>
      <c r="U639" s="61">
        <v>3091.3500000000004</v>
      </c>
      <c r="V639" s="61">
        <v>3108.04</v>
      </c>
      <c r="W639" s="61">
        <v>2934.39</v>
      </c>
      <c r="X639" s="61">
        <v>2635.98</v>
      </c>
      <c r="Y639" s="61">
        <v>2575.9700000000003</v>
      </c>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row>
    <row r="640" spans="1:75" ht="12" x14ac:dyDescent="0.2">
      <c r="A640" s="60">
        <v>25</v>
      </c>
      <c r="B640" s="61">
        <v>2467.34</v>
      </c>
      <c r="C640" s="61">
        <v>2333.41</v>
      </c>
      <c r="D640" s="61">
        <v>2326.15</v>
      </c>
      <c r="E640" s="61">
        <v>2334.17</v>
      </c>
      <c r="F640" s="61">
        <v>2402.04</v>
      </c>
      <c r="G640" s="61">
        <v>2558.5500000000002</v>
      </c>
      <c r="H640" s="61">
        <v>2621.4</v>
      </c>
      <c r="I640" s="61">
        <v>2931.29</v>
      </c>
      <c r="J640" s="61">
        <v>3152.63</v>
      </c>
      <c r="K640" s="61">
        <v>3196.4</v>
      </c>
      <c r="L640" s="61">
        <v>3205.3900000000003</v>
      </c>
      <c r="M640" s="61">
        <v>3254.1000000000004</v>
      </c>
      <c r="N640" s="61">
        <v>3233.71</v>
      </c>
      <c r="O640" s="61">
        <v>3239.8900000000003</v>
      </c>
      <c r="P640" s="61">
        <v>3239.2400000000002</v>
      </c>
      <c r="Q640" s="61">
        <v>3210.2400000000002</v>
      </c>
      <c r="R640" s="61">
        <v>3205.96</v>
      </c>
      <c r="S640" s="61">
        <v>3127.1600000000003</v>
      </c>
      <c r="T640" s="61">
        <v>3154.2200000000003</v>
      </c>
      <c r="U640" s="61">
        <v>3180.27</v>
      </c>
      <c r="V640" s="61">
        <v>3205.17</v>
      </c>
      <c r="W640" s="61">
        <v>3057.1200000000003</v>
      </c>
      <c r="X640" s="61">
        <v>2655.94</v>
      </c>
      <c r="Y640" s="61">
        <v>2611.16</v>
      </c>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row>
    <row r="641" spans="1:75" ht="12" x14ac:dyDescent="0.2">
      <c r="A641" s="60">
        <v>26</v>
      </c>
      <c r="B641" s="61">
        <v>2563.36</v>
      </c>
      <c r="C641" s="61">
        <v>2428.79</v>
      </c>
      <c r="D641" s="61">
        <v>2368.92</v>
      </c>
      <c r="E641" s="61">
        <v>2393.2600000000002</v>
      </c>
      <c r="F641" s="61">
        <v>2494.0100000000002</v>
      </c>
      <c r="G641" s="61">
        <v>2571.48</v>
      </c>
      <c r="H641" s="61">
        <v>2657.23</v>
      </c>
      <c r="I641" s="61">
        <v>3005.1000000000004</v>
      </c>
      <c r="J641" s="61">
        <v>3200</v>
      </c>
      <c r="K641" s="61">
        <v>3256.15</v>
      </c>
      <c r="L641" s="61">
        <v>3268.2200000000003</v>
      </c>
      <c r="M641" s="61">
        <v>3325.3500000000004</v>
      </c>
      <c r="N641" s="61">
        <v>3298.73</v>
      </c>
      <c r="O641" s="61">
        <v>3296.06</v>
      </c>
      <c r="P641" s="61">
        <v>3276.3</v>
      </c>
      <c r="Q641" s="61">
        <v>3263.1800000000003</v>
      </c>
      <c r="R641" s="61">
        <v>3254.13</v>
      </c>
      <c r="S641" s="61">
        <v>3175.07</v>
      </c>
      <c r="T641" s="61">
        <v>3187.5800000000004</v>
      </c>
      <c r="U641" s="61">
        <v>3207.32</v>
      </c>
      <c r="V641" s="61">
        <v>3231.32</v>
      </c>
      <c r="W641" s="61">
        <v>3111.13</v>
      </c>
      <c r="X641" s="61">
        <v>2820.64</v>
      </c>
      <c r="Y641" s="61">
        <v>2630.77</v>
      </c>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row>
    <row r="642" spans="1:75" ht="12" x14ac:dyDescent="0.2">
      <c r="A642" s="60">
        <v>27</v>
      </c>
      <c r="B642" s="61">
        <v>2568.31</v>
      </c>
      <c r="C642" s="61">
        <v>2516.54</v>
      </c>
      <c r="D642" s="61">
        <v>2423.5100000000002</v>
      </c>
      <c r="E642" s="61">
        <v>2443.46</v>
      </c>
      <c r="F642" s="61">
        <v>2512.9900000000002</v>
      </c>
      <c r="G642" s="61">
        <v>2585.0300000000002</v>
      </c>
      <c r="H642" s="61">
        <v>2647.9700000000003</v>
      </c>
      <c r="I642" s="61">
        <v>2983.0800000000004</v>
      </c>
      <c r="J642" s="61">
        <v>3181</v>
      </c>
      <c r="K642" s="61">
        <v>3226.94</v>
      </c>
      <c r="L642" s="61">
        <v>3229.38</v>
      </c>
      <c r="M642" s="61">
        <v>3279.36</v>
      </c>
      <c r="N642" s="61">
        <v>3251.3500000000004</v>
      </c>
      <c r="O642" s="61">
        <v>3269.5800000000004</v>
      </c>
      <c r="P642" s="61">
        <v>3253.79</v>
      </c>
      <c r="Q642" s="61">
        <v>3233.3300000000004</v>
      </c>
      <c r="R642" s="61">
        <v>3221.25</v>
      </c>
      <c r="S642" s="61">
        <v>3162.3</v>
      </c>
      <c r="T642" s="61">
        <v>3177.4500000000003</v>
      </c>
      <c r="U642" s="61">
        <v>3195.04</v>
      </c>
      <c r="V642" s="61">
        <v>3213.17</v>
      </c>
      <c r="W642" s="61">
        <v>3107.6400000000003</v>
      </c>
      <c r="X642" s="61">
        <v>2868.93</v>
      </c>
      <c r="Y642" s="61">
        <v>2659.93</v>
      </c>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row>
    <row r="643" spans="1:75" ht="12" x14ac:dyDescent="0.2">
      <c r="A643" s="60">
        <v>28</v>
      </c>
      <c r="B643" s="61">
        <v>2570.7200000000003</v>
      </c>
      <c r="C643" s="61">
        <v>2524.66</v>
      </c>
      <c r="D643" s="61">
        <v>2436.77</v>
      </c>
      <c r="E643" s="61">
        <v>2372.4700000000003</v>
      </c>
      <c r="F643" s="61">
        <v>2387.16</v>
      </c>
      <c r="G643" s="61">
        <v>2570.5300000000002</v>
      </c>
      <c r="H643" s="61">
        <v>2590.0500000000002</v>
      </c>
      <c r="I643" s="61">
        <v>2899.7000000000003</v>
      </c>
      <c r="J643" s="61">
        <v>3093.17</v>
      </c>
      <c r="K643" s="61">
        <v>3141.42</v>
      </c>
      <c r="L643" s="61">
        <v>3158.48</v>
      </c>
      <c r="M643" s="61">
        <v>3200.65</v>
      </c>
      <c r="N643" s="61">
        <v>3183.3</v>
      </c>
      <c r="O643" s="61">
        <v>3188.6000000000004</v>
      </c>
      <c r="P643" s="61">
        <v>3182.23</v>
      </c>
      <c r="Q643" s="61">
        <v>3156.7200000000003</v>
      </c>
      <c r="R643" s="61">
        <v>3152.9700000000003</v>
      </c>
      <c r="S643" s="61">
        <v>3069.4500000000003</v>
      </c>
      <c r="T643" s="61">
        <v>3075.3900000000003</v>
      </c>
      <c r="U643" s="61">
        <v>3091.28</v>
      </c>
      <c r="V643" s="61">
        <v>3131.3</v>
      </c>
      <c r="W643" s="61">
        <v>3018.96</v>
      </c>
      <c r="X643" s="61">
        <v>2809.02</v>
      </c>
      <c r="Y643" s="61">
        <v>2623.01</v>
      </c>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row>
    <row r="644" spans="1:75" ht="12" x14ac:dyDescent="0.2">
      <c r="A644" s="60">
        <v>29</v>
      </c>
      <c r="B644" s="61">
        <v>2531.35</v>
      </c>
      <c r="C644" s="61">
        <v>2387.42</v>
      </c>
      <c r="D644" s="61">
        <v>2313.62</v>
      </c>
      <c r="E644" s="61">
        <v>2314.44</v>
      </c>
      <c r="F644" s="61">
        <v>2371.81</v>
      </c>
      <c r="G644" s="61">
        <v>2406.88</v>
      </c>
      <c r="H644" s="61">
        <v>2404.4500000000003</v>
      </c>
      <c r="I644" s="61">
        <v>2542.35</v>
      </c>
      <c r="J644" s="61">
        <v>2803.6</v>
      </c>
      <c r="K644" s="61">
        <v>2889.3</v>
      </c>
      <c r="L644" s="61">
        <v>2938.21</v>
      </c>
      <c r="M644" s="61">
        <v>2937.36</v>
      </c>
      <c r="N644" s="61">
        <v>2913.79</v>
      </c>
      <c r="O644" s="61">
        <v>2902.75</v>
      </c>
      <c r="P644" s="61">
        <v>2864.79</v>
      </c>
      <c r="Q644" s="61">
        <v>2821.13</v>
      </c>
      <c r="R644" s="61">
        <v>2810.36</v>
      </c>
      <c r="S644" s="61">
        <v>2819.19</v>
      </c>
      <c r="T644" s="61">
        <v>2851.3</v>
      </c>
      <c r="U644" s="61">
        <v>2874.52</v>
      </c>
      <c r="V644" s="61">
        <v>2951.7000000000003</v>
      </c>
      <c r="W644" s="61">
        <v>2889.35</v>
      </c>
      <c r="X644" s="61">
        <v>2635.46</v>
      </c>
      <c r="Y644" s="61">
        <v>2543.8200000000002</v>
      </c>
      <c r="Z644" s="46">
        <f>IFERROR(Y644,"скрыть")</f>
        <v>2543.8200000000002</v>
      </c>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row>
    <row r="645" spans="1:75" ht="12" x14ac:dyDescent="0.2">
      <c r="A645" s="60">
        <v>30</v>
      </c>
      <c r="B645" s="61">
        <v>2474.7400000000002</v>
      </c>
      <c r="C645" s="61">
        <v>2315.69</v>
      </c>
      <c r="D645" s="61">
        <v>2306.1799999999998</v>
      </c>
      <c r="E645" s="61">
        <v>2294.9700000000003</v>
      </c>
      <c r="F645" s="61">
        <v>2312.61</v>
      </c>
      <c r="G645" s="61">
        <v>2390.56</v>
      </c>
      <c r="H645" s="61">
        <v>2335.56</v>
      </c>
      <c r="I645" s="61">
        <v>2487.73</v>
      </c>
      <c r="J645" s="61">
        <v>2795.9900000000002</v>
      </c>
      <c r="K645" s="61">
        <v>2873.8</v>
      </c>
      <c r="L645" s="61">
        <v>2900.89</v>
      </c>
      <c r="M645" s="61">
        <v>2905.3</v>
      </c>
      <c r="N645" s="61">
        <v>2898.98</v>
      </c>
      <c r="O645" s="61">
        <v>2893.52</v>
      </c>
      <c r="P645" s="61">
        <v>2888.9</v>
      </c>
      <c r="Q645" s="61">
        <v>2866.67</v>
      </c>
      <c r="R645" s="61">
        <v>2848.88</v>
      </c>
      <c r="S645" s="61">
        <v>2853.15</v>
      </c>
      <c r="T645" s="61">
        <v>2877.76</v>
      </c>
      <c r="U645" s="61">
        <v>2908.66</v>
      </c>
      <c r="V645" s="61">
        <v>2915.44</v>
      </c>
      <c r="W645" s="61">
        <v>2898.81</v>
      </c>
      <c r="X645" s="61">
        <v>2719.54</v>
      </c>
      <c r="Y645" s="61">
        <v>2521.0300000000002</v>
      </c>
      <c r="Z645" s="46">
        <f>IFERROR(Y645,"скрыть")</f>
        <v>2521.0300000000002</v>
      </c>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row>
    <row r="646" spans="1:75" ht="12" x14ac:dyDescent="0.2">
      <c r="A646" s="60">
        <v>31</v>
      </c>
      <c r="B646" s="61">
        <v>2514.96</v>
      </c>
      <c r="C646" s="61">
        <v>2412.9900000000002</v>
      </c>
      <c r="D646" s="61">
        <v>2314.85</v>
      </c>
      <c r="E646" s="61">
        <v>2285.75</v>
      </c>
      <c r="F646" s="61">
        <v>2383.39</v>
      </c>
      <c r="G646" s="61">
        <v>2561.86</v>
      </c>
      <c r="H646" s="61">
        <v>2540.86</v>
      </c>
      <c r="I646" s="61">
        <v>2948.55</v>
      </c>
      <c r="J646" s="61">
        <v>3077.4</v>
      </c>
      <c r="K646" s="61">
        <v>2970.54</v>
      </c>
      <c r="L646" s="61">
        <v>2898.62</v>
      </c>
      <c r="M646" s="61">
        <v>3168.07</v>
      </c>
      <c r="N646" s="61">
        <v>3143.75</v>
      </c>
      <c r="O646" s="61">
        <v>3145.71</v>
      </c>
      <c r="P646" s="61">
        <v>3134.42</v>
      </c>
      <c r="Q646" s="61">
        <v>3114.02</v>
      </c>
      <c r="R646" s="61">
        <v>3089.44</v>
      </c>
      <c r="S646" s="61">
        <v>3071.4900000000002</v>
      </c>
      <c r="T646" s="61">
        <v>2861.03</v>
      </c>
      <c r="U646" s="61">
        <v>2942.27</v>
      </c>
      <c r="V646" s="61">
        <v>3085.4500000000003</v>
      </c>
      <c r="W646" s="61">
        <v>2962.17</v>
      </c>
      <c r="X646" s="61">
        <v>2576.87</v>
      </c>
      <c r="Y646" s="61">
        <v>2532.48</v>
      </c>
      <c r="Z646" s="46">
        <f>IFERROR(Y646,"скрыть")</f>
        <v>2532.48</v>
      </c>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row>
    <row r="647" spans="1:75" ht="11.25" customHeight="1" x14ac:dyDescent="0.2">
      <c r="A647" s="56"/>
      <c r="B647" s="57" t="s">
        <v>109</v>
      </c>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row>
    <row r="648" spans="1:75" ht="11.25" customHeight="1" x14ac:dyDescent="0.2">
      <c r="A648" s="56"/>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row>
    <row r="649" spans="1:75" s="52" customFormat="1" ht="32.65" customHeight="1" x14ac:dyDescent="0.2">
      <c r="A649" s="58" t="s">
        <v>83</v>
      </c>
      <c r="B649" s="59" t="s">
        <v>84</v>
      </c>
      <c r="C649" s="59" t="s">
        <v>85</v>
      </c>
      <c r="D649" s="59" t="s">
        <v>86</v>
      </c>
      <c r="E649" s="59" t="s">
        <v>87</v>
      </c>
      <c r="F649" s="59" t="s">
        <v>88</v>
      </c>
      <c r="G649" s="59" t="s">
        <v>89</v>
      </c>
      <c r="H649" s="59" t="s">
        <v>90</v>
      </c>
      <c r="I649" s="59" t="s">
        <v>91</v>
      </c>
      <c r="J649" s="59" t="s">
        <v>92</v>
      </c>
      <c r="K649" s="59" t="s">
        <v>93</v>
      </c>
      <c r="L649" s="59" t="s">
        <v>94</v>
      </c>
      <c r="M649" s="59" t="s">
        <v>95</v>
      </c>
      <c r="N649" s="59" t="s">
        <v>96</v>
      </c>
      <c r="O649" s="59" t="s">
        <v>97</v>
      </c>
      <c r="P649" s="59" t="s">
        <v>98</v>
      </c>
      <c r="Q649" s="59" t="s">
        <v>99</v>
      </c>
      <c r="R649" s="59" t="s">
        <v>100</v>
      </c>
      <c r="S649" s="59" t="s">
        <v>101</v>
      </c>
      <c r="T649" s="59" t="s">
        <v>102</v>
      </c>
      <c r="U649" s="59" t="s">
        <v>103</v>
      </c>
      <c r="V649" s="59" t="s">
        <v>104</v>
      </c>
      <c r="W649" s="59" t="s">
        <v>105</v>
      </c>
      <c r="X649" s="59" t="s">
        <v>106</v>
      </c>
      <c r="Y649" s="59" t="s">
        <v>107</v>
      </c>
      <c r="Z649" s="51"/>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row>
    <row r="650" spans="1:75" ht="12" x14ac:dyDescent="0.2">
      <c r="A650" s="60">
        <v>1</v>
      </c>
      <c r="B650" s="61">
        <v>2743.16</v>
      </c>
      <c r="C650" s="61">
        <v>2609.62</v>
      </c>
      <c r="D650" s="61">
        <v>2552.59</v>
      </c>
      <c r="E650" s="61">
        <v>2541.87</v>
      </c>
      <c r="F650" s="61">
        <v>2555.41</v>
      </c>
      <c r="G650" s="61">
        <v>2629.4</v>
      </c>
      <c r="H650" s="61">
        <v>2678.94</v>
      </c>
      <c r="I650" s="61">
        <v>2824.5</v>
      </c>
      <c r="J650" s="61">
        <v>3022.7400000000002</v>
      </c>
      <c r="K650" s="61">
        <v>3100.51</v>
      </c>
      <c r="L650" s="61">
        <v>3138.01</v>
      </c>
      <c r="M650" s="61">
        <v>3141.3700000000003</v>
      </c>
      <c r="N650" s="61">
        <v>3130.42</v>
      </c>
      <c r="O650" s="61">
        <v>3120.01</v>
      </c>
      <c r="P650" s="61">
        <v>3093.05</v>
      </c>
      <c r="Q650" s="61">
        <v>3069.42</v>
      </c>
      <c r="R650" s="61">
        <v>3077.04</v>
      </c>
      <c r="S650" s="61">
        <v>3084.1200000000003</v>
      </c>
      <c r="T650" s="61">
        <v>3142.78</v>
      </c>
      <c r="U650" s="61">
        <v>3129.65</v>
      </c>
      <c r="V650" s="61">
        <v>3115.65</v>
      </c>
      <c r="W650" s="61">
        <v>2999.75</v>
      </c>
      <c r="X650" s="61">
        <v>2865.07</v>
      </c>
      <c r="Y650" s="61">
        <v>2784.39</v>
      </c>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row>
    <row r="651" spans="1:75" ht="12" x14ac:dyDescent="0.2">
      <c r="A651" s="60">
        <v>2</v>
      </c>
      <c r="B651" s="61">
        <v>2668.82</v>
      </c>
      <c r="C651" s="61">
        <v>2549.9</v>
      </c>
      <c r="D651" s="61">
        <v>2468.12</v>
      </c>
      <c r="E651" s="61">
        <v>2462.1999999999998</v>
      </c>
      <c r="F651" s="61">
        <v>2489.4299999999998</v>
      </c>
      <c r="G651" s="61">
        <v>2554.0100000000002</v>
      </c>
      <c r="H651" s="61">
        <v>2613.2600000000002</v>
      </c>
      <c r="I651" s="61">
        <v>2688.14</v>
      </c>
      <c r="J651" s="61">
        <v>2883.7</v>
      </c>
      <c r="K651" s="61">
        <v>2992.64</v>
      </c>
      <c r="L651" s="61">
        <v>3036.4300000000003</v>
      </c>
      <c r="M651" s="61">
        <v>3048.1400000000003</v>
      </c>
      <c r="N651" s="61">
        <v>3041.7200000000003</v>
      </c>
      <c r="O651" s="61">
        <v>3034.36</v>
      </c>
      <c r="P651" s="61">
        <v>3007.07</v>
      </c>
      <c r="Q651" s="61">
        <v>2983.02</v>
      </c>
      <c r="R651" s="61">
        <v>2982.64</v>
      </c>
      <c r="S651" s="61">
        <v>2996.68</v>
      </c>
      <c r="T651" s="61">
        <v>3059.86</v>
      </c>
      <c r="U651" s="61">
        <v>3064.21</v>
      </c>
      <c r="V651" s="61">
        <v>3066.33</v>
      </c>
      <c r="W651" s="61">
        <v>3000.33</v>
      </c>
      <c r="X651" s="61">
        <v>2848.91</v>
      </c>
      <c r="Y651" s="61">
        <v>2739.87</v>
      </c>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row>
    <row r="652" spans="1:75" ht="12" x14ac:dyDescent="0.2">
      <c r="A652" s="60">
        <v>3</v>
      </c>
      <c r="B652" s="61">
        <v>2687.23</v>
      </c>
      <c r="C652" s="61">
        <v>2610.91</v>
      </c>
      <c r="D652" s="61">
        <v>2552.5700000000002</v>
      </c>
      <c r="E652" s="61">
        <v>2559.0100000000002</v>
      </c>
      <c r="F652" s="61">
        <v>2611.88</v>
      </c>
      <c r="G652" s="61">
        <v>2752.43</v>
      </c>
      <c r="H652" s="61">
        <v>2926.98</v>
      </c>
      <c r="I652" s="61">
        <v>3182.07</v>
      </c>
      <c r="J652" s="61">
        <v>3256.58</v>
      </c>
      <c r="K652" s="61">
        <v>3264.54</v>
      </c>
      <c r="L652" s="61">
        <v>3266.83</v>
      </c>
      <c r="M652" s="61">
        <v>3286.84</v>
      </c>
      <c r="N652" s="61">
        <v>3278.52</v>
      </c>
      <c r="O652" s="61">
        <v>3278.58</v>
      </c>
      <c r="P652" s="61">
        <v>3275.7200000000003</v>
      </c>
      <c r="Q652" s="61">
        <v>3268.23</v>
      </c>
      <c r="R652" s="61">
        <v>3237.2000000000003</v>
      </c>
      <c r="S652" s="61">
        <v>3219.7000000000003</v>
      </c>
      <c r="T652" s="61">
        <v>3244.9500000000003</v>
      </c>
      <c r="U652" s="61">
        <v>3264.3700000000003</v>
      </c>
      <c r="V652" s="61">
        <v>3253.6400000000003</v>
      </c>
      <c r="W652" s="61">
        <v>3157.8500000000004</v>
      </c>
      <c r="X652" s="61">
        <v>2846.94</v>
      </c>
      <c r="Y652" s="61">
        <v>2722.67</v>
      </c>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row>
    <row r="653" spans="1:75" ht="12" x14ac:dyDescent="0.2">
      <c r="A653" s="60">
        <v>4</v>
      </c>
      <c r="B653" s="61">
        <v>2647.38</v>
      </c>
      <c r="C653" s="61">
        <v>2557.2200000000003</v>
      </c>
      <c r="D653" s="61">
        <v>2486.41</v>
      </c>
      <c r="E653" s="61">
        <v>2485.79</v>
      </c>
      <c r="F653" s="61">
        <v>2562.2400000000002</v>
      </c>
      <c r="G653" s="61">
        <v>2653.07</v>
      </c>
      <c r="H653" s="61">
        <v>2837.05</v>
      </c>
      <c r="I653" s="61">
        <v>2997.29</v>
      </c>
      <c r="J653" s="61">
        <v>3085.84</v>
      </c>
      <c r="K653" s="61">
        <v>3242.8</v>
      </c>
      <c r="L653" s="61">
        <v>3280.81</v>
      </c>
      <c r="M653" s="61">
        <v>3302.61</v>
      </c>
      <c r="N653" s="61">
        <v>3284.58</v>
      </c>
      <c r="O653" s="61">
        <v>3284.2000000000003</v>
      </c>
      <c r="P653" s="61">
        <v>3171.96</v>
      </c>
      <c r="Q653" s="61">
        <v>3156.75</v>
      </c>
      <c r="R653" s="61">
        <v>3093.9300000000003</v>
      </c>
      <c r="S653" s="61">
        <v>3080.53</v>
      </c>
      <c r="T653" s="61">
        <v>3117.5</v>
      </c>
      <c r="U653" s="61">
        <v>3174.48</v>
      </c>
      <c r="V653" s="61">
        <v>3138.57</v>
      </c>
      <c r="W653" s="61">
        <v>3064.9</v>
      </c>
      <c r="X653" s="61">
        <v>2830.68</v>
      </c>
      <c r="Y653" s="61">
        <v>2678.21</v>
      </c>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row>
    <row r="654" spans="1:75" ht="12" x14ac:dyDescent="0.2">
      <c r="A654" s="60">
        <v>5</v>
      </c>
      <c r="B654" s="61">
        <v>2633.87</v>
      </c>
      <c r="C654" s="61">
        <v>2543.83</v>
      </c>
      <c r="D654" s="61">
        <v>2497.59</v>
      </c>
      <c r="E654" s="61">
        <v>2490.71</v>
      </c>
      <c r="F654" s="61">
        <v>2530.69</v>
      </c>
      <c r="G654" s="61">
        <v>2673.14</v>
      </c>
      <c r="H654" s="61">
        <v>2850.31</v>
      </c>
      <c r="I654" s="61">
        <v>3110.52</v>
      </c>
      <c r="J654" s="61">
        <v>3251.7200000000003</v>
      </c>
      <c r="K654" s="61">
        <v>3270.27</v>
      </c>
      <c r="L654" s="61">
        <v>3274.2400000000002</v>
      </c>
      <c r="M654" s="61">
        <v>3297.3500000000004</v>
      </c>
      <c r="N654" s="61">
        <v>3292.88</v>
      </c>
      <c r="O654" s="61">
        <v>3297.05</v>
      </c>
      <c r="P654" s="61">
        <v>3290.6000000000004</v>
      </c>
      <c r="Q654" s="61">
        <v>3279.8500000000004</v>
      </c>
      <c r="R654" s="61">
        <v>3258.38</v>
      </c>
      <c r="S654" s="61">
        <v>3240.26</v>
      </c>
      <c r="T654" s="61">
        <v>3258.84</v>
      </c>
      <c r="U654" s="61">
        <v>3273.3900000000003</v>
      </c>
      <c r="V654" s="61">
        <v>3260.4900000000002</v>
      </c>
      <c r="W654" s="61">
        <v>3161.2400000000002</v>
      </c>
      <c r="X654" s="61">
        <v>2924.32</v>
      </c>
      <c r="Y654" s="61">
        <v>2786.63</v>
      </c>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row>
    <row r="655" spans="1:75" ht="12" x14ac:dyDescent="0.2">
      <c r="A655" s="60">
        <v>6</v>
      </c>
      <c r="B655" s="61">
        <v>2640.3</v>
      </c>
      <c r="C655" s="61">
        <v>2581.66</v>
      </c>
      <c r="D655" s="61">
        <v>2543.98</v>
      </c>
      <c r="E655" s="61">
        <v>2548.65</v>
      </c>
      <c r="F655" s="61">
        <v>2567.1</v>
      </c>
      <c r="G655" s="61">
        <v>2697.71</v>
      </c>
      <c r="H655" s="61">
        <v>2861.84</v>
      </c>
      <c r="I655" s="61">
        <v>3084.4300000000003</v>
      </c>
      <c r="J655" s="61">
        <v>3210.76</v>
      </c>
      <c r="K655" s="61">
        <v>3254.98</v>
      </c>
      <c r="L655" s="61">
        <v>3261.32</v>
      </c>
      <c r="M655" s="61">
        <v>3280.02</v>
      </c>
      <c r="N655" s="61">
        <v>3284.3500000000004</v>
      </c>
      <c r="O655" s="61">
        <v>3288.08</v>
      </c>
      <c r="P655" s="61">
        <v>3285.78</v>
      </c>
      <c r="Q655" s="61">
        <v>3272.07</v>
      </c>
      <c r="R655" s="61">
        <v>3240.77</v>
      </c>
      <c r="S655" s="61">
        <v>3215.6200000000003</v>
      </c>
      <c r="T655" s="61">
        <v>3237.4300000000003</v>
      </c>
      <c r="U655" s="61">
        <v>3261.04</v>
      </c>
      <c r="V655" s="61">
        <v>3240.7400000000002</v>
      </c>
      <c r="W655" s="61">
        <v>3136</v>
      </c>
      <c r="X655" s="61">
        <v>2906.61</v>
      </c>
      <c r="Y655" s="61">
        <v>2807.82</v>
      </c>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row>
    <row r="656" spans="1:75" ht="12" x14ac:dyDescent="0.2">
      <c r="A656" s="60">
        <v>7</v>
      </c>
      <c r="B656" s="61">
        <v>2772</v>
      </c>
      <c r="C656" s="61">
        <v>2641.31</v>
      </c>
      <c r="D656" s="61">
        <v>2624.48</v>
      </c>
      <c r="E656" s="61">
        <v>2623.7</v>
      </c>
      <c r="F656" s="61">
        <v>2698.94</v>
      </c>
      <c r="G656" s="61">
        <v>2856.43</v>
      </c>
      <c r="H656" s="61">
        <v>3016.4700000000003</v>
      </c>
      <c r="I656" s="61">
        <v>3234.71</v>
      </c>
      <c r="J656" s="61">
        <v>3295.04</v>
      </c>
      <c r="K656" s="61">
        <v>3318.2200000000003</v>
      </c>
      <c r="L656" s="61">
        <v>3317.69</v>
      </c>
      <c r="M656" s="61">
        <v>3366.79</v>
      </c>
      <c r="N656" s="61">
        <v>3342.88</v>
      </c>
      <c r="O656" s="61">
        <v>3338.96</v>
      </c>
      <c r="P656" s="61">
        <v>3328.09</v>
      </c>
      <c r="Q656" s="61">
        <v>3315.78</v>
      </c>
      <c r="R656" s="61">
        <v>3288.51</v>
      </c>
      <c r="S656" s="61">
        <v>3273.53</v>
      </c>
      <c r="T656" s="61">
        <v>3290.52</v>
      </c>
      <c r="U656" s="61">
        <v>3343.88</v>
      </c>
      <c r="V656" s="61">
        <v>3323.21</v>
      </c>
      <c r="W656" s="61">
        <v>3291.11</v>
      </c>
      <c r="X656" s="61">
        <v>3098.76</v>
      </c>
      <c r="Y656" s="61">
        <v>2952.11</v>
      </c>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row>
    <row r="657" spans="1:75" ht="12" x14ac:dyDescent="0.2">
      <c r="A657" s="60">
        <v>8</v>
      </c>
      <c r="B657" s="61">
        <v>2853</v>
      </c>
      <c r="C657" s="61">
        <v>2794.53</v>
      </c>
      <c r="D657" s="61">
        <v>2789.4</v>
      </c>
      <c r="E657" s="61">
        <v>2736.2400000000002</v>
      </c>
      <c r="F657" s="61">
        <v>2790.48</v>
      </c>
      <c r="G657" s="61">
        <v>2806.26</v>
      </c>
      <c r="H657" s="61">
        <v>2840.63</v>
      </c>
      <c r="I657" s="61">
        <v>2953.08</v>
      </c>
      <c r="J657" s="61">
        <v>3240.32</v>
      </c>
      <c r="K657" s="61">
        <v>3327.21</v>
      </c>
      <c r="L657" s="61">
        <v>3345.53</v>
      </c>
      <c r="M657" s="61">
        <v>3347.69</v>
      </c>
      <c r="N657" s="61">
        <v>3339.2200000000003</v>
      </c>
      <c r="O657" s="61">
        <v>3329.15</v>
      </c>
      <c r="P657" s="61">
        <v>3301.46</v>
      </c>
      <c r="Q657" s="61">
        <v>3275.98</v>
      </c>
      <c r="R657" s="61">
        <v>3280.58</v>
      </c>
      <c r="S657" s="61">
        <v>3286.2400000000002</v>
      </c>
      <c r="T657" s="61">
        <v>3314</v>
      </c>
      <c r="U657" s="61">
        <v>3314.26</v>
      </c>
      <c r="V657" s="61">
        <v>3330.61</v>
      </c>
      <c r="W657" s="61">
        <v>3272.82</v>
      </c>
      <c r="X657" s="61">
        <v>2975.83</v>
      </c>
      <c r="Y657" s="61">
        <v>2913.81</v>
      </c>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row>
    <row r="658" spans="1:75" ht="12" x14ac:dyDescent="0.2">
      <c r="A658" s="60">
        <v>9</v>
      </c>
      <c r="B658" s="61">
        <v>2804.44</v>
      </c>
      <c r="C658" s="61">
        <v>2666.82</v>
      </c>
      <c r="D658" s="61">
        <v>2627.16</v>
      </c>
      <c r="E658" s="61">
        <v>2609.8000000000002</v>
      </c>
      <c r="F658" s="61">
        <v>2625.13</v>
      </c>
      <c r="G658" s="61">
        <v>2632.2400000000002</v>
      </c>
      <c r="H658" s="61">
        <v>2637.29</v>
      </c>
      <c r="I658" s="61">
        <v>2811.91</v>
      </c>
      <c r="J658" s="61">
        <v>2968.93</v>
      </c>
      <c r="K658" s="61">
        <v>3077.6200000000003</v>
      </c>
      <c r="L658" s="61">
        <v>3112.92</v>
      </c>
      <c r="M658" s="61">
        <v>3118.56</v>
      </c>
      <c r="N658" s="61">
        <v>3108.05</v>
      </c>
      <c r="O658" s="61">
        <v>3101.46</v>
      </c>
      <c r="P658" s="61">
        <v>3063.48</v>
      </c>
      <c r="Q658" s="61">
        <v>3022.84</v>
      </c>
      <c r="R658" s="61">
        <v>3061.9900000000002</v>
      </c>
      <c r="S658" s="61">
        <v>3072.5</v>
      </c>
      <c r="T658" s="61">
        <v>3115.32</v>
      </c>
      <c r="U658" s="61">
        <v>3128.73</v>
      </c>
      <c r="V658" s="61">
        <v>3162.09</v>
      </c>
      <c r="W658" s="61">
        <v>3116.7000000000003</v>
      </c>
      <c r="X658" s="61">
        <v>2929.66</v>
      </c>
      <c r="Y658" s="61">
        <v>2841.77</v>
      </c>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row>
    <row r="659" spans="1:75" ht="12" x14ac:dyDescent="0.2">
      <c r="A659" s="60">
        <v>10</v>
      </c>
      <c r="B659" s="61">
        <v>2763.01</v>
      </c>
      <c r="C659" s="61">
        <v>2656.46</v>
      </c>
      <c r="D659" s="61">
        <v>2616.46</v>
      </c>
      <c r="E659" s="61">
        <v>2606.73</v>
      </c>
      <c r="F659" s="61">
        <v>2620.6799999999998</v>
      </c>
      <c r="G659" s="61">
        <v>2737.26</v>
      </c>
      <c r="H659" s="61">
        <v>2840.63</v>
      </c>
      <c r="I659" s="61">
        <v>2970.31</v>
      </c>
      <c r="J659" s="61">
        <v>3156.84</v>
      </c>
      <c r="K659" s="61">
        <v>3210.9900000000002</v>
      </c>
      <c r="L659" s="61">
        <v>3216.2400000000002</v>
      </c>
      <c r="M659" s="61">
        <v>3261.27</v>
      </c>
      <c r="N659" s="61">
        <v>3257.3900000000003</v>
      </c>
      <c r="O659" s="61">
        <v>3263.78</v>
      </c>
      <c r="P659" s="61">
        <v>3255.9700000000003</v>
      </c>
      <c r="Q659" s="61">
        <v>3245.9700000000003</v>
      </c>
      <c r="R659" s="61">
        <v>3197.8</v>
      </c>
      <c r="S659" s="61">
        <v>3148.36</v>
      </c>
      <c r="T659" s="61">
        <v>3169.4100000000003</v>
      </c>
      <c r="U659" s="61">
        <v>3227.61</v>
      </c>
      <c r="V659" s="61">
        <v>3193.76</v>
      </c>
      <c r="W659" s="61">
        <v>3074.6600000000003</v>
      </c>
      <c r="X659" s="61">
        <v>2850.19</v>
      </c>
      <c r="Y659" s="61">
        <v>2754.44</v>
      </c>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row>
    <row r="660" spans="1:75" ht="12" x14ac:dyDescent="0.2">
      <c r="A660" s="60">
        <v>11</v>
      </c>
      <c r="B660" s="61">
        <v>2600.88</v>
      </c>
      <c r="C660" s="61">
        <v>2506.5</v>
      </c>
      <c r="D660" s="61">
        <v>2482.83</v>
      </c>
      <c r="E660" s="61">
        <v>2482.73</v>
      </c>
      <c r="F660" s="61">
        <v>2489.54</v>
      </c>
      <c r="G660" s="61">
        <v>2608.77</v>
      </c>
      <c r="H660" s="61">
        <v>2762.83</v>
      </c>
      <c r="I660" s="61">
        <v>2970.95</v>
      </c>
      <c r="J660" s="61">
        <v>3081.6000000000004</v>
      </c>
      <c r="K660" s="61">
        <v>3123.4300000000003</v>
      </c>
      <c r="L660" s="61">
        <v>3141.4900000000002</v>
      </c>
      <c r="M660" s="61">
        <v>3176.67</v>
      </c>
      <c r="N660" s="61">
        <v>3175.73</v>
      </c>
      <c r="O660" s="61">
        <v>3176.1400000000003</v>
      </c>
      <c r="P660" s="61">
        <v>3135.84</v>
      </c>
      <c r="Q660" s="61">
        <v>3109.55</v>
      </c>
      <c r="R660" s="61">
        <v>3031.9300000000003</v>
      </c>
      <c r="S660" s="61">
        <v>3032.07</v>
      </c>
      <c r="T660" s="61">
        <v>3091.96</v>
      </c>
      <c r="U660" s="61">
        <v>3141.86</v>
      </c>
      <c r="V660" s="61">
        <v>3098.8700000000003</v>
      </c>
      <c r="W660" s="61">
        <v>2932.4700000000003</v>
      </c>
      <c r="X660" s="61">
        <v>2705.94</v>
      </c>
      <c r="Y660" s="61">
        <v>2645.58</v>
      </c>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row>
    <row r="661" spans="1:75" ht="12" x14ac:dyDescent="0.2">
      <c r="A661" s="60">
        <v>12</v>
      </c>
      <c r="B661" s="61">
        <v>2572.2600000000002</v>
      </c>
      <c r="C661" s="61">
        <v>2517.56</v>
      </c>
      <c r="D661" s="61">
        <v>2503.4900000000002</v>
      </c>
      <c r="E661" s="61">
        <v>2502.39</v>
      </c>
      <c r="F661" s="61">
        <v>2534.66</v>
      </c>
      <c r="G661" s="61">
        <v>2644.2200000000003</v>
      </c>
      <c r="H661" s="61">
        <v>2862.94</v>
      </c>
      <c r="I661" s="61">
        <v>3119.3700000000003</v>
      </c>
      <c r="J661" s="61">
        <v>3234.67</v>
      </c>
      <c r="K661" s="61">
        <v>3290.01</v>
      </c>
      <c r="L661" s="61">
        <v>3285.65</v>
      </c>
      <c r="M661" s="61">
        <v>3306.21</v>
      </c>
      <c r="N661" s="61">
        <v>3290.09</v>
      </c>
      <c r="O661" s="61">
        <v>3297.82</v>
      </c>
      <c r="P661" s="61">
        <v>3287.9500000000003</v>
      </c>
      <c r="Q661" s="61">
        <v>3280.82</v>
      </c>
      <c r="R661" s="61">
        <v>3223.84</v>
      </c>
      <c r="S661" s="61">
        <v>3198.67</v>
      </c>
      <c r="T661" s="61">
        <v>3241.25</v>
      </c>
      <c r="U661" s="61">
        <v>3288.3900000000003</v>
      </c>
      <c r="V661" s="61">
        <v>3236.29</v>
      </c>
      <c r="W661" s="61">
        <v>3128.1200000000003</v>
      </c>
      <c r="X661" s="61">
        <v>2890.57</v>
      </c>
      <c r="Y661" s="61">
        <v>2704.75</v>
      </c>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row>
    <row r="662" spans="1:75" ht="12" x14ac:dyDescent="0.2">
      <c r="A662" s="60">
        <v>13</v>
      </c>
      <c r="B662" s="61">
        <v>2564.86</v>
      </c>
      <c r="C662" s="61">
        <v>2526.36</v>
      </c>
      <c r="D662" s="61">
        <v>2480.98</v>
      </c>
      <c r="E662" s="61">
        <v>2476.8000000000002</v>
      </c>
      <c r="F662" s="61">
        <v>2535.19</v>
      </c>
      <c r="G662" s="61">
        <v>2644.88</v>
      </c>
      <c r="H662" s="61">
        <v>2833.59</v>
      </c>
      <c r="I662" s="61">
        <v>3072.98</v>
      </c>
      <c r="J662" s="61">
        <v>3192.19</v>
      </c>
      <c r="K662" s="61">
        <v>3242.51</v>
      </c>
      <c r="L662" s="61">
        <v>3242.82</v>
      </c>
      <c r="M662" s="61">
        <v>3267.46</v>
      </c>
      <c r="N662" s="61">
        <v>3254.33</v>
      </c>
      <c r="O662" s="61">
        <v>3258.23</v>
      </c>
      <c r="P662" s="61">
        <v>3247.1200000000003</v>
      </c>
      <c r="Q662" s="61">
        <v>3227.67</v>
      </c>
      <c r="R662" s="61">
        <v>3172.51</v>
      </c>
      <c r="S662" s="61">
        <v>3148.31</v>
      </c>
      <c r="T662" s="61">
        <v>3184.25</v>
      </c>
      <c r="U662" s="61">
        <v>3234.61</v>
      </c>
      <c r="V662" s="61">
        <v>3197.05</v>
      </c>
      <c r="W662" s="61">
        <v>3092.7200000000003</v>
      </c>
      <c r="X662" s="61">
        <v>2862.37</v>
      </c>
      <c r="Y662" s="61">
        <v>2658.64</v>
      </c>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row>
    <row r="663" spans="1:75" ht="12" x14ac:dyDescent="0.2">
      <c r="A663" s="60">
        <v>14</v>
      </c>
      <c r="B663" s="61">
        <v>2560.73</v>
      </c>
      <c r="C663" s="61">
        <v>2521.7400000000002</v>
      </c>
      <c r="D663" s="61">
        <v>2494.09</v>
      </c>
      <c r="E663" s="61">
        <v>2493.85</v>
      </c>
      <c r="F663" s="61">
        <v>2534.4</v>
      </c>
      <c r="G663" s="61">
        <v>2607.67</v>
      </c>
      <c r="H663" s="61">
        <v>2790.52</v>
      </c>
      <c r="I663" s="61">
        <v>2985</v>
      </c>
      <c r="J663" s="61">
        <v>3158.07</v>
      </c>
      <c r="K663" s="61">
        <v>3231.08</v>
      </c>
      <c r="L663" s="61">
        <v>3240.08</v>
      </c>
      <c r="M663" s="61">
        <v>3290.44</v>
      </c>
      <c r="N663" s="61">
        <v>3273.46</v>
      </c>
      <c r="O663" s="61">
        <v>3274.56</v>
      </c>
      <c r="P663" s="61">
        <v>3258.5</v>
      </c>
      <c r="Q663" s="61">
        <v>3233.53</v>
      </c>
      <c r="R663" s="61">
        <v>3224.08</v>
      </c>
      <c r="S663" s="61">
        <v>3146.4900000000002</v>
      </c>
      <c r="T663" s="61">
        <v>3162.58</v>
      </c>
      <c r="U663" s="61">
        <v>3144.7400000000002</v>
      </c>
      <c r="V663" s="61">
        <v>3233.53</v>
      </c>
      <c r="W663" s="61">
        <v>3163.67</v>
      </c>
      <c r="X663" s="61">
        <v>2921.4</v>
      </c>
      <c r="Y663" s="61">
        <v>2839.56</v>
      </c>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row>
    <row r="664" spans="1:75" ht="12" x14ac:dyDescent="0.2">
      <c r="A664" s="60">
        <v>15</v>
      </c>
      <c r="B664" s="61">
        <v>2666.9900000000002</v>
      </c>
      <c r="C664" s="61">
        <v>2578.42</v>
      </c>
      <c r="D664" s="61">
        <v>2538.2400000000002</v>
      </c>
      <c r="E664" s="61">
        <v>2537.7600000000002</v>
      </c>
      <c r="F664" s="61">
        <v>2524.19</v>
      </c>
      <c r="G664" s="61">
        <v>2555.4</v>
      </c>
      <c r="H664" s="61">
        <v>2581.84</v>
      </c>
      <c r="I664" s="61">
        <v>2669.29</v>
      </c>
      <c r="J664" s="61">
        <v>3043.34</v>
      </c>
      <c r="K664" s="61">
        <v>3142.75</v>
      </c>
      <c r="L664" s="61">
        <v>3228.55</v>
      </c>
      <c r="M664" s="61">
        <v>3200.04</v>
      </c>
      <c r="N664" s="61">
        <v>3164.8900000000003</v>
      </c>
      <c r="O664" s="61">
        <v>3146.3500000000004</v>
      </c>
      <c r="P664" s="61">
        <v>2996.16</v>
      </c>
      <c r="Q664" s="61">
        <v>2913.7</v>
      </c>
      <c r="R664" s="61">
        <v>2937.27</v>
      </c>
      <c r="S664" s="61">
        <v>2956.92</v>
      </c>
      <c r="T664" s="61">
        <v>3084.05</v>
      </c>
      <c r="U664" s="61">
        <v>3057.46</v>
      </c>
      <c r="V664" s="61">
        <v>3086.92</v>
      </c>
      <c r="W664" s="61">
        <v>2940.7200000000003</v>
      </c>
      <c r="X664" s="61">
        <v>2674.34</v>
      </c>
      <c r="Y664" s="61">
        <v>2608.31</v>
      </c>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row>
    <row r="665" spans="1:75" ht="12" x14ac:dyDescent="0.2">
      <c r="A665" s="60">
        <v>16</v>
      </c>
      <c r="B665" s="61">
        <v>2600.9700000000003</v>
      </c>
      <c r="C665" s="61">
        <v>2513.71</v>
      </c>
      <c r="D665" s="61">
        <v>2453.7200000000003</v>
      </c>
      <c r="E665" s="61">
        <v>2438.9299999999998</v>
      </c>
      <c r="F665" s="61">
        <v>2448.44</v>
      </c>
      <c r="G665" s="61">
        <v>2514.38</v>
      </c>
      <c r="H665" s="61">
        <v>2509.35</v>
      </c>
      <c r="I665" s="61">
        <v>2523.8000000000002</v>
      </c>
      <c r="J665" s="61">
        <v>2713.05</v>
      </c>
      <c r="K665" s="61">
        <v>2906.35</v>
      </c>
      <c r="L665" s="61">
        <v>2942.29</v>
      </c>
      <c r="M665" s="61">
        <v>2945.85</v>
      </c>
      <c r="N665" s="61">
        <v>2923.18</v>
      </c>
      <c r="O665" s="61">
        <v>2915.12</v>
      </c>
      <c r="P665" s="61">
        <v>2860.37</v>
      </c>
      <c r="Q665" s="61">
        <v>2778.55</v>
      </c>
      <c r="R665" s="61">
        <v>2864.78</v>
      </c>
      <c r="S665" s="61">
        <v>2900.06</v>
      </c>
      <c r="T665" s="61">
        <v>2958.37</v>
      </c>
      <c r="U665" s="61">
        <v>2982.95</v>
      </c>
      <c r="V665" s="61">
        <v>3086.61</v>
      </c>
      <c r="W665" s="61">
        <v>2956.7</v>
      </c>
      <c r="X665" s="61">
        <v>2672.19</v>
      </c>
      <c r="Y665" s="61">
        <v>2605.36</v>
      </c>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row>
    <row r="666" spans="1:75" ht="12" x14ac:dyDescent="0.2">
      <c r="A666" s="60">
        <v>17</v>
      </c>
      <c r="B666" s="61">
        <v>2540.21</v>
      </c>
      <c r="C666" s="61">
        <v>2475.0100000000002</v>
      </c>
      <c r="D666" s="61">
        <v>2428.69</v>
      </c>
      <c r="E666" s="61">
        <v>2426.31</v>
      </c>
      <c r="F666" s="61">
        <v>2477.64</v>
      </c>
      <c r="G666" s="61">
        <v>2597.98</v>
      </c>
      <c r="H666" s="61">
        <v>2647.55</v>
      </c>
      <c r="I666" s="61">
        <v>2904.21</v>
      </c>
      <c r="J666" s="61">
        <v>3085.54</v>
      </c>
      <c r="K666" s="61">
        <v>3094.9300000000003</v>
      </c>
      <c r="L666" s="61">
        <v>3057.69</v>
      </c>
      <c r="M666" s="61">
        <v>3237.9500000000003</v>
      </c>
      <c r="N666" s="61">
        <v>3198.8500000000004</v>
      </c>
      <c r="O666" s="61">
        <v>3211.19</v>
      </c>
      <c r="P666" s="61">
        <v>3200.25</v>
      </c>
      <c r="Q666" s="61">
        <v>3180.1400000000003</v>
      </c>
      <c r="R666" s="61">
        <v>3169.1000000000004</v>
      </c>
      <c r="S666" s="61">
        <v>3085.55</v>
      </c>
      <c r="T666" s="61">
        <v>3091.81</v>
      </c>
      <c r="U666" s="61">
        <v>3023.88</v>
      </c>
      <c r="V666" s="61">
        <v>3140.4300000000003</v>
      </c>
      <c r="W666" s="61">
        <v>2981.23</v>
      </c>
      <c r="X666" s="61">
        <v>2685.9900000000002</v>
      </c>
      <c r="Y666" s="61">
        <v>2642.4</v>
      </c>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row>
    <row r="667" spans="1:75" ht="12" x14ac:dyDescent="0.2">
      <c r="A667" s="60">
        <v>18</v>
      </c>
      <c r="B667" s="61">
        <v>2502.61</v>
      </c>
      <c r="C667" s="61">
        <v>2440.54</v>
      </c>
      <c r="D667" s="61">
        <v>2399.12</v>
      </c>
      <c r="E667" s="61">
        <v>2402.8000000000002</v>
      </c>
      <c r="F667" s="61">
        <v>2424.0100000000002</v>
      </c>
      <c r="G667" s="61">
        <v>2589</v>
      </c>
      <c r="H667" s="61">
        <v>2602.2400000000002</v>
      </c>
      <c r="I667" s="61">
        <v>2702.61</v>
      </c>
      <c r="J667" s="61">
        <v>2952.69</v>
      </c>
      <c r="K667" s="61">
        <v>2996.82</v>
      </c>
      <c r="L667" s="61">
        <v>3001.82</v>
      </c>
      <c r="M667" s="61">
        <v>3053.3900000000003</v>
      </c>
      <c r="N667" s="61">
        <v>3009.85</v>
      </c>
      <c r="O667" s="61">
        <v>3023.27</v>
      </c>
      <c r="P667" s="61">
        <v>3009.9</v>
      </c>
      <c r="Q667" s="61">
        <v>2995.98</v>
      </c>
      <c r="R667" s="61">
        <v>2980.05</v>
      </c>
      <c r="S667" s="61">
        <v>2919.81</v>
      </c>
      <c r="T667" s="61">
        <v>2956.91</v>
      </c>
      <c r="U667" s="61">
        <v>2972.73</v>
      </c>
      <c r="V667" s="61">
        <v>2988.45</v>
      </c>
      <c r="W667" s="61">
        <v>2798.4900000000002</v>
      </c>
      <c r="X667" s="61">
        <v>2636.55</v>
      </c>
      <c r="Y667" s="61">
        <v>2569.87</v>
      </c>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row>
    <row r="668" spans="1:75" ht="12" x14ac:dyDescent="0.2">
      <c r="A668" s="60">
        <v>19</v>
      </c>
      <c r="B668" s="61">
        <v>2501.04</v>
      </c>
      <c r="C668" s="61">
        <v>2400.73</v>
      </c>
      <c r="D668" s="61">
        <v>2363.11</v>
      </c>
      <c r="E668" s="61">
        <v>2379.09</v>
      </c>
      <c r="F668" s="61">
        <v>2433.92</v>
      </c>
      <c r="G668" s="61">
        <v>2562.09</v>
      </c>
      <c r="H668" s="61">
        <v>2635.3</v>
      </c>
      <c r="I668" s="61">
        <v>2819.23</v>
      </c>
      <c r="J668" s="61">
        <v>3039.02</v>
      </c>
      <c r="K668" s="61">
        <v>3094.67</v>
      </c>
      <c r="L668" s="61">
        <v>3099.23</v>
      </c>
      <c r="M668" s="61">
        <v>3193.7000000000003</v>
      </c>
      <c r="N668" s="61">
        <v>3126.48</v>
      </c>
      <c r="O668" s="61">
        <v>3131.73</v>
      </c>
      <c r="P668" s="61">
        <v>3121.3</v>
      </c>
      <c r="Q668" s="61">
        <v>3104.06</v>
      </c>
      <c r="R668" s="61">
        <v>3092.33</v>
      </c>
      <c r="S668" s="61">
        <v>3025.81</v>
      </c>
      <c r="T668" s="61">
        <v>3039.2200000000003</v>
      </c>
      <c r="U668" s="61">
        <v>3062.3</v>
      </c>
      <c r="V668" s="61">
        <v>3072.92</v>
      </c>
      <c r="W668" s="61">
        <v>2952.34</v>
      </c>
      <c r="X668" s="61">
        <v>2685.92</v>
      </c>
      <c r="Y668" s="61">
        <v>2618.06</v>
      </c>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row>
    <row r="669" spans="1:75" ht="12" x14ac:dyDescent="0.2">
      <c r="A669" s="60">
        <v>20</v>
      </c>
      <c r="B669" s="61">
        <v>2563.5500000000002</v>
      </c>
      <c r="C669" s="61">
        <v>2438.4900000000002</v>
      </c>
      <c r="D669" s="61">
        <v>2435.2800000000002</v>
      </c>
      <c r="E669" s="61">
        <v>2439.84</v>
      </c>
      <c r="F669" s="61">
        <v>2481.73</v>
      </c>
      <c r="G669" s="61">
        <v>2616.42</v>
      </c>
      <c r="H669" s="61">
        <v>2682.35</v>
      </c>
      <c r="I669" s="61">
        <v>3000.58</v>
      </c>
      <c r="J669" s="61">
        <v>3092.77</v>
      </c>
      <c r="K669" s="61">
        <v>3148.11</v>
      </c>
      <c r="L669" s="61">
        <v>3152.6400000000003</v>
      </c>
      <c r="M669" s="61">
        <v>3194.28</v>
      </c>
      <c r="N669" s="61">
        <v>3159.59</v>
      </c>
      <c r="O669" s="61">
        <v>3153.31</v>
      </c>
      <c r="P669" s="61">
        <v>3149.04</v>
      </c>
      <c r="Q669" s="61">
        <v>3125.07</v>
      </c>
      <c r="R669" s="61">
        <v>3118.6000000000004</v>
      </c>
      <c r="S669" s="61">
        <v>3050.9700000000003</v>
      </c>
      <c r="T669" s="61">
        <v>3076.4900000000002</v>
      </c>
      <c r="U669" s="61">
        <v>3098.04</v>
      </c>
      <c r="V669" s="61">
        <v>3125.61</v>
      </c>
      <c r="W669" s="61">
        <v>3040.34</v>
      </c>
      <c r="X669" s="61">
        <v>2688.31</v>
      </c>
      <c r="Y669" s="61">
        <v>2622.14</v>
      </c>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row>
    <row r="670" spans="1:75" ht="12" x14ac:dyDescent="0.2">
      <c r="A670" s="60">
        <v>21</v>
      </c>
      <c r="B670" s="61">
        <v>2570.5100000000002</v>
      </c>
      <c r="C670" s="61">
        <v>2441.31</v>
      </c>
      <c r="D670" s="61">
        <v>2393.9900000000002</v>
      </c>
      <c r="E670" s="61">
        <v>2408.1999999999998</v>
      </c>
      <c r="F670" s="61">
        <v>2486.2600000000002</v>
      </c>
      <c r="G670" s="61">
        <v>2604.31</v>
      </c>
      <c r="H670" s="61">
        <v>2685.09</v>
      </c>
      <c r="I670" s="61">
        <v>2973.56</v>
      </c>
      <c r="J670" s="61">
        <v>3074.07</v>
      </c>
      <c r="K670" s="61">
        <v>3126.19</v>
      </c>
      <c r="L670" s="61">
        <v>3126</v>
      </c>
      <c r="M670" s="61">
        <v>3195.06</v>
      </c>
      <c r="N670" s="61">
        <v>3138.07</v>
      </c>
      <c r="O670" s="61">
        <v>3136.48</v>
      </c>
      <c r="P670" s="61">
        <v>3127.4900000000002</v>
      </c>
      <c r="Q670" s="61">
        <v>3108.3</v>
      </c>
      <c r="R670" s="61">
        <v>3088.75</v>
      </c>
      <c r="S670" s="61">
        <v>3037.9300000000003</v>
      </c>
      <c r="T670" s="61">
        <v>3061.69</v>
      </c>
      <c r="U670" s="61">
        <v>3080.9300000000003</v>
      </c>
      <c r="V670" s="61">
        <v>3113.79</v>
      </c>
      <c r="W670" s="61">
        <v>3016.61</v>
      </c>
      <c r="X670" s="61">
        <v>2834.28</v>
      </c>
      <c r="Y670" s="61">
        <v>2677.84</v>
      </c>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row>
    <row r="671" spans="1:75" ht="12" x14ac:dyDescent="0.2">
      <c r="A671" s="60">
        <v>22</v>
      </c>
      <c r="B671" s="61">
        <v>2641.26</v>
      </c>
      <c r="C671" s="61">
        <v>2594.77</v>
      </c>
      <c r="D671" s="61">
        <v>2536.36</v>
      </c>
      <c r="E671" s="61">
        <v>2518.23</v>
      </c>
      <c r="F671" s="61">
        <v>2551.34</v>
      </c>
      <c r="G671" s="61">
        <v>2576.7400000000002</v>
      </c>
      <c r="H671" s="61">
        <v>2558.15</v>
      </c>
      <c r="I671" s="61">
        <v>2659.78</v>
      </c>
      <c r="J671" s="61">
        <v>3064.19</v>
      </c>
      <c r="K671" s="61">
        <v>3194.75</v>
      </c>
      <c r="L671" s="61">
        <v>3249.17</v>
      </c>
      <c r="M671" s="61">
        <v>3253.02</v>
      </c>
      <c r="N671" s="61">
        <v>3226.1600000000003</v>
      </c>
      <c r="O671" s="61">
        <v>3214.9300000000003</v>
      </c>
      <c r="P671" s="61">
        <v>3165.84</v>
      </c>
      <c r="Q671" s="61">
        <v>3093.11</v>
      </c>
      <c r="R671" s="61">
        <v>3094.1400000000003</v>
      </c>
      <c r="S671" s="61">
        <v>3095.09</v>
      </c>
      <c r="T671" s="61">
        <v>3173.8</v>
      </c>
      <c r="U671" s="61">
        <v>3174.1200000000003</v>
      </c>
      <c r="V671" s="61">
        <v>3213.4700000000003</v>
      </c>
      <c r="W671" s="61">
        <v>3067.61</v>
      </c>
      <c r="X671" s="61">
        <v>2865.77</v>
      </c>
      <c r="Y671" s="61">
        <v>2700.37</v>
      </c>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row>
    <row r="672" spans="1:75" ht="12" x14ac:dyDescent="0.2">
      <c r="A672" s="60">
        <v>23</v>
      </c>
      <c r="B672" s="61">
        <v>2630.78</v>
      </c>
      <c r="C672" s="61">
        <v>2534.35</v>
      </c>
      <c r="D672" s="61">
        <v>2460.85</v>
      </c>
      <c r="E672" s="61">
        <v>2457.1</v>
      </c>
      <c r="F672" s="61">
        <v>2474.2200000000003</v>
      </c>
      <c r="G672" s="61">
        <v>2510.77</v>
      </c>
      <c r="H672" s="61">
        <v>2480.38</v>
      </c>
      <c r="I672" s="61">
        <v>2618.31</v>
      </c>
      <c r="J672" s="61">
        <v>2862.31</v>
      </c>
      <c r="K672" s="61">
        <v>3003.75</v>
      </c>
      <c r="L672" s="61">
        <v>3044.27</v>
      </c>
      <c r="M672" s="61">
        <v>3054.59</v>
      </c>
      <c r="N672" s="61">
        <v>3046.83</v>
      </c>
      <c r="O672" s="61">
        <v>3038.02</v>
      </c>
      <c r="P672" s="61">
        <v>3007.7200000000003</v>
      </c>
      <c r="Q672" s="61">
        <v>2971.34</v>
      </c>
      <c r="R672" s="61">
        <v>2982.21</v>
      </c>
      <c r="S672" s="61">
        <v>2997.35</v>
      </c>
      <c r="T672" s="61">
        <v>3058.79</v>
      </c>
      <c r="U672" s="61">
        <v>3069.04</v>
      </c>
      <c r="V672" s="61">
        <v>3112.71</v>
      </c>
      <c r="W672" s="61">
        <v>2978.08</v>
      </c>
      <c r="X672" s="61">
        <v>2694.2200000000003</v>
      </c>
      <c r="Y672" s="61">
        <v>2643.41</v>
      </c>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row>
    <row r="673" spans="1:75" ht="12" x14ac:dyDescent="0.2">
      <c r="A673" s="60">
        <v>24</v>
      </c>
      <c r="B673" s="61">
        <v>2636.15</v>
      </c>
      <c r="C673" s="61">
        <v>2432.4299999999998</v>
      </c>
      <c r="D673" s="61">
        <v>2403.6799999999998</v>
      </c>
      <c r="E673" s="61">
        <v>2429.77</v>
      </c>
      <c r="F673" s="61">
        <v>2483.0700000000002</v>
      </c>
      <c r="G673" s="61">
        <v>2646.18</v>
      </c>
      <c r="H673" s="61">
        <v>2674.43</v>
      </c>
      <c r="I673" s="61">
        <v>2975.78</v>
      </c>
      <c r="J673" s="61">
        <v>3141.21</v>
      </c>
      <c r="K673" s="61">
        <v>3231.3700000000003</v>
      </c>
      <c r="L673" s="61">
        <v>3254.7400000000002</v>
      </c>
      <c r="M673" s="61">
        <v>3296.42</v>
      </c>
      <c r="N673" s="61">
        <v>3259.8500000000004</v>
      </c>
      <c r="O673" s="61">
        <v>3260.94</v>
      </c>
      <c r="P673" s="61">
        <v>3222.82</v>
      </c>
      <c r="Q673" s="61">
        <v>3182.11</v>
      </c>
      <c r="R673" s="61">
        <v>3153.65</v>
      </c>
      <c r="S673" s="61">
        <v>3039.32</v>
      </c>
      <c r="T673" s="61">
        <v>3081.78</v>
      </c>
      <c r="U673" s="61">
        <v>3161.8700000000003</v>
      </c>
      <c r="V673" s="61">
        <v>3178.56</v>
      </c>
      <c r="W673" s="61">
        <v>3004.91</v>
      </c>
      <c r="X673" s="61">
        <v>2706.5</v>
      </c>
      <c r="Y673" s="61">
        <v>2646.4900000000002</v>
      </c>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row>
    <row r="674" spans="1:75" ht="12" x14ac:dyDescent="0.2">
      <c r="A674" s="60">
        <v>25</v>
      </c>
      <c r="B674" s="61">
        <v>2537.86</v>
      </c>
      <c r="C674" s="61">
        <v>2403.9299999999998</v>
      </c>
      <c r="D674" s="61">
        <v>2396.67</v>
      </c>
      <c r="E674" s="61">
        <v>2404.69</v>
      </c>
      <c r="F674" s="61">
        <v>2472.56</v>
      </c>
      <c r="G674" s="61">
        <v>2629.07</v>
      </c>
      <c r="H674" s="61">
        <v>2691.92</v>
      </c>
      <c r="I674" s="61">
        <v>3001.81</v>
      </c>
      <c r="J674" s="61">
        <v>3223.15</v>
      </c>
      <c r="K674" s="61">
        <v>3266.92</v>
      </c>
      <c r="L674" s="61">
        <v>3275.9100000000003</v>
      </c>
      <c r="M674" s="61">
        <v>3324.6200000000003</v>
      </c>
      <c r="N674" s="61">
        <v>3304.23</v>
      </c>
      <c r="O674" s="61">
        <v>3310.4100000000003</v>
      </c>
      <c r="P674" s="61">
        <v>3309.76</v>
      </c>
      <c r="Q674" s="61">
        <v>3280.76</v>
      </c>
      <c r="R674" s="61">
        <v>3276.48</v>
      </c>
      <c r="S674" s="61">
        <v>3197.6800000000003</v>
      </c>
      <c r="T674" s="61">
        <v>3224.7400000000002</v>
      </c>
      <c r="U674" s="61">
        <v>3250.79</v>
      </c>
      <c r="V674" s="61">
        <v>3275.69</v>
      </c>
      <c r="W674" s="61">
        <v>3127.6400000000003</v>
      </c>
      <c r="X674" s="61">
        <v>2726.46</v>
      </c>
      <c r="Y674" s="61">
        <v>2681.68</v>
      </c>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row>
    <row r="675" spans="1:75" ht="12" x14ac:dyDescent="0.2">
      <c r="A675" s="60">
        <v>26</v>
      </c>
      <c r="B675" s="61">
        <v>2633.88</v>
      </c>
      <c r="C675" s="61">
        <v>2499.31</v>
      </c>
      <c r="D675" s="61">
        <v>2439.44</v>
      </c>
      <c r="E675" s="61">
        <v>2463.7800000000002</v>
      </c>
      <c r="F675" s="61">
        <v>2564.5300000000002</v>
      </c>
      <c r="G675" s="61">
        <v>2642</v>
      </c>
      <c r="H675" s="61">
        <v>2727.75</v>
      </c>
      <c r="I675" s="61">
        <v>3075.6200000000003</v>
      </c>
      <c r="J675" s="61">
        <v>3270.52</v>
      </c>
      <c r="K675" s="61">
        <v>3326.67</v>
      </c>
      <c r="L675" s="61">
        <v>3338.7400000000002</v>
      </c>
      <c r="M675" s="61">
        <v>3395.8700000000003</v>
      </c>
      <c r="N675" s="61">
        <v>3369.25</v>
      </c>
      <c r="O675" s="61">
        <v>3366.58</v>
      </c>
      <c r="P675" s="61">
        <v>3346.82</v>
      </c>
      <c r="Q675" s="61">
        <v>3333.7000000000003</v>
      </c>
      <c r="R675" s="61">
        <v>3324.65</v>
      </c>
      <c r="S675" s="61">
        <v>3245.59</v>
      </c>
      <c r="T675" s="61">
        <v>3258.1000000000004</v>
      </c>
      <c r="U675" s="61">
        <v>3277.84</v>
      </c>
      <c r="V675" s="61">
        <v>3301.84</v>
      </c>
      <c r="W675" s="61">
        <v>3181.65</v>
      </c>
      <c r="X675" s="61">
        <v>2891.16</v>
      </c>
      <c r="Y675" s="61">
        <v>2701.29</v>
      </c>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row>
    <row r="676" spans="1:75" ht="12" x14ac:dyDescent="0.2">
      <c r="A676" s="60">
        <v>27</v>
      </c>
      <c r="B676" s="61">
        <v>2638.83</v>
      </c>
      <c r="C676" s="61">
        <v>2587.06</v>
      </c>
      <c r="D676" s="61">
        <v>2494.0300000000002</v>
      </c>
      <c r="E676" s="61">
        <v>2513.98</v>
      </c>
      <c r="F676" s="61">
        <v>2583.5100000000002</v>
      </c>
      <c r="G676" s="61">
        <v>2655.55</v>
      </c>
      <c r="H676" s="61">
        <v>2718.4900000000002</v>
      </c>
      <c r="I676" s="61">
        <v>3053.6000000000004</v>
      </c>
      <c r="J676" s="61">
        <v>3251.52</v>
      </c>
      <c r="K676" s="61">
        <v>3297.46</v>
      </c>
      <c r="L676" s="61">
        <v>3299.9</v>
      </c>
      <c r="M676" s="61">
        <v>3349.88</v>
      </c>
      <c r="N676" s="61">
        <v>3321.8700000000003</v>
      </c>
      <c r="O676" s="61">
        <v>3340.1000000000004</v>
      </c>
      <c r="P676" s="61">
        <v>3324.31</v>
      </c>
      <c r="Q676" s="61">
        <v>3303.8500000000004</v>
      </c>
      <c r="R676" s="61">
        <v>3291.77</v>
      </c>
      <c r="S676" s="61">
        <v>3232.82</v>
      </c>
      <c r="T676" s="61">
        <v>3247.9700000000003</v>
      </c>
      <c r="U676" s="61">
        <v>3265.56</v>
      </c>
      <c r="V676" s="61">
        <v>3283.69</v>
      </c>
      <c r="W676" s="61">
        <v>3178.1600000000003</v>
      </c>
      <c r="X676" s="61">
        <v>2939.45</v>
      </c>
      <c r="Y676" s="61">
        <v>2730.45</v>
      </c>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row>
    <row r="677" spans="1:75" ht="12" x14ac:dyDescent="0.2">
      <c r="A677" s="60">
        <v>28</v>
      </c>
      <c r="B677" s="61">
        <v>2641.2400000000002</v>
      </c>
      <c r="C677" s="61">
        <v>2595.1799999999998</v>
      </c>
      <c r="D677" s="61">
        <v>2507.29</v>
      </c>
      <c r="E677" s="61">
        <v>2442.9900000000002</v>
      </c>
      <c r="F677" s="61">
        <v>2457.6799999999998</v>
      </c>
      <c r="G677" s="61">
        <v>2641.05</v>
      </c>
      <c r="H677" s="61">
        <v>2660.57</v>
      </c>
      <c r="I677" s="61">
        <v>2970.2200000000003</v>
      </c>
      <c r="J677" s="61">
        <v>3163.69</v>
      </c>
      <c r="K677" s="61">
        <v>3211.94</v>
      </c>
      <c r="L677" s="61">
        <v>3229</v>
      </c>
      <c r="M677" s="61">
        <v>3271.17</v>
      </c>
      <c r="N677" s="61">
        <v>3253.82</v>
      </c>
      <c r="O677" s="61">
        <v>3259.1200000000003</v>
      </c>
      <c r="P677" s="61">
        <v>3252.75</v>
      </c>
      <c r="Q677" s="61">
        <v>3227.2400000000002</v>
      </c>
      <c r="R677" s="61">
        <v>3223.4900000000002</v>
      </c>
      <c r="S677" s="61">
        <v>3139.9700000000003</v>
      </c>
      <c r="T677" s="61">
        <v>3145.9100000000003</v>
      </c>
      <c r="U677" s="61">
        <v>3161.8</v>
      </c>
      <c r="V677" s="61">
        <v>3201.82</v>
      </c>
      <c r="W677" s="61">
        <v>3089.48</v>
      </c>
      <c r="X677" s="61">
        <v>2879.54</v>
      </c>
      <c r="Y677" s="61">
        <v>2693.53</v>
      </c>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row>
    <row r="678" spans="1:75" ht="12" x14ac:dyDescent="0.2">
      <c r="A678" s="60">
        <v>29</v>
      </c>
      <c r="B678" s="61">
        <v>2601.87</v>
      </c>
      <c r="C678" s="61">
        <v>2457.94</v>
      </c>
      <c r="D678" s="61">
        <v>2384.14</v>
      </c>
      <c r="E678" s="61">
        <v>2384.96</v>
      </c>
      <c r="F678" s="61">
        <v>2442.33</v>
      </c>
      <c r="G678" s="61">
        <v>2477.4</v>
      </c>
      <c r="H678" s="61">
        <v>2474.9700000000003</v>
      </c>
      <c r="I678" s="61">
        <v>2612.87</v>
      </c>
      <c r="J678" s="61">
        <v>2874.12</v>
      </c>
      <c r="K678" s="61">
        <v>2959.82</v>
      </c>
      <c r="L678" s="61">
        <v>3008.73</v>
      </c>
      <c r="M678" s="61">
        <v>3007.88</v>
      </c>
      <c r="N678" s="61">
        <v>2984.31</v>
      </c>
      <c r="O678" s="61">
        <v>2973.27</v>
      </c>
      <c r="P678" s="61">
        <v>2935.31</v>
      </c>
      <c r="Q678" s="61">
        <v>2891.65</v>
      </c>
      <c r="R678" s="61">
        <v>2880.88</v>
      </c>
      <c r="S678" s="61">
        <v>2889.71</v>
      </c>
      <c r="T678" s="61">
        <v>2921.82</v>
      </c>
      <c r="U678" s="61">
        <v>2945.04</v>
      </c>
      <c r="V678" s="61">
        <v>3022.2200000000003</v>
      </c>
      <c r="W678" s="61">
        <v>2959.87</v>
      </c>
      <c r="X678" s="61">
        <v>2705.98</v>
      </c>
      <c r="Y678" s="61">
        <v>2614.34</v>
      </c>
      <c r="Z678" s="46">
        <f>IFERROR(Y678,"скрыть")</f>
        <v>2614.34</v>
      </c>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row>
    <row r="679" spans="1:75" ht="12" x14ac:dyDescent="0.2">
      <c r="A679" s="60">
        <v>30</v>
      </c>
      <c r="B679" s="61">
        <v>2545.2600000000002</v>
      </c>
      <c r="C679" s="61">
        <v>2386.21</v>
      </c>
      <c r="D679" s="61">
        <v>2376.6999999999998</v>
      </c>
      <c r="E679" s="61">
        <v>2365.4900000000002</v>
      </c>
      <c r="F679" s="61">
        <v>2383.13</v>
      </c>
      <c r="G679" s="61">
        <v>2461.08</v>
      </c>
      <c r="H679" s="61">
        <v>2406.08</v>
      </c>
      <c r="I679" s="61">
        <v>2558.25</v>
      </c>
      <c r="J679" s="61">
        <v>2866.51</v>
      </c>
      <c r="K679" s="61">
        <v>2944.32</v>
      </c>
      <c r="L679" s="61">
        <v>2971.41</v>
      </c>
      <c r="M679" s="61">
        <v>2975.82</v>
      </c>
      <c r="N679" s="61">
        <v>2969.5</v>
      </c>
      <c r="O679" s="61">
        <v>2964.04</v>
      </c>
      <c r="P679" s="61">
        <v>2959.42</v>
      </c>
      <c r="Q679" s="61">
        <v>2937.19</v>
      </c>
      <c r="R679" s="61">
        <v>2919.4</v>
      </c>
      <c r="S679" s="61">
        <v>2923.67</v>
      </c>
      <c r="T679" s="61">
        <v>2948.28</v>
      </c>
      <c r="U679" s="61">
        <v>2979.18</v>
      </c>
      <c r="V679" s="61">
        <v>2985.96</v>
      </c>
      <c r="W679" s="61">
        <v>2969.33</v>
      </c>
      <c r="X679" s="61">
        <v>2790.06</v>
      </c>
      <c r="Y679" s="61">
        <v>2591.5500000000002</v>
      </c>
      <c r="Z679" s="46">
        <f>IFERROR(Y679,"скрыть")</f>
        <v>2591.5500000000002</v>
      </c>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row>
    <row r="680" spans="1:75" ht="12" x14ac:dyDescent="0.2">
      <c r="A680" s="60">
        <v>31</v>
      </c>
      <c r="B680" s="61">
        <v>2585.48</v>
      </c>
      <c r="C680" s="61">
        <v>2483.5100000000002</v>
      </c>
      <c r="D680" s="61">
        <v>2385.37</v>
      </c>
      <c r="E680" s="61">
        <v>2356.27</v>
      </c>
      <c r="F680" s="61">
        <v>2453.91</v>
      </c>
      <c r="G680" s="61">
        <v>2632.38</v>
      </c>
      <c r="H680" s="61">
        <v>2611.38</v>
      </c>
      <c r="I680" s="61">
        <v>3019.07</v>
      </c>
      <c r="J680" s="61">
        <v>3147.92</v>
      </c>
      <c r="K680" s="61">
        <v>3041.06</v>
      </c>
      <c r="L680" s="61">
        <v>2969.14</v>
      </c>
      <c r="M680" s="61">
        <v>3238.59</v>
      </c>
      <c r="N680" s="61">
        <v>3214.27</v>
      </c>
      <c r="O680" s="61">
        <v>3216.23</v>
      </c>
      <c r="P680" s="61">
        <v>3204.94</v>
      </c>
      <c r="Q680" s="61">
        <v>3184.54</v>
      </c>
      <c r="R680" s="61">
        <v>3159.96</v>
      </c>
      <c r="S680" s="61">
        <v>3142.01</v>
      </c>
      <c r="T680" s="61">
        <v>2931.55</v>
      </c>
      <c r="U680" s="61">
        <v>3012.79</v>
      </c>
      <c r="V680" s="61">
        <v>3155.9700000000003</v>
      </c>
      <c r="W680" s="61">
        <v>3032.69</v>
      </c>
      <c r="X680" s="61">
        <v>2647.39</v>
      </c>
      <c r="Y680" s="61">
        <v>2603</v>
      </c>
      <c r="Z680" s="46">
        <f>IFERROR(Y680,"скрыть")</f>
        <v>2603</v>
      </c>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row>
    <row r="681" spans="1:75" ht="11.25" customHeight="1" x14ac:dyDescent="0.2">
      <c r="A681" s="56"/>
      <c r="B681" s="57" t="s">
        <v>110</v>
      </c>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row>
    <row r="682" spans="1:75" ht="11.25" customHeight="1" x14ac:dyDescent="0.2">
      <c r="A682" s="56"/>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row>
    <row r="683" spans="1:75" s="52" customFormat="1" ht="32.65" customHeight="1" x14ac:dyDescent="0.2">
      <c r="A683" s="58" t="s">
        <v>83</v>
      </c>
      <c r="B683" s="59" t="s">
        <v>84</v>
      </c>
      <c r="C683" s="59" t="s">
        <v>85</v>
      </c>
      <c r="D683" s="59" t="s">
        <v>86</v>
      </c>
      <c r="E683" s="59" t="s">
        <v>87</v>
      </c>
      <c r="F683" s="59" t="s">
        <v>88</v>
      </c>
      <c r="G683" s="59" t="s">
        <v>89</v>
      </c>
      <c r="H683" s="59" t="s">
        <v>90</v>
      </c>
      <c r="I683" s="59" t="s">
        <v>91</v>
      </c>
      <c r="J683" s="59" t="s">
        <v>92</v>
      </c>
      <c r="K683" s="59" t="s">
        <v>93</v>
      </c>
      <c r="L683" s="59" t="s">
        <v>94</v>
      </c>
      <c r="M683" s="59" t="s">
        <v>95</v>
      </c>
      <c r="N683" s="59" t="s">
        <v>96</v>
      </c>
      <c r="O683" s="59" t="s">
        <v>97</v>
      </c>
      <c r="P683" s="59" t="s">
        <v>98</v>
      </c>
      <c r="Q683" s="59" t="s">
        <v>99</v>
      </c>
      <c r="R683" s="59" t="s">
        <v>100</v>
      </c>
      <c r="S683" s="59" t="s">
        <v>101</v>
      </c>
      <c r="T683" s="59" t="s">
        <v>102</v>
      </c>
      <c r="U683" s="59" t="s">
        <v>103</v>
      </c>
      <c r="V683" s="59" t="s">
        <v>104</v>
      </c>
      <c r="W683" s="59" t="s">
        <v>105</v>
      </c>
      <c r="X683" s="59" t="s">
        <v>106</v>
      </c>
      <c r="Y683" s="59" t="s">
        <v>107</v>
      </c>
      <c r="Z683" s="51"/>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row>
    <row r="684" spans="1:75" ht="12" x14ac:dyDescent="0.2">
      <c r="A684" s="60">
        <v>1</v>
      </c>
      <c r="B684" s="61">
        <v>3229.3199999999997</v>
      </c>
      <c r="C684" s="61">
        <v>3095.7799999999997</v>
      </c>
      <c r="D684" s="61">
        <v>3038.75</v>
      </c>
      <c r="E684" s="61">
        <v>3028.03</v>
      </c>
      <c r="F684" s="61">
        <v>3041.57</v>
      </c>
      <c r="G684" s="61">
        <v>3115.56</v>
      </c>
      <c r="H684" s="61">
        <v>3165.1</v>
      </c>
      <c r="I684" s="61">
        <v>3310.66</v>
      </c>
      <c r="J684" s="61">
        <v>3508.9</v>
      </c>
      <c r="K684" s="61">
        <v>3586.67</v>
      </c>
      <c r="L684" s="61">
        <v>3624.17</v>
      </c>
      <c r="M684" s="61">
        <v>3627.53</v>
      </c>
      <c r="N684" s="61">
        <v>3616.58</v>
      </c>
      <c r="O684" s="61">
        <v>3606.17</v>
      </c>
      <c r="P684" s="61">
        <v>3579.21</v>
      </c>
      <c r="Q684" s="61">
        <v>3555.58</v>
      </c>
      <c r="R684" s="61">
        <v>3563.2</v>
      </c>
      <c r="S684" s="61">
        <v>3570.28</v>
      </c>
      <c r="T684" s="61">
        <v>3628.94</v>
      </c>
      <c r="U684" s="61">
        <v>3615.81</v>
      </c>
      <c r="V684" s="61">
        <v>3601.81</v>
      </c>
      <c r="W684" s="61">
        <v>3485.91</v>
      </c>
      <c r="X684" s="61">
        <v>3351.23</v>
      </c>
      <c r="Y684" s="61">
        <v>3270.5499999999997</v>
      </c>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row>
    <row r="685" spans="1:75" ht="12" x14ac:dyDescent="0.2">
      <c r="A685" s="60">
        <v>2</v>
      </c>
      <c r="B685" s="61">
        <v>3154.98</v>
      </c>
      <c r="C685" s="61">
        <v>3036.06</v>
      </c>
      <c r="D685" s="61">
        <v>2954.28</v>
      </c>
      <c r="E685" s="61">
        <v>2948.36</v>
      </c>
      <c r="F685" s="61">
        <v>2975.5899999999997</v>
      </c>
      <c r="G685" s="61">
        <v>3040.17</v>
      </c>
      <c r="H685" s="61">
        <v>3099.42</v>
      </c>
      <c r="I685" s="61">
        <v>3174.2999999999997</v>
      </c>
      <c r="J685" s="61">
        <v>3369.8599999999997</v>
      </c>
      <c r="K685" s="61">
        <v>3478.7999999999997</v>
      </c>
      <c r="L685" s="61">
        <v>3522.59</v>
      </c>
      <c r="M685" s="61">
        <v>3534.3</v>
      </c>
      <c r="N685" s="61">
        <v>3527.88</v>
      </c>
      <c r="O685" s="61">
        <v>3520.52</v>
      </c>
      <c r="P685" s="61">
        <v>3493.23</v>
      </c>
      <c r="Q685" s="61">
        <v>3469.18</v>
      </c>
      <c r="R685" s="61">
        <v>3468.7999999999997</v>
      </c>
      <c r="S685" s="61">
        <v>3482.8399999999997</v>
      </c>
      <c r="T685" s="61">
        <v>3546.02</v>
      </c>
      <c r="U685" s="61">
        <v>3550.37</v>
      </c>
      <c r="V685" s="61">
        <v>3552.49</v>
      </c>
      <c r="W685" s="61">
        <v>3486.49</v>
      </c>
      <c r="X685" s="61">
        <v>3335.0699999999997</v>
      </c>
      <c r="Y685" s="61">
        <v>3226.0299999999997</v>
      </c>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row>
    <row r="686" spans="1:75" ht="12" x14ac:dyDescent="0.2">
      <c r="A686" s="60">
        <v>3</v>
      </c>
      <c r="B686" s="61">
        <v>3173.39</v>
      </c>
      <c r="C686" s="61">
        <v>3097.0699999999997</v>
      </c>
      <c r="D686" s="61">
        <v>3038.73</v>
      </c>
      <c r="E686" s="61">
        <v>3045.17</v>
      </c>
      <c r="F686" s="61">
        <v>3098.04</v>
      </c>
      <c r="G686" s="61">
        <v>3238.5899999999997</v>
      </c>
      <c r="H686" s="61">
        <v>3413.14</v>
      </c>
      <c r="I686" s="61">
        <v>3668.23</v>
      </c>
      <c r="J686" s="61">
        <v>3742.74</v>
      </c>
      <c r="K686" s="61">
        <v>3750.7</v>
      </c>
      <c r="L686" s="61">
        <v>3752.99</v>
      </c>
      <c r="M686" s="61">
        <v>3773</v>
      </c>
      <c r="N686" s="61">
        <v>3764.68</v>
      </c>
      <c r="O686" s="61">
        <v>3764.74</v>
      </c>
      <c r="P686" s="61">
        <v>3761.88</v>
      </c>
      <c r="Q686" s="61">
        <v>3754.39</v>
      </c>
      <c r="R686" s="61">
        <v>3723.36</v>
      </c>
      <c r="S686" s="61">
        <v>3705.86</v>
      </c>
      <c r="T686" s="61">
        <v>3731.11</v>
      </c>
      <c r="U686" s="61">
        <v>3750.53</v>
      </c>
      <c r="V686" s="61">
        <v>3739.8</v>
      </c>
      <c r="W686" s="61">
        <v>3644.01</v>
      </c>
      <c r="X686" s="61">
        <v>3333.1</v>
      </c>
      <c r="Y686" s="61">
        <v>3208.83</v>
      </c>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row>
    <row r="687" spans="1:75" ht="12" x14ac:dyDescent="0.2">
      <c r="A687" s="60">
        <v>4</v>
      </c>
      <c r="B687" s="61">
        <v>3133.54</v>
      </c>
      <c r="C687" s="61">
        <v>3043.38</v>
      </c>
      <c r="D687" s="61">
        <v>2972.57</v>
      </c>
      <c r="E687" s="61">
        <v>2971.9500000000003</v>
      </c>
      <c r="F687" s="61">
        <v>3048.4</v>
      </c>
      <c r="G687" s="61">
        <v>3139.23</v>
      </c>
      <c r="H687" s="61">
        <v>3323.21</v>
      </c>
      <c r="I687" s="61">
        <v>3483.45</v>
      </c>
      <c r="J687" s="61">
        <v>3572</v>
      </c>
      <c r="K687" s="61">
        <v>3728.96</v>
      </c>
      <c r="L687" s="61">
        <v>3766.97</v>
      </c>
      <c r="M687" s="61">
        <v>3788.77</v>
      </c>
      <c r="N687" s="61">
        <v>3770.74</v>
      </c>
      <c r="O687" s="61">
        <v>3770.36</v>
      </c>
      <c r="P687" s="61">
        <v>3658.12</v>
      </c>
      <c r="Q687" s="61">
        <v>3642.91</v>
      </c>
      <c r="R687" s="61">
        <v>3580.09</v>
      </c>
      <c r="S687" s="61">
        <v>3566.69</v>
      </c>
      <c r="T687" s="61">
        <v>3603.66</v>
      </c>
      <c r="U687" s="61">
        <v>3660.64</v>
      </c>
      <c r="V687" s="61">
        <v>3624.73</v>
      </c>
      <c r="W687" s="61">
        <v>3551.06</v>
      </c>
      <c r="X687" s="61">
        <v>3316.8399999999997</v>
      </c>
      <c r="Y687" s="61">
        <v>3164.37</v>
      </c>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row>
    <row r="688" spans="1:75" ht="12" x14ac:dyDescent="0.2">
      <c r="A688" s="60">
        <v>5</v>
      </c>
      <c r="B688" s="61">
        <v>3120.0299999999997</v>
      </c>
      <c r="C688" s="61">
        <v>3029.9900000000002</v>
      </c>
      <c r="D688" s="61">
        <v>2983.75</v>
      </c>
      <c r="E688" s="61">
        <v>2976.87</v>
      </c>
      <c r="F688" s="61">
        <v>3016.85</v>
      </c>
      <c r="G688" s="61">
        <v>3159.2999999999997</v>
      </c>
      <c r="H688" s="61">
        <v>3336.47</v>
      </c>
      <c r="I688" s="61">
        <v>3596.68</v>
      </c>
      <c r="J688" s="61">
        <v>3737.88</v>
      </c>
      <c r="K688" s="61">
        <v>3756.43</v>
      </c>
      <c r="L688" s="61">
        <v>3760.4</v>
      </c>
      <c r="M688" s="61">
        <v>3783.51</v>
      </c>
      <c r="N688" s="61">
        <v>3779.04</v>
      </c>
      <c r="O688" s="61">
        <v>3783.21</v>
      </c>
      <c r="P688" s="61">
        <v>3776.76</v>
      </c>
      <c r="Q688" s="61">
        <v>3766.01</v>
      </c>
      <c r="R688" s="61">
        <v>3744.54</v>
      </c>
      <c r="S688" s="61">
        <v>3726.42</v>
      </c>
      <c r="T688" s="61">
        <v>3745</v>
      </c>
      <c r="U688" s="61">
        <v>3759.55</v>
      </c>
      <c r="V688" s="61">
        <v>3746.65</v>
      </c>
      <c r="W688" s="61">
        <v>3647.4</v>
      </c>
      <c r="X688" s="61">
        <v>3410.48</v>
      </c>
      <c r="Y688" s="61">
        <v>3272.79</v>
      </c>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row>
    <row r="689" spans="1:75" ht="12" x14ac:dyDescent="0.2">
      <c r="A689" s="60">
        <v>6</v>
      </c>
      <c r="B689" s="61">
        <v>3126.46</v>
      </c>
      <c r="C689" s="61">
        <v>3067.82</v>
      </c>
      <c r="D689" s="61">
        <v>3030.14</v>
      </c>
      <c r="E689" s="61">
        <v>3034.81</v>
      </c>
      <c r="F689" s="61">
        <v>3053.2599999999998</v>
      </c>
      <c r="G689" s="61">
        <v>3183.87</v>
      </c>
      <c r="H689" s="61">
        <v>3348</v>
      </c>
      <c r="I689" s="61">
        <v>3570.59</v>
      </c>
      <c r="J689" s="61">
        <v>3696.92</v>
      </c>
      <c r="K689" s="61">
        <v>3741.14</v>
      </c>
      <c r="L689" s="61">
        <v>3747.48</v>
      </c>
      <c r="M689" s="61">
        <v>3766.18</v>
      </c>
      <c r="N689" s="61">
        <v>3770.51</v>
      </c>
      <c r="O689" s="61">
        <v>3774.24</v>
      </c>
      <c r="P689" s="61">
        <v>3771.94</v>
      </c>
      <c r="Q689" s="61">
        <v>3758.23</v>
      </c>
      <c r="R689" s="61">
        <v>3726.93</v>
      </c>
      <c r="S689" s="61">
        <v>3701.78</v>
      </c>
      <c r="T689" s="61">
        <v>3723.59</v>
      </c>
      <c r="U689" s="61">
        <v>3747.2</v>
      </c>
      <c r="V689" s="61">
        <v>3726.9</v>
      </c>
      <c r="W689" s="61">
        <v>3622.16</v>
      </c>
      <c r="X689" s="61">
        <v>3392.77</v>
      </c>
      <c r="Y689" s="61">
        <v>3293.98</v>
      </c>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row>
    <row r="690" spans="1:75" ht="12" x14ac:dyDescent="0.2">
      <c r="A690" s="60">
        <v>7</v>
      </c>
      <c r="B690" s="61">
        <v>3258.16</v>
      </c>
      <c r="C690" s="61">
        <v>3127.47</v>
      </c>
      <c r="D690" s="61">
        <v>3110.64</v>
      </c>
      <c r="E690" s="61">
        <v>3109.8599999999997</v>
      </c>
      <c r="F690" s="61">
        <v>3185.1</v>
      </c>
      <c r="G690" s="61">
        <v>3342.5899999999997</v>
      </c>
      <c r="H690" s="61">
        <v>3502.63</v>
      </c>
      <c r="I690" s="61">
        <v>3720.87</v>
      </c>
      <c r="J690" s="61">
        <v>3781.2</v>
      </c>
      <c r="K690" s="61">
        <v>3804.38</v>
      </c>
      <c r="L690" s="61">
        <v>3803.85</v>
      </c>
      <c r="M690" s="61">
        <v>3852.95</v>
      </c>
      <c r="N690" s="61">
        <v>3829.04</v>
      </c>
      <c r="O690" s="61">
        <v>3825.12</v>
      </c>
      <c r="P690" s="61">
        <v>3814.25</v>
      </c>
      <c r="Q690" s="61">
        <v>3801.94</v>
      </c>
      <c r="R690" s="61">
        <v>3774.67</v>
      </c>
      <c r="S690" s="61">
        <v>3759.69</v>
      </c>
      <c r="T690" s="61">
        <v>3776.68</v>
      </c>
      <c r="U690" s="61">
        <v>3830.04</v>
      </c>
      <c r="V690" s="61">
        <v>3809.37</v>
      </c>
      <c r="W690" s="61">
        <v>3777.27</v>
      </c>
      <c r="X690" s="61">
        <v>3584.92</v>
      </c>
      <c r="Y690" s="61">
        <v>3438.27</v>
      </c>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row>
    <row r="691" spans="1:75" ht="12" x14ac:dyDescent="0.2">
      <c r="A691" s="60">
        <v>8</v>
      </c>
      <c r="B691" s="61">
        <v>3339.16</v>
      </c>
      <c r="C691" s="61">
        <v>3280.69</v>
      </c>
      <c r="D691" s="61">
        <v>3275.56</v>
      </c>
      <c r="E691" s="61">
        <v>3222.4</v>
      </c>
      <c r="F691" s="61">
        <v>3276.64</v>
      </c>
      <c r="G691" s="61">
        <v>3292.42</v>
      </c>
      <c r="H691" s="61">
        <v>3326.79</v>
      </c>
      <c r="I691" s="61">
        <v>3439.24</v>
      </c>
      <c r="J691" s="61">
        <v>3726.48</v>
      </c>
      <c r="K691" s="61">
        <v>3813.37</v>
      </c>
      <c r="L691" s="61">
        <v>3831.69</v>
      </c>
      <c r="M691" s="61">
        <v>3833.85</v>
      </c>
      <c r="N691" s="61">
        <v>3825.38</v>
      </c>
      <c r="O691" s="61">
        <v>3815.31</v>
      </c>
      <c r="P691" s="61">
        <v>3787.62</v>
      </c>
      <c r="Q691" s="61">
        <v>3762.14</v>
      </c>
      <c r="R691" s="61">
        <v>3766.74</v>
      </c>
      <c r="S691" s="61">
        <v>3772.4</v>
      </c>
      <c r="T691" s="61">
        <v>3800.16</v>
      </c>
      <c r="U691" s="61">
        <v>3800.42</v>
      </c>
      <c r="V691" s="61">
        <v>3816.77</v>
      </c>
      <c r="W691" s="61">
        <v>3758.98</v>
      </c>
      <c r="X691" s="61">
        <v>3461.99</v>
      </c>
      <c r="Y691" s="61">
        <v>3399.97</v>
      </c>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row>
    <row r="692" spans="1:75" ht="12" x14ac:dyDescent="0.2">
      <c r="A692" s="60">
        <v>9</v>
      </c>
      <c r="B692" s="61">
        <v>3290.6</v>
      </c>
      <c r="C692" s="61">
        <v>3152.98</v>
      </c>
      <c r="D692" s="61">
        <v>3113.3199999999997</v>
      </c>
      <c r="E692" s="61">
        <v>3095.96</v>
      </c>
      <c r="F692" s="61">
        <v>3111.29</v>
      </c>
      <c r="G692" s="61">
        <v>3118.4</v>
      </c>
      <c r="H692" s="61">
        <v>3123.45</v>
      </c>
      <c r="I692" s="61">
        <v>3298.0699999999997</v>
      </c>
      <c r="J692" s="61">
        <v>3455.0899999999997</v>
      </c>
      <c r="K692" s="61">
        <v>3563.78</v>
      </c>
      <c r="L692" s="61">
        <v>3599.08</v>
      </c>
      <c r="M692" s="61">
        <v>3604.72</v>
      </c>
      <c r="N692" s="61">
        <v>3594.21</v>
      </c>
      <c r="O692" s="61">
        <v>3587.62</v>
      </c>
      <c r="P692" s="61">
        <v>3549.64</v>
      </c>
      <c r="Q692" s="61">
        <v>3509</v>
      </c>
      <c r="R692" s="61">
        <v>3548.15</v>
      </c>
      <c r="S692" s="61">
        <v>3558.66</v>
      </c>
      <c r="T692" s="61">
        <v>3601.48</v>
      </c>
      <c r="U692" s="61">
        <v>3614.89</v>
      </c>
      <c r="V692" s="61">
        <v>3648.25</v>
      </c>
      <c r="W692" s="61">
        <v>3602.86</v>
      </c>
      <c r="X692" s="61">
        <v>3415.8199999999997</v>
      </c>
      <c r="Y692" s="61">
        <v>3327.93</v>
      </c>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row>
    <row r="693" spans="1:75" ht="12" x14ac:dyDescent="0.2">
      <c r="A693" s="60">
        <v>10</v>
      </c>
      <c r="B693" s="61">
        <v>3249.17</v>
      </c>
      <c r="C693" s="61">
        <v>3142.62</v>
      </c>
      <c r="D693" s="61">
        <v>3102.62</v>
      </c>
      <c r="E693" s="61">
        <v>3092.89</v>
      </c>
      <c r="F693" s="61">
        <v>3106.8399999999997</v>
      </c>
      <c r="G693" s="61">
        <v>3223.42</v>
      </c>
      <c r="H693" s="61">
        <v>3326.79</v>
      </c>
      <c r="I693" s="61">
        <v>3456.47</v>
      </c>
      <c r="J693" s="61">
        <v>3643</v>
      </c>
      <c r="K693" s="61">
        <v>3697.15</v>
      </c>
      <c r="L693" s="61">
        <v>3702.4</v>
      </c>
      <c r="M693" s="61">
        <v>3747.43</v>
      </c>
      <c r="N693" s="61">
        <v>3743.55</v>
      </c>
      <c r="O693" s="61">
        <v>3749.94</v>
      </c>
      <c r="P693" s="61">
        <v>3742.13</v>
      </c>
      <c r="Q693" s="61">
        <v>3732.13</v>
      </c>
      <c r="R693" s="61">
        <v>3683.96</v>
      </c>
      <c r="S693" s="61">
        <v>3634.52</v>
      </c>
      <c r="T693" s="61">
        <v>3655.57</v>
      </c>
      <c r="U693" s="61">
        <v>3713.77</v>
      </c>
      <c r="V693" s="61">
        <v>3679.92</v>
      </c>
      <c r="W693" s="61">
        <v>3560.82</v>
      </c>
      <c r="X693" s="61">
        <v>3336.35</v>
      </c>
      <c r="Y693" s="61">
        <v>3240.6</v>
      </c>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row>
    <row r="694" spans="1:75" ht="12" x14ac:dyDescent="0.2">
      <c r="A694" s="60">
        <v>11</v>
      </c>
      <c r="B694" s="61">
        <v>3087.04</v>
      </c>
      <c r="C694" s="61">
        <v>2992.6600000000003</v>
      </c>
      <c r="D694" s="61">
        <v>2968.9900000000002</v>
      </c>
      <c r="E694" s="61">
        <v>2968.89</v>
      </c>
      <c r="F694" s="61">
        <v>2975.7000000000003</v>
      </c>
      <c r="G694" s="61">
        <v>3094.93</v>
      </c>
      <c r="H694" s="61">
        <v>3248.99</v>
      </c>
      <c r="I694" s="61">
        <v>3457.1099999999997</v>
      </c>
      <c r="J694" s="61">
        <v>3567.76</v>
      </c>
      <c r="K694" s="61">
        <v>3609.59</v>
      </c>
      <c r="L694" s="61">
        <v>3627.65</v>
      </c>
      <c r="M694" s="61">
        <v>3662.83</v>
      </c>
      <c r="N694" s="61">
        <v>3661.89</v>
      </c>
      <c r="O694" s="61">
        <v>3662.3</v>
      </c>
      <c r="P694" s="61">
        <v>3622</v>
      </c>
      <c r="Q694" s="61">
        <v>3595.71</v>
      </c>
      <c r="R694" s="61">
        <v>3518.09</v>
      </c>
      <c r="S694" s="61">
        <v>3518.23</v>
      </c>
      <c r="T694" s="61">
        <v>3578.12</v>
      </c>
      <c r="U694" s="61">
        <v>3628.02</v>
      </c>
      <c r="V694" s="61">
        <v>3585.03</v>
      </c>
      <c r="W694" s="61">
        <v>3418.63</v>
      </c>
      <c r="X694" s="61">
        <v>3192.1</v>
      </c>
      <c r="Y694" s="61">
        <v>3131.74</v>
      </c>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row>
    <row r="695" spans="1:75" ht="12" x14ac:dyDescent="0.2">
      <c r="A695" s="60">
        <v>12</v>
      </c>
      <c r="B695" s="61">
        <v>3058.42</v>
      </c>
      <c r="C695" s="61">
        <v>3003.72</v>
      </c>
      <c r="D695" s="61">
        <v>2989.65</v>
      </c>
      <c r="E695" s="61">
        <v>2988.5499999999997</v>
      </c>
      <c r="F695" s="61">
        <v>3020.82</v>
      </c>
      <c r="G695" s="61">
        <v>3130.38</v>
      </c>
      <c r="H695" s="61">
        <v>3349.1</v>
      </c>
      <c r="I695" s="61">
        <v>3605.53</v>
      </c>
      <c r="J695" s="61">
        <v>3720.83</v>
      </c>
      <c r="K695" s="61">
        <v>3776.17</v>
      </c>
      <c r="L695" s="61">
        <v>3771.81</v>
      </c>
      <c r="M695" s="61">
        <v>3792.37</v>
      </c>
      <c r="N695" s="61">
        <v>3776.25</v>
      </c>
      <c r="O695" s="61">
        <v>3783.98</v>
      </c>
      <c r="P695" s="61">
        <v>3774.11</v>
      </c>
      <c r="Q695" s="61">
        <v>3766.98</v>
      </c>
      <c r="R695" s="61">
        <v>3710</v>
      </c>
      <c r="S695" s="61">
        <v>3684.83</v>
      </c>
      <c r="T695" s="61">
        <v>3727.41</v>
      </c>
      <c r="U695" s="61">
        <v>3774.55</v>
      </c>
      <c r="V695" s="61">
        <v>3722.45</v>
      </c>
      <c r="W695" s="61">
        <v>3614.28</v>
      </c>
      <c r="X695" s="61">
        <v>3376.73</v>
      </c>
      <c r="Y695" s="61">
        <v>3190.91</v>
      </c>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row>
    <row r="696" spans="1:75" ht="12" x14ac:dyDescent="0.2">
      <c r="A696" s="60">
        <v>13</v>
      </c>
      <c r="B696" s="61">
        <v>3051.02</v>
      </c>
      <c r="C696" s="61">
        <v>3012.52</v>
      </c>
      <c r="D696" s="61">
        <v>2967.14</v>
      </c>
      <c r="E696" s="61">
        <v>2962.96</v>
      </c>
      <c r="F696" s="61">
        <v>3021.35</v>
      </c>
      <c r="G696" s="61">
        <v>3131.04</v>
      </c>
      <c r="H696" s="61">
        <v>3319.75</v>
      </c>
      <c r="I696" s="61">
        <v>3559.14</v>
      </c>
      <c r="J696" s="61">
        <v>3678.35</v>
      </c>
      <c r="K696" s="61">
        <v>3728.67</v>
      </c>
      <c r="L696" s="61">
        <v>3728.98</v>
      </c>
      <c r="M696" s="61">
        <v>3753.62</v>
      </c>
      <c r="N696" s="61">
        <v>3740.49</v>
      </c>
      <c r="O696" s="61">
        <v>3744.39</v>
      </c>
      <c r="P696" s="61">
        <v>3733.28</v>
      </c>
      <c r="Q696" s="61">
        <v>3713.83</v>
      </c>
      <c r="R696" s="61">
        <v>3658.67</v>
      </c>
      <c r="S696" s="61">
        <v>3634.47</v>
      </c>
      <c r="T696" s="61">
        <v>3670.41</v>
      </c>
      <c r="U696" s="61">
        <v>3720.77</v>
      </c>
      <c r="V696" s="61">
        <v>3683.21</v>
      </c>
      <c r="W696" s="61">
        <v>3578.88</v>
      </c>
      <c r="X696" s="61">
        <v>3348.5299999999997</v>
      </c>
      <c r="Y696" s="61">
        <v>3144.7999999999997</v>
      </c>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row>
    <row r="697" spans="1:75" ht="12" x14ac:dyDescent="0.2">
      <c r="A697" s="60">
        <v>14</v>
      </c>
      <c r="B697" s="61">
        <v>3046.89</v>
      </c>
      <c r="C697" s="61">
        <v>3007.9</v>
      </c>
      <c r="D697" s="61">
        <v>2980.25</v>
      </c>
      <c r="E697" s="61">
        <v>2980.0099999999998</v>
      </c>
      <c r="F697" s="61">
        <v>3020.56</v>
      </c>
      <c r="G697" s="61">
        <v>3093.83</v>
      </c>
      <c r="H697" s="61">
        <v>3276.68</v>
      </c>
      <c r="I697" s="61">
        <v>3471.16</v>
      </c>
      <c r="J697" s="61">
        <v>3644.23</v>
      </c>
      <c r="K697" s="61">
        <v>3717.24</v>
      </c>
      <c r="L697" s="61">
        <v>3726.24</v>
      </c>
      <c r="M697" s="61">
        <v>3776.6</v>
      </c>
      <c r="N697" s="61">
        <v>3759.62</v>
      </c>
      <c r="O697" s="61">
        <v>3760.72</v>
      </c>
      <c r="P697" s="61">
        <v>3744.66</v>
      </c>
      <c r="Q697" s="61">
        <v>3719.69</v>
      </c>
      <c r="R697" s="61">
        <v>3710.24</v>
      </c>
      <c r="S697" s="61">
        <v>3632.65</v>
      </c>
      <c r="T697" s="61">
        <v>3648.74</v>
      </c>
      <c r="U697" s="61">
        <v>3630.9</v>
      </c>
      <c r="V697" s="61">
        <v>3719.69</v>
      </c>
      <c r="W697" s="61">
        <v>3649.83</v>
      </c>
      <c r="X697" s="61">
        <v>3407.56</v>
      </c>
      <c r="Y697" s="61">
        <v>3325.72</v>
      </c>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row>
    <row r="698" spans="1:75" ht="12" x14ac:dyDescent="0.2">
      <c r="A698" s="60">
        <v>15</v>
      </c>
      <c r="B698" s="61">
        <v>3153.15</v>
      </c>
      <c r="C698" s="61">
        <v>3064.58</v>
      </c>
      <c r="D698" s="61">
        <v>3024.4</v>
      </c>
      <c r="E698" s="61">
        <v>3023.92</v>
      </c>
      <c r="F698" s="61">
        <v>3010.35</v>
      </c>
      <c r="G698" s="61">
        <v>3041.56</v>
      </c>
      <c r="H698" s="61">
        <v>3068</v>
      </c>
      <c r="I698" s="61">
        <v>3155.45</v>
      </c>
      <c r="J698" s="61">
        <v>3529.5</v>
      </c>
      <c r="K698" s="61">
        <v>3628.91</v>
      </c>
      <c r="L698" s="61">
        <v>3714.71</v>
      </c>
      <c r="M698" s="61">
        <v>3686.2</v>
      </c>
      <c r="N698" s="61">
        <v>3651.05</v>
      </c>
      <c r="O698" s="61">
        <v>3632.51</v>
      </c>
      <c r="P698" s="61">
        <v>3482.3199999999997</v>
      </c>
      <c r="Q698" s="61">
        <v>3399.8599999999997</v>
      </c>
      <c r="R698" s="61">
        <v>3423.43</v>
      </c>
      <c r="S698" s="61">
        <v>3443.08</v>
      </c>
      <c r="T698" s="61">
        <v>3570.21</v>
      </c>
      <c r="U698" s="61">
        <v>3543.62</v>
      </c>
      <c r="V698" s="61">
        <v>3573.08</v>
      </c>
      <c r="W698" s="61">
        <v>3426.88</v>
      </c>
      <c r="X698" s="61">
        <v>3160.5</v>
      </c>
      <c r="Y698" s="61">
        <v>3094.47</v>
      </c>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row>
    <row r="699" spans="1:75" ht="12" x14ac:dyDescent="0.2">
      <c r="A699" s="60">
        <v>16</v>
      </c>
      <c r="B699" s="61">
        <v>3087.13</v>
      </c>
      <c r="C699" s="61">
        <v>2999.87</v>
      </c>
      <c r="D699" s="61">
        <v>2939.88</v>
      </c>
      <c r="E699" s="61">
        <v>2925.0899999999997</v>
      </c>
      <c r="F699" s="61">
        <v>2934.6</v>
      </c>
      <c r="G699" s="61">
        <v>3000.54</v>
      </c>
      <c r="H699" s="61">
        <v>2995.5099999999998</v>
      </c>
      <c r="I699" s="61">
        <v>3009.96</v>
      </c>
      <c r="J699" s="61">
        <v>3199.21</v>
      </c>
      <c r="K699" s="61">
        <v>3392.5099999999998</v>
      </c>
      <c r="L699" s="61">
        <v>3428.45</v>
      </c>
      <c r="M699" s="61">
        <v>3432.0099999999998</v>
      </c>
      <c r="N699" s="61">
        <v>3409.3399999999997</v>
      </c>
      <c r="O699" s="61">
        <v>3401.2799999999997</v>
      </c>
      <c r="P699" s="61">
        <v>3346.5299999999997</v>
      </c>
      <c r="Q699" s="61">
        <v>3264.71</v>
      </c>
      <c r="R699" s="61">
        <v>3350.94</v>
      </c>
      <c r="S699" s="61">
        <v>3386.22</v>
      </c>
      <c r="T699" s="61">
        <v>3444.5299999999997</v>
      </c>
      <c r="U699" s="61">
        <v>3469.1099999999997</v>
      </c>
      <c r="V699" s="61">
        <v>3572.77</v>
      </c>
      <c r="W699" s="61">
        <v>3442.8599999999997</v>
      </c>
      <c r="X699" s="61">
        <v>3158.35</v>
      </c>
      <c r="Y699" s="61">
        <v>3091.52</v>
      </c>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row>
    <row r="700" spans="1:75" ht="12" x14ac:dyDescent="0.2">
      <c r="A700" s="60">
        <v>17</v>
      </c>
      <c r="B700" s="61">
        <v>3026.37</v>
      </c>
      <c r="C700" s="61">
        <v>2961.17</v>
      </c>
      <c r="D700" s="61">
        <v>2914.85</v>
      </c>
      <c r="E700" s="61">
        <v>2912.47</v>
      </c>
      <c r="F700" s="61">
        <v>2963.7999999999997</v>
      </c>
      <c r="G700" s="61">
        <v>3084.14</v>
      </c>
      <c r="H700" s="61">
        <v>3133.71</v>
      </c>
      <c r="I700" s="61">
        <v>3390.37</v>
      </c>
      <c r="J700" s="61">
        <v>3571.7</v>
      </c>
      <c r="K700" s="61">
        <v>3581.09</v>
      </c>
      <c r="L700" s="61">
        <v>3543.85</v>
      </c>
      <c r="M700" s="61">
        <v>3724.11</v>
      </c>
      <c r="N700" s="61">
        <v>3685.01</v>
      </c>
      <c r="O700" s="61">
        <v>3697.35</v>
      </c>
      <c r="P700" s="61">
        <v>3686.41</v>
      </c>
      <c r="Q700" s="61">
        <v>3666.3</v>
      </c>
      <c r="R700" s="61">
        <v>3655.26</v>
      </c>
      <c r="S700" s="61">
        <v>3571.71</v>
      </c>
      <c r="T700" s="61">
        <v>3577.97</v>
      </c>
      <c r="U700" s="61">
        <v>3510.04</v>
      </c>
      <c r="V700" s="61">
        <v>3626.59</v>
      </c>
      <c r="W700" s="61">
        <v>3467.39</v>
      </c>
      <c r="X700" s="61">
        <v>3172.15</v>
      </c>
      <c r="Y700" s="61">
        <v>3128.56</v>
      </c>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row>
    <row r="701" spans="1:75" ht="12" x14ac:dyDescent="0.2">
      <c r="A701" s="60">
        <v>18</v>
      </c>
      <c r="B701" s="61">
        <v>2988.77</v>
      </c>
      <c r="C701" s="61">
        <v>2926.7000000000003</v>
      </c>
      <c r="D701" s="61">
        <v>2885.28</v>
      </c>
      <c r="E701" s="61">
        <v>2888.96</v>
      </c>
      <c r="F701" s="61">
        <v>2910.17</v>
      </c>
      <c r="G701" s="61">
        <v>3075.1600000000003</v>
      </c>
      <c r="H701" s="61">
        <v>3088.4</v>
      </c>
      <c r="I701" s="61">
        <v>3188.77</v>
      </c>
      <c r="J701" s="61">
        <v>3438.85</v>
      </c>
      <c r="K701" s="61">
        <v>3482.98</v>
      </c>
      <c r="L701" s="61">
        <v>3487.98</v>
      </c>
      <c r="M701" s="61">
        <v>3539.55</v>
      </c>
      <c r="N701" s="61">
        <v>3496.0099999999998</v>
      </c>
      <c r="O701" s="61">
        <v>3509.43</v>
      </c>
      <c r="P701" s="61">
        <v>3496.06</v>
      </c>
      <c r="Q701" s="61">
        <v>3482.14</v>
      </c>
      <c r="R701" s="61">
        <v>3466.21</v>
      </c>
      <c r="S701" s="61">
        <v>3405.97</v>
      </c>
      <c r="T701" s="61">
        <v>3443.0699999999997</v>
      </c>
      <c r="U701" s="61">
        <v>3458.89</v>
      </c>
      <c r="V701" s="61">
        <v>3474.6099999999997</v>
      </c>
      <c r="W701" s="61">
        <v>3284.65</v>
      </c>
      <c r="X701" s="61">
        <v>3122.71</v>
      </c>
      <c r="Y701" s="61">
        <v>3056.03</v>
      </c>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row>
    <row r="702" spans="1:75" ht="12" x14ac:dyDescent="0.2">
      <c r="A702" s="60">
        <v>19</v>
      </c>
      <c r="B702" s="61">
        <v>2987.2000000000003</v>
      </c>
      <c r="C702" s="61">
        <v>2886.89</v>
      </c>
      <c r="D702" s="61">
        <v>2849.27</v>
      </c>
      <c r="E702" s="61">
        <v>2865.25</v>
      </c>
      <c r="F702" s="61">
        <v>2920.08</v>
      </c>
      <c r="G702" s="61">
        <v>3048.25</v>
      </c>
      <c r="H702" s="61">
        <v>3121.46</v>
      </c>
      <c r="I702" s="61">
        <v>3305.39</v>
      </c>
      <c r="J702" s="61">
        <v>3525.18</v>
      </c>
      <c r="K702" s="61">
        <v>3580.83</v>
      </c>
      <c r="L702" s="61">
        <v>3585.39</v>
      </c>
      <c r="M702" s="61">
        <v>3679.86</v>
      </c>
      <c r="N702" s="61">
        <v>3612.64</v>
      </c>
      <c r="O702" s="61">
        <v>3617.89</v>
      </c>
      <c r="P702" s="61">
        <v>3607.46</v>
      </c>
      <c r="Q702" s="61">
        <v>3590.22</v>
      </c>
      <c r="R702" s="61">
        <v>3578.49</v>
      </c>
      <c r="S702" s="61">
        <v>3511.97</v>
      </c>
      <c r="T702" s="61">
        <v>3525.38</v>
      </c>
      <c r="U702" s="61">
        <v>3548.46</v>
      </c>
      <c r="V702" s="61">
        <v>3559.08</v>
      </c>
      <c r="W702" s="61">
        <v>3438.5</v>
      </c>
      <c r="X702" s="61">
        <v>3172.08</v>
      </c>
      <c r="Y702" s="61">
        <v>3104.22</v>
      </c>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row>
    <row r="703" spans="1:75" ht="12" x14ac:dyDescent="0.2">
      <c r="A703" s="60">
        <v>20</v>
      </c>
      <c r="B703" s="61">
        <v>3049.71</v>
      </c>
      <c r="C703" s="61">
        <v>2924.65</v>
      </c>
      <c r="D703" s="61">
        <v>2921.44</v>
      </c>
      <c r="E703" s="61">
        <v>2926</v>
      </c>
      <c r="F703" s="61">
        <v>2967.89</v>
      </c>
      <c r="G703" s="61">
        <v>3102.58</v>
      </c>
      <c r="H703" s="61">
        <v>3168.5099999999998</v>
      </c>
      <c r="I703" s="61">
        <v>3486.74</v>
      </c>
      <c r="J703" s="61">
        <v>3578.93</v>
      </c>
      <c r="K703" s="61">
        <v>3634.27</v>
      </c>
      <c r="L703" s="61">
        <v>3638.8</v>
      </c>
      <c r="M703" s="61">
        <v>3680.44</v>
      </c>
      <c r="N703" s="61">
        <v>3645.75</v>
      </c>
      <c r="O703" s="61">
        <v>3639.47</v>
      </c>
      <c r="P703" s="61">
        <v>3635.2</v>
      </c>
      <c r="Q703" s="61">
        <v>3611.23</v>
      </c>
      <c r="R703" s="61">
        <v>3604.76</v>
      </c>
      <c r="S703" s="61">
        <v>3537.13</v>
      </c>
      <c r="T703" s="61">
        <v>3562.65</v>
      </c>
      <c r="U703" s="61">
        <v>3584.2</v>
      </c>
      <c r="V703" s="61">
        <v>3611.77</v>
      </c>
      <c r="W703" s="61">
        <v>3526.5</v>
      </c>
      <c r="X703" s="61">
        <v>3174.47</v>
      </c>
      <c r="Y703" s="61">
        <v>3108.2999999999997</v>
      </c>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row>
    <row r="704" spans="1:75" ht="12" x14ac:dyDescent="0.2">
      <c r="A704" s="60">
        <v>21</v>
      </c>
      <c r="B704" s="61">
        <v>3056.67</v>
      </c>
      <c r="C704" s="61">
        <v>2927.47</v>
      </c>
      <c r="D704" s="61">
        <v>2880.15</v>
      </c>
      <c r="E704" s="61">
        <v>2894.36</v>
      </c>
      <c r="F704" s="61">
        <v>2972.42</v>
      </c>
      <c r="G704" s="61">
        <v>3090.47</v>
      </c>
      <c r="H704" s="61">
        <v>3171.25</v>
      </c>
      <c r="I704" s="61">
        <v>3459.72</v>
      </c>
      <c r="J704" s="61">
        <v>3560.23</v>
      </c>
      <c r="K704" s="61">
        <v>3612.35</v>
      </c>
      <c r="L704" s="61">
        <v>3612.16</v>
      </c>
      <c r="M704" s="61">
        <v>3681.22</v>
      </c>
      <c r="N704" s="61">
        <v>3624.23</v>
      </c>
      <c r="O704" s="61">
        <v>3622.64</v>
      </c>
      <c r="P704" s="61">
        <v>3613.65</v>
      </c>
      <c r="Q704" s="61">
        <v>3594.46</v>
      </c>
      <c r="R704" s="61">
        <v>3574.91</v>
      </c>
      <c r="S704" s="61">
        <v>3524.09</v>
      </c>
      <c r="T704" s="61">
        <v>3547.85</v>
      </c>
      <c r="U704" s="61">
        <v>3567.09</v>
      </c>
      <c r="V704" s="61">
        <v>3599.95</v>
      </c>
      <c r="W704" s="61">
        <v>3502.77</v>
      </c>
      <c r="X704" s="61">
        <v>3320.44</v>
      </c>
      <c r="Y704" s="61">
        <v>3164</v>
      </c>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row>
    <row r="705" spans="1:75" ht="12" x14ac:dyDescent="0.2">
      <c r="A705" s="60">
        <v>22</v>
      </c>
      <c r="B705" s="61">
        <v>3127.42</v>
      </c>
      <c r="C705" s="61">
        <v>3080.93</v>
      </c>
      <c r="D705" s="61">
        <v>3022.52</v>
      </c>
      <c r="E705" s="61">
        <v>3004.39</v>
      </c>
      <c r="F705" s="61">
        <v>3037.5</v>
      </c>
      <c r="G705" s="61">
        <v>3062.9</v>
      </c>
      <c r="H705" s="61">
        <v>3044.31</v>
      </c>
      <c r="I705" s="61">
        <v>3145.94</v>
      </c>
      <c r="J705" s="61">
        <v>3550.35</v>
      </c>
      <c r="K705" s="61">
        <v>3680.91</v>
      </c>
      <c r="L705" s="61">
        <v>3735.33</v>
      </c>
      <c r="M705" s="61">
        <v>3739.18</v>
      </c>
      <c r="N705" s="61">
        <v>3712.32</v>
      </c>
      <c r="O705" s="61">
        <v>3701.09</v>
      </c>
      <c r="P705" s="61">
        <v>3652</v>
      </c>
      <c r="Q705" s="61">
        <v>3579.27</v>
      </c>
      <c r="R705" s="61">
        <v>3580.3</v>
      </c>
      <c r="S705" s="61">
        <v>3581.25</v>
      </c>
      <c r="T705" s="61">
        <v>3659.96</v>
      </c>
      <c r="U705" s="61">
        <v>3660.28</v>
      </c>
      <c r="V705" s="61">
        <v>3699.63</v>
      </c>
      <c r="W705" s="61">
        <v>3553.77</v>
      </c>
      <c r="X705" s="61">
        <v>3351.93</v>
      </c>
      <c r="Y705" s="61">
        <v>3186.5299999999997</v>
      </c>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row>
    <row r="706" spans="1:75" ht="12" x14ac:dyDescent="0.2">
      <c r="A706" s="60">
        <v>23</v>
      </c>
      <c r="B706" s="61">
        <v>3116.94</v>
      </c>
      <c r="C706" s="61">
        <v>3020.5099999999998</v>
      </c>
      <c r="D706" s="61">
        <v>2947.0099999999998</v>
      </c>
      <c r="E706" s="61">
        <v>2943.2599999999998</v>
      </c>
      <c r="F706" s="61">
        <v>2960.38</v>
      </c>
      <c r="G706" s="61">
        <v>2996.93</v>
      </c>
      <c r="H706" s="61">
        <v>2966.54</v>
      </c>
      <c r="I706" s="61">
        <v>3104.47</v>
      </c>
      <c r="J706" s="61">
        <v>3348.47</v>
      </c>
      <c r="K706" s="61">
        <v>3489.91</v>
      </c>
      <c r="L706" s="61">
        <v>3530.43</v>
      </c>
      <c r="M706" s="61">
        <v>3540.75</v>
      </c>
      <c r="N706" s="61">
        <v>3532.99</v>
      </c>
      <c r="O706" s="61">
        <v>3524.18</v>
      </c>
      <c r="P706" s="61">
        <v>3493.88</v>
      </c>
      <c r="Q706" s="61">
        <v>3457.5</v>
      </c>
      <c r="R706" s="61">
        <v>3468.37</v>
      </c>
      <c r="S706" s="61">
        <v>3483.5099999999998</v>
      </c>
      <c r="T706" s="61">
        <v>3544.95</v>
      </c>
      <c r="U706" s="61">
        <v>3555.2</v>
      </c>
      <c r="V706" s="61">
        <v>3598.87</v>
      </c>
      <c r="W706" s="61">
        <v>3464.24</v>
      </c>
      <c r="X706" s="61">
        <v>3180.38</v>
      </c>
      <c r="Y706" s="61">
        <v>3129.5699999999997</v>
      </c>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row>
    <row r="707" spans="1:75" ht="12" x14ac:dyDescent="0.2">
      <c r="A707" s="60">
        <v>24</v>
      </c>
      <c r="B707" s="61">
        <v>3122.31</v>
      </c>
      <c r="C707" s="61">
        <v>2918.5899999999997</v>
      </c>
      <c r="D707" s="61">
        <v>2889.8399999999997</v>
      </c>
      <c r="E707" s="61">
        <v>2915.93</v>
      </c>
      <c r="F707" s="61">
        <v>2969.23</v>
      </c>
      <c r="G707" s="61">
        <v>3132.3399999999997</v>
      </c>
      <c r="H707" s="61">
        <v>3160.5899999999997</v>
      </c>
      <c r="I707" s="61">
        <v>3461.94</v>
      </c>
      <c r="J707" s="61">
        <v>3627.37</v>
      </c>
      <c r="K707" s="61">
        <v>3717.53</v>
      </c>
      <c r="L707" s="61">
        <v>3740.9</v>
      </c>
      <c r="M707" s="61">
        <v>3782.58</v>
      </c>
      <c r="N707" s="61">
        <v>3746.01</v>
      </c>
      <c r="O707" s="61">
        <v>3747.1</v>
      </c>
      <c r="P707" s="61">
        <v>3708.98</v>
      </c>
      <c r="Q707" s="61">
        <v>3668.27</v>
      </c>
      <c r="R707" s="61">
        <v>3639.81</v>
      </c>
      <c r="S707" s="61">
        <v>3525.48</v>
      </c>
      <c r="T707" s="61">
        <v>3567.94</v>
      </c>
      <c r="U707" s="61">
        <v>3648.03</v>
      </c>
      <c r="V707" s="61">
        <v>3664.72</v>
      </c>
      <c r="W707" s="61">
        <v>3491.0699999999997</v>
      </c>
      <c r="X707" s="61">
        <v>3192.66</v>
      </c>
      <c r="Y707" s="61">
        <v>3132.65</v>
      </c>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row>
    <row r="708" spans="1:75" ht="12" x14ac:dyDescent="0.2">
      <c r="A708" s="60">
        <v>25</v>
      </c>
      <c r="B708" s="61">
        <v>3024.02</v>
      </c>
      <c r="C708" s="61">
        <v>2890.0899999999997</v>
      </c>
      <c r="D708" s="61">
        <v>2882.83</v>
      </c>
      <c r="E708" s="61">
        <v>2890.85</v>
      </c>
      <c r="F708" s="61">
        <v>2958.72</v>
      </c>
      <c r="G708" s="61">
        <v>3115.23</v>
      </c>
      <c r="H708" s="61">
        <v>3178.08</v>
      </c>
      <c r="I708" s="61">
        <v>3487.97</v>
      </c>
      <c r="J708" s="61">
        <v>3709.31</v>
      </c>
      <c r="K708" s="61">
        <v>3753.08</v>
      </c>
      <c r="L708" s="61">
        <v>3762.07</v>
      </c>
      <c r="M708" s="61">
        <v>3810.78</v>
      </c>
      <c r="N708" s="61">
        <v>3790.39</v>
      </c>
      <c r="O708" s="61">
        <v>3796.57</v>
      </c>
      <c r="P708" s="61">
        <v>3795.92</v>
      </c>
      <c r="Q708" s="61">
        <v>3766.92</v>
      </c>
      <c r="R708" s="61">
        <v>3762.64</v>
      </c>
      <c r="S708" s="61">
        <v>3683.84</v>
      </c>
      <c r="T708" s="61">
        <v>3710.9</v>
      </c>
      <c r="U708" s="61">
        <v>3736.95</v>
      </c>
      <c r="V708" s="61">
        <v>3761.85</v>
      </c>
      <c r="W708" s="61">
        <v>3613.8</v>
      </c>
      <c r="X708" s="61">
        <v>3212.62</v>
      </c>
      <c r="Y708" s="61">
        <v>3167.8399999999997</v>
      </c>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row>
    <row r="709" spans="1:75" ht="12" x14ac:dyDescent="0.2">
      <c r="A709" s="60">
        <v>26</v>
      </c>
      <c r="B709" s="61">
        <v>3120.04</v>
      </c>
      <c r="C709" s="61">
        <v>2985.47</v>
      </c>
      <c r="D709" s="61">
        <v>2925.6</v>
      </c>
      <c r="E709" s="61">
        <v>2949.94</v>
      </c>
      <c r="F709" s="61">
        <v>3050.69</v>
      </c>
      <c r="G709" s="61">
        <v>3128.16</v>
      </c>
      <c r="H709" s="61">
        <v>3213.91</v>
      </c>
      <c r="I709" s="61">
        <v>3561.78</v>
      </c>
      <c r="J709" s="61">
        <v>3756.68</v>
      </c>
      <c r="K709" s="61">
        <v>3812.83</v>
      </c>
      <c r="L709" s="61">
        <v>3824.9</v>
      </c>
      <c r="M709" s="61">
        <v>3882.03</v>
      </c>
      <c r="N709" s="61">
        <v>3855.41</v>
      </c>
      <c r="O709" s="61">
        <v>3852.74</v>
      </c>
      <c r="P709" s="61">
        <v>3832.98</v>
      </c>
      <c r="Q709" s="61">
        <v>3819.86</v>
      </c>
      <c r="R709" s="61">
        <v>3810.81</v>
      </c>
      <c r="S709" s="61">
        <v>3731.75</v>
      </c>
      <c r="T709" s="61">
        <v>3744.26</v>
      </c>
      <c r="U709" s="61">
        <v>3764</v>
      </c>
      <c r="V709" s="61">
        <v>3788</v>
      </c>
      <c r="W709" s="61">
        <v>3667.81</v>
      </c>
      <c r="X709" s="61">
        <v>3377.3199999999997</v>
      </c>
      <c r="Y709" s="61">
        <v>3187.45</v>
      </c>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row>
    <row r="710" spans="1:75" ht="12" x14ac:dyDescent="0.2">
      <c r="A710" s="60">
        <v>27</v>
      </c>
      <c r="B710" s="61">
        <v>3124.99</v>
      </c>
      <c r="C710" s="61">
        <v>3073.22</v>
      </c>
      <c r="D710" s="61">
        <v>2980.19</v>
      </c>
      <c r="E710" s="61">
        <v>3000.14</v>
      </c>
      <c r="F710" s="61">
        <v>3069.67</v>
      </c>
      <c r="G710" s="61">
        <v>3141.71</v>
      </c>
      <c r="H710" s="61">
        <v>3204.65</v>
      </c>
      <c r="I710" s="61">
        <v>3539.76</v>
      </c>
      <c r="J710" s="61">
        <v>3737.68</v>
      </c>
      <c r="K710" s="61">
        <v>3783.62</v>
      </c>
      <c r="L710" s="61">
        <v>3786.06</v>
      </c>
      <c r="M710" s="61">
        <v>3836.04</v>
      </c>
      <c r="N710" s="61">
        <v>3808.03</v>
      </c>
      <c r="O710" s="61">
        <v>3826.26</v>
      </c>
      <c r="P710" s="61">
        <v>3810.47</v>
      </c>
      <c r="Q710" s="61">
        <v>3790.01</v>
      </c>
      <c r="R710" s="61">
        <v>3777.93</v>
      </c>
      <c r="S710" s="61">
        <v>3718.98</v>
      </c>
      <c r="T710" s="61">
        <v>3734.13</v>
      </c>
      <c r="U710" s="61">
        <v>3751.72</v>
      </c>
      <c r="V710" s="61">
        <v>3769.85</v>
      </c>
      <c r="W710" s="61">
        <v>3664.32</v>
      </c>
      <c r="X710" s="61">
        <v>3425.6099999999997</v>
      </c>
      <c r="Y710" s="61">
        <v>3216.6099999999997</v>
      </c>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row>
    <row r="711" spans="1:75" ht="12" x14ac:dyDescent="0.2">
      <c r="A711" s="60">
        <v>28</v>
      </c>
      <c r="B711" s="61">
        <v>3127.4</v>
      </c>
      <c r="C711" s="61">
        <v>3081.3399999999997</v>
      </c>
      <c r="D711" s="61">
        <v>2993.4500000000003</v>
      </c>
      <c r="E711" s="61">
        <v>2929.15</v>
      </c>
      <c r="F711" s="61">
        <v>2943.8399999999997</v>
      </c>
      <c r="G711" s="61">
        <v>3127.21</v>
      </c>
      <c r="H711" s="61">
        <v>3146.73</v>
      </c>
      <c r="I711" s="61">
        <v>3456.38</v>
      </c>
      <c r="J711" s="61">
        <v>3649.85</v>
      </c>
      <c r="K711" s="61">
        <v>3698.1</v>
      </c>
      <c r="L711" s="61">
        <v>3715.16</v>
      </c>
      <c r="M711" s="61">
        <v>3757.33</v>
      </c>
      <c r="N711" s="61">
        <v>3739.98</v>
      </c>
      <c r="O711" s="61">
        <v>3745.28</v>
      </c>
      <c r="P711" s="61">
        <v>3738.91</v>
      </c>
      <c r="Q711" s="61">
        <v>3713.4</v>
      </c>
      <c r="R711" s="61">
        <v>3709.65</v>
      </c>
      <c r="S711" s="61">
        <v>3626.13</v>
      </c>
      <c r="T711" s="61">
        <v>3632.07</v>
      </c>
      <c r="U711" s="61">
        <v>3647.96</v>
      </c>
      <c r="V711" s="61">
        <v>3687.98</v>
      </c>
      <c r="W711" s="61">
        <v>3575.64</v>
      </c>
      <c r="X711" s="61">
        <v>3365.7</v>
      </c>
      <c r="Y711" s="61">
        <v>3179.69</v>
      </c>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row>
    <row r="712" spans="1:75" ht="12" x14ac:dyDescent="0.2">
      <c r="A712" s="60">
        <v>29</v>
      </c>
      <c r="B712" s="61">
        <v>3088.0299999999997</v>
      </c>
      <c r="C712" s="61">
        <v>2944.1</v>
      </c>
      <c r="D712" s="61">
        <v>2870.2999999999997</v>
      </c>
      <c r="E712" s="61">
        <v>2871.12</v>
      </c>
      <c r="F712" s="61">
        <v>2928.4900000000002</v>
      </c>
      <c r="G712" s="61">
        <v>2963.56</v>
      </c>
      <c r="H712" s="61">
        <v>2961.13</v>
      </c>
      <c r="I712" s="61">
        <v>3099.0299999999997</v>
      </c>
      <c r="J712" s="61">
        <v>3360.2799999999997</v>
      </c>
      <c r="K712" s="61">
        <v>3445.98</v>
      </c>
      <c r="L712" s="61">
        <v>3494.89</v>
      </c>
      <c r="M712" s="61">
        <v>3494.04</v>
      </c>
      <c r="N712" s="61">
        <v>3470.47</v>
      </c>
      <c r="O712" s="61">
        <v>3459.43</v>
      </c>
      <c r="P712" s="61">
        <v>3421.47</v>
      </c>
      <c r="Q712" s="61">
        <v>3377.81</v>
      </c>
      <c r="R712" s="61">
        <v>3367.04</v>
      </c>
      <c r="S712" s="61">
        <v>3375.87</v>
      </c>
      <c r="T712" s="61">
        <v>3407.98</v>
      </c>
      <c r="U712" s="61">
        <v>3431.2</v>
      </c>
      <c r="V712" s="61">
        <v>3508.38</v>
      </c>
      <c r="W712" s="61">
        <v>3446.0299999999997</v>
      </c>
      <c r="X712" s="61">
        <v>3192.14</v>
      </c>
      <c r="Y712" s="61">
        <v>3100.5</v>
      </c>
      <c r="Z712" s="46">
        <f>IFERROR(Y712,"скрыть")</f>
        <v>3100.5</v>
      </c>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row>
    <row r="713" spans="1:75" ht="12" x14ac:dyDescent="0.2">
      <c r="A713" s="60">
        <v>30</v>
      </c>
      <c r="B713" s="61">
        <v>3031.42</v>
      </c>
      <c r="C713" s="61">
        <v>2872.37</v>
      </c>
      <c r="D713" s="61">
        <v>2862.86</v>
      </c>
      <c r="E713" s="61">
        <v>2851.65</v>
      </c>
      <c r="F713" s="61">
        <v>2869.29</v>
      </c>
      <c r="G713" s="61">
        <v>2947.2400000000002</v>
      </c>
      <c r="H713" s="61">
        <v>2892.2400000000002</v>
      </c>
      <c r="I713" s="61">
        <v>3044.4100000000003</v>
      </c>
      <c r="J713" s="61">
        <v>3352.67</v>
      </c>
      <c r="K713" s="61">
        <v>3430.48</v>
      </c>
      <c r="L713" s="61">
        <v>3457.5699999999997</v>
      </c>
      <c r="M713" s="61">
        <v>3461.98</v>
      </c>
      <c r="N713" s="61">
        <v>3455.66</v>
      </c>
      <c r="O713" s="61">
        <v>3450.2</v>
      </c>
      <c r="P713" s="61">
        <v>3445.58</v>
      </c>
      <c r="Q713" s="61">
        <v>3423.35</v>
      </c>
      <c r="R713" s="61">
        <v>3405.56</v>
      </c>
      <c r="S713" s="61">
        <v>3409.83</v>
      </c>
      <c r="T713" s="61">
        <v>3434.44</v>
      </c>
      <c r="U713" s="61">
        <v>3465.3399999999997</v>
      </c>
      <c r="V713" s="61">
        <v>3472.12</v>
      </c>
      <c r="W713" s="61">
        <v>3455.49</v>
      </c>
      <c r="X713" s="61">
        <v>3276.22</v>
      </c>
      <c r="Y713" s="61">
        <v>3077.71</v>
      </c>
      <c r="Z713" s="46">
        <f>IFERROR(Y713,"скрыть")</f>
        <v>3077.71</v>
      </c>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row>
    <row r="714" spans="1:75" ht="12" x14ac:dyDescent="0.2">
      <c r="A714" s="60">
        <v>31</v>
      </c>
      <c r="B714" s="61">
        <v>3071.64</v>
      </c>
      <c r="C714" s="61">
        <v>2969.67</v>
      </c>
      <c r="D714" s="61">
        <v>2871.53</v>
      </c>
      <c r="E714" s="61">
        <v>2842.43</v>
      </c>
      <c r="F714" s="61">
        <v>2940.07</v>
      </c>
      <c r="G714" s="61">
        <v>3118.54</v>
      </c>
      <c r="H714" s="61">
        <v>3097.54</v>
      </c>
      <c r="I714" s="61">
        <v>3505.23</v>
      </c>
      <c r="J714" s="61">
        <v>3634.08</v>
      </c>
      <c r="K714" s="61">
        <v>3527.22</v>
      </c>
      <c r="L714" s="61">
        <v>3455.2999999999997</v>
      </c>
      <c r="M714" s="61">
        <v>3724.75</v>
      </c>
      <c r="N714" s="61">
        <v>3700.43</v>
      </c>
      <c r="O714" s="61">
        <v>3702.39</v>
      </c>
      <c r="P714" s="61">
        <v>3691.1</v>
      </c>
      <c r="Q714" s="61">
        <v>3670.7</v>
      </c>
      <c r="R714" s="61">
        <v>3646.12</v>
      </c>
      <c r="S714" s="61">
        <v>3628.17</v>
      </c>
      <c r="T714" s="61">
        <v>3417.71</v>
      </c>
      <c r="U714" s="61">
        <v>3498.95</v>
      </c>
      <c r="V714" s="61">
        <v>3642.13</v>
      </c>
      <c r="W714" s="61">
        <v>3518.85</v>
      </c>
      <c r="X714" s="61">
        <v>3133.5499999999997</v>
      </c>
      <c r="Y714" s="61">
        <v>3089.16</v>
      </c>
      <c r="Z714" s="46">
        <f>IFERROR(Y714,"скрыть")</f>
        <v>3089.16</v>
      </c>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row>
    <row r="715" spans="1:75" x14ac:dyDescent="0.2">
      <c r="A715" s="56"/>
      <c r="B715" s="57" t="s">
        <v>117</v>
      </c>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row>
    <row r="716" spans="1:75" x14ac:dyDescent="0.2">
      <c r="A716" s="56"/>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row>
    <row r="717" spans="1:75" s="52" customFormat="1" ht="32.65" customHeight="1" x14ac:dyDescent="0.2">
      <c r="A717" s="58" t="s">
        <v>83</v>
      </c>
      <c r="B717" s="59" t="s">
        <v>84</v>
      </c>
      <c r="C717" s="59" t="s">
        <v>85</v>
      </c>
      <c r="D717" s="59" t="s">
        <v>86</v>
      </c>
      <c r="E717" s="59" t="s">
        <v>87</v>
      </c>
      <c r="F717" s="59" t="s">
        <v>88</v>
      </c>
      <c r="G717" s="59" t="s">
        <v>89</v>
      </c>
      <c r="H717" s="59" t="s">
        <v>90</v>
      </c>
      <c r="I717" s="59" t="s">
        <v>91</v>
      </c>
      <c r="J717" s="59" t="s">
        <v>92</v>
      </c>
      <c r="K717" s="59" t="s">
        <v>93</v>
      </c>
      <c r="L717" s="59" t="s">
        <v>94</v>
      </c>
      <c r="M717" s="59" t="s">
        <v>95</v>
      </c>
      <c r="N717" s="59" t="s">
        <v>96</v>
      </c>
      <c r="O717" s="59" t="s">
        <v>97</v>
      </c>
      <c r="P717" s="59" t="s">
        <v>98</v>
      </c>
      <c r="Q717" s="59" t="s">
        <v>99</v>
      </c>
      <c r="R717" s="59" t="s">
        <v>100</v>
      </c>
      <c r="S717" s="59" t="s">
        <v>101</v>
      </c>
      <c r="T717" s="59" t="s">
        <v>102</v>
      </c>
      <c r="U717" s="59" t="s">
        <v>103</v>
      </c>
      <c r="V717" s="59" t="s">
        <v>104</v>
      </c>
      <c r="W717" s="59" t="s">
        <v>105</v>
      </c>
      <c r="X717" s="59" t="s">
        <v>106</v>
      </c>
      <c r="Y717" s="59" t="s">
        <v>107</v>
      </c>
      <c r="Z717" s="51"/>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row>
    <row r="718" spans="1:75" ht="12" x14ac:dyDescent="0.2">
      <c r="A718" s="60">
        <v>1</v>
      </c>
      <c r="B718" s="72">
        <f>B503</f>
        <v>0</v>
      </c>
      <c r="C718" s="72">
        <f t="shared" ref="C718:Y718" si="0">C503</f>
        <v>0</v>
      </c>
      <c r="D718" s="72">
        <f t="shared" si="0"/>
        <v>0</v>
      </c>
      <c r="E718" s="72">
        <f t="shared" si="0"/>
        <v>22.35</v>
      </c>
      <c r="F718" s="72">
        <f t="shared" si="0"/>
        <v>50.4</v>
      </c>
      <c r="G718" s="72">
        <f t="shared" si="0"/>
        <v>73.569999999999993</v>
      </c>
      <c r="H718" s="72">
        <f t="shared" si="0"/>
        <v>144.11000000000001</v>
      </c>
      <c r="I718" s="72">
        <f t="shared" si="0"/>
        <v>117.77</v>
      </c>
      <c r="J718" s="72">
        <f t="shared" si="0"/>
        <v>180.59</v>
      </c>
      <c r="K718" s="72">
        <f t="shared" si="0"/>
        <v>179.19</v>
      </c>
      <c r="L718" s="72">
        <f t="shared" si="0"/>
        <v>139.29</v>
      </c>
      <c r="M718" s="72">
        <f t="shared" si="0"/>
        <v>122.36</v>
      </c>
      <c r="N718" s="72">
        <f t="shared" si="0"/>
        <v>11.14</v>
      </c>
      <c r="O718" s="72">
        <f t="shared" si="0"/>
        <v>0</v>
      </c>
      <c r="P718" s="72">
        <f t="shared" si="0"/>
        <v>0</v>
      </c>
      <c r="Q718" s="72">
        <f t="shared" si="0"/>
        <v>0</v>
      </c>
      <c r="R718" s="72">
        <f t="shared" si="0"/>
        <v>0</v>
      </c>
      <c r="S718" s="72">
        <f t="shared" si="0"/>
        <v>0.88</v>
      </c>
      <c r="T718" s="72">
        <f t="shared" si="0"/>
        <v>0</v>
      </c>
      <c r="U718" s="72">
        <f t="shared" si="0"/>
        <v>0</v>
      </c>
      <c r="V718" s="72">
        <f t="shared" si="0"/>
        <v>0</v>
      </c>
      <c r="W718" s="72">
        <f t="shared" si="0"/>
        <v>0</v>
      </c>
      <c r="X718" s="72">
        <f t="shared" si="0"/>
        <v>0</v>
      </c>
      <c r="Y718" s="72">
        <f t="shared" si="0"/>
        <v>0</v>
      </c>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row>
    <row r="719" spans="1:75" ht="12" x14ac:dyDescent="0.2">
      <c r="A719" s="60">
        <v>2</v>
      </c>
      <c r="B719" s="72">
        <f t="shared" ref="B719:Y729" si="1">B504</f>
        <v>0</v>
      </c>
      <c r="C719" s="72">
        <f t="shared" si="1"/>
        <v>18.93</v>
      </c>
      <c r="D719" s="72">
        <f t="shared" si="1"/>
        <v>55.37</v>
      </c>
      <c r="E719" s="72">
        <f t="shared" si="1"/>
        <v>63.64</v>
      </c>
      <c r="F719" s="72">
        <f t="shared" si="1"/>
        <v>48.08</v>
      </c>
      <c r="G719" s="72">
        <f t="shared" si="1"/>
        <v>92.44</v>
      </c>
      <c r="H719" s="72">
        <f t="shared" si="1"/>
        <v>36.82</v>
      </c>
      <c r="I719" s="72">
        <f t="shared" si="1"/>
        <v>128.78</v>
      </c>
      <c r="J719" s="72">
        <f t="shared" si="1"/>
        <v>145.44</v>
      </c>
      <c r="K719" s="72">
        <f t="shared" si="1"/>
        <v>153.33000000000001</v>
      </c>
      <c r="L719" s="72">
        <f t="shared" si="1"/>
        <v>154.79</v>
      </c>
      <c r="M719" s="72">
        <f t="shared" si="1"/>
        <v>156.56</v>
      </c>
      <c r="N719" s="72">
        <f t="shared" si="1"/>
        <v>90.88</v>
      </c>
      <c r="O719" s="72">
        <f t="shared" si="1"/>
        <v>71.290000000000006</v>
      </c>
      <c r="P719" s="72">
        <f t="shared" si="1"/>
        <v>133.63</v>
      </c>
      <c r="Q719" s="72">
        <f t="shared" si="1"/>
        <v>154.24</v>
      </c>
      <c r="R719" s="72">
        <f t="shared" si="1"/>
        <v>150.26</v>
      </c>
      <c r="S719" s="72">
        <f t="shared" si="1"/>
        <v>259.02999999999997</v>
      </c>
      <c r="T719" s="72">
        <f t="shared" si="1"/>
        <v>236.05</v>
      </c>
      <c r="U719" s="72">
        <f t="shared" si="1"/>
        <v>121.13</v>
      </c>
      <c r="V719" s="72">
        <f t="shared" si="1"/>
        <v>163.81</v>
      </c>
      <c r="W719" s="72">
        <f t="shared" si="1"/>
        <v>0</v>
      </c>
      <c r="X719" s="72">
        <f t="shared" si="1"/>
        <v>0</v>
      </c>
      <c r="Y719" s="72">
        <f t="shared" si="1"/>
        <v>0</v>
      </c>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row>
    <row r="720" spans="1:75" ht="12" x14ac:dyDescent="0.2">
      <c r="A720" s="60">
        <v>3</v>
      </c>
      <c r="B720" s="72">
        <f t="shared" si="1"/>
        <v>0</v>
      </c>
      <c r="C720" s="72">
        <f t="shared" si="1"/>
        <v>0</v>
      </c>
      <c r="D720" s="72">
        <f t="shared" si="1"/>
        <v>7.1</v>
      </c>
      <c r="E720" s="72">
        <f t="shared" si="1"/>
        <v>3.52</v>
      </c>
      <c r="F720" s="72">
        <f t="shared" si="1"/>
        <v>55.2</v>
      </c>
      <c r="G720" s="72">
        <f t="shared" si="1"/>
        <v>147.81</v>
      </c>
      <c r="H720" s="72">
        <f t="shared" si="1"/>
        <v>136.55000000000001</v>
      </c>
      <c r="I720" s="72">
        <f t="shared" si="1"/>
        <v>78.83</v>
      </c>
      <c r="J720" s="72">
        <f t="shared" si="1"/>
        <v>42.75</v>
      </c>
      <c r="K720" s="72">
        <f t="shared" si="1"/>
        <v>25.53</v>
      </c>
      <c r="L720" s="72">
        <f t="shared" si="1"/>
        <v>12.84</v>
      </c>
      <c r="M720" s="72">
        <f t="shared" si="1"/>
        <v>12.09</v>
      </c>
      <c r="N720" s="72">
        <f t="shared" si="1"/>
        <v>41.14</v>
      </c>
      <c r="O720" s="72">
        <f t="shared" si="1"/>
        <v>22.24</v>
      </c>
      <c r="P720" s="72">
        <f t="shared" si="1"/>
        <v>21.24</v>
      </c>
      <c r="Q720" s="72">
        <f t="shared" si="1"/>
        <v>57.41</v>
      </c>
      <c r="R720" s="72">
        <f t="shared" si="1"/>
        <v>12.47</v>
      </c>
      <c r="S720" s="72">
        <f t="shared" si="1"/>
        <v>114.49</v>
      </c>
      <c r="T720" s="72">
        <f t="shared" si="1"/>
        <v>53.32</v>
      </c>
      <c r="U720" s="72">
        <f t="shared" si="1"/>
        <v>44.87</v>
      </c>
      <c r="V720" s="72">
        <f t="shared" si="1"/>
        <v>0</v>
      </c>
      <c r="W720" s="72">
        <f t="shared" si="1"/>
        <v>0</v>
      </c>
      <c r="X720" s="72">
        <f t="shared" si="1"/>
        <v>0</v>
      </c>
      <c r="Y720" s="72">
        <f t="shared" si="1"/>
        <v>0</v>
      </c>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row>
    <row r="721" spans="1:75" ht="12" x14ac:dyDescent="0.2">
      <c r="A721" s="60">
        <v>4</v>
      </c>
      <c r="B721" s="72">
        <f t="shared" si="1"/>
        <v>0</v>
      </c>
      <c r="C721" s="72">
        <f t="shared" si="1"/>
        <v>7.85</v>
      </c>
      <c r="D721" s="72">
        <f t="shared" si="1"/>
        <v>0</v>
      </c>
      <c r="E721" s="72">
        <f t="shared" si="1"/>
        <v>0</v>
      </c>
      <c r="F721" s="72">
        <f t="shared" si="1"/>
        <v>58.29</v>
      </c>
      <c r="G721" s="72">
        <f t="shared" si="1"/>
        <v>260.41000000000003</v>
      </c>
      <c r="H721" s="72">
        <f t="shared" si="1"/>
        <v>182.96</v>
      </c>
      <c r="I721" s="72">
        <f t="shared" si="1"/>
        <v>125.11</v>
      </c>
      <c r="J721" s="72">
        <f t="shared" si="1"/>
        <v>122.75</v>
      </c>
      <c r="K721" s="72">
        <f t="shared" si="1"/>
        <v>0</v>
      </c>
      <c r="L721" s="72">
        <f t="shared" si="1"/>
        <v>0</v>
      </c>
      <c r="M721" s="72">
        <f t="shared" si="1"/>
        <v>0</v>
      </c>
      <c r="N721" s="72">
        <f t="shared" si="1"/>
        <v>0</v>
      </c>
      <c r="O721" s="72">
        <f t="shared" si="1"/>
        <v>0</v>
      </c>
      <c r="P721" s="72">
        <f t="shared" si="1"/>
        <v>63.02</v>
      </c>
      <c r="Q721" s="72">
        <f t="shared" si="1"/>
        <v>86.77</v>
      </c>
      <c r="R721" s="72">
        <f t="shared" si="1"/>
        <v>75.84</v>
      </c>
      <c r="S721" s="72">
        <f t="shared" si="1"/>
        <v>168.46</v>
      </c>
      <c r="T721" s="72">
        <f t="shared" si="1"/>
        <v>180.44</v>
      </c>
      <c r="U721" s="72">
        <f t="shared" si="1"/>
        <v>84.74</v>
      </c>
      <c r="V721" s="72">
        <f t="shared" si="1"/>
        <v>0</v>
      </c>
      <c r="W721" s="72">
        <f t="shared" si="1"/>
        <v>0</v>
      </c>
      <c r="X721" s="72">
        <f t="shared" si="1"/>
        <v>0</v>
      </c>
      <c r="Y721" s="72">
        <f t="shared" si="1"/>
        <v>0</v>
      </c>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row>
    <row r="722" spans="1:75" ht="12" x14ac:dyDescent="0.2">
      <c r="A722" s="60">
        <v>5</v>
      </c>
      <c r="B722" s="72">
        <f t="shared" si="1"/>
        <v>0</v>
      </c>
      <c r="C722" s="72">
        <f t="shared" si="1"/>
        <v>0</v>
      </c>
      <c r="D722" s="72">
        <f t="shared" si="1"/>
        <v>0</v>
      </c>
      <c r="E722" s="72">
        <f t="shared" si="1"/>
        <v>26.27</v>
      </c>
      <c r="F722" s="72">
        <f t="shared" si="1"/>
        <v>98.57</v>
      </c>
      <c r="G722" s="72">
        <f t="shared" si="1"/>
        <v>229.67</v>
      </c>
      <c r="H722" s="72">
        <f t="shared" si="1"/>
        <v>228.55</v>
      </c>
      <c r="I722" s="72">
        <f t="shared" si="1"/>
        <v>166.72</v>
      </c>
      <c r="J722" s="72">
        <f t="shared" si="1"/>
        <v>46.76</v>
      </c>
      <c r="K722" s="72">
        <f t="shared" si="1"/>
        <v>18.690000000000001</v>
      </c>
      <c r="L722" s="72">
        <f t="shared" si="1"/>
        <v>14.94</v>
      </c>
      <c r="M722" s="72">
        <f t="shared" si="1"/>
        <v>43.92</v>
      </c>
      <c r="N722" s="72">
        <f t="shared" si="1"/>
        <v>57.88</v>
      </c>
      <c r="O722" s="72">
        <f t="shared" si="1"/>
        <v>83.15</v>
      </c>
      <c r="P722" s="72">
        <f t="shared" si="1"/>
        <v>69.39</v>
      </c>
      <c r="Q722" s="72">
        <f t="shared" si="1"/>
        <v>23.32</v>
      </c>
      <c r="R722" s="72">
        <f t="shared" si="1"/>
        <v>11.47</v>
      </c>
      <c r="S722" s="72">
        <f t="shared" si="1"/>
        <v>31.09</v>
      </c>
      <c r="T722" s="72">
        <f t="shared" si="1"/>
        <v>19.98</v>
      </c>
      <c r="U722" s="72">
        <f t="shared" si="1"/>
        <v>3.97</v>
      </c>
      <c r="V722" s="72">
        <f t="shared" si="1"/>
        <v>11.03</v>
      </c>
      <c r="W722" s="72">
        <f t="shared" si="1"/>
        <v>0</v>
      </c>
      <c r="X722" s="72">
        <f t="shared" si="1"/>
        <v>0</v>
      </c>
      <c r="Y722" s="72">
        <f t="shared" si="1"/>
        <v>0</v>
      </c>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row>
    <row r="723" spans="1:75" ht="12" x14ac:dyDescent="0.2">
      <c r="A723" s="60">
        <v>6</v>
      </c>
      <c r="B723" s="72">
        <f t="shared" si="1"/>
        <v>0</v>
      </c>
      <c r="C723" s="72">
        <f t="shared" si="1"/>
        <v>4.83</v>
      </c>
      <c r="D723" s="72">
        <f t="shared" si="1"/>
        <v>2.64</v>
      </c>
      <c r="E723" s="72">
        <f t="shared" si="1"/>
        <v>7.74</v>
      </c>
      <c r="F723" s="72">
        <f t="shared" si="1"/>
        <v>78.23</v>
      </c>
      <c r="G723" s="72">
        <f t="shared" si="1"/>
        <v>308.63</v>
      </c>
      <c r="H723" s="72">
        <f t="shared" si="1"/>
        <v>250.71</v>
      </c>
      <c r="I723" s="72">
        <f t="shared" si="1"/>
        <v>96.29</v>
      </c>
      <c r="J723" s="72">
        <f t="shared" si="1"/>
        <v>67.45</v>
      </c>
      <c r="K723" s="72">
        <f t="shared" si="1"/>
        <v>49</v>
      </c>
      <c r="L723" s="72">
        <f t="shared" si="1"/>
        <v>42.77</v>
      </c>
      <c r="M723" s="72">
        <f t="shared" si="1"/>
        <v>48.9</v>
      </c>
      <c r="N723" s="72">
        <f t="shared" si="1"/>
        <v>84.72</v>
      </c>
      <c r="O723" s="72">
        <f t="shared" si="1"/>
        <v>105.02</v>
      </c>
      <c r="P723" s="72">
        <f t="shared" si="1"/>
        <v>97.49</v>
      </c>
      <c r="Q723" s="72">
        <f t="shared" si="1"/>
        <v>109.37</v>
      </c>
      <c r="R723" s="72">
        <f t="shared" si="1"/>
        <v>74.48</v>
      </c>
      <c r="S723" s="72">
        <f t="shared" si="1"/>
        <v>95.89</v>
      </c>
      <c r="T723" s="72">
        <f t="shared" si="1"/>
        <v>132.71</v>
      </c>
      <c r="U723" s="72">
        <f t="shared" si="1"/>
        <v>67.52</v>
      </c>
      <c r="V723" s="72">
        <f t="shared" si="1"/>
        <v>21.03</v>
      </c>
      <c r="W723" s="72">
        <f t="shared" si="1"/>
        <v>0</v>
      </c>
      <c r="X723" s="72">
        <f t="shared" si="1"/>
        <v>31.89</v>
      </c>
      <c r="Y723" s="72">
        <f t="shared" si="1"/>
        <v>63.25</v>
      </c>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row>
    <row r="724" spans="1:75" ht="12" x14ac:dyDescent="0.2">
      <c r="A724" s="60">
        <v>7</v>
      </c>
      <c r="B724" s="72">
        <f t="shared" si="1"/>
        <v>0</v>
      </c>
      <c r="C724" s="72">
        <f t="shared" si="1"/>
        <v>0</v>
      </c>
      <c r="D724" s="72">
        <f t="shared" si="1"/>
        <v>0</v>
      </c>
      <c r="E724" s="72">
        <f t="shared" si="1"/>
        <v>34.51</v>
      </c>
      <c r="F724" s="72">
        <f t="shared" si="1"/>
        <v>241.62</v>
      </c>
      <c r="G724" s="72">
        <f t="shared" si="1"/>
        <v>263.64</v>
      </c>
      <c r="H724" s="72">
        <f t="shared" si="1"/>
        <v>225.74</v>
      </c>
      <c r="I724" s="72">
        <f t="shared" si="1"/>
        <v>63.91</v>
      </c>
      <c r="J724" s="72">
        <f t="shared" si="1"/>
        <v>20.51</v>
      </c>
      <c r="K724" s="72">
        <f t="shared" si="1"/>
        <v>48.82</v>
      </c>
      <c r="L724" s="72">
        <f t="shared" si="1"/>
        <v>0.36</v>
      </c>
      <c r="M724" s="72">
        <f t="shared" si="1"/>
        <v>0</v>
      </c>
      <c r="N724" s="72">
        <f t="shared" si="1"/>
        <v>0</v>
      </c>
      <c r="O724" s="72">
        <f t="shared" si="1"/>
        <v>0</v>
      </c>
      <c r="P724" s="72">
        <f t="shared" si="1"/>
        <v>0</v>
      </c>
      <c r="Q724" s="72">
        <f t="shared" si="1"/>
        <v>0</v>
      </c>
      <c r="R724" s="72">
        <f t="shared" si="1"/>
        <v>0</v>
      </c>
      <c r="S724" s="72">
        <f t="shared" si="1"/>
        <v>0</v>
      </c>
      <c r="T724" s="72">
        <f t="shared" si="1"/>
        <v>0</v>
      </c>
      <c r="U724" s="72">
        <f t="shared" si="1"/>
        <v>0</v>
      </c>
      <c r="V724" s="72">
        <f t="shared" si="1"/>
        <v>0</v>
      </c>
      <c r="W724" s="72">
        <f t="shared" si="1"/>
        <v>0</v>
      </c>
      <c r="X724" s="72">
        <f t="shared" si="1"/>
        <v>0</v>
      </c>
      <c r="Y724" s="72">
        <f t="shared" si="1"/>
        <v>0</v>
      </c>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row>
    <row r="725" spans="1:75" ht="12" x14ac:dyDescent="0.2">
      <c r="A725" s="60">
        <v>8</v>
      </c>
      <c r="B725" s="72">
        <f t="shared" si="1"/>
        <v>0</v>
      </c>
      <c r="C725" s="72">
        <f t="shared" si="1"/>
        <v>0</v>
      </c>
      <c r="D725" s="72">
        <f t="shared" si="1"/>
        <v>0</v>
      </c>
      <c r="E725" s="72">
        <f t="shared" si="1"/>
        <v>0</v>
      </c>
      <c r="F725" s="72">
        <f t="shared" si="1"/>
        <v>0</v>
      </c>
      <c r="G725" s="72">
        <f t="shared" si="1"/>
        <v>42.05</v>
      </c>
      <c r="H725" s="72">
        <f t="shared" si="1"/>
        <v>0</v>
      </c>
      <c r="I725" s="72">
        <f t="shared" si="1"/>
        <v>17.28</v>
      </c>
      <c r="J725" s="72">
        <f t="shared" si="1"/>
        <v>0</v>
      </c>
      <c r="K725" s="72">
        <f t="shared" si="1"/>
        <v>0</v>
      </c>
      <c r="L725" s="72">
        <f t="shared" si="1"/>
        <v>0</v>
      </c>
      <c r="M725" s="72">
        <f t="shared" si="1"/>
        <v>0</v>
      </c>
      <c r="N725" s="72">
        <f t="shared" si="1"/>
        <v>0</v>
      </c>
      <c r="O725" s="72">
        <f t="shared" si="1"/>
        <v>0</v>
      </c>
      <c r="P725" s="72">
        <f t="shared" si="1"/>
        <v>0</v>
      </c>
      <c r="Q725" s="72">
        <f t="shared" si="1"/>
        <v>0</v>
      </c>
      <c r="R725" s="72">
        <f t="shared" si="1"/>
        <v>0</v>
      </c>
      <c r="S725" s="72">
        <f t="shared" si="1"/>
        <v>0</v>
      </c>
      <c r="T725" s="72">
        <f t="shared" si="1"/>
        <v>0</v>
      </c>
      <c r="U725" s="72">
        <f t="shared" si="1"/>
        <v>0</v>
      </c>
      <c r="V725" s="72">
        <f t="shared" si="1"/>
        <v>0</v>
      </c>
      <c r="W725" s="72">
        <f t="shared" si="1"/>
        <v>0</v>
      </c>
      <c r="X725" s="72">
        <f t="shared" si="1"/>
        <v>0</v>
      </c>
      <c r="Y725" s="72">
        <f t="shared" si="1"/>
        <v>0</v>
      </c>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row>
    <row r="726" spans="1:75" ht="12" x14ac:dyDescent="0.2">
      <c r="A726" s="60">
        <v>9</v>
      </c>
      <c r="B726" s="72">
        <f t="shared" si="1"/>
        <v>0</v>
      </c>
      <c r="C726" s="72">
        <f t="shared" si="1"/>
        <v>0</v>
      </c>
      <c r="D726" s="72">
        <f t="shared" si="1"/>
        <v>0</v>
      </c>
      <c r="E726" s="72">
        <f t="shared" si="1"/>
        <v>0</v>
      </c>
      <c r="F726" s="72">
        <f t="shared" si="1"/>
        <v>0</v>
      </c>
      <c r="G726" s="72">
        <f t="shared" si="1"/>
        <v>0</v>
      </c>
      <c r="H726" s="72">
        <f t="shared" si="1"/>
        <v>0</v>
      </c>
      <c r="I726" s="72">
        <f t="shared" si="1"/>
        <v>0</v>
      </c>
      <c r="J726" s="72">
        <f t="shared" si="1"/>
        <v>31.53</v>
      </c>
      <c r="K726" s="72">
        <f t="shared" si="1"/>
        <v>0</v>
      </c>
      <c r="L726" s="72">
        <f t="shared" si="1"/>
        <v>0</v>
      </c>
      <c r="M726" s="72">
        <f t="shared" si="1"/>
        <v>0</v>
      </c>
      <c r="N726" s="72">
        <f t="shared" si="1"/>
        <v>0</v>
      </c>
      <c r="O726" s="72">
        <f t="shared" si="1"/>
        <v>0</v>
      </c>
      <c r="P726" s="72">
        <f t="shared" si="1"/>
        <v>0</v>
      </c>
      <c r="Q726" s="72">
        <f t="shared" si="1"/>
        <v>0</v>
      </c>
      <c r="R726" s="72">
        <f t="shared" si="1"/>
        <v>0</v>
      </c>
      <c r="S726" s="72">
        <f t="shared" si="1"/>
        <v>0</v>
      </c>
      <c r="T726" s="72">
        <f t="shared" si="1"/>
        <v>0</v>
      </c>
      <c r="U726" s="72">
        <f t="shared" si="1"/>
        <v>0</v>
      </c>
      <c r="V726" s="72">
        <f t="shared" si="1"/>
        <v>0</v>
      </c>
      <c r="W726" s="72">
        <f t="shared" si="1"/>
        <v>0</v>
      </c>
      <c r="X726" s="72">
        <f t="shared" si="1"/>
        <v>0</v>
      </c>
      <c r="Y726" s="72">
        <f t="shared" si="1"/>
        <v>0</v>
      </c>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row>
    <row r="727" spans="1:75" ht="12" x14ac:dyDescent="0.2">
      <c r="A727" s="60">
        <v>10</v>
      </c>
      <c r="B727" s="72">
        <f t="shared" si="1"/>
        <v>0</v>
      </c>
      <c r="C727" s="72">
        <f t="shared" si="1"/>
        <v>0</v>
      </c>
      <c r="D727" s="72">
        <f t="shared" si="1"/>
        <v>0</v>
      </c>
      <c r="E727" s="72">
        <f t="shared" si="1"/>
        <v>0</v>
      </c>
      <c r="F727" s="72">
        <f t="shared" si="1"/>
        <v>55.47</v>
      </c>
      <c r="G727" s="72">
        <f t="shared" si="1"/>
        <v>272.69</v>
      </c>
      <c r="H727" s="72">
        <f t="shared" si="1"/>
        <v>145.87</v>
      </c>
      <c r="I727" s="72">
        <f t="shared" si="1"/>
        <v>141.78</v>
      </c>
      <c r="J727" s="72">
        <f t="shared" si="1"/>
        <v>35.69</v>
      </c>
      <c r="K727" s="72">
        <f t="shared" si="1"/>
        <v>28.72</v>
      </c>
      <c r="L727" s="72">
        <f t="shared" si="1"/>
        <v>0</v>
      </c>
      <c r="M727" s="72">
        <f t="shared" si="1"/>
        <v>0</v>
      </c>
      <c r="N727" s="72">
        <f t="shared" si="1"/>
        <v>5.8</v>
      </c>
      <c r="O727" s="72">
        <f t="shared" si="1"/>
        <v>0.56999999999999995</v>
      </c>
      <c r="P727" s="72">
        <f t="shared" si="1"/>
        <v>0</v>
      </c>
      <c r="Q727" s="72">
        <f t="shared" si="1"/>
        <v>0</v>
      </c>
      <c r="R727" s="72">
        <f t="shared" si="1"/>
        <v>0</v>
      </c>
      <c r="S727" s="72">
        <f t="shared" si="1"/>
        <v>0</v>
      </c>
      <c r="T727" s="72">
        <f t="shared" si="1"/>
        <v>55.41</v>
      </c>
      <c r="U727" s="72">
        <f t="shared" si="1"/>
        <v>0</v>
      </c>
      <c r="V727" s="72">
        <f t="shared" si="1"/>
        <v>0</v>
      </c>
      <c r="W727" s="72">
        <f t="shared" si="1"/>
        <v>0</v>
      </c>
      <c r="X727" s="72">
        <f t="shared" si="1"/>
        <v>0</v>
      </c>
      <c r="Y727" s="72">
        <f t="shared" si="1"/>
        <v>0</v>
      </c>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row>
    <row r="728" spans="1:75" ht="12" x14ac:dyDescent="0.2">
      <c r="A728" s="60">
        <v>11</v>
      </c>
      <c r="B728" s="72">
        <f t="shared" si="1"/>
        <v>0</v>
      </c>
      <c r="C728" s="72">
        <f t="shared" si="1"/>
        <v>0</v>
      </c>
      <c r="D728" s="72">
        <f t="shared" si="1"/>
        <v>0</v>
      </c>
      <c r="E728" s="72">
        <f t="shared" si="1"/>
        <v>29.24</v>
      </c>
      <c r="F728" s="72">
        <f t="shared" si="1"/>
        <v>76.19</v>
      </c>
      <c r="G728" s="72">
        <f t="shared" si="1"/>
        <v>238.34</v>
      </c>
      <c r="H728" s="72">
        <f t="shared" si="1"/>
        <v>274.64</v>
      </c>
      <c r="I728" s="72">
        <f t="shared" si="1"/>
        <v>169.29</v>
      </c>
      <c r="J728" s="72">
        <f t="shared" si="1"/>
        <v>155.63</v>
      </c>
      <c r="K728" s="72">
        <f t="shared" si="1"/>
        <v>121.61</v>
      </c>
      <c r="L728" s="72">
        <f t="shared" si="1"/>
        <v>96.33</v>
      </c>
      <c r="M728" s="72">
        <f t="shared" si="1"/>
        <v>89.7</v>
      </c>
      <c r="N728" s="72">
        <f t="shared" si="1"/>
        <v>82.59</v>
      </c>
      <c r="O728" s="72">
        <f t="shared" si="1"/>
        <v>64.02</v>
      </c>
      <c r="P728" s="72">
        <f t="shared" si="1"/>
        <v>81.349999999999994</v>
      </c>
      <c r="Q728" s="72">
        <f t="shared" si="1"/>
        <v>104.43</v>
      </c>
      <c r="R728" s="72">
        <f t="shared" si="1"/>
        <v>158.75</v>
      </c>
      <c r="S728" s="72">
        <f t="shared" si="1"/>
        <v>191.28</v>
      </c>
      <c r="T728" s="72">
        <f t="shared" si="1"/>
        <v>196.4</v>
      </c>
      <c r="U728" s="72">
        <f t="shared" si="1"/>
        <v>135.69999999999999</v>
      </c>
      <c r="V728" s="72">
        <f t="shared" si="1"/>
        <v>151.53</v>
      </c>
      <c r="W728" s="72">
        <f t="shared" si="1"/>
        <v>82.53</v>
      </c>
      <c r="X728" s="72">
        <f t="shared" si="1"/>
        <v>0</v>
      </c>
      <c r="Y728" s="72">
        <f t="shared" si="1"/>
        <v>0</v>
      </c>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row>
    <row r="729" spans="1:75" ht="12" x14ac:dyDescent="0.2">
      <c r="A729" s="60">
        <v>12</v>
      </c>
      <c r="B729" s="72">
        <f t="shared" si="1"/>
        <v>11.6</v>
      </c>
      <c r="C729" s="72">
        <f t="shared" si="1"/>
        <v>33.94</v>
      </c>
      <c r="D729" s="72">
        <f t="shared" si="1"/>
        <v>0</v>
      </c>
      <c r="E729" s="72">
        <f t="shared" si="1"/>
        <v>2.61</v>
      </c>
      <c r="F729" s="72">
        <f t="shared" si="1"/>
        <v>73.150000000000006</v>
      </c>
      <c r="G729" s="72">
        <f t="shared" si="1"/>
        <v>233.88</v>
      </c>
      <c r="H729" s="72">
        <f t="shared" si="1"/>
        <v>157.94999999999999</v>
      </c>
      <c r="I729" s="72">
        <f t="shared" si="1"/>
        <v>60.33</v>
      </c>
      <c r="J729" s="72">
        <f t="shared" si="1"/>
        <v>60.03</v>
      </c>
      <c r="K729" s="72">
        <f t="shared" si="1"/>
        <v>7.19</v>
      </c>
      <c r="L729" s="72">
        <f t="shared" si="1"/>
        <v>0.01</v>
      </c>
      <c r="M729" s="72">
        <f t="shared" si="1"/>
        <v>0</v>
      </c>
      <c r="N729" s="72">
        <f t="shared" si="1"/>
        <v>5</v>
      </c>
      <c r="O729" s="72">
        <f t="shared" si="1"/>
        <v>13.44</v>
      </c>
      <c r="P729" s="72">
        <f t="shared" si="1"/>
        <v>14.43</v>
      </c>
      <c r="Q729" s="72">
        <f t="shared" ref="Q729:AN729" si="2">Q514</f>
        <v>34.4</v>
      </c>
      <c r="R729" s="72">
        <f t="shared" si="2"/>
        <v>68.540000000000006</v>
      </c>
      <c r="S729" s="72">
        <f t="shared" si="2"/>
        <v>91.14</v>
      </c>
      <c r="T729" s="72">
        <f t="shared" si="2"/>
        <v>84.3</v>
      </c>
      <c r="U729" s="72">
        <f t="shared" si="2"/>
        <v>19.66</v>
      </c>
      <c r="V729" s="72">
        <f t="shared" si="2"/>
        <v>0</v>
      </c>
      <c r="W729" s="72">
        <f t="shared" si="2"/>
        <v>0</v>
      </c>
      <c r="X729" s="72">
        <f t="shared" si="2"/>
        <v>0</v>
      </c>
      <c r="Y729" s="72">
        <f t="shared" si="2"/>
        <v>0</v>
      </c>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row>
    <row r="730" spans="1:75" ht="12" x14ac:dyDescent="0.2">
      <c r="A730" s="60">
        <v>13</v>
      </c>
      <c r="B730" s="72">
        <f t="shared" ref="B730:Y740" si="3">B515</f>
        <v>0</v>
      </c>
      <c r="C730" s="72">
        <f t="shared" si="3"/>
        <v>0</v>
      </c>
      <c r="D730" s="72">
        <f t="shared" si="3"/>
        <v>0</v>
      </c>
      <c r="E730" s="72">
        <f t="shared" si="3"/>
        <v>20.23</v>
      </c>
      <c r="F730" s="72">
        <f t="shared" si="3"/>
        <v>70.3</v>
      </c>
      <c r="G730" s="72">
        <f t="shared" si="3"/>
        <v>275.05</v>
      </c>
      <c r="H730" s="72">
        <f t="shared" si="3"/>
        <v>207.13</v>
      </c>
      <c r="I730" s="72">
        <f t="shared" si="3"/>
        <v>149.34</v>
      </c>
      <c r="J730" s="72">
        <f t="shared" si="3"/>
        <v>142.83000000000001</v>
      </c>
      <c r="K730" s="72">
        <f t="shared" si="3"/>
        <v>70.239999999999995</v>
      </c>
      <c r="L730" s="72">
        <f t="shared" si="3"/>
        <v>64.37</v>
      </c>
      <c r="M730" s="72">
        <f t="shared" si="3"/>
        <v>119.98</v>
      </c>
      <c r="N730" s="72">
        <f t="shared" si="3"/>
        <v>133.1</v>
      </c>
      <c r="O730" s="72">
        <f t="shared" si="3"/>
        <v>133.22999999999999</v>
      </c>
      <c r="P730" s="72">
        <f t="shared" si="3"/>
        <v>123.75</v>
      </c>
      <c r="Q730" s="72">
        <f t="shared" si="3"/>
        <v>152.58000000000001</v>
      </c>
      <c r="R730" s="72">
        <f t="shared" si="3"/>
        <v>128.16999999999999</v>
      </c>
      <c r="S730" s="72">
        <f t="shared" si="3"/>
        <v>159.63999999999999</v>
      </c>
      <c r="T730" s="72">
        <f t="shared" si="3"/>
        <v>179.25</v>
      </c>
      <c r="U730" s="72">
        <f t="shared" si="3"/>
        <v>103.98</v>
      </c>
      <c r="V730" s="72">
        <f t="shared" si="3"/>
        <v>23.81</v>
      </c>
      <c r="W730" s="72">
        <f t="shared" si="3"/>
        <v>0</v>
      </c>
      <c r="X730" s="72">
        <f t="shared" si="3"/>
        <v>0</v>
      </c>
      <c r="Y730" s="72">
        <f t="shared" si="3"/>
        <v>0</v>
      </c>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row>
    <row r="731" spans="1:75" ht="12" x14ac:dyDescent="0.2">
      <c r="A731" s="60">
        <v>14</v>
      </c>
      <c r="B731" s="72">
        <f t="shared" si="3"/>
        <v>0</v>
      </c>
      <c r="C731" s="72">
        <f t="shared" si="3"/>
        <v>0.06</v>
      </c>
      <c r="D731" s="72">
        <f t="shared" si="3"/>
        <v>4.75</v>
      </c>
      <c r="E731" s="72">
        <f t="shared" si="3"/>
        <v>34.35</v>
      </c>
      <c r="F731" s="72">
        <f t="shared" si="3"/>
        <v>51.79</v>
      </c>
      <c r="G731" s="72">
        <f t="shared" si="3"/>
        <v>283.49</v>
      </c>
      <c r="H731" s="72">
        <f t="shared" si="3"/>
        <v>180.97</v>
      </c>
      <c r="I731" s="72">
        <f t="shared" si="3"/>
        <v>160.97999999999999</v>
      </c>
      <c r="J731" s="72">
        <f t="shared" si="3"/>
        <v>62.49</v>
      </c>
      <c r="K731" s="72">
        <f t="shared" si="3"/>
        <v>11.82</v>
      </c>
      <c r="L731" s="72">
        <f t="shared" si="3"/>
        <v>0</v>
      </c>
      <c r="M731" s="72">
        <f t="shared" si="3"/>
        <v>0.44</v>
      </c>
      <c r="N731" s="72">
        <f t="shared" si="3"/>
        <v>0.13</v>
      </c>
      <c r="O731" s="72">
        <f t="shared" si="3"/>
        <v>0.01</v>
      </c>
      <c r="P731" s="72">
        <f t="shared" si="3"/>
        <v>27.23</v>
      </c>
      <c r="Q731" s="72">
        <f t="shared" si="3"/>
        <v>45.27</v>
      </c>
      <c r="R731" s="72">
        <f t="shared" si="3"/>
        <v>54.69</v>
      </c>
      <c r="S731" s="72">
        <f t="shared" si="3"/>
        <v>68.61</v>
      </c>
      <c r="T731" s="72">
        <f t="shared" si="3"/>
        <v>51.66</v>
      </c>
      <c r="U731" s="72">
        <f t="shared" si="3"/>
        <v>116.58</v>
      </c>
      <c r="V731" s="72">
        <f t="shared" si="3"/>
        <v>18.649999999999999</v>
      </c>
      <c r="W731" s="72">
        <f t="shared" si="3"/>
        <v>0</v>
      </c>
      <c r="X731" s="72">
        <f t="shared" si="3"/>
        <v>0</v>
      </c>
      <c r="Y731" s="72">
        <f t="shared" si="3"/>
        <v>0</v>
      </c>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row>
    <row r="732" spans="1:75" ht="12" x14ac:dyDescent="0.2">
      <c r="A732" s="60">
        <v>15</v>
      </c>
      <c r="B732" s="72">
        <f t="shared" si="3"/>
        <v>0</v>
      </c>
      <c r="C732" s="72">
        <f t="shared" si="3"/>
        <v>0</v>
      </c>
      <c r="D732" s="72">
        <f t="shared" si="3"/>
        <v>0</v>
      </c>
      <c r="E732" s="72">
        <f t="shared" si="3"/>
        <v>0.25</v>
      </c>
      <c r="F732" s="72">
        <f t="shared" si="3"/>
        <v>18.12</v>
      </c>
      <c r="G732" s="72">
        <f t="shared" si="3"/>
        <v>19.59</v>
      </c>
      <c r="H732" s="72">
        <f t="shared" si="3"/>
        <v>35.44</v>
      </c>
      <c r="I732" s="72">
        <f t="shared" si="3"/>
        <v>168.82</v>
      </c>
      <c r="J732" s="72">
        <f t="shared" si="3"/>
        <v>151.16</v>
      </c>
      <c r="K732" s="72">
        <f t="shared" si="3"/>
        <v>113.97</v>
      </c>
      <c r="L732" s="72">
        <f t="shared" si="3"/>
        <v>87.23</v>
      </c>
      <c r="M732" s="72">
        <f t="shared" si="3"/>
        <v>236.91</v>
      </c>
      <c r="N732" s="72">
        <f t="shared" si="3"/>
        <v>535.03</v>
      </c>
      <c r="O732" s="72">
        <f t="shared" si="3"/>
        <v>465.65</v>
      </c>
      <c r="P732" s="72">
        <f t="shared" si="3"/>
        <v>278.94</v>
      </c>
      <c r="Q732" s="72">
        <f t="shared" si="3"/>
        <v>110.26</v>
      </c>
      <c r="R732" s="72">
        <f t="shared" si="3"/>
        <v>263.13</v>
      </c>
      <c r="S732" s="72">
        <f t="shared" si="3"/>
        <v>202.69</v>
      </c>
      <c r="T732" s="72">
        <f t="shared" si="3"/>
        <v>79.739999999999995</v>
      </c>
      <c r="U732" s="72">
        <f t="shared" si="3"/>
        <v>3.25</v>
      </c>
      <c r="V732" s="72">
        <f t="shared" si="3"/>
        <v>109.09</v>
      </c>
      <c r="W732" s="72">
        <f t="shared" si="3"/>
        <v>0</v>
      </c>
      <c r="X732" s="72">
        <f t="shared" si="3"/>
        <v>0</v>
      </c>
      <c r="Y732" s="72">
        <f t="shared" si="3"/>
        <v>0</v>
      </c>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row>
    <row r="733" spans="1:75" ht="12" x14ac:dyDescent="0.2">
      <c r="A733" s="60">
        <v>16</v>
      </c>
      <c r="B733" s="72">
        <f t="shared" si="3"/>
        <v>0</v>
      </c>
      <c r="C733" s="72">
        <f t="shared" si="3"/>
        <v>0</v>
      </c>
      <c r="D733" s="72">
        <f t="shared" si="3"/>
        <v>0</v>
      </c>
      <c r="E733" s="72">
        <f t="shared" si="3"/>
        <v>0</v>
      </c>
      <c r="F733" s="72">
        <f t="shared" si="3"/>
        <v>0</v>
      </c>
      <c r="G733" s="72">
        <f t="shared" si="3"/>
        <v>21.98</v>
      </c>
      <c r="H733" s="72">
        <f t="shared" si="3"/>
        <v>0</v>
      </c>
      <c r="I733" s="72">
        <f t="shared" si="3"/>
        <v>14.5</v>
      </c>
      <c r="J733" s="72">
        <f t="shared" si="3"/>
        <v>0</v>
      </c>
      <c r="K733" s="72">
        <f t="shared" si="3"/>
        <v>0</v>
      </c>
      <c r="L733" s="72">
        <f t="shared" si="3"/>
        <v>0</v>
      </c>
      <c r="M733" s="72">
        <f t="shared" si="3"/>
        <v>0</v>
      </c>
      <c r="N733" s="72">
        <f t="shared" si="3"/>
        <v>0</v>
      </c>
      <c r="O733" s="72">
        <f t="shared" si="3"/>
        <v>0</v>
      </c>
      <c r="P733" s="72">
        <f t="shared" si="3"/>
        <v>0</v>
      </c>
      <c r="Q733" s="72">
        <f t="shared" si="3"/>
        <v>0</v>
      </c>
      <c r="R733" s="72">
        <f t="shared" si="3"/>
        <v>0</v>
      </c>
      <c r="S733" s="72">
        <f t="shared" si="3"/>
        <v>0</v>
      </c>
      <c r="T733" s="72">
        <f t="shared" si="3"/>
        <v>140.15</v>
      </c>
      <c r="U733" s="72">
        <f t="shared" si="3"/>
        <v>0</v>
      </c>
      <c r="V733" s="72">
        <f t="shared" si="3"/>
        <v>0</v>
      </c>
      <c r="W733" s="72">
        <f t="shared" si="3"/>
        <v>0</v>
      </c>
      <c r="X733" s="72">
        <f t="shared" si="3"/>
        <v>0</v>
      </c>
      <c r="Y733" s="72">
        <f t="shared" si="3"/>
        <v>0</v>
      </c>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row>
    <row r="734" spans="1:75" ht="12" x14ac:dyDescent="0.2">
      <c r="A734" s="60">
        <v>17</v>
      </c>
      <c r="B734" s="72">
        <f t="shared" si="3"/>
        <v>0</v>
      </c>
      <c r="C734" s="72">
        <f t="shared" si="3"/>
        <v>7.53</v>
      </c>
      <c r="D734" s="72">
        <f t="shared" si="3"/>
        <v>0</v>
      </c>
      <c r="E734" s="72">
        <f t="shared" si="3"/>
        <v>21.08</v>
      </c>
      <c r="F734" s="72">
        <f t="shared" si="3"/>
        <v>109.43</v>
      </c>
      <c r="G734" s="72">
        <f t="shared" si="3"/>
        <v>65.34</v>
      </c>
      <c r="H734" s="72">
        <f t="shared" si="3"/>
        <v>253.81</v>
      </c>
      <c r="I734" s="72">
        <f t="shared" si="3"/>
        <v>176</v>
      </c>
      <c r="J734" s="72">
        <f t="shared" si="3"/>
        <v>151.88999999999999</v>
      </c>
      <c r="K734" s="72">
        <f t="shared" si="3"/>
        <v>127.5</v>
      </c>
      <c r="L734" s="72">
        <f t="shared" si="3"/>
        <v>38.92</v>
      </c>
      <c r="M734" s="72">
        <f t="shared" si="3"/>
        <v>0</v>
      </c>
      <c r="N734" s="72">
        <f t="shared" si="3"/>
        <v>52.08</v>
      </c>
      <c r="O734" s="72">
        <f t="shared" si="3"/>
        <v>60.86</v>
      </c>
      <c r="P734" s="72">
        <f t="shared" si="3"/>
        <v>45.3</v>
      </c>
      <c r="Q734" s="72">
        <f t="shared" si="3"/>
        <v>0</v>
      </c>
      <c r="R734" s="72">
        <f t="shared" si="3"/>
        <v>0</v>
      </c>
      <c r="S734" s="72">
        <f t="shared" si="3"/>
        <v>0</v>
      </c>
      <c r="T734" s="72">
        <f t="shared" si="3"/>
        <v>0.13</v>
      </c>
      <c r="U734" s="72">
        <f t="shared" si="3"/>
        <v>0</v>
      </c>
      <c r="V734" s="72">
        <f t="shared" si="3"/>
        <v>0</v>
      </c>
      <c r="W734" s="72">
        <f t="shared" si="3"/>
        <v>0</v>
      </c>
      <c r="X734" s="72">
        <f t="shared" si="3"/>
        <v>0</v>
      </c>
      <c r="Y734" s="72">
        <f t="shared" si="3"/>
        <v>0</v>
      </c>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row>
    <row r="735" spans="1:75" ht="12" x14ac:dyDescent="0.2">
      <c r="A735" s="60">
        <v>18</v>
      </c>
      <c r="B735" s="72">
        <f t="shared" si="3"/>
        <v>0</v>
      </c>
      <c r="C735" s="72">
        <f t="shared" si="3"/>
        <v>0</v>
      </c>
      <c r="D735" s="72">
        <f t="shared" si="3"/>
        <v>0</v>
      </c>
      <c r="E735" s="72">
        <f t="shared" si="3"/>
        <v>0</v>
      </c>
      <c r="F735" s="72">
        <f t="shared" si="3"/>
        <v>106.92</v>
      </c>
      <c r="G735" s="72">
        <f t="shared" si="3"/>
        <v>57.18</v>
      </c>
      <c r="H735" s="72">
        <f t="shared" si="3"/>
        <v>145.63999999999999</v>
      </c>
      <c r="I735" s="72">
        <f t="shared" si="3"/>
        <v>344.13</v>
      </c>
      <c r="J735" s="72">
        <f t="shared" si="3"/>
        <v>207.93</v>
      </c>
      <c r="K735" s="72">
        <f t="shared" si="3"/>
        <v>14.85</v>
      </c>
      <c r="L735" s="72">
        <f t="shared" si="3"/>
        <v>2.38</v>
      </c>
      <c r="M735" s="72">
        <f t="shared" si="3"/>
        <v>8.8000000000000007</v>
      </c>
      <c r="N735" s="72">
        <f t="shared" si="3"/>
        <v>54.19</v>
      </c>
      <c r="O735" s="72">
        <f t="shared" si="3"/>
        <v>2.66</v>
      </c>
      <c r="P735" s="72">
        <f t="shared" si="3"/>
        <v>0</v>
      </c>
      <c r="Q735" s="72">
        <f t="shared" si="3"/>
        <v>0</v>
      </c>
      <c r="R735" s="72">
        <f t="shared" si="3"/>
        <v>11.43</v>
      </c>
      <c r="S735" s="72">
        <f t="shared" si="3"/>
        <v>23.7</v>
      </c>
      <c r="T735" s="72">
        <f t="shared" si="3"/>
        <v>100.2</v>
      </c>
      <c r="U735" s="72">
        <f t="shared" si="3"/>
        <v>44.57</v>
      </c>
      <c r="V735" s="72">
        <f t="shared" si="3"/>
        <v>0</v>
      </c>
      <c r="W735" s="72">
        <f t="shared" si="3"/>
        <v>0</v>
      </c>
      <c r="X735" s="72">
        <f t="shared" si="3"/>
        <v>0</v>
      </c>
      <c r="Y735" s="72">
        <f t="shared" si="3"/>
        <v>0</v>
      </c>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row>
    <row r="736" spans="1:75" ht="12" x14ac:dyDescent="0.2">
      <c r="A736" s="60">
        <v>19</v>
      </c>
      <c r="B736" s="72">
        <f t="shared" si="3"/>
        <v>0</v>
      </c>
      <c r="C736" s="72">
        <f t="shared" si="3"/>
        <v>0</v>
      </c>
      <c r="D736" s="72">
        <f t="shared" si="3"/>
        <v>0</v>
      </c>
      <c r="E736" s="72">
        <f t="shared" si="3"/>
        <v>0</v>
      </c>
      <c r="F736" s="72">
        <f t="shared" si="3"/>
        <v>49.37</v>
      </c>
      <c r="G736" s="72">
        <f t="shared" si="3"/>
        <v>63.69</v>
      </c>
      <c r="H736" s="72">
        <f t="shared" si="3"/>
        <v>68.13</v>
      </c>
      <c r="I736" s="72">
        <f t="shared" si="3"/>
        <v>208.27</v>
      </c>
      <c r="J736" s="72">
        <f t="shared" si="3"/>
        <v>89.15</v>
      </c>
      <c r="K736" s="72">
        <f t="shared" si="3"/>
        <v>22.67</v>
      </c>
      <c r="L736" s="72">
        <f t="shared" si="3"/>
        <v>0</v>
      </c>
      <c r="M736" s="72">
        <f t="shared" si="3"/>
        <v>0</v>
      </c>
      <c r="N736" s="72">
        <f t="shared" si="3"/>
        <v>0</v>
      </c>
      <c r="O736" s="72">
        <f t="shared" si="3"/>
        <v>0</v>
      </c>
      <c r="P736" s="72">
        <f t="shared" si="3"/>
        <v>0</v>
      </c>
      <c r="Q736" s="72">
        <f t="shared" si="3"/>
        <v>15.55</v>
      </c>
      <c r="R736" s="72">
        <f t="shared" si="3"/>
        <v>39.200000000000003</v>
      </c>
      <c r="S736" s="72">
        <f t="shared" si="3"/>
        <v>41.81</v>
      </c>
      <c r="T736" s="72">
        <f t="shared" si="3"/>
        <v>64.7</v>
      </c>
      <c r="U736" s="72">
        <f t="shared" si="3"/>
        <v>6.36</v>
      </c>
      <c r="V736" s="72">
        <f t="shared" si="3"/>
        <v>0</v>
      </c>
      <c r="W736" s="72">
        <f t="shared" si="3"/>
        <v>0</v>
      </c>
      <c r="X736" s="72">
        <f t="shared" si="3"/>
        <v>0</v>
      </c>
      <c r="Y736" s="72">
        <f t="shared" si="3"/>
        <v>0</v>
      </c>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row>
    <row r="737" spans="1:75" ht="12" x14ac:dyDescent="0.2">
      <c r="A737" s="60">
        <v>20</v>
      </c>
      <c r="B737" s="72">
        <f t="shared" si="3"/>
        <v>0</v>
      </c>
      <c r="C737" s="72">
        <f t="shared" si="3"/>
        <v>0</v>
      </c>
      <c r="D737" s="72">
        <f t="shared" si="3"/>
        <v>6.02</v>
      </c>
      <c r="E737" s="72">
        <f t="shared" si="3"/>
        <v>32.369999999999997</v>
      </c>
      <c r="F737" s="72">
        <f t="shared" si="3"/>
        <v>95.15</v>
      </c>
      <c r="G737" s="72">
        <f t="shared" si="3"/>
        <v>203.08</v>
      </c>
      <c r="H737" s="72">
        <f t="shared" si="3"/>
        <v>296.75</v>
      </c>
      <c r="I737" s="72">
        <f t="shared" si="3"/>
        <v>96.23</v>
      </c>
      <c r="J737" s="72">
        <f t="shared" si="3"/>
        <v>71.56</v>
      </c>
      <c r="K737" s="72">
        <f t="shared" si="3"/>
        <v>20.8</v>
      </c>
      <c r="L737" s="72">
        <f t="shared" si="3"/>
        <v>0.64</v>
      </c>
      <c r="M737" s="72">
        <f t="shared" si="3"/>
        <v>0</v>
      </c>
      <c r="N737" s="72">
        <f t="shared" si="3"/>
        <v>0</v>
      </c>
      <c r="O737" s="72">
        <f t="shared" si="3"/>
        <v>1.9</v>
      </c>
      <c r="P737" s="72">
        <f t="shared" si="3"/>
        <v>7.64</v>
      </c>
      <c r="Q737" s="72">
        <f t="shared" si="3"/>
        <v>40.909999999999997</v>
      </c>
      <c r="R737" s="72">
        <f t="shared" si="3"/>
        <v>91.68</v>
      </c>
      <c r="S737" s="72">
        <f t="shared" si="3"/>
        <v>115.97</v>
      </c>
      <c r="T737" s="72">
        <f t="shared" si="3"/>
        <v>162.66</v>
      </c>
      <c r="U737" s="72">
        <f t="shared" si="3"/>
        <v>83.2</v>
      </c>
      <c r="V737" s="72">
        <f t="shared" si="3"/>
        <v>0</v>
      </c>
      <c r="W737" s="72">
        <f t="shared" si="3"/>
        <v>0</v>
      </c>
      <c r="X737" s="72">
        <f t="shared" si="3"/>
        <v>0</v>
      </c>
      <c r="Y737" s="72">
        <f t="shared" si="3"/>
        <v>0</v>
      </c>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row>
    <row r="738" spans="1:75" ht="12" x14ac:dyDescent="0.2">
      <c r="A738" s="60">
        <v>21</v>
      </c>
      <c r="B738" s="72">
        <f t="shared" si="3"/>
        <v>0</v>
      </c>
      <c r="C738" s="72">
        <f t="shared" si="3"/>
        <v>0</v>
      </c>
      <c r="D738" s="72">
        <f t="shared" si="3"/>
        <v>0</v>
      </c>
      <c r="E738" s="72">
        <f t="shared" si="3"/>
        <v>67.989999999999995</v>
      </c>
      <c r="F738" s="72">
        <f t="shared" si="3"/>
        <v>80.3</v>
      </c>
      <c r="G738" s="72">
        <f t="shared" si="3"/>
        <v>83.18</v>
      </c>
      <c r="H738" s="72">
        <f t="shared" si="3"/>
        <v>257.43</v>
      </c>
      <c r="I738" s="72">
        <f t="shared" si="3"/>
        <v>83.79</v>
      </c>
      <c r="J738" s="72">
        <f t="shared" si="3"/>
        <v>53.65</v>
      </c>
      <c r="K738" s="72">
        <f t="shared" si="3"/>
        <v>0</v>
      </c>
      <c r="L738" s="72">
        <f t="shared" si="3"/>
        <v>2.91</v>
      </c>
      <c r="M738" s="72">
        <f t="shared" si="3"/>
        <v>0</v>
      </c>
      <c r="N738" s="72">
        <f t="shared" si="3"/>
        <v>17.09</v>
      </c>
      <c r="O738" s="72">
        <f t="shared" si="3"/>
        <v>1.26</v>
      </c>
      <c r="P738" s="72">
        <f t="shared" si="3"/>
        <v>3.68</v>
      </c>
      <c r="Q738" s="72">
        <f t="shared" si="3"/>
        <v>9.14</v>
      </c>
      <c r="R738" s="72">
        <f t="shared" si="3"/>
        <v>0.12</v>
      </c>
      <c r="S738" s="72">
        <f t="shared" si="3"/>
        <v>0</v>
      </c>
      <c r="T738" s="72">
        <f t="shared" si="3"/>
        <v>0.03</v>
      </c>
      <c r="U738" s="72">
        <f t="shared" si="3"/>
        <v>0</v>
      </c>
      <c r="V738" s="72">
        <f t="shared" si="3"/>
        <v>0</v>
      </c>
      <c r="W738" s="72">
        <f t="shared" si="3"/>
        <v>0</v>
      </c>
      <c r="X738" s="72">
        <f t="shared" si="3"/>
        <v>0</v>
      </c>
      <c r="Y738" s="72">
        <f t="shared" si="3"/>
        <v>0</v>
      </c>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row>
    <row r="739" spans="1:75" ht="12" x14ac:dyDescent="0.2">
      <c r="A739" s="60">
        <v>22</v>
      </c>
      <c r="B739" s="72">
        <f t="shared" si="3"/>
        <v>0</v>
      </c>
      <c r="C739" s="72">
        <f t="shared" si="3"/>
        <v>1.24</v>
      </c>
      <c r="D739" s="72">
        <f t="shared" si="3"/>
        <v>6.82</v>
      </c>
      <c r="E739" s="72">
        <f t="shared" si="3"/>
        <v>39.46</v>
      </c>
      <c r="F739" s="72">
        <f t="shared" si="3"/>
        <v>52.88</v>
      </c>
      <c r="G739" s="72">
        <f t="shared" si="3"/>
        <v>54.08</v>
      </c>
      <c r="H739" s="72">
        <f t="shared" si="3"/>
        <v>92.47</v>
      </c>
      <c r="I739" s="72">
        <f t="shared" si="3"/>
        <v>132.75</v>
      </c>
      <c r="J739" s="72">
        <f t="shared" si="3"/>
        <v>162.57</v>
      </c>
      <c r="K739" s="72">
        <f t="shared" si="3"/>
        <v>122.08</v>
      </c>
      <c r="L739" s="72">
        <f t="shared" si="3"/>
        <v>52.6</v>
      </c>
      <c r="M739" s="72">
        <f t="shared" si="3"/>
        <v>17.29</v>
      </c>
      <c r="N739" s="72">
        <f t="shared" si="3"/>
        <v>23.98</v>
      </c>
      <c r="O739" s="72">
        <f t="shared" si="3"/>
        <v>49.06</v>
      </c>
      <c r="P739" s="72">
        <f t="shared" si="3"/>
        <v>77.400000000000006</v>
      </c>
      <c r="Q739" s="72">
        <f t="shared" si="3"/>
        <v>124.58</v>
      </c>
      <c r="R739" s="72">
        <f t="shared" si="3"/>
        <v>147.19</v>
      </c>
      <c r="S739" s="72">
        <f t="shared" si="3"/>
        <v>194.23</v>
      </c>
      <c r="T739" s="72">
        <f t="shared" si="3"/>
        <v>165.6</v>
      </c>
      <c r="U739" s="72">
        <f t="shared" si="3"/>
        <v>100.97</v>
      </c>
      <c r="V739" s="72">
        <f t="shared" si="3"/>
        <v>27.33</v>
      </c>
      <c r="W739" s="72">
        <f t="shared" si="3"/>
        <v>0</v>
      </c>
      <c r="X739" s="72">
        <f t="shared" si="3"/>
        <v>35.729999999999997</v>
      </c>
      <c r="Y739" s="72">
        <f t="shared" si="3"/>
        <v>0</v>
      </c>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row>
    <row r="740" spans="1:75" ht="12" x14ac:dyDescent="0.2">
      <c r="A740" s="60">
        <v>23</v>
      </c>
      <c r="B740" s="72">
        <f t="shared" si="3"/>
        <v>0</v>
      </c>
      <c r="C740" s="72">
        <f t="shared" si="3"/>
        <v>0</v>
      </c>
      <c r="D740" s="72">
        <f t="shared" si="3"/>
        <v>18.66</v>
      </c>
      <c r="E740" s="72">
        <f t="shared" si="3"/>
        <v>0.36</v>
      </c>
      <c r="F740" s="72">
        <f t="shared" si="3"/>
        <v>40.58</v>
      </c>
      <c r="G740" s="72">
        <f t="shared" si="3"/>
        <v>81.7</v>
      </c>
      <c r="H740" s="72">
        <f t="shared" si="3"/>
        <v>56.15</v>
      </c>
      <c r="I740" s="72">
        <f t="shared" si="3"/>
        <v>79.209999999999994</v>
      </c>
      <c r="J740" s="72">
        <f t="shared" si="3"/>
        <v>144.46</v>
      </c>
      <c r="K740" s="72">
        <f t="shared" si="3"/>
        <v>52.95</v>
      </c>
      <c r="L740" s="72">
        <f t="shared" si="3"/>
        <v>75.099999999999994</v>
      </c>
      <c r="M740" s="72">
        <f t="shared" si="3"/>
        <v>159.99</v>
      </c>
      <c r="N740" s="72">
        <f t="shared" si="3"/>
        <v>72.72</v>
      </c>
      <c r="O740" s="72">
        <f t="shared" si="3"/>
        <v>80.42</v>
      </c>
      <c r="P740" s="72">
        <f t="shared" si="3"/>
        <v>80.39</v>
      </c>
      <c r="Q740" s="72">
        <f t="shared" ref="Q740:AN740" si="4">Q525</f>
        <v>54.98</v>
      </c>
      <c r="R740" s="72">
        <f t="shared" si="4"/>
        <v>181.93</v>
      </c>
      <c r="S740" s="72">
        <f t="shared" si="4"/>
        <v>308.5</v>
      </c>
      <c r="T740" s="72">
        <f t="shared" si="4"/>
        <v>425.52</v>
      </c>
      <c r="U740" s="72">
        <f t="shared" si="4"/>
        <v>384.02</v>
      </c>
      <c r="V740" s="72">
        <f t="shared" si="4"/>
        <v>236.73</v>
      </c>
      <c r="W740" s="72">
        <f t="shared" si="4"/>
        <v>0</v>
      </c>
      <c r="X740" s="72">
        <f t="shared" si="4"/>
        <v>0</v>
      </c>
      <c r="Y740" s="72">
        <f t="shared" si="4"/>
        <v>0</v>
      </c>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row>
    <row r="741" spans="1:75" ht="12" x14ac:dyDescent="0.2">
      <c r="A741" s="60">
        <v>24</v>
      </c>
      <c r="B741" s="72">
        <f t="shared" ref="B741:Y748" si="5">B526</f>
        <v>0</v>
      </c>
      <c r="C741" s="72">
        <f t="shared" si="5"/>
        <v>0</v>
      </c>
      <c r="D741" s="72">
        <f t="shared" si="5"/>
        <v>3.97</v>
      </c>
      <c r="E741" s="72">
        <f t="shared" si="5"/>
        <v>23.26</v>
      </c>
      <c r="F741" s="72">
        <f t="shared" si="5"/>
        <v>101.02</v>
      </c>
      <c r="G741" s="72">
        <f t="shared" si="5"/>
        <v>84.03</v>
      </c>
      <c r="H741" s="72">
        <f t="shared" si="5"/>
        <v>193.83</v>
      </c>
      <c r="I741" s="72">
        <f t="shared" si="5"/>
        <v>0.83</v>
      </c>
      <c r="J741" s="72">
        <f t="shared" si="5"/>
        <v>0</v>
      </c>
      <c r="K741" s="72">
        <f t="shared" si="5"/>
        <v>0</v>
      </c>
      <c r="L741" s="72">
        <f t="shared" si="5"/>
        <v>0</v>
      </c>
      <c r="M741" s="72">
        <f t="shared" si="5"/>
        <v>0</v>
      </c>
      <c r="N741" s="72">
        <f t="shared" si="5"/>
        <v>0</v>
      </c>
      <c r="O741" s="72">
        <f t="shared" si="5"/>
        <v>0</v>
      </c>
      <c r="P741" s="72">
        <f t="shared" si="5"/>
        <v>0</v>
      </c>
      <c r="Q741" s="72">
        <f t="shared" si="5"/>
        <v>0</v>
      </c>
      <c r="R741" s="72">
        <f t="shared" si="5"/>
        <v>0</v>
      </c>
      <c r="S741" s="72">
        <f t="shared" si="5"/>
        <v>0</v>
      </c>
      <c r="T741" s="72">
        <f t="shared" si="5"/>
        <v>83.34</v>
      </c>
      <c r="U741" s="72">
        <f t="shared" si="5"/>
        <v>0</v>
      </c>
      <c r="V741" s="72">
        <f t="shared" si="5"/>
        <v>0</v>
      </c>
      <c r="W741" s="72">
        <f t="shared" si="5"/>
        <v>0</v>
      </c>
      <c r="X741" s="72">
        <f t="shared" si="5"/>
        <v>0</v>
      </c>
      <c r="Y741" s="72">
        <f t="shared" si="5"/>
        <v>0</v>
      </c>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row>
    <row r="742" spans="1:75" ht="12" x14ac:dyDescent="0.2">
      <c r="A742" s="60">
        <v>25</v>
      </c>
      <c r="B742" s="72">
        <f t="shared" si="5"/>
        <v>0</v>
      </c>
      <c r="C742" s="72">
        <f t="shared" si="5"/>
        <v>0</v>
      </c>
      <c r="D742" s="72">
        <f t="shared" si="5"/>
        <v>0</v>
      </c>
      <c r="E742" s="72">
        <f t="shared" si="5"/>
        <v>0</v>
      </c>
      <c r="F742" s="72">
        <f t="shared" si="5"/>
        <v>0</v>
      </c>
      <c r="G742" s="72">
        <f t="shared" si="5"/>
        <v>6.09</v>
      </c>
      <c r="H742" s="72">
        <f t="shared" si="5"/>
        <v>36.880000000000003</v>
      </c>
      <c r="I742" s="72">
        <f t="shared" si="5"/>
        <v>81.91</v>
      </c>
      <c r="J742" s="72">
        <f t="shared" si="5"/>
        <v>41.71</v>
      </c>
      <c r="K742" s="72">
        <f t="shared" si="5"/>
        <v>0</v>
      </c>
      <c r="L742" s="72">
        <f t="shared" si="5"/>
        <v>0</v>
      </c>
      <c r="M742" s="72">
        <f t="shared" si="5"/>
        <v>0</v>
      </c>
      <c r="N742" s="72">
        <f t="shared" si="5"/>
        <v>41.2</v>
      </c>
      <c r="O742" s="72">
        <f t="shared" si="5"/>
        <v>63.71</v>
      </c>
      <c r="P742" s="72">
        <f t="shared" si="5"/>
        <v>110.47</v>
      </c>
      <c r="Q742" s="72">
        <f t="shared" si="5"/>
        <v>137.96</v>
      </c>
      <c r="R742" s="72">
        <f t="shared" si="5"/>
        <v>124.46</v>
      </c>
      <c r="S742" s="72">
        <f t="shared" si="5"/>
        <v>119.09</v>
      </c>
      <c r="T742" s="72">
        <f t="shared" si="5"/>
        <v>84.39</v>
      </c>
      <c r="U742" s="72">
        <f t="shared" si="5"/>
        <v>86.7</v>
      </c>
      <c r="V742" s="72">
        <f t="shared" si="5"/>
        <v>44.08</v>
      </c>
      <c r="W742" s="72">
        <f t="shared" si="5"/>
        <v>0</v>
      </c>
      <c r="X742" s="72">
        <f t="shared" si="5"/>
        <v>0</v>
      </c>
      <c r="Y742" s="72">
        <f t="shared" si="5"/>
        <v>0</v>
      </c>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row>
    <row r="743" spans="1:75" ht="12" x14ac:dyDescent="0.2">
      <c r="A743" s="60">
        <v>26</v>
      </c>
      <c r="B743" s="72">
        <f t="shared" si="5"/>
        <v>0</v>
      </c>
      <c r="C743" s="72">
        <f t="shared" si="5"/>
        <v>0</v>
      </c>
      <c r="D743" s="72">
        <f t="shared" si="5"/>
        <v>0</v>
      </c>
      <c r="E743" s="72">
        <f t="shared" si="5"/>
        <v>57.43</v>
      </c>
      <c r="F743" s="72">
        <f t="shared" si="5"/>
        <v>44.21</v>
      </c>
      <c r="G743" s="72">
        <f t="shared" si="5"/>
        <v>77.88</v>
      </c>
      <c r="H743" s="72">
        <f t="shared" si="5"/>
        <v>167.21</v>
      </c>
      <c r="I743" s="72">
        <f t="shared" si="5"/>
        <v>102.33</v>
      </c>
      <c r="J743" s="72">
        <f t="shared" si="5"/>
        <v>74.52</v>
      </c>
      <c r="K743" s="72">
        <f t="shared" si="5"/>
        <v>24.28</v>
      </c>
      <c r="L743" s="72">
        <f t="shared" si="5"/>
        <v>0</v>
      </c>
      <c r="M743" s="72">
        <f t="shared" si="5"/>
        <v>0.09</v>
      </c>
      <c r="N743" s="72">
        <f t="shared" si="5"/>
        <v>72.180000000000007</v>
      </c>
      <c r="O743" s="72">
        <f t="shared" si="5"/>
        <v>92.84</v>
      </c>
      <c r="P743" s="72">
        <f t="shared" si="5"/>
        <v>76.849999999999994</v>
      </c>
      <c r="Q743" s="72">
        <f t="shared" si="5"/>
        <v>64.010000000000005</v>
      </c>
      <c r="R743" s="72">
        <f t="shared" si="5"/>
        <v>75.77</v>
      </c>
      <c r="S743" s="72">
        <f t="shared" si="5"/>
        <v>75.39</v>
      </c>
      <c r="T743" s="72">
        <f t="shared" si="5"/>
        <v>90.9</v>
      </c>
      <c r="U743" s="72">
        <f t="shared" si="5"/>
        <v>0</v>
      </c>
      <c r="V743" s="72">
        <f t="shared" si="5"/>
        <v>0</v>
      </c>
      <c r="W743" s="72">
        <f t="shared" si="5"/>
        <v>0</v>
      </c>
      <c r="X743" s="72">
        <f t="shared" si="5"/>
        <v>0</v>
      </c>
      <c r="Y743" s="72">
        <f t="shared" si="5"/>
        <v>0</v>
      </c>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row>
    <row r="744" spans="1:75" ht="12" x14ac:dyDescent="0.2">
      <c r="A744" s="60">
        <v>27</v>
      </c>
      <c r="B744" s="72">
        <f t="shared" si="5"/>
        <v>0.31</v>
      </c>
      <c r="C744" s="72">
        <f t="shared" si="5"/>
        <v>0</v>
      </c>
      <c r="D744" s="72">
        <f t="shared" si="5"/>
        <v>52.97</v>
      </c>
      <c r="E744" s="72">
        <f t="shared" si="5"/>
        <v>23.97</v>
      </c>
      <c r="F744" s="72">
        <f t="shared" si="5"/>
        <v>48.69</v>
      </c>
      <c r="G744" s="72">
        <f t="shared" si="5"/>
        <v>67.010000000000005</v>
      </c>
      <c r="H744" s="72">
        <f t="shared" si="5"/>
        <v>124.75</v>
      </c>
      <c r="I744" s="72">
        <f t="shared" si="5"/>
        <v>60.54</v>
      </c>
      <c r="J744" s="72">
        <f t="shared" si="5"/>
        <v>49.67</v>
      </c>
      <c r="K744" s="72">
        <f t="shared" si="5"/>
        <v>46.93</v>
      </c>
      <c r="L744" s="72">
        <f t="shared" si="5"/>
        <v>0.7</v>
      </c>
      <c r="M744" s="72">
        <f t="shared" si="5"/>
        <v>10.6</v>
      </c>
      <c r="N744" s="72">
        <f t="shared" si="5"/>
        <v>52.01</v>
      </c>
      <c r="O744" s="72">
        <f t="shared" si="5"/>
        <v>14.65</v>
      </c>
      <c r="P744" s="72">
        <f t="shared" si="5"/>
        <v>0</v>
      </c>
      <c r="Q744" s="72">
        <f t="shared" si="5"/>
        <v>0.49</v>
      </c>
      <c r="R744" s="72">
        <f t="shared" si="5"/>
        <v>0</v>
      </c>
      <c r="S744" s="72">
        <f t="shared" si="5"/>
        <v>12.47</v>
      </c>
      <c r="T744" s="72">
        <f t="shared" si="5"/>
        <v>28.23</v>
      </c>
      <c r="U744" s="72">
        <f t="shared" si="5"/>
        <v>0</v>
      </c>
      <c r="V744" s="72">
        <f t="shared" si="5"/>
        <v>0</v>
      </c>
      <c r="W744" s="72">
        <f t="shared" si="5"/>
        <v>0</v>
      </c>
      <c r="X744" s="72">
        <f t="shared" si="5"/>
        <v>0</v>
      </c>
      <c r="Y744" s="72">
        <f t="shared" si="5"/>
        <v>0</v>
      </c>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row>
    <row r="745" spans="1:75" ht="12" x14ac:dyDescent="0.2">
      <c r="A745" s="60">
        <v>28</v>
      </c>
      <c r="B745" s="72">
        <f t="shared" si="5"/>
        <v>0</v>
      </c>
      <c r="C745" s="72">
        <f t="shared" si="5"/>
        <v>0</v>
      </c>
      <c r="D745" s="72">
        <f t="shared" si="5"/>
        <v>0</v>
      </c>
      <c r="E745" s="72">
        <f t="shared" si="5"/>
        <v>59.97</v>
      </c>
      <c r="F745" s="72">
        <f t="shared" si="5"/>
        <v>138.76</v>
      </c>
      <c r="G745" s="72">
        <f t="shared" si="5"/>
        <v>110.08</v>
      </c>
      <c r="H745" s="72">
        <f t="shared" si="5"/>
        <v>104.02</v>
      </c>
      <c r="I745" s="72">
        <f t="shared" si="5"/>
        <v>61.3</v>
      </c>
      <c r="J745" s="72">
        <f t="shared" si="5"/>
        <v>1.22</v>
      </c>
      <c r="K745" s="72">
        <f t="shared" si="5"/>
        <v>0</v>
      </c>
      <c r="L745" s="72">
        <f t="shared" si="5"/>
        <v>0</v>
      </c>
      <c r="M745" s="72">
        <f t="shared" si="5"/>
        <v>0</v>
      </c>
      <c r="N745" s="72">
        <f t="shared" si="5"/>
        <v>0</v>
      </c>
      <c r="O745" s="72">
        <f t="shared" si="5"/>
        <v>0</v>
      </c>
      <c r="P745" s="72">
        <f t="shared" si="5"/>
        <v>0</v>
      </c>
      <c r="Q745" s="72">
        <f t="shared" si="5"/>
        <v>0</v>
      </c>
      <c r="R745" s="72">
        <f t="shared" si="5"/>
        <v>0</v>
      </c>
      <c r="S745" s="72">
        <f t="shared" si="5"/>
        <v>0</v>
      </c>
      <c r="T745" s="72">
        <f t="shared" si="5"/>
        <v>0</v>
      </c>
      <c r="U745" s="72">
        <f t="shared" si="5"/>
        <v>0</v>
      </c>
      <c r="V745" s="72">
        <f t="shared" si="5"/>
        <v>0</v>
      </c>
      <c r="W745" s="72">
        <f t="shared" si="5"/>
        <v>0</v>
      </c>
      <c r="X745" s="72">
        <f t="shared" si="5"/>
        <v>0</v>
      </c>
      <c r="Y745" s="72">
        <f t="shared" si="5"/>
        <v>0</v>
      </c>
      <c r="Z745" s="68" t="str">
        <f>IF(Y745=0,"скрыть","")</f>
        <v>скрыть</v>
      </c>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row>
    <row r="746" spans="1:75" ht="12" x14ac:dyDescent="0.2">
      <c r="A746" s="60">
        <v>29</v>
      </c>
      <c r="B746" s="72">
        <f t="shared" si="5"/>
        <v>0</v>
      </c>
      <c r="C746" s="72">
        <f t="shared" si="5"/>
        <v>39.19</v>
      </c>
      <c r="D746" s="72">
        <f t="shared" si="5"/>
        <v>0</v>
      </c>
      <c r="E746" s="72">
        <f t="shared" si="5"/>
        <v>0</v>
      </c>
      <c r="F746" s="72">
        <f t="shared" si="5"/>
        <v>0</v>
      </c>
      <c r="G746" s="72">
        <f t="shared" si="5"/>
        <v>63.35</v>
      </c>
      <c r="H746" s="72">
        <f t="shared" si="5"/>
        <v>0</v>
      </c>
      <c r="I746" s="72">
        <f t="shared" si="5"/>
        <v>12.25</v>
      </c>
      <c r="J746" s="72">
        <f t="shared" si="5"/>
        <v>45.84</v>
      </c>
      <c r="K746" s="72">
        <f t="shared" si="5"/>
        <v>3.14</v>
      </c>
      <c r="L746" s="72">
        <f t="shared" si="5"/>
        <v>0</v>
      </c>
      <c r="M746" s="72">
        <f t="shared" si="5"/>
        <v>0</v>
      </c>
      <c r="N746" s="72">
        <f t="shared" si="5"/>
        <v>0</v>
      </c>
      <c r="O746" s="72">
        <f t="shared" si="5"/>
        <v>0</v>
      </c>
      <c r="P746" s="72">
        <f t="shared" si="5"/>
        <v>0</v>
      </c>
      <c r="Q746" s="72">
        <f t="shared" si="5"/>
        <v>0</v>
      </c>
      <c r="R746" s="72">
        <f t="shared" si="5"/>
        <v>0</v>
      </c>
      <c r="S746" s="72">
        <f t="shared" si="5"/>
        <v>0</v>
      </c>
      <c r="T746" s="72">
        <f t="shared" si="5"/>
        <v>0</v>
      </c>
      <c r="U746" s="72">
        <f t="shared" si="5"/>
        <v>0</v>
      </c>
      <c r="V746" s="72">
        <f t="shared" si="5"/>
        <v>0</v>
      </c>
      <c r="W746" s="72">
        <f t="shared" si="5"/>
        <v>0</v>
      </c>
      <c r="X746" s="72">
        <f t="shared" si="5"/>
        <v>0</v>
      </c>
      <c r="Y746" s="72">
        <f t="shared" si="5"/>
        <v>0</v>
      </c>
      <c r="Z746" s="68" t="str">
        <f>IF(Y746=0,"скрыть","")</f>
        <v>скрыть</v>
      </c>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row>
    <row r="747" spans="1:75" ht="12" x14ac:dyDescent="0.2">
      <c r="A747" s="60">
        <v>30</v>
      </c>
      <c r="B747" s="72">
        <f t="shared" si="5"/>
        <v>0</v>
      </c>
      <c r="C747" s="72">
        <f t="shared" si="5"/>
        <v>0</v>
      </c>
      <c r="D747" s="72">
        <f t="shared" si="5"/>
        <v>0</v>
      </c>
      <c r="E747" s="72">
        <f t="shared" si="5"/>
        <v>0</v>
      </c>
      <c r="F747" s="72">
        <f t="shared" si="5"/>
        <v>0</v>
      </c>
      <c r="G747" s="72">
        <f t="shared" si="5"/>
        <v>0</v>
      </c>
      <c r="H747" s="72">
        <f t="shared" si="5"/>
        <v>0</v>
      </c>
      <c r="I747" s="72">
        <f t="shared" si="5"/>
        <v>33.18</v>
      </c>
      <c r="J747" s="72">
        <f t="shared" si="5"/>
        <v>59.98</v>
      </c>
      <c r="K747" s="72">
        <f t="shared" si="5"/>
        <v>48.84</v>
      </c>
      <c r="L747" s="72">
        <f t="shared" si="5"/>
        <v>25.05</v>
      </c>
      <c r="M747" s="72">
        <f t="shared" si="5"/>
        <v>0</v>
      </c>
      <c r="N747" s="72">
        <f t="shared" si="5"/>
        <v>0</v>
      </c>
      <c r="O747" s="72">
        <f t="shared" si="5"/>
        <v>0</v>
      </c>
      <c r="P747" s="72">
        <f t="shared" si="5"/>
        <v>0</v>
      </c>
      <c r="Q747" s="72">
        <f t="shared" si="5"/>
        <v>0</v>
      </c>
      <c r="R747" s="72">
        <f t="shared" si="5"/>
        <v>0</v>
      </c>
      <c r="S747" s="72">
        <f t="shared" si="5"/>
        <v>0</v>
      </c>
      <c r="T747" s="72">
        <f t="shared" si="5"/>
        <v>0</v>
      </c>
      <c r="U747" s="72">
        <f t="shared" si="5"/>
        <v>0</v>
      </c>
      <c r="V747" s="72">
        <f t="shared" si="5"/>
        <v>0</v>
      </c>
      <c r="W747" s="72">
        <f t="shared" si="5"/>
        <v>0</v>
      </c>
      <c r="X747" s="72">
        <f t="shared" si="5"/>
        <v>0</v>
      </c>
      <c r="Y747" s="72">
        <f t="shared" si="5"/>
        <v>0</v>
      </c>
      <c r="Z747" s="68" t="str">
        <f>IF(Y747=0,"скрыть","")</f>
        <v>скрыть</v>
      </c>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row>
    <row r="748" spans="1:75" ht="12" x14ac:dyDescent="0.2">
      <c r="A748" s="60">
        <v>31</v>
      </c>
      <c r="B748" s="72">
        <f t="shared" si="5"/>
        <v>0</v>
      </c>
      <c r="C748" s="72">
        <f t="shared" si="5"/>
        <v>0</v>
      </c>
      <c r="D748" s="72">
        <f t="shared" si="5"/>
        <v>0</v>
      </c>
      <c r="E748" s="72">
        <f t="shared" si="5"/>
        <v>0</v>
      </c>
      <c r="F748" s="72">
        <f t="shared" si="5"/>
        <v>0</v>
      </c>
      <c r="G748" s="72">
        <f t="shared" si="5"/>
        <v>0</v>
      </c>
      <c r="H748" s="72">
        <f t="shared" si="5"/>
        <v>35.729999999999997</v>
      </c>
      <c r="I748" s="72">
        <f t="shared" si="5"/>
        <v>8.4600000000000009</v>
      </c>
      <c r="J748" s="72">
        <f t="shared" si="5"/>
        <v>0</v>
      </c>
      <c r="K748" s="72">
        <f t="shared" si="5"/>
        <v>0</v>
      </c>
      <c r="L748" s="72">
        <f t="shared" si="5"/>
        <v>38.049999999999997</v>
      </c>
      <c r="M748" s="72">
        <f t="shared" si="5"/>
        <v>0.2</v>
      </c>
      <c r="N748" s="72">
        <f t="shared" si="5"/>
        <v>0</v>
      </c>
      <c r="O748" s="72">
        <f t="shared" si="5"/>
        <v>0</v>
      </c>
      <c r="P748" s="72">
        <f t="shared" si="5"/>
        <v>0</v>
      </c>
      <c r="Q748" s="72">
        <f t="shared" si="5"/>
        <v>0</v>
      </c>
      <c r="R748" s="72">
        <f t="shared" si="5"/>
        <v>0</v>
      </c>
      <c r="S748" s="72">
        <f t="shared" si="5"/>
        <v>0</v>
      </c>
      <c r="T748" s="72">
        <f t="shared" si="5"/>
        <v>0</v>
      </c>
      <c r="U748" s="72">
        <f t="shared" si="5"/>
        <v>0</v>
      </c>
      <c r="V748" s="72">
        <f t="shared" si="5"/>
        <v>0</v>
      </c>
      <c r="W748" s="72">
        <f t="shared" si="5"/>
        <v>0</v>
      </c>
      <c r="X748" s="72">
        <f t="shared" si="5"/>
        <v>0</v>
      </c>
      <c r="Y748" s="72">
        <f t="shared" si="5"/>
        <v>0</v>
      </c>
      <c r="Z748" s="68" t="str">
        <f>IF(Y748=0,"скрыть","")</f>
        <v>скрыть</v>
      </c>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row>
    <row r="749" spans="1:75" x14ac:dyDescent="0.2">
      <c r="A749" s="56"/>
      <c r="B749" s="57" t="s">
        <v>118</v>
      </c>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row>
    <row r="750" spans="1:75" x14ac:dyDescent="0.2">
      <c r="A750" s="56"/>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row>
    <row r="751" spans="1:75" s="52" customFormat="1" ht="32.65" customHeight="1" x14ac:dyDescent="0.2">
      <c r="A751" s="58" t="s">
        <v>83</v>
      </c>
      <c r="B751" s="59" t="s">
        <v>84</v>
      </c>
      <c r="C751" s="59" t="s">
        <v>85</v>
      </c>
      <c r="D751" s="59" t="s">
        <v>86</v>
      </c>
      <c r="E751" s="59" t="s">
        <v>87</v>
      </c>
      <c r="F751" s="59" t="s">
        <v>88</v>
      </c>
      <c r="G751" s="59" t="s">
        <v>89</v>
      </c>
      <c r="H751" s="59" t="s">
        <v>90</v>
      </c>
      <c r="I751" s="59" t="s">
        <v>91</v>
      </c>
      <c r="J751" s="59" t="s">
        <v>92</v>
      </c>
      <c r="K751" s="59" t="s">
        <v>93</v>
      </c>
      <c r="L751" s="59" t="s">
        <v>94</v>
      </c>
      <c r="M751" s="59" t="s">
        <v>95</v>
      </c>
      <c r="N751" s="59" t="s">
        <v>96</v>
      </c>
      <c r="O751" s="59" t="s">
        <v>97</v>
      </c>
      <c r="P751" s="59" t="s">
        <v>98</v>
      </c>
      <c r="Q751" s="59" t="s">
        <v>99</v>
      </c>
      <c r="R751" s="59" t="s">
        <v>100</v>
      </c>
      <c r="S751" s="59" t="s">
        <v>101</v>
      </c>
      <c r="T751" s="59" t="s">
        <v>102</v>
      </c>
      <c r="U751" s="59" t="s">
        <v>103</v>
      </c>
      <c r="V751" s="59" t="s">
        <v>104</v>
      </c>
      <c r="W751" s="59" t="s">
        <v>105</v>
      </c>
      <c r="X751" s="59" t="s">
        <v>106</v>
      </c>
      <c r="Y751" s="59" t="s">
        <v>107</v>
      </c>
      <c r="Z751" s="51"/>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row>
    <row r="752" spans="1:75" ht="12" x14ac:dyDescent="0.2">
      <c r="A752" s="60">
        <v>1</v>
      </c>
      <c r="B752" s="72">
        <f>B537</f>
        <v>162.04</v>
      </c>
      <c r="C752" s="72">
        <f t="shared" ref="C752:Y752" si="6">C537</f>
        <v>90.06</v>
      </c>
      <c r="D752" s="72">
        <f t="shared" si="6"/>
        <v>21.33</v>
      </c>
      <c r="E752" s="72">
        <f t="shared" si="6"/>
        <v>0</v>
      </c>
      <c r="F752" s="72">
        <f t="shared" si="6"/>
        <v>0</v>
      </c>
      <c r="G752" s="72">
        <f t="shared" si="6"/>
        <v>0</v>
      </c>
      <c r="H752" s="72">
        <f t="shared" si="6"/>
        <v>0</v>
      </c>
      <c r="I752" s="72">
        <f t="shared" si="6"/>
        <v>0</v>
      </c>
      <c r="J752" s="72">
        <f t="shared" si="6"/>
        <v>0</v>
      </c>
      <c r="K752" s="72">
        <f t="shared" si="6"/>
        <v>0</v>
      </c>
      <c r="L752" s="72">
        <f t="shared" si="6"/>
        <v>0</v>
      </c>
      <c r="M752" s="72">
        <f t="shared" si="6"/>
        <v>0</v>
      </c>
      <c r="N752" s="72">
        <f t="shared" si="6"/>
        <v>0.09</v>
      </c>
      <c r="O752" s="72">
        <f t="shared" si="6"/>
        <v>24.05</v>
      </c>
      <c r="P752" s="72">
        <f t="shared" si="6"/>
        <v>41.39</v>
      </c>
      <c r="Q752" s="72">
        <f t="shared" si="6"/>
        <v>20.41</v>
      </c>
      <c r="R752" s="72">
        <f t="shared" si="6"/>
        <v>41.27</v>
      </c>
      <c r="S752" s="72">
        <f t="shared" si="6"/>
        <v>9.4700000000000006</v>
      </c>
      <c r="T752" s="72">
        <f t="shared" si="6"/>
        <v>8.77</v>
      </c>
      <c r="U752" s="72">
        <f t="shared" si="6"/>
        <v>97.58</v>
      </c>
      <c r="V752" s="72">
        <f t="shared" si="6"/>
        <v>177.44</v>
      </c>
      <c r="W752" s="72">
        <f t="shared" si="6"/>
        <v>186.42</v>
      </c>
      <c r="X752" s="72">
        <f t="shared" si="6"/>
        <v>210.72</v>
      </c>
      <c r="Y752" s="72">
        <f t="shared" si="6"/>
        <v>145.32</v>
      </c>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row>
    <row r="753" spans="1:75" ht="12" x14ac:dyDescent="0.2">
      <c r="A753" s="60">
        <v>2</v>
      </c>
      <c r="B753" s="72">
        <f t="shared" ref="B753:Y763" si="7">B538</f>
        <v>148.88</v>
      </c>
      <c r="C753" s="72">
        <f t="shared" si="7"/>
        <v>0</v>
      </c>
      <c r="D753" s="72">
        <f t="shared" si="7"/>
        <v>0</v>
      </c>
      <c r="E753" s="72">
        <f t="shared" si="7"/>
        <v>0</v>
      </c>
      <c r="F753" s="72">
        <f t="shared" si="7"/>
        <v>0</v>
      </c>
      <c r="G753" s="72">
        <f t="shared" si="7"/>
        <v>0</v>
      </c>
      <c r="H753" s="72">
        <f t="shared" si="7"/>
        <v>0</v>
      </c>
      <c r="I753" s="72">
        <f t="shared" si="7"/>
        <v>0</v>
      </c>
      <c r="J753" s="72">
        <f t="shared" si="7"/>
        <v>0</v>
      </c>
      <c r="K753" s="72">
        <f t="shared" si="7"/>
        <v>0</v>
      </c>
      <c r="L753" s="72">
        <f t="shared" si="7"/>
        <v>0</v>
      </c>
      <c r="M753" s="72">
        <f t="shared" si="7"/>
        <v>0</v>
      </c>
      <c r="N753" s="72">
        <f t="shared" si="7"/>
        <v>0</v>
      </c>
      <c r="O753" s="72">
        <f t="shared" si="7"/>
        <v>0</v>
      </c>
      <c r="P753" s="72">
        <f t="shared" si="7"/>
        <v>0</v>
      </c>
      <c r="Q753" s="72">
        <f t="shared" si="7"/>
        <v>0</v>
      </c>
      <c r="R753" s="72">
        <f t="shared" si="7"/>
        <v>0</v>
      </c>
      <c r="S753" s="72">
        <f t="shared" si="7"/>
        <v>0</v>
      </c>
      <c r="T753" s="72">
        <f t="shared" si="7"/>
        <v>0</v>
      </c>
      <c r="U753" s="72">
        <f t="shared" si="7"/>
        <v>0</v>
      </c>
      <c r="V753" s="72">
        <f t="shared" si="7"/>
        <v>0</v>
      </c>
      <c r="W753" s="72">
        <f t="shared" si="7"/>
        <v>61.41</v>
      </c>
      <c r="X753" s="72">
        <f t="shared" si="7"/>
        <v>275.13</v>
      </c>
      <c r="Y753" s="72">
        <f t="shared" si="7"/>
        <v>311.23</v>
      </c>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row>
    <row r="754" spans="1:75" ht="12" x14ac:dyDescent="0.2">
      <c r="A754" s="60">
        <v>3</v>
      </c>
      <c r="B754" s="72">
        <f t="shared" si="7"/>
        <v>134.25</v>
      </c>
      <c r="C754" s="72">
        <f t="shared" si="7"/>
        <v>2.65</v>
      </c>
      <c r="D754" s="72">
        <f t="shared" si="7"/>
        <v>0</v>
      </c>
      <c r="E754" s="72">
        <f t="shared" si="7"/>
        <v>0</v>
      </c>
      <c r="F754" s="72">
        <f t="shared" si="7"/>
        <v>0</v>
      </c>
      <c r="G754" s="72">
        <f t="shared" si="7"/>
        <v>0</v>
      </c>
      <c r="H754" s="72">
        <f t="shared" si="7"/>
        <v>0</v>
      </c>
      <c r="I754" s="72">
        <f t="shared" si="7"/>
        <v>0</v>
      </c>
      <c r="J754" s="72">
        <f t="shared" si="7"/>
        <v>0</v>
      </c>
      <c r="K754" s="72">
        <f t="shared" si="7"/>
        <v>0</v>
      </c>
      <c r="L754" s="72">
        <f t="shared" si="7"/>
        <v>0</v>
      </c>
      <c r="M754" s="72">
        <f t="shared" si="7"/>
        <v>0.33</v>
      </c>
      <c r="N754" s="72">
        <f t="shared" si="7"/>
        <v>0</v>
      </c>
      <c r="O754" s="72">
        <f t="shared" si="7"/>
        <v>0</v>
      </c>
      <c r="P754" s="72">
        <f t="shared" si="7"/>
        <v>0</v>
      </c>
      <c r="Q754" s="72">
        <f t="shared" si="7"/>
        <v>0</v>
      </c>
      <c r="R754" s="72">
        <f t="shared" si="7"/>
        <v>2.5099999999999998</v>
      </c>
      <c r="S754" s="72">
        <f t="shared" si="7"/>
        <v>0</v>
      </c>
      <c r="T754" s="72">
        <f t="shared" si="7"/>
        <v>4.5</v>
      </c>
      <c r="U754" s="72">
        <f t="shared" si="7"/>
        <v>0</v>
      </c>
      <c r="V754" s="72">
        <f t="shared" si="7"/>
        <v>27.31</v>
      </c>
      <c r="W754" s="72">
        <f t="shared" si="7"/>
        <v>279.51</v>
      </c>
      <c r="X754" s="72">
        <f t="shared" si="7"/>
        <v>250.43</v>
      </c>
      <c r="Y754" s="72">
        <f t="shared" si="7"/>
        <v>181.49</v>
      </c>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row>
    <row r="755" spans="1:75" ht="12" x14ac:dyDescent="0.2">
      <c r="A755" s="60">
        <v>4</v>
      </c>
      <c r="B755" s="72">
        <f t="shared" si="7"/>
        <v>52.73</v>
      </c>
      <c r="C755" s="72">
        <f t="shared" si="7"/>
        <v>0</v>
      </c>
      <c r="D755" s="72">
        <f t="shared" si="7"/>
        <v>11.44</v>
      </c>
      <c r="E755" s="72">
        <f t="shared" si="7"/>
        <v>3.92</v>
      </c>
      <c r="F755" s="72">
        <f t="shared" si="7"/>
        <v>0</v>
      </c>
      <c r="G755" s="72">
        <f t="shared" si="7"/>
        <v>0</v>
      </c>
      <c r="H755" s="72">
        <f t="shared" si="7"/>
        <v>0</v>
      </c>
      <c r="I755" s="72">
        <f t="shared" si="7"/>
        <v>0</v>
      </c>
      <c r="J755" s="72">
        <f t="shared" si="7"/>
        <v>0</v>
      </c>
      <c r="K755" s="72">
        <f t="shared" si="7"/>
        <v>59.7</v>
      </c>
      <c r="L755" s="72">
        <f t="shared" si="7"/>
        <v>76.8</v>
      </c>
      <c r="M755" s="72">
        <f t="shared" si="7"/>
        <v>61.78</v>
      </c>
      <c r="N755" s="72">
        <f t="shared" si="7"/>
        <v>77.95</v>
      </c>
      <c r="O755" s="72">
        <f t="shared" si="7"/>
        <v>67.63</v>
      </c>
      <c r="P755" s="72">
        <f t="shared" si="7"/>
        <v>0</v>
      </c>
      <c r="Q755" s="72">
        <f t="shared" si="7"/>
        <v>0</v>
      </c>
      <c r="R755" s="72">
        <f t="shared" si="7"/>
        <v>0</v>
      </c>
      <c r="S755" s="72">
        <f t="shared" si="7"/>
        <v>0</v>
      </c>
      <c r="T755" s="72">
        <f t="shared" si="7"/>
        <v>0</v>
      </c>
      <c r="U755" s="72">
        <f t="shared" si="7"/>
        <v>0</v>
      </c>
      <c r="V755" s="72">
        <f t="shared" si="7"/>
        <v>72.56</v>
      </c>
      <c r="W755" s="72">
        <f t="shared" si="7"/>
        <v>266.18</v>
      </c>
      <c r="X755" s="72">
        <f t="shared" si="7"/>
        <v>229.41</v>
      </c>
      <c r="Y755" s="72">
        <f t="shared" si="7"/>
        <v>123.99</v>
      </c>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row>
    <row r="756" spans="1:75" ht="12" x14ac:dyDescent="0.2">
      <c r="A756" s="60">
        <v>5</v>
      </c>
      <c r="B756" s="72">
        <f t="shared" si="7"/>
        <v>81.510000000000005</v>
      </c>
      <c r="C756" s="72">
        <f t="shared" si="7"/>
        <v>41.75</v>
      </c>
      <c r="D756" s="72">
        <f t="shared" si="7"/>
        <v>37.78</v>
      </c>
      <c r="E756" s="72">
        <f t="shared" si="7"/>
        <v>0</v>
      </c>
      <c r="F756" s="72">
        <f t="shared" si="7"/>
        <v>0</v>
      </c>
      <c r="G756" s="72">
        <f t="shared" si="7"/>
        <v>0</v>
      </c>
      <c r="H756" s="72">
        <f t="shared" si="7"/>
        <v>0</v>
      </c>
      <c r="I756" s="72">
        <f t="shared" si="7"/>
        <v>0</v>
      </c>
      <c r="J756" s="72">
        <f t="shared" si="7"/>
        <v>0</v>
      </c>
      <c r="K756" s="72">
        <f t="shared" si="7"/>
        <v>0</v>
      </c>
      <c r="L756" s="72">
        <f t="shared" si="7"/>
        <v>0</v>
      </c>
      <c r="M756" s="72">
        <f t="shared" si="7"/>
        <v>0</v>
      </c>
      <c r="N756" s="72">
        <f t="shared" si="7"/>
        <v>0</v>
      </c>
      <c r="O756" s="72">
        <f t="shared" si="7"/>
        <v>0</v>
      </c>
      <c r="P756" s="72">
        <f t="shared" si="7"/>
        <v>0</v>
      </c>
      <c r="Q756" s="72">
        <f t="shared" si="7"/>
        <v>0</v>
      </c>
      <c r="R756" s="72">
        <f t="shared" si="7"/>
        <v>0</v>
      </c>
      <c r="S756" s="72">
        <f t="shared" si="7"/>
        <v>0</v>
      </c>
      <c r="T756" s="72">
        <f t="shared" si="7"/>
        <v>0</v>
      </c>
      <c r="U756" s="72">
        <f t="shared" si="7"/>
        <v>0.01</v>
      </c>
      <c r="V756" s="72">
        <f t="shared" si="7"/>
        <v>0.02</v>
      </c>
      <c r="W756" s="72">
        <f t="shared" si="7"/>
        <v>66.23</v>
      </c>
      <c r="X756" s="72">
        <f t="shared" si="7"/>
        <v>28.28</v>
      </c>
      <c r="Y756" s="72">
        <f t="shared" si="7"/>
        <v>155.4</v>
      </c>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row>
    <row r="757" spans="1:75" ht="12" x14ac:dyDescent="0.2">
      <c r="A757" s="60">
        <v>6</v>
      </c>
      <c r="B757" s="72">
        <f t="shared" si="7"/>
        <v>56.78</v>
      </c>
      <c r="C757" s="72">
        <f t="shared" si="7"/>
        <v>0.14000000000000001</v>
      </c>
      <c r="D757" s="72">
        <f t="shared" si="7"/>
        <v>0.2</v>
      </c>
      <c r="E757" s="72">
        <f t="shared" si="7"/>
        <v>0</v>
      </c>
      <c r="F757" s="72">
        <f t="shared" si="7"/>
        <v>0</v>
      </c>
      <c r="G757" s="72">
        <f t="shared" si="7"/>
        <v>0</v>
      </c>
      <c r="H757" s="72">
        <f t="shared" si="7"/>
        <v>0</v>
      </c>
      <c r="I757" s="72">
        <f t="shared" si="7"/>
        <v>0</v>
      </c>
      <c r="J757" s="72">
        <f t="shared" si="7"/>
        <v>0</v>
      </c>
      <c r="K757" s="72">
        <f t="shared" si="7"/>
        <v>0</v>
      </c>
      <c r="L757" s="72">
        <f t="shared" si="7"/>
        <v>0</v>
      </c>
      <c r="M757" s="72">
        <f t="shared" si="7"/>
        <v>0</v>
      </c>
      <c r="N757" s="72">
        <f t="shared" si="7"/>
        <v>0</v>
      </c>
      <c r="O757" s="72">
        <f t="shared" si="7"/>
        <v>0</v>
      </c>
      <c r="P757" s="72">
        <f t="shared" si="7"/>
        <v>0</v>
      </c>
      <c r="Q757" s="72">
        <f t="shared" si="7"/>
        <v>0</v>
      </c>
      <c r="R757" s="72">
        <f t="shared" si="7"/>
        <v>0</v>
      </c>
      <c r="S757" s="72">
        <f t="shared" si="7"/>
        <v>0</v>
      </c>
      <c r="T757" s="72">
        <f t="shared" si="7"/>
        <v>0</v>
      </c>
      <c r="U757" s="72">
        <f t="shared" si="7"/>
        <v>0</v>
      </c>
      <c r="V757" s="72">
        <f t="shared" si="7"/>
        <v>0</v>
      </c>
      <c r="W757" s="72">
        <f t="shared" si="7"/>
        <v>20.07</v>
      </c>
      <c r="X757" s="72">
        <f t="shared" si="7"/>
        <v>0</v>
      </c>
      <c r="Y757" s="72">
        <f t="shared" si="7"/>
        <v>0</v>
      </c>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row>
    <row r="758" spans="1:75" ht="12" x14ac:dyDescent="0.2">
      <c r="A758" s="60">
        <v>7</v>
      </c>
      <c r="B758" s="72">
        <f t="shared" si="7"/>
        <v>135.96</v>
      </c>
      <c r="C758" s="72">
        <f t="shared" si="7"/>
        <v>34.520000000000003</v>
      </c>
      <c r="D758" s="72">
        <f t="shared" si="7"/>
        <v>8.39</v>
      </c>
      <c r="E758" s="72">
        <f t="shared" si="7"/>
        <v>0</v>
      </c>
      <c r="F758" s="72">
        <f t="shared" si="7"/>
        <v>0</v>
      </c>
      <c r="G758" s="72">
        <f t="shared" si="7"/>
        <v>0</v>
      </c>
      <c r="H758" s="72">
        <f t="shared" si="7"/>
        <v>0</v>
      </c>
      <c r="I758" s="72">
        <f t="shared" si="7"/>
        <v>0</v>
      </c>
      <c r="J758" s="72">
        <f t="shared" si="7"/>
        <v>0</v>
      </c>
      <c r="K758" s="72">
        <f t="shared" si="7"/>
        <v>0</v>
      </c>
      <c r="L758" s="72">
        <f t="shared" si="7"/>
        <v>4.3600000000000003</v>
      </c>
      <c r="M758" s="72">
        <f t="shared" si="7"/>
        <v>79.319999999999993</v>
      </c>
      <c r="N758" s="72">
        <f t="shared" si="7"/>
        <v>67.25</v>
      </c>
      <c r="O758" s="72">
        <f t="shared" si="7"/>
        <v>75.06</v>
      </c>
      <c r="P758" s="72">
        <f t="shared" si="7"/>
        <v>63.44</v>
      </c>
      <c r="Q758" s="72">
        <f t="shared" si="7"/>
        <v>60.84</v>
      </c>
      <c r="R758" s="72">
        <f t="shared" si="7"/>
        <v>122.86</v>
      </c>
      <c r="S758" s="72">
        <f t="shared" si="7"/>
        <v>94.75</v>
      </c>
      <c r="T758" s="72">
        <f t="shared" si="7"/>
        <v>62.57</v>
      </c>
      <c r="U758" s="72">
        <f t="shared" si="7"/>
        <v>145.21</v>
      </c>
      <c r="V758" s="72">
        <f t="shared" si="7"/>
        <v>264.31</v>
      </c>
      <c r="W758" s="72">
        <f t="shared" si="7"/>
        <v>377.35</v>
      </c>
      <c r="X758" s="72">
        <f t="shared" si="7"/>
        <v>302.67</v>
      </c>
      <c r="Y758" s="72">
        <f t="shared" si="7"/>
        <v>248.35</v>
      </c>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row>
    <row r="759" spans="1:75" ht="12" x14ac:dyDescent="0.2">
      <c r="A759" s="60">
        <v>8</v>
      </c>
      <c r="B759" s="72">
        <f t="shared" si="7"/>
        <v>8.91</v>
      </c>
      <c r="C759" s="72">
        <f t="shared" si="7"/>
        <v>97.3</v>
      </c>
      <c r="D759" s="72">
        <f t="shared" si="7"/>
        <v>264.48</v>
      </c>
      <c r="E759" s="72">
        <f t="shared" si="7"/>
        <v>200.1</v>
      </c>
      <c r="F759" s="72">
        <f t="shared" si="7"/>
        <v>143.49</v>
      </c>
      <c r="G759" s="72">
        <f t="shared" si="7"/>
        <v>0</v>
      </c>
      <c r="H759" s="72">
        <f t="shared" si="7"/>
        <v>33.43</v>
      </c>
      <c r="I759" s="72">
        <f t="shared" si="7"/>
        <v>0</v>
      </c>
      <c r="J759" s="72">
        <f t="shared" si="7"/>
        <v>12.73</v>
      </c>
      <c r="K759" s="72">
        <f t="shared" si="7"/>
        <v>102.44</v>
      </c>
      <c r="L759" s="72">
        <f t="shared" si="7"/>
        <v>160.21</v>
      </c>
      <c r="M759" s="72">
        <f t="shared" si="7"/>
        <v>187.6</v>
      </c>
      <c r="N759" s="72">
        <f t="shared" si="7"/>
        <v>227.5</v>
      </c>
      <c r="O759" s="72">
        <f t="shared" si="7"/>
        <v>220.08</v>
      </c>
      <c r="P759" s="72">
        <f t="shared" si="7"/>
        <v>176.17</v>
      </c>
      <c r="Q759" s="72">
        <f t="shared" si="7"/>
        <v>236.75</v>
      </c>
      <c r="R759" s="72">
        <f t="shared" si="7"/>
        <v>265.27</v>
      </c>
      <c r="S759" s="72">
        <f t="shared" si="7"/>
        <v>270.49</v>
      </c>
      <c r="T759" s="72">
        <f t="shared" si="7"/>
        <v>233.19</v>
      </c>
      <c r="U759" s="72">
        <f t="shared" si="7"/>
        <v>347.27</v>
      </c>
      <c r="V759" s="72">
        <f t="shared" si="7"/>
        <v>373.61</v>
      </c>
      <c r="W759" s="72">
        <f t="shared" si="7"/>
        <v>536.5</v>
      </c>
      <c r="X759" s="72">
        <f t="shared" si="7"/>
        <v>383.56</v>
      </c>
      <c r="Y759" s="72">
        <f t="shared" si="7"/>
        <v>343.52</v>
      </c>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row>
    <row r="760" spans="1:75" ht="12" x14ac:dyDescent="0.2">
      <c r="A760" s="60">
        <v>9</v>
      </c>
      <c r="B760" s="72">
        <f t="shared" si="7"/>
        <v>137.02000000000001</v>
      </c>
      <c r="C760" s="72">
        <f t="shared" si="7"/>
        <v>149.91999999999999</v>
      </c>
      <c r="D760" s="72">
        <f t="shared" si="7"/>
        <v>231.82</v>
      </c>
      <c r="E760" s="72">
        <f t="shared" si="7"/>
        <v>134.91</v>
      </c>
      <c r="F760" s="72">
        <f t="shared" si="7"/>
        <v>123.61</v>
      </c>
      <c r="G760" s="72">
        <f t="shared" si="7"/>
        <v>52.06</v>
      </c>
      <c r="H760" s="72">
        <f t="shared" si="7"/>
        <v>35.25</v>
      </c>
      <c r="I760" s="72">
        <f t="shared" si="7"/>
        <v>24.03</v>
      </c>
      <c r="J760" s="72">
        <f t="shared" si="7"/>
        <v>0</v>
      </c>
      <c r="K760" s="72">
        <f t="shared" si="7"/>
        <v>53.38</v>
      </c>
      <c r="L760" s="72">
        <f t="shared" si="7"/>
        <v>7.95</v>
      </c>
      <c r="M760" s="72">
        <f t="shared" si="7"/>
        <v>92.67</v>
      </c>
      <c r="N760" s="72">
        <f t="shared" si="7"/>
        <v>61.97</v>
      </c>
      <c r="O760" s="72">
        <f t="shared" si="7"/>
        <v>93.84</v>
      </c>
      <c r="P760" s="72">
        <f t="shared" si="7"/>
        <v>88.91</v>
      </c>
      <c r="Q760" s="72">
        <f t="shared" si="7"/>
        <v>53.16</v>
      </c>
      <c r="R760" s="72">
        <f t="shared" si="7"/>
        <v>22.62</v>
      </c>
      <c r="S760" s="72">
        <f t="shared" si="7"/>
        <v>35.89</v>
      </c>
      <c r="T760" s="72">
        <f t="shared" si="7"/>
        <v>53.75</v>
      </c>
      <c r="U760" s="72">
        <f t="shared" si="7"/>
        <v>94.59</v>
      </c>
      <c r="V760" s="72">
        <f t="shared" si="7"/>
        <v>139.9</v>
      </c>
      <c r="W760" s="72">
        <f t="shared" si="7"/>
        <v>164.24</v>
      </c>
      <c r="X760" s="72">
        <f t="shared" si="7"/>
        <v>141.34</v>
      </c>
      <c r="Y760" s="72">
        <f t="shared" si="7"/>
        <v>359.66</v>
      </c>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row>
    <row r="761" spans="1:75" ht="12" x14ac:dyDescent="0.2">
      <c r="A761" s="60">
        <v>10</v>
      </c>
      <c r="B761" s="72">
        <f t="shared" si="7"/>
        <v>151.55000000000001</v>
      </c>
      <c r="C761" s="72">
        <f t="shared" si="7"/>
        <v>245.18</v>
      </c>
      <c r="D761" s="72">
        <f t="shared" si="7"/>
        <v>198.39</v>
      </c>
      <c r="E761" s="72">
        <f t="shared" si="7"/>
        <v>158.18</v>
      </c>
      <c r="F761" s="72">
        <f t="shared" si="7"/>
        <v>0</v>
      </c>
      <c r="G761" s="72">
        <f t="shared" si="7"/>
        <v>0</v>
      </c>
      <c r="H761" s="72">
        <f t="shared" si="7"/>
        <v>0</v>
      </c>
      <c r="I761" s="72">
        <f t="shared" si="7"/>
        <v>0</v>
      </c>
      <c r="J761" s="72">
        <f t="shared" si="7"/>
        <v>0</v>
      </c>
      <c r="K761" s="72">
        <f t="shared" si="7"/>
        <v>0</v>
      </c>
      <c r="L761" s="72">
        <f t="shared" si="7"/>
        <v>23.04</v>
      </c>
      <c r="M761" s="72">
        <f t="shared" si="7"/>
        <v>9.7899999999999991</v>
      </c>
      <c r="N761" s="72">
        <f t="shared" si="7"/>
        <v>5.88</v>
      </c>
      <c r="O761" s="72">
        <f t="shared" si="7"/>
        <v>11.51</v>
      </c>
      <c r="P761" s="72">
        <f t="shared" si="7"/>
        <v>42.43</v>
      </c>
      <c r="Q761" s="72">
        <f t="shared" si="7"/>
        <v>45.44</v>
      </c>
      <c r="R761" s="72">
        <f t="shared" si="7"/>
        <v>19.190000000000001</v>
      </c>
      <c r="S761" s="72">
        <f t="shared" si="7"/>
        <v>31.51</v>
      </c>
      <c r="T761" s="72">
        <f t="shared" si="7"/>
        <v>0</v>
      </c>
      <c r="U761" s="72">
        <f t="shared" si="7"/>
        <v>89.73</v>
      </c>
      <c r="V761" s="72">
        <f t="shared" si="7"/>
        <v>130.94999999999999</v>
      </c>
      <c r="W761" s="72">
        <f t="shared" si="7"/>
        <v>259.56</v>
      </c>
      <c r="X761" s="72">
        <f t="shared" si="7"/>
        <v>319.52999999999997</v>
      </c>
      <c r="Y761" s="72">
        <f t="shared" si="7"/>
        <v>338.41</v>
      </c>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row>
    <row r="762" spans="1:75" ht="12" x14ac:dyDescent="0.2">
      <c r="A762" s="60">
        <v>11</v>
      </c>
      <c r="B762" s="72">
        <f t="shared" si="7"/>
        <v>130.19999999999999</v>
      </c>
      <c r="C762" s="72">
        <f t="shared" si="7"/>
        <v>76.78</v>
      </c>
      <c r="D762" s="72">
        <f t="shared" si="7"/>
        <v>77.34</v>
      </c>
      <c r="E762" s="72">
        <f t="shared" si="7"/>
        <v>0</v>
      </c>
      <c r="F762" s="72">
        <f t="shared" si="7"/>
        <v>0</v>
      </c>
      <c r="G762" s="72">
        <f t="shared" si="7"/>
        <v>0</v>
      </c>
      <c r="H762" s="72">
        <f t="shared" si="7"/>
        <v>0</v>
      </c>
      <c r="I762" s="72">
        <f t="shared" si="7"/>
        <v>0</v>
      </c>
      <c r="J762" s="72">
        <f t="shared" si="7"/>
        <v>0</v>
      </c>
      <c r="K762" s="72">
        <f t="shared" si="7"/>
        <v>0</v>
      </c>
      <c r="L762" s="72">
        <f t="shared" si="7"/>
        <v>0</v>
      </c>
      <c r="M762" s="72">
        <f t="shared" si="7"/>
        <v>0</v>
      </c>
      <c r="N762" s="72">
        <f t="shared" si="7"/>
        <v>0</v>
      </c>
      <c r="O762" s="72">
        <f t="shared" si="7"/>
        <v>0</v>
      </c>
      <c r="P762" s="72">
        <f t="shared" si="7"/>
        <v>0</v>
      </c>
      <c r="Q762" s="72">
        <f t="shared" si="7"/>
        <v>0</v>
      </c>
      <c r="R762" s="72">
        <f t="shared" si="7"/>
        <v>0</v>
      </c>
      <c r="S762" s="72">
        <f t="shared" si="7"/>
        <v>0</v>
      </c>
      <c r="T762" s="72">
        <f t="shared" si="7"/>
        <v>0</v>
      </c>
      <c r="U762" s="72">
        <f t="shared" si="7"/>
        <v>0</v>
      </c>
      <c r="V762" s="72">
        <f t="shared" si="7"/>
        <v>0</v>
      </c>
      <c r="W762" s="72">
        <f t="shared" si="7"/>
        <v>0</v>
      </c>
      <c r="X762" s="72">
        <f t="shared" si="7"/>
        <v>60.43</v>
      </c>
      <c r="Y762" s="72">
        <f t="shared" si="7"/>
        <v>11.92</v>
      </c>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row>
    <row r="763" spans="1:75" ht="12" x14ac:dyDescent="0.2">
      <c r="A763" s="60">
        <v>12</v>
      </c>
      <c r="B763" s="72">
        <f t="shared" si="7"/>
        <v>0.06</v>
      </c>
      <c r="C763" s="72">
        <f t="shared" si="7"/>
        <v>0</v>
      </c>
      <c r="D763" s="72">
        <f t="shared" si="7"/>
        <v>11.16</v>
      </c>
      <c r="E763" s="72">
        <f t="shared" si="7"/>
        <v>6.26</v>
      </c>
      <c r="F763" s="72">
        <f t="shared" si="7"/>
        <v>0</v>
      </c>
      <c r="G763" s="72">
        <f t="shared" si="7"/>
        <v>0</v>
      </c>
      <c r="H763" s="72">
        <f t="shared" si="7"/>
        <v>0</v>
      </c>
      <c r="I763" s="72">
        <f t="shared" si="7"/>
        <v>0</v>
      </c>
      <c r="J763" s="72">
        <f t="shared" si="7"/>
        <v>0</v>
      </c>
      <c r="K763" s="72">
        <f t="shared" si="7"/>
        <v>0.77</v>
      </c>
      <c r="L763" s="72">
        <f t="shared" si="7"/>
        <v>23.04</v>
      </c>
      <c r="M763" s="72">
        <f t="shared" si="7"/>
        <v>27.8</v>
      </c>
      <c r="N763" s="72">
        <f t="shared" si="7"/>
        <v>2.72</v>
      </c>
      <c r="O763" s="72">
        <f t="shared" si="7"/>
        <v>0</v>
      </c>
      <c r="P763" s="72">
        <f t="shared" si="7"/>
        <v>0</v>
      </c>
      <c r="Q763" s="72">
        <f t="shared" ref="Q763:AN763" si="8">Q548</f>
        <v>0</v>
      </c>
      <c r="R763" s="72">
        <f t="shared" si="8"/>
        <v>0</v>
      </c>
      <c r="S763" s="72">
        <f t="shared" si="8"/>
        <v>0</v>
      </c>
      <c r="T763" s="72">
        <f t="shared" si="8"/>
        <v>0</v>
      </c>
      <c r="U763" s="72">
        <f t="shared" si="8"/>
        <v>0</v>
      </c>
      <c r="V763" s="72">
        <f t="shared" si="8"/>
        <v>91.91</v>
      </c>
      <c r="W763" s="72">
        <f t="shared" si="8"/>
        <v>241.71</v>
      </c>
      <c r="X763" s="72">
        <f t="shared" si="8"/>
        <v>288.79000000000002</v>
      </c>
      <c r="Y763" s="72">
        <f t="shared" si="8"/>
        <v>334.06</v>
      </c>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row>
    <row r="764" spans="1:75" ht="12" x14ac:dyDescent="0.2">
      <c r="A764" s="60">
        <v>13</v>
      </c>
      <c r="B764" s="72">
        <f t="shared" ref="B764:Y774" si="9">B549</f>
        <v>9</v>
      </c>
      <c r="C764" s="72">
        <f t="shared" si="9"/>
        <v>26.71</v>
      </c>
      <c r="D764" s="72">
        <f t="shared" si="9"/>
        <v>19.64</v>
      </c>
      <c r="E764" s="72">
        <f t="shared" si="9"/>
        <v>0</v>
      </c>
      <c r="F764" s="72">
        <f t="shared" si="9"/>
        <v>0</v>
      </c>
      <c r="G764" s="72">
        <f t="shared" si="9"/>
        <v>0</v>
      </c>
      <c r="H764" s="72">
        <f t="shared" si="9"/>
        <v>0</v>
      </c>
      <c r="I764" s="72">
        <f t="shared" si="9"/>
        <v>0</v>
      </c>
      <c r="J764" s="72">
        <f t="shared" si="9"/>
        <v>0</v>
      </c>
      <c r="K764" s="72">
        <f t="shared" si="9"/>
        <v>0</v>
      </c>
      <c r="L764" s="72">
        <f t="shared" si="9"/>
        <v>0</v>
      </c>
      <c r="M764" s="72">
        <f t="shared" si="9"/>
        <v>0</v>
      </c>
      <c r="N764" s="72">
        <f t="shared" si="9"/>
        <v>0</v>
      </c>
      <c r="O764" s="72">
        <f t="shared" si="9"/>
        <v>0</v>
      </c>
      <c r="P764" s="72">
        <f t="shared" si="9"/>
        <v>0</v>
      </c>
      <c r="Q764" s="72">
        <f t="shared" si="9"/>
        <v>0</v>
      </c>
      <c r="R764" s="72">
        <f t="shared" si="9"/>
        <v>0</v>
      </c>
      <c r="S764" s="72">
        <f t="shared" si="9"/>
        <v>0</v>
      </c>
      <c r="T764" s="72">
        <f t="shared" si="9"/>
        <v>0</v>
      </c>
      <c r="U764" s="72">
        <f t="shared" si="9"/>
        <v>0</v>
      </c>
      <c r="V764" s="72">
        <f t="shared" si="9"/>
        <v>0.56000000000000005</v>
      </c>
      <c r="W764" s="72">
        <f t="shared" si="9"/>
        <v>92.34</v>
      </c>
      <c r="X764" s="72">
        <f t="shared" si="9"/>
        <v>334.28</v>
      </c>
      <c r="Y764" s="72">
        <f t="shared" si="9"/>
        <v>406.14</v>
      </c>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row>
    <row r="765" spans="1:75" ht="12" x14ac:dyDescent="0.2">
      <c r="A765" s="60">
        <v>14</v>
      </c>
      <c r="B765" s="72">
        <f t="shared" si="9"/>
        <v>35.36</v>
      </c>
      <c r="C765" s="72">
        <f t="shared" si="9"/>
        <v>0.91</v>
      </c>
      <c r="D765" s="72">
        <f t="shared" si="9"/>
        <v>0</v>
      </c>
      <c r="E765" s="72">
        <f t="shared" si="9"/>
        <v>0</v>
      </c>
      <c r="F765" s="72">
        <f t="shared" si="9"/>
        <v>0</v>
      </c>
      <c r="G765" s="72">
        <f t="shared" si="9"/>
        <v>0</v>
      </c>
      <c r="H765" s="72">
        <f t="shared" si="9"/>
        <v>0</v>
      </c>
      <c r="I765" s="72">
        <f t="shared" si="9"/>
        <v>0</v>
      </c>
      <c r="J765" s="72">
        <f t="shared" si="9"/>
        <v>0</v>
      </c>
      <c r="K765" s="72">
        <f t="shared" si="9"/>
        <v>0</v>
      </c>
      <c r="L765" s="72">
        <f t="shared" si="9"/>
        <v>64.34</v>
      </c>
      <c r="M765" s="72">
        <f t="shared" si="9"/>
        <v>6.95</v>
      </c>
      <c r="N765" s="72">
        <f t="shared" si="9"/>
        <v>8.81</v>
      </c>
      <c r="O765" s="72">
        <f t="shared" si="9"/>
        <v>17.170000000000002</v>
      </c>
      <c r="P765" s="72">
        <f t="shared" si="9"/>
        <v>0</v>
      </c>
      <c r="Q765" s="72">
        <f t="shared" si="9"/>
        <v>0</v>
      </c>
      <c r="R765" s="72">
        <f t="shared" si="9"/>
        <v>0</v>
      </c>
      <c r="S765" s="72">
        <f t="shared" si="9"/>
        <v>0</v>
      </c>
      <c r="T765" s="72">
        <f t="shared" si="9"/>
        <v>0</v>
      </c>
      <c r="U765" s="72">
        <f t="shared" si="9"/>
        <v>0</v>
      </c>
      <c r="V765" s="72">
        <f t="shared" si="9"/>
        <v>0</v>
      </c>
      <c r="W765" s="72">
        <f t="shared" si="9"/>
        <v>157.97</v>
      </c>
      <c r="X765" s="72">
        <f t="shared" si="9"/>
        <v>156.56</v>
      </c>
      <c r="Y765" s="72">
        <f t="shared" si="9"/>
        <v>350.8</v>
      </c>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row>
    <row r="766" spans="1:75" ht="12" x14ac:dyDescent="0.2">
      <c r="A766" s="60">
        <v>15</v>
      </c>
      <c r="B766" s="72">
        <f t="shared" si="9"/>
        <v>50.56</v>
      </c>
      <c r="C766" s="72">
        <f t="shared" si="9"/>
        <v>40.39</v>
      </c>
      <c r="D766" s="72">
        <f t="shared" si="9"/>
        <v>5.71</v>
      </c>
      <c r="E766" s="72">
        <f t="shared" si="9"/>
        <v>0.82</v>
      </c>
      <c r="F766" s="72">
        <f t="shared" si="9"/>
        <v>0</v>
      </c>
      <c r="G766" s="72">
        <f t="shared" si="9"/>
        <v>0</v>
      </c>
      <c r="H766" s="72">
        <f t="shared" si="9"/>
        <v>0</v>
      </c>
      <c r="I766" s="72">
        <f t="shared" si="9"/>
        <v>0</v>
      </c>
      <c r="J766" s="72">
        <f t="shared" si="9"/>
        <v>0</v>
      </c>
      <c r="K766" s="72">
        <f t="shared" si="9"/>
        <v>0</v>
      </c>
      <c r="L766" s="72">
        <f t="shared" si="9"/>
        <v>0</v>
      </c>
      <c r="M766" s="72">
        <f t="shared" si="9"/>
        <v>0</v>
      </c>
      <c r="N766" s="72">
        <f t="shared" si="9"/>
        <v>0</v>
      </c>
      <c r="O766" s="72">
        <f t="shared" si="9"/>
        <v>0</v>
      </c>
      <c r="P766" s="72">
        <f t="shared" si="9"/>
        <v>0</v>
      </c>
      <c r="Q766" s="72">
        <f t="shared" si="9"/>
        <v>0</v>
      </c>
      <c r="R766" s="72">
        <f t="shared" si="9"/>
        <v>0</v>
      </c>
      <c r="S766" s="72">
        <f t="shared" si="9"/>
        <v>0</v>
      </c>
      <c r="T766" s="72">
        <f t="shared" si="9"/>
        <v>0</v>
      </c>
      <c r="U766" s="72">
        <f t="shared" si="9"/>
        <v>107.43</v>
      </c>
      <c r="V766" s="72">
        <f t="shared" si="9"/>
        <v>0</v>
      </c>
      <c r="W766" s="72">
        <f t="shared" si="9"/>
        <v>226.26</v>
      </c>
      <c r="X766" s="72">
        <f t="shared" si="9"/>
        <v>168.36</v>
      </c>
      <c r="Y766" s="72">
        <f t="shared" si="9"/>
        <v>112.03</v>
      </c>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row>
    <row r="767" spans="1:75" ht="12" x14ac:dyDescent="0.2">
      <c r="A767" s="60">
        <v>16</v>
      </c>
      <c r="B767" s="72">
        <f t="shared" si="9"/>
        <v>74.17</v>
      </c>
      <c r="C767" s="72">
        <f t="shared" si="9"/>
        <v>2.09</v>
      </c>
      <c r="D767" s="72">
        <f t="shared" si="9"/>
        <v>79.94</v>
      </c>
      <c r="E767" s="72">
        <f t="shared" si="9"/>
        <v>16.93</v>
      </c>
      <c r="F767" s="72">
        <f t="shared" si="9"/>
        <v>9.35</v>
      </c>
      <c r="G767" s="72">
        <f t="shared" si="9"/>
        <v>0</v>
      </c>
      <c r="H767" s="72">
        <f t="shared" si="9"/>
        <v>35.31</v>
      </c>
      <c r="I767" s="72">
        <f t="shared" si="9"/>
        <v>0</v>
      </c>
      <c r="J767" s="72">
        <f t="shared" si="9"/>
        <v>66.3</v>
      </c>
      <c r="K767" s="72">
        <f t="shared" si="9"/>
        <v>109.88</v>
      </c>
      <c r="L767" s="72">
        <f t="shared" si="9"/>
        <v>155.25</v>
      </c>
      <c r="M767" s="72">
        <f t="shared" si="9"/>
        <v>123.81</v>
      </c>
      <c r="N767" s="72">
        <f t="shared" si="9"/>
        <v>129.32</v>
      </c>
      <c r="O767" s="72">
        <f t="shared" si="9"/>
        <v>149.44</v>
      </c>
      <c r="P767" s="72">
        <f t="shared" si="9"/>
        <v>148.6</v>
      </c>
      <c r="Q767" s="72">
        <f t="shared" si="9"/>
        <v>169.94</v>
      </c>
      <c r="R767" s="72">
        <f t="shared" si="9"/>
        <v>146.38</v>
      </c>
      <c r="S767" s="72">
        <f t="shared" si="9"/>
        <v>20.11</v>
      </c>
      <c r="T767" s="72">
        <f t="shared" si="9"/>
        <v>0</v>
      </c>
      <c r="U767" s="72">
        <f t="shared" si="9"/>
        <v>34.67</v>
      </c>
      <c r="V767" s="72">
        <f t="shared" si="9"/>
        <v>128.4</v>
      </c>
      <c r="W767" s="72">
        <f t="shared" si="9"/>
        <v>182.92</v>
      </c>
      <c r="X767" s="72">
        <f t="shared" si="9"/>
        <v>125.6</v>
      </c>
      <c r="Y767" s="72">
        <f t="shared" si="9"/>
        <v>106.59</v>
      </c>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row>
    <row r="768" spans="1:75" ht="12" x14ac:dyDescent="0.2">
      <c r="A768" s="60">
        <v>17</v>
      </c>
      <c r="B768" s="72">
        <f t="shared" si="9"/>
        <v>2.6</v>
      </c>
      <c r="C768" s="72">
        <f t="shared" si="9"/>
        <v>0</v>
      </c>
      <c r="D768" s="72">
        <f t="shared" si="9"/>
        <v>28.93</v>
      </c>
      <c r="E768" s="72">
        <f t="shared" si="9"/>
        <v>0</v>
      </c>
      <c r="F768" s="72">
        <f t="shared" si="9"/>
        <v>0</v>
      </c>
      <c r="G768" s="72">
        <f t="shared" si="9"/>
        <v>0</v>
      </c>
      <c r="H768" s="72">
        <f t="shared" si="9"/>
        <v>0</v>
      </c>
      <c r="I768" s="72">
        <f t="shared" si="9"/>
        <v>0</v>
      </c>
      <c r="J768" s="72">
        <f t="shared" si="9"/>
        <v>0</v>
      </c>
      <c r="K768" s="72">
        <f t="shared" si="9"/>
        <v>2.2599999999999998</v>
      </c>
      <c r="L768" s="72">
        <f t="shared" si="9"/>
        <v>34.619999999999997</v>
      </c>
      <c r="M768" s="72">
        <f t="shared" si="9"/>
        <v>27.4</v>
      </c>
      <c r="N768" s="72">
        <f t="shared" si="9"/>
        <v>0</v>
      </c>
      <c r="O768" s="72">
        <f t="shared" si="9"/>
        <v>0</v>
      </c>
      <c r="P768" s="72">
        <f t="shared" si="9"/>
        <v>0</v>
      </c>
      <c r="Q768" s="72">
        <f t="shared" si="9"/>
        <v>31.66</v>
      </c>
      <c r="R768" s="72">
        <f t="shared" si="9"/>
        <v>13.21</v>
      </c>
      <c r="S768" s="72">
        <f t="shared" si="9"/>
        <v>39.04</v>
      </c>
      <c r="T768" s="72">
        <f t="shared" si="9"/>
        <v>278.83999999999997</v>
      </c>
      <c r="U768" s="72">
        <f t="shared" si="9"/>
        <v>230.24</v>
      </c>
      <c r="V768" s="72">
        <f t="shared" si="9"/>
        <v>112.01</v>
      </c>
      <c r="W768" s="72">
        <f t="shared" si="9"/>
        <v>351.28</v>
      </c>
      <c r="X768" s="72">
        <f t="shared" si="9"/>
        <v>403.98</v>
      </c>
      <c r="Y768" s="72">
        <f t="shared" si="9"/>
        <v>366.58</v>
      </c>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row>
    <row r="769" spans="1:75" ht="12" x14ac:dyDescent="0.2">
      <c r="A769" s="60">
        <v>18</v>
      </c>
      <c r="B769" s="72">
        <f t="shared" si="9"/>
        <v>94.42</v>
      </c>
      <c r="C769" s="72">
        <f t="shared" si="9"/>
        <v>108.14</v>
      </c>
      <c r="D769" s="72">
        <f t="shared" si="9"/>
        <v>66.17</v>
      </c>
      <c r="E769" s="72">
        <f t="shared" si="9"/>
        <v>14.25</v>
      </c>
      <c r="F769" s="72">
        <f t="shared" si="9"/>
        <v>0</v>
      </c>
      <c r="G769" s="72">
        <f t="shared" si="9"/>
        <v>0</v>
      </c>
      <c r="H769" s="72">
        <f t="shared" si="9"/>
        <v>0</v>
      </c>
      <c r="I769" s="72">
        <f t="shared" si="9"/>
        <v>0</v>
      </c>
      <c r="J769" s="72">
        <f t="shared" si="9"/>
        <v>0</v>
      </c>
      <c r="K769" s="72">
        <f t="shared" si="9"/>
        <v>0</v>
      </c>
      <c r="L769" s="72">
        <f t="shared" si="9"/>
        <v>1.78</v>
      </c>
      <c r="M769" s="72">
        <f t="shared" si="9"/>
        <v>0</v>
      </c>
      <c r="N769" s="72">
        <f t="shared" si="9"/>
        <v>0</v>
      </c>
      <c r="O769" s="72">
        <f t="shared" si="9"/>
        <v>0.19</v>
      </c>
      <c r="P769" s="72">
        <f t="shared" si="9"/>
        <v>22.37</v>
      </c>
      <c r="Q769" s="72">
        <f t="shared" si="9"/>
        <v>15.62</v>
      </c>
      <c r="R769" s="72">
        <f t="shared" si="9"/>
        <v>0</v>
      </c>
      <c r="S769" s="72">
        <f t="shared" si="9"/>
        <v>0</v>
      </c>
      <c r="T769" s="72">
        <f t="shared" si="9"/>
        <v>0</v>
      </c>
      <c r="U769" s="72">
        <f t="shared" si="9"/>
        <v>0</v>
      </c>
      <c r="V769" s="72">
        <f t="shared" si="9"/>
        <v>210.17</v>
      </c>
      <c r="W769" s="72">
        <f t="shared" si="9"/>
        <v>182.08</v>
      </c>
      <c r="X769" s="72">
        <f t="shared" si="9"/>
        <v>209.24</v>
      </c>
      <c r="Y769" s="72">
        <f t="shared" si="9"/>
        <v>310.85000000000002</v>
      </c>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row>
    <row r="770" spans="1:75" ht="12" x14ac:dyDescent="0.2">
      <c r="A770" s="60">
        <v>19</v>
      </c>
      <c r="B770" s="72">
        <f t="shared" si="9"/>
        <v>114.61</v>
      </c>
      <c r="C770" s="72">
        <f t="shared" si="9"/>
        <v>97.5</v>
      </c>
      <c r="D770" s="72">
        <f t="shared" si="9"/>
        <v>83.99</v>
      </c>
      <c r="E770" s="72">
        <f t="shared" si="9"/>
        <v>79.510000000000005</v>
      </c>
      <c r="F770" s="72">
        <f t="shared" si="9"/>
        <v>0</v>
      </c>
      <c r="G770" s="72">
        <f t="shared" si="9"/>
        <v>0</v>
      </c>
      <c r="H770" s="72">
        <f t="shared" si="9"/>
        <v>0</v>
      </c>
      <c r="I770" s="72">
        <f t="shared" si="9"/>
        <v>0</v>
      </c>
      <c r="J770" s="72">
        <f t="shared" si="9"/>
        <v>0</v>
      </c>
      <c r="K770" s="72">
        <f t="shared" si="9"/>
        <v>0</v>
      </c>
      <c r="L770" s="72">
        <f t="shared" si="9"/>
        <v>6.28</v>
      </c>
      <c r="M770" s="72">
        <f t="shared" si="9"/>
        <v>77.77</v>
      </c>
      <c r="N770" s="72">
        <f t="shared" si="9"/>
        <v>3.19</v>
      </c>
      <c r="O770" s="72">
        <f t="shared" si="9"/>
        <v>41.05</v>
      </c>
      <c r="P770" s="72">
        <f t="shared" si="9"/>
        <v>43.84</v>
      </c>
      <c r="Q770" s="72">
        <f t="shared" si="9"/>
        <v>0</v>
      </c>
      <c r="R770" s="72">
        <f t="shared" si="9"/>
        <v>0</v>
      </c>
      <c r="S770" s="72">
        <f t="shared" si="9"/>
        <v>0</v>
      </c>
      <c r="T770" s="72">
        <f t="shared" si="9"/>
        <v>0</v>
      </c>
      <c r="U770" s="72">
        <f t="shared" si="9"/>
        <v>0</v>
      </c>
      <c r="V770" s="72">
        <f t="shared" si="9"/>
        <v>79.91</v>
      </c>
      <c r="W770" s="72">
        <f t="shared" si="9"/>
        <v>230.31</v>
      </c>
      <c r="X770" s="72">
        <f t="shared" si="9"/>
        <v>71.44</v>
      </c>
      <c r="Y770" s="72">
        <f t="shared" si="9"/>
        <v>46.35</v>
      </c>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row>
    <row r="771" spans="1:75" ht="12" x14ac:dyDescent="0.2">
      <c r="A771" s="60">
        <v>20</v>
      </c>
      <c r="B771" s="72">
        <f t="shared" si="9"/>
        <v>56.43</v>
      </c>
      <c r="C771" s="72">
        <f t="shared" si="9"/>
        <v>13.58</v>
      </c>
      <c r="D771" s="72">
        <f t="shared" si="9"/>
        <v>0</v>
      </c>
      <c r="E771" s="72">
        <f t="shared" si="9"/>
        <v>0</v>
      </c>
      <c r="F771" s="72">
        <f t="shared" si="9"/>
        <v>0</v>
      </c>
      <c r="G771" s="72">
        <f t="shared" si="9"/>
        <v>0</v>
      </c>
      <c r="H771" s="72">
        <f t="shared" si="9"/>
        <v>0</v>
      </c>
      <c r="I771" s="72">
        <f t="shared" si="9"/>
        <v>0</v>
      </c>
      <c r="J771" s="72">
        <f t="shared" si="9"/>
        <v>0</v>
      </c>
      <c r="K771" s="72">
        <f t="shared" si="9"/>
        <v>0</v>
      </c>
      <c r="L771" s="72">
        <f t="shared" si="9"/>
        <v>1.56</v>
      </c>
      <c r="M771" s="72">
        <f t="shared" si="9"/>
        <v>14.56</v>
      </c>
      <c r="N771" s="72">
        <f t="shared" si="9"/>
        <v>18.03</v>
      </c>
      <c r="O771" s="72">
        <f t="shared" si="9"/>
        <v>0.03</v>
      </c>
      <c r="P771" s="72">
        <f t="shared" si="9"/>
        <v>0</v>
      </c>
      <c r="Q771" s="72">
        <f t="shared" si="9"/>
        <v>0</v>
      </c>
      <c r="R771" s="72">
        <f t="shared" si="9"/>
        <v>0</v>
      </c>
      <c r="S771" s="72">
        <f t="shared" si="9"/>
        <v>0</v>
      </c>
      <c r="T771" s="72">
        <f t="shared" si="9"/>
        <v>0</v>
      </c>
      <c r="U771" s="72">
        <f t="shared" si="9"/>
        <v>0</v>
      </c>
      <c r="V771" s="72">
        <f t="shared" si="9"/>
        <v>40.5</v>
      </c>
      <c r="W771" s="72">
        <f t="shared" si="9"/>
        <v>131.4</v>
      </c>
      <c r="X771" s="72">
        <f t="shared" si="9"/>
        <v>75.260000000000005</v>
      </c>
      <c r="Y771" s="72">
        <f t="shared" si="9"/>
        <v>94.85</v>
      </c>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row>
    <row r="772" spans="1:75" ht="12" x14ac:dyDescent="0.2">
      <c r="A772" s="60">
        <v>21</v>
      </c>
      <c r="B772" s="72">
        <f t="shared" si="9"/>
        <v>90.52</v>
      </c>
      <c r="C772" s="72">
        <f t="shared" si="9"/>
        <v>70.66</v>
      </c>
      <c r="D772" s="72">
        <f t="shared" si="9"/>
        <v>75.400000000000006</v>
      </c>
      <c r="E772" s="72">
        <f t="shared" si="9"/>
        <v>0</v>
      </c>
      <c r="F772" s="72">
        <f t="shared" si="9"/>
        <v>0</v>
      </c>
      <c r="G772" s="72">
        <f t="shared" si="9"/>
        <v>0</v>
      </c>
      <c r="H772" s="72">
        <f t="shared" si="9"/>
        <v>0</v>
      </c>
      <c r="I772" s="72">
        <f t="shared" si="9"/>
        <v>0</v>
      </c>
      <c r="J772" s="72">
        <f t="shared" si="9"/>
        <v>0</v>
      </c>
      <c r="K772" s="72">
        <f t="shared" si="9"/>
        <v>25.36</v>
      </c>
      <c r="L772" s="72">
        <f t="shared" si="9"/>
        <v>3.5</v>
      </c>
      <c r="M772" s="72">
        <f t="shared" si="9"/>
        <v>86.04</v>
      </c>
      <c r="N772" s="72">
        <f t="shared" si="9"/>
        <v>0</v>
      </c>
      <c r="O772" s="72">
        <f t="shared" si="9"/>
        <v>5.85</v>
      </c>
      <c r="P772" s="72">
        <f t="shared" si="9"/>
        <v>2.36</v>
      </c>
      <c r="Q772" s="72">
        <f t="shared" si="9"/>
        <v>0.17</v>
      </c>
      <c r="R772" s="72">
        <f t="shared" si="9"/>
        <v>15.99</v>
      </c>
      <c r="S772" s="72">
        <f t="shared" si="9"/>
        <v>47.42</v>
      </c>
      <c r="T772" s="72">
        <f t="shared" si="9"/>
        <v>7.22</v>
      </c>
      <c r="U772" s="72">
        <f t="shared" si="9"/>
        <v>99.49</v>
      </c>
      <c r="V772" s="72">
        <f t="shared" si="9"/>
        <v>140.62</v>
      </c>
      <c r="W772" s="72">
        <f t="shared" si="9"/>
        <v>217.29</v>
      </c>
      <c r="X772" s="72">
        <f t="shared" si="9"/>
        <v>211.29</v>
      </c>
      <c r="Y772" s="72">
        <f t="shared" si="9"/>
        <v>110.31</v>
      </c>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row>
    <row r="773" spans="1:75" ht="12" x14ac:dyDescent="0.2">
      <c r="A773" s="60">
        <v>22</v>
      </c>
      <c r="B773" s="72">
        <f t="shared" si="9"/>
        <v>23.8</v>
      </c>
      <c r="C773" s="72">
        <f t="shared" si="9"/>
        <v>1.64</v>
      </c>
      <c r="D773" s="72">
        <f t="shared" si="9"/>
        <v>0</v>
      </c>
      <c r="E773" s="72">
        <f t="shared" si="9"/>
        <v>0</v>
      </c>
      <c r="F773" s="72">
        <f t="shared" si="9"/>
        <v>0</v>
      </c>
      <c r="G773" s="72">
        <f t="shared" si="9"/>
        <v>0</v>
      </c>
      <c r="H773" s="72">
        <f t="shared" si="9"/>
        <v>0</v>
      </c>
      <c r="I773" s="72">
        <f t="shared" si="9"/>
        <v>0</v>
      </c>
      <c r="J773" s="72">
        <f t="shared" si="9"/>
        <v>0</v>
      </c>
      <c r="K773" s="72">
        <f t="shared" si="9"/>
        <v>0</v>
      </c>
      <c r="L773" s="72">
        <f t="shared" si="9"/>
        <v>0</v>
      </c>
      <c r="M773" s="72">
        <f t="shared" si="9"/>
        <v>0.06</v>
      </c>
      <c r="N773" s="72">
        <f t="shared" si="9"/>
        <v>0</v>
      </c>
      <c r="O773" s="72">
        <f t="shared" si="9"/>
        <v>0</v>
      </c>
      <c r="P773" s="72">
        <f t="shared" si="9"/>
        <v>0</v>
      </c>
      <c r="Q773" s="72">
        <f t="shared" si="9"/>
        <v>0</v>
      </c>
      <c r="R773" s="72">
        <f t="shared" si="9"/>
        <v>0</v>
      </c>
      <c r="S773" s="72">
        <f t="shared" si="9"/>
        <v>0</v>
      </c>
      <c r="T773" s="72">
        <f t="shared" si="9"/>
        <v>0</v>
      </c>
      <c r="U773" s="72">
        <f t="shared" si="9"/>
        <v>0</v>
      </c>
      <c r="V773" s="72">
        <f t="shared" si="9"/>
        <v>0</v>
      </c>
      <c r="W773" s="72">
        <f t="shared" si="9"/>
        <v>15.79</v>
      </c>
      <c r="X773" s="72">
        <f t="shared" si="9"/>
        <v>0</v>
      </c>
      <c r="Y773" s="72">
        <f t="shared" si="9"/>
        <v>63.32</v>
      </c>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row>
    <row r="774" spans="1:75" ht="12" x14ac:dyDescent="0.2">
      <c r="A774" s="60">
        <v>23</v>
      </c>
      <c r="B774" s="72">
        <f t="shared" si="9"/>
        <v>46.48</v>
      </c>
      <c r="C774" s="72">
        <f t="shared" si="9"/>
        <v>10.34</v>
      </c>
      <c r="D774" s="72">
        <f t="shared" si="9"/>
        <v>0</v>
      </c>
      <c r="E774" s="72">
        <f t="shared" si="9"/>
        <v>1.0900000000000001</v>
      </c>
      <c r="F774" s="72">
        <f t="shared" si="9"/>
        <v>0</v>
      </c>
      <c r="G774" s="72">
        <f t="shared" si="9"/>
        <v>0</v>
      </c>
      <c r="H774" s="72">
        <f t="shared" si="9"/>
        <v>0</v>
      </c>
      <c r="I774" s="72">
        <f t="shared" si="9"/>
        <v>0</v>
      </c>
      <c r="J774" s="72">
        <f t="shared" si="9"/>
        <v>0</v>
      </c>
      <c r="K774" s="72">
        <f t="shared" si="9"/>
        <v>0</v>
      </c>
      <c r="L774" s="72">
        <f t="shared" si="9"/>
        <v>0</v>
      </c>
      <c r="M774" s="72">
        <f t="shared" si="9"/>
        <v>0</v>
      </c>
      <c r="N774" s="72">
        <f t="shared" si="9"/>
        <v>0</v>
      </c>
      <c r="O774" s="72">
        <f t="shared" si="9"/>
        <v>0</v>
      </c>
      <c r="P774" s="72">
        <f t="shared" si="9"/>
        <v>0</v>
      </c>
      <c r="Q774" s="72">
        <f t="shared" ref="Q774:AN774" si="10">Q559</f>
        <v>0</v>
      </c>
      <c r="R774" s="72">
        <f t="shared" si="10"/>
        <v>0</v>
      </c>
      <c r="S774" s="72">
        <f t="shared" si="10"/>
        <v>0</v>
      </c>
      <c r="T774" s="72">
        <f t="shared" si="10"/>
        <v>0</v>
      </c>
      <c r="U774" s="72">
        <f t="shared" si="10"/>
        <v>0</v>
      </c>
      <c r="V774" s="72">
        <f t="shared" si="10"/>
        <v>0</v>
      </c>
      <c r="W774" s="72">
        <f t="shared" si="10"/>
        <v>34.979999999999997</v>
      </c>
      <c r="X774" s="72">
        <f t="shared" si="10"/>
        <v>46.78</v>
      </c>
      <c r="Y774" s="72">
        <f t="shared" si="10"/>
        <v>209.42</v>
      </c>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row>
    <row r="775" spans="1:75" ht="12" x14ac:dyDescent="0.2">
      <c r="A775" s="60">
        <v>24</v>
      </c>
      <c r="B775" s="72">
        <f t="shared" ref="B775:Y782" si="11">B560</f>
        <v>67.459999999999994</v>
      </c>
      <c r="C775" s="72">
        <f t="shared" si="11"/>
        <v>18.170000000000002</v>
      </c>
      <c r="D775" s="72">
        <f t="shared" si="11"/>
        <v>0</v>
      </c>
      <c r="E775" s="72">
        <f t="shared" si="11"/>
        <v>0</v>
      </c>
      <c r="F775" s="72">
        <f t="shared" si="11"/>
        <v>0</v>
      </c>
      <c r="G775" s="72">
        <f t="shared" si="11"/>
        <v>0</v>
      </c>
      <c r="H775" s="72">
        <f t="shared" si="11"/>
        <v>0</v>
      </c>
      <c r="I775" s="72">
        <f t="shared" si="11"/>
        <v>29.79</v>
      </c>
      <c r="J775" s="72">
        <f t="shared" si="11"/>
        <v>9.6</v>
      </c>
      <c r="K775" s="72">
        <f t="shared" si="11"/>
        <v>89.88</v>
      </c>
      <c r="L775" s="72">
        <f t="shared" si="11"/>
        <v>104.76</v>
      </c>
      <c r="M775" s="72">
        <f t="shared" si="11"/>
        <v>107.16</v>
      </c>
      <c r="N775" s="72">
        <f t="shared" si="11"/>
        <v>98.4</v>
      </c>
      <c r="O775" s="72">
        <f t="shared" si="11"/>
        <v>109.06</v>
      </c>
      <c r="P775" s="72">
        <f t="shared" si="11"/>
        <v>125.39</v>
      </c>
      <c r="Q775" s="72">
        <f t="shared" si="11"/>
        <v>77.63</v>
      </c>
      <c r="R775" s="72">
        <f t="shared" si="11"/>
        <v>45.22</v>
      </c>
      <c r="S775" s="72">
        <f t="shared" si="11"/>
        <v>31.54</v>
      </c>
      <c r="T775" s="72">
        <f t="shared" si="11"/>
        <v>0</v>
      </c>
      <c r="U775" s="72">
        <f t="shared" si="11"/>
        <v>149.86000000000001</v>
      </c>
      <c r="V775" s="72">
        <f t="shared" si="11"/>
        <v>155.72999999999999</v>
      </c>
      <c r="W775" s="72">
        <f t="shared" si="11"/>
        <v>330.04</v>
      </c>
      <c r="X775" s="72">
        <f t="shared" si="11"/>
        <v>334.84</v>
      </c>
      <c r="Y775" s="72">
        <f t="shared" si="11"/>
        <v>325.42</v>
      </c>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row>
    <row r="776" spans="1:75" ht="12" x14ac:dyDescent="0.2">
      <c r="A776" s="60">
        <v>25</v>
      </c>
      <c r="B776" s="72">
        <f t="shared" si="11"/>
        <v>244.26</v>
      </c>
      <c r="C776" s="72">
        <f t="shared" si="11"/>
        <v>129.62</v>
      </c>
      <c r="D776" s="72">
        <f t="shared" si="11"/>
        <v>210.91</v>
      </c>
      <c r="E776" s="72">
        <f t="shared" si="11"/>
        <v>155.1</v>
      </c>
      <c r="F776" s="72">
        <f t="shared" si="11"/>
        <v>85.05</v>
      </c>
      <c r="G776" s="72">
        <f t="shared" si="11"/>
        <v>0</v>
      </c>
      <c r="H776" s="72">
        <f t="shared" si="11"/>
        <v>0</v>
      </c>
      <c r="I776" s="72">
        <f t="shared" si="11"/>
        <v>0</v>
      </c>
      <c r="J776" s="72">
        <f t="shared" si="11"/>
        <v>0</v>
      </c>
      <c r="K776" s="72">
        <f t="shared" si="11"/>
        <v>19.02</v>
      </c>
      <c r="L776" s="72">
        <f t="shared" si="11"/>
        <v>22.04</v>
      </c>
      <c r="M776" s="72">
        <f t="shared" si="11"/>
        <v>16.899999999999999</v>
      </c>
      <c r="N776" s="72">
        <f t="shared" si="11"/>
        <v>0</v>
      </c>
      <c r="O776" s="72">
        <f t="shared" si="11"/>
        <v>0</v>
      </c>
      <c r="P776" s="72">
        <f t="shared" si="11"/>
        <v>0</v>
      </c>
      <c r="Q776" s="72">
        <f t="shared" si="11"/>
        <v>0</v>
      </c>
      <c r="R776" s="72">
        <f t="shared" si="11"/>
        <v>0</v>
      </c>
      <c r="S776" s="72">
        <f t="shared" si="11"/>
        <v>0</v>
      </c>
      <c r="T776" s="72">
        <f t="shared" si="11"/>
        <v>0</v>
      </c>
      <c r="U776" s="72">
        <f t="shared" si="11"/>
        <v>0</v>
      </c>
      <c r="V776" s="72">
        <f t="shared" si="11"/>
        <v>0.08</v>
      </c>
      <c r="W776" s="72">
        <f t="shared" si="11"/>
        <v>192.48</v>
      </c>
      <c r="X776" s="72">
        <f t="shared" si="11"/>
        <v>305.57</v>
      </c>
      <c r="Y776" s="72">
        <f t="shared" si="11"/>
        <v>256.93</v>
      </c>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row>
    <row r="777" spans="1:75" ht="12" x14ac:dyDescent="0.2">
      <c r="A777" s="60">
        <v>26</v>
      </c>
      <c r="B777" s="72">
        <f t="shared" si="11"/>
        <v>127.46</v>
      </c>
      <c r="C777" s="72">
        <f t="shared" si="11"/>
        <v>34.200000000000003</v>
      </c>
      <c r="D777" s="72">
        <f t="shared" si="11"/>
        <v>28.34</v>
      </c>
      <c r="E777" s="72">
        <f t="shared" si="11"/>
        <v>0</v>
      </c>
      <c r="F777" s="72">
        <f t="shared" si="11"/>
        <v>0</v>
      </c>
      <c r="G777" s="72">
        <f t="shared" si="11"/>
        <v>0</v>
      </c>
      <c r="H777" s="72">
        <f t="shared" si="11"/>
        <v>0</v>
      </c>
      <c r="I777" s="72">
        <f t="shared" si="11"/>
        <v>0</v>
      </c>
      <c r="J777" s="72">
        <f t="shared" si="11"/>
        <v>0</v>
      </c>
      <c r="K777" s="72">
        <f t="shared" si="11"/>
        <v>1.33</v>
      </c>
      <c r="L777" s="72">
        <f t="shared" si="11"/>
        <v>61.8</v>
      </c>
      <c r="M777" s="72">
        <f t="shared" si="11"/>
        <v>12.12</v>
      </c>
      <c r="N777" s="72">
        <f t="shared" si="11"/>
        <v>0</v>
      </c>
      <c r="O777" s="72">
        <f t="shared" si="11"/>
        <v>0</v>
      </c>
      <c r="P777" s="72">
        <f t="shared" si="11"/>
        <v>0</v>
      </c>
      <c r="Q777" s="72">
        <f t="shared" si="11"/>
        <v>0</v>
      </c>
      <c r="R777" s="72">
        <f t="shared" si="11"/>
        <v>0</v>
      </c>
      <c r="S777" s="72">
        <f t="shared" si="11"/>
        <v>0</v>
      </c>
      <c r="T777" s="72">
        <f t="shared" si="11"/>
        <v>0</v>
      </c>
      <c r="U777" s="72">
        <f t="shared" si="11"/>
        <v>34.729999999999997</v>
      </c>
      <c r="V777" s="72">
        <f t="shared" si="11"/>
        <v>71.48</v>
      </c>
      <c r="W777" s="72">
        <f t="shared" si="11"/>
        <v>204.49</v>
      </c>
      <c r="X777" s="72">
        <f t="shared" si="11"/>
        <v>275.87</v>
      </c>
      <c r="Y777" s="72">
        <f t="shared" si="11"/>
        <v>318.18</v>
      </c>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row>
    <row r="778" spans="1:75" ht="12" x14ac:dyDescent="0.2">
      <c r="A778" s="60">
        <v>27</v>
      </c>
      <c r="B778" s="72">
        <f t="shared" si="11"/>
        <v>0.73</v>
      </c>
      <c r="C778" s="72">
        <f t="shared" si="11"/>
        <v>4.62</v>
      </c>
      <c r="D778" s="72">
        <f t="shared" si="11"/>
        <v>0</v>
      </c>
      <c r="E778" s="72">
        <f t="shared" si="11"/>
        <v>0</v>
      </c>
      <c r="F778" s="72">
        <f t="shared" si="11"/>
        <v>0</v>
      </c>
      <c r="G778" s="72">
        <f t="shared" si="11"/>
        <v>0</v>
      </c>
      <c r="H778" s="72">
        <f t="shared" si="11"/>
        <v>0</v>
      </c>
      <c r="I778" s="72">
        <f t="shared" si="11"/>
        <v>0</v>
      </c>
      <c r="J778" s="72">
        <f t="shared" si="11"/>
        <v>0</v>
      </c>
      <c r="K778" s="72">
        <f t="shared" si="11"/>
        <v>0</v>
      </c>
      <c r="L778" s="72">
        <f t="shared" si="11"/>
        <v>2.44</v>
      </c>
      <c r="M778" s="72">
        <f t="shared" si="11"/>
        <v>0</v>
      </c>
      <c r="N778" s="72">
        <f t="shared" si="11"/>
        <v>0</v>
      </c>
      <c r="O778" s="72">
        <f t="shared" si="11"/>
        <v>0</v>
      </c>
      <c r="P778" s="72">
        <f t="shared" si="11"/>
        <v>15.23</v>
      </c>
      <c r="Q778" s="72">
        <f t="shared" si="11"/>
        <v>4.6399999999999997</v>
      </c>
      <c r="R778" s="72">
        <f t="shared" si="11"/>
        <v>11.11</v>
      </c>
      <c r="S778" s="72">
        <f t="shared" si="11"/>
        <v>0</v>
      </c>
      <c r="T778" s="72">
        <f t="shared" si="11"/>
        <v>0</v>
      </c>
      <c r="U778" s="72">
        <f t="shared" si="11"/>
        <v>22.35</v>
      </c>
      <c r="V778" s="72">
        <f t="shared" si="11"/>
        <v>218.98</v>
      </c>
      <c r="W778" s="72">
        <f t="shared" si="11"/>
        <v>220.22</v>
      </c>
      <c r="X778" s="72">
        <f t="shared" si="11"/>
        <v>471.73</v>
      </c>
      <c r="Y778" s="72">
        <f t="shared" si="11"/>
        <v>194.38</v>
      </c>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row>
    <row r="779" spans="1:75" ht="12" x14ac:dyDescent="0.2">
      <c r="A779" s="60">
        <v>28</v>
      </c>
      <c r="B779" s="72">
        <f t="shared" si="11"/>
        <v>124.37</v>
      </c>
      <c r="C779" s="72">
        <f t="shared" si="11"/>
        <v>66.709999999999994</v>
      </c>
      <c r="D779" s="72">
        <f t="shared" si="11"/>
        <v>110.05</v>
      </c>
      <c r="E779" s="72">
        <f t="shared" si="11"/>
        <v>0</v>
      </c>
      <c r="F779" s="72">
        <f t="shared" si="11"/>
        <v>0</v>
      </c>
      <c r="G779" s="72">
        <f t="shared" si="11"/>
        <v>0</v>
      </c>
      <c r="H779" s="72">
        <f t="shared" si="11"/>
        <v>0</v>
      </c>
      <c r="I779" s="72">
        <f t="shared" si="11"/>
        <v>0</v>
      </c>
      <c r="J779" s="72">
        <f t="shared" si="11"/>
        <v>23.98</v>
      </c>
      <c r="K779" s="72">
        <f t="shared" si="11"/>
        <v>90.74</v>
      </c>
      <c r="L779" s="72">
        <f t="shared" si="11"/>
        <v>150.25</v>
      </c>
      <c r="M779" s="72">
        <f t="shared" si="11"/>
        <v>133.93</v>
      </c>
      <c r="N779" s="72">
        <f t="shared" si="11"/>
        <v>127.84</v>
      </c>
      <c r="O779" s="72">
        <f t="shared" si="11"/>
        <v>144.54</v>
      </c>
      <c r="P779" s="72">
        <f t="shared" si="11"/>
        <v>103.17</v>
      </c>
      <c r="Q779" s="72">
        <f t="shared" si="11"/>
        <v>97.26</v>
      </c>
      <c r="R779" s="72">
        <f t="shared" si="11"/>
        <v>95.23</v>
      </c>
      <c r="S779" s="72">
        <f t="shared" si="11"/>
        <v>72.239999999999995</v>
      </c>
      <c r="T779" s="72">
        <f t="shared" si="11"/>
        <v>197.47</v>
      </c>
      <c r="U779" s="72">
        <f t="shared" si="11"/>
        <v>168.05</v>
      </c>
      <c r="V779" s="72">
        <f t="shared" si="11"/>
        <v>275.92</v>
      </c>
      <c r="W779" s="72">
        <f t="shared" si="11"/>
        <v>342.55</v>
      </c>
      <c r="X779" s="72">
        <f t="shared" si="11"/>
        <v>461.89</v>
      </c>
      <c r="Y779" s="72">
        <f t="shared" si="11"/>
        <v>260.52999999999997</v>
      </c>
      <c r="Z779" s="68" t="str">
        <f>IF(Y779=0,"скрыть","")</f>
        <v/>
      </c>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row>
    <row r="780" spans="1:75" ht="12" x14ac:dyDescent="0.2">
      <c r="A780" s="60">
        <v>29</v>
      </c>
      <c r="B780" s="72">
        <f t="shared" si="11"/>
        <v>246.07</v>
      </c>
      <c r="C780" s="72">
        <f t="shared" si="11"/>
        <v>0</v>
      </c>
      <c r="D780" s="72">
        <f t="shared" si="11"/>
        <v>32.25</v>
      </c>
      <c r="E780" s="72">
        <f t="shared" si="11"/>
        <v>76</v>
      </c>
      <c r="F780" s="72">
        <f t="shared" si="11"/>
        <v>40.22</v>
      </c>
      <c r="G780" s="72">
        <f t="shared" si="11"/>
        <v>0</v>
      </c>
      <c r="H780" s="72">
        <f t="shared" si="11"/>
        <v>19.25</v>
      </c>
      <c r="I780" s="72">
        <f t="shared" si="11"/>
        <v>0</v>
      </c>
      <c r="J780" s="72">
        <f t="shared" si="11"/>
        <v>0</v>
      </c>
      <c r="K780" s="72">
        <f t="shared" si="11"/>
        <v>0.03</v>
      </c>
      <c r="L780" s="72">
        <f t="shared" si="11"/>
        <v>22.62</v>
      </c>
      <c r="M780" s="72">
        <f t="shared" si="11"/>
        <v>37.799999999999997</v>
      </c>
      <c r="N780" s="72">
        <f t="shared" si="11"/>
        <v>31.12</v>
      </c>
      <c r="O780" s="72">
        <f t="shared" si="11"/>
        <v>40.520000000000003</v>
      </c>
      <c r="P780" s="72">
        <f t="shared" si="11"/>
        <v>25.33</v>
      </c>
      <c r="Q780" s="72">
        <f t="shared" si="11"/>
        <v>30.26</v>
      </c>
      <c r="R780" s="72">
        <f t="shared" si="11"/>
        <v>16.899999999999999</v>
      </c>
      <c r="S780" s="72">
        <f t="shared" si="11"/>
        <v>19.489999999999998</v>
      </c>
      <c r="T780" s="72">
        <f t="shared" si="11"/>
        <v>27.12</v>
      </c>
      <c r="U780" s="72">
        <f t="shared" si="11"/>
        <v>53.97</v>
      </c>
      <c r="V780" s="72">
        <f t="shared" si="11"/>
        <v>167.29</v>
      </c>
      <c r="W780" s="72">
        <f t="shared" si="11"/>
        <v>536.21</v>
      </c>
      <c r="X780" s="72">
        <f t="shared" si="11"/>
        <v>383.13</v>
      </c>
      <c r="Y780" s="72">
        <f t="shared" si="11"/>
        <v>276.61</v>
      </c>
      <c r="Z780" s="68" t="str">
        <f>IF(Y780=0,"скрыть","")</f>
        <v/>
      </c>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row>
    <row r="781" spans="1:75" ht="12" x14ac:dyDescent="0.2">
      <c r="A781" s="60">
        <v>30</v>
      </c>
      <c r="B781" s="72">
        <f t="shared" si="11"/>
        <v>247.64</v>
      </c>
      <c r="C781" s="72">
        <f t="shared" si="11"/>
        <v>146.94</v>
      </c>
      <c r="D781" s="72">
        <f t="shared" si="11"/>
        <v>103.29</v>
      </c>
      <c r="E781" s="72">
        <f t="shared" si="11"/>
        <v>47.89</v>
      </c>
      <c r="F781" s="72">
        <f t="shared" si="11"/>
        <v>24.85</v>
      </c>
      <c r="G781" s="72">
        <f t="shared" si="11"/>
        <v>33.39</v>
      </c>
      <c r="H781" s="72">
        <f t="shared" si="11"/>
        <v>37.4</v>
      </c>
      <c r="I781" s="72">
        <f t="shared" si="11"/>
        <v>0</v>
      </c>
      <c r="J781" s="72">
        <f t="shared" si="11"/>
        <v>0</v>
      </c>
      <c r="K781" s="72">
        <f t="shared" si="11"/>
        <v>0</v>
      </c>
      <c r="L781" s="72">
        <f t="shared" si="11"/>
        <v>0</v>
      </c>
      <c r="M781" s="72">
        <f t="shared" si="11"/>
        <v>13.78</v>
      </c>
      <c r="N781" s="72">
        <f t="shared" si="11"/>
        <v>49.94</v>
      </c>
      <c r="O781" s="72">
        <f t="shared" si="11"/>
        <v>76.849999999999994</v>
      </c>
      <c r="P781" s="72">
        <f t="shared" si="11"/>
        <v>92.67</v>
      </c>
      <c r="Q781" s="72">
        <f t="shared" si="11"/>
        <v>68.84</v>
      </c>
      <c r="R781" s="72">
        <f t="shared" si="11"/>
        <v>57.83</v>
      </c>
      <c r="S781" s="72">
        <f t="shared" si="11"/>
        <v>26.77</v>
      </c>
      <c r="T781" s="72">
        <f t="shared" si="11"/>
        <v>8.11</v>
      </c>
      <c r="U781" s="72">
        <f t="shared" si="11"/>
        <v>115.46</v>
      </c>
      <c r="V781" s="72">
        <f t="shared" si="11"/>
        <v>199.26</v>
      </c>
      <c r="W781" s="72">
        <f t="shared" si="11"/>
        <v>358.24</v>
      </c>
      <c r="X781" s="72">
        <f t="shared" si="11"/>
        <v>537.61</v>
      </c>
      <c r="Y781" s="72">
        <f t="shared" si="11"/>
        <v>511.43</v>
      </c>
      <c r="Z781" s="68" t="str">
        <f>IF(Y781=0,"скрыть","")</f>
        <v/>
      </c>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row>
    <row r="782" spans="1:75" ht="12" x14ac:dyDescent="0.2">
      <c r="A782" s="60">
        <v>31</v>
      </c>
      <c r="B782" s="72">
        <f t="shared" si="11"/>
        <v>279.72000000000003</v>
      </c>
      <c r="C782" s="72">
        <f t="shared" si="11"/>
        <v>253.68</v>
      </c>
      <c r="D782" s="72">
        <f t="shared" si="11"/>
        <v>288.3</v>
      </c>
      <c r="E782" s="72">
        <f t="shared" si="11"/>
        <v>200.9</v>
      </c>
      <c r="F782" s="72">
        <f t="shared" si="11"/>
        <v>115.68</v>
      </c>
      <c r="G782" s="72">
        <f t="shared" si="11"/>
        <v>121.3</v>
      </c>
      <c r="H782" s="72">
        <f t="shared" si="11"/>
        <v>0</v>
      </c>
      <c r="I782" s="72">
        <f t="shared" si="11"/>
        <v>15.78</v>
      </c>
      <c r="J782" s="72">
        <f t="shared" si="11"/>
        <v>95.04</v>
      </c>
      <c r="K782" s="72">
        <f t="shared" si="11"/>
        <v>21.85</v>
      </c>
      <c r="L782" s="72">
        <f t="shared" si="11"/>
        <v>0.55000000000000004</v>
      </c>
      <c r="M782" s="72">
        <f t="shared" si="11"/>
        <v>138.87</v>
      </c>
      <c r="N782" s="72">
        <f t="shared" si="11"/>
        <v>142.16999999999999</v>
      </c>
      <c r="O782" s="72">
        <f t="shared" si="11"/>
        <v>188.71</v>
      </c>
      <c r="P782" s="72">
        <f t="shared" si="11"/>
        <v>294.11</v>
      </c>
      <c r="Q782" s="72">
        <f t="shared" si="11"/>
        <v>261.8</v>
      </c>
      <c r="R782" s="72">
        <f t="shared" si="11"/>
        <v>286.89999999999998</v>
      </c>
      <c r="S782" s="72">
        <f t="shared" si="11"/>
        <v>250.97</v>
      </c>
      <c r="T782" s="72">
        <f t="shared" si="11"/>
        <v>95.05</v>
      </c>
      <c r="U782" s="72">
        <f t="shared" si="11"/>
        <v>238.38</v>
      </c>
      <c r="V782" s="72">
        <f t="shared" si="11"/>
        <v>593.79</v>
      </c>
      <c r="W782" s="72">
        <f t="shared" si="11"/>
        <v>721.92</v>
      </c>
      <c r="X782" s="72">
        <f t="shared" si="11"/>
        <v>542.24</v>
      </c>
      <c r="Y782" s="72">
        <f t="shared" si="11"/>
        <v>568.82000000000005</v>
      </c>
      <c r="Z782" s="68" t="str">
        <f>IF(Y782=0,"скрыть","")</f>
        <v/>
      </c>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row>
    <row r="783" spans="1:75" s="52" customFormat="1" ht="18.95" customHeight="1" x14ac:dyDescent="0.25">
      <c r="A783" s="32"/>
      <c r="B783" s="69" t="s">
        <v>119</v>
      </c>
      <c r="C783" s="69"/>
      <c r="D783" s="69"/>
      <c r="E783" s="69"/>
      <c r="F783" s="69"/>
      <c r="G783" s="69"/>
      <c r="H783" s="69"/>
      <c r="I783" s="69"/>
      <c r="J783" s="69"/>
      <c r="K783" s="69"/>
      <c r="L783" s="69"/>
      <c r="M783" s="69"/>
      <c r="N783" s="69"/>
      <c r="O783" s="69"/>
      <c r="P783" s="69"/>
      <c r="Q783" s="69"/>
      <c r="R783" s="69"/>
      <c r="S783" s="69"/>
      <c r="T783" s="69" t="s">
        <v>120</v>
      </c>
      <c r="U783" s="69"/>
      <c r="V783" s="69"/>
      <c r="W783" s="69"/>
      <c r="X783" s="69"/>
      <c r="Y783" s="69"/>
      <c r="Z783" s="51"/>
    </row>
    <row r="784" spans="1:75" s="52" customFormat="1" ht="21" customHeight="1" x14ac:dyDescent="0.2">
      <c r="A784" s="30"/>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51"/>
    </row>
    <row r="785" spans="1:26" s="52" customFormat="1" ht="20.25" customHeight="1" x14ac:dyDescent="0.25">
      <c r="A785" s="32"/>
      <c r="B785" s="33" t="s">
        <v>121</v>
      </c>
      <c r="C785" s="33"/>
      <c r="D785" s="33"/>
      <c r="E785" s="33"/>
      <c r="F785" s="33"/>
      <c r="G785" s="33"/>
      <c r="H785" s="33"/>
      <c r="I785" s="33"/>
      <c r="J785" s="33"/>
      <c r="K785" s="33"/>
      <c r="L785" s="33"/>
      <c r="M785" s="33"/>
      <c r="N785" s="33"/>
      <c r="O785" s="33"/>
      <c r="P785" s="33"/>
      <c r="Q785" s="33"/>
      <c r="R785" s="33"/>
      <c r="S785" s="33"/>
      <c r="T785" s="73">
        <f>T570</f>
        <v>-3.84</v>
      </c>
      <c r="U785" s="73"/>
      <c r="V785" s="73"/>
      <c r="W785" s="73"/>
      <c r="X785" s="73"/>
      <c r="Y785" s="73"/>
      <c r="Z785" s="51"/>
    </row>
    <row r="786" spans="1:26" s="52" customFormat="1" ht="20.25" customHeight="1" x14ac:dyDescent="0.2">
      <c r="A786" s="30"/>
      <c r="B786" s="33"/>
      <c r="C786" s="33"/>
      <c r="D786" s="33"/>
      <c r="E786" s="33"/>
      <c r="F786" s="33"/>
      <c r="G786" s="33"/>
      <c r="H786" s="33"/>
      <c r="I786" s="33"/>
      <c r="J786" s="33"/>
      <c r="K786" s="33"/>
      <c r="L786" s="33"/>
      <c r="M786" s="33"/>
      <c r="N786" s="33"/>
      <c r="O786" s="33"/>
      <c r="P786" s="33"/>
      <c r="Q786" s="33"/>
      <c r="R786" s="33"/>
      <c r="S786" s="33"/>
      <c r="T786" s="73"/>
      <c r="U786" s="73"/>
      <c r="V786" s="73"/>
      <c r="W786" s="73"/>
      <c r="X786" s="73"/>
      <c r="Y786" s="73"/>
      <c r="Z786" s="51"/>
    </row>
    <row r="787" spans="1:26" s="52" customFormat="1" ht="20.25" customHeight="1" x14ac:dyDescent="0.25">
      <c r="A787" s="32"/>
      <c r="B787" s="65" t="s">
        <v>126</v>
      </c>
      <c r="C787" s="65"/>
      <c r="D787" s="65"/>
      <c r="E787" s="65"/>
      <c r="F787" s="65"/>
      <c r="G787" s="65"/>
      <c r="H787" s="65"/>
      <c r="I787" s="65"/>
      <c r="J787" s="65"/>
      <c r="K787" s="65"/>
      <c r="L787" s="65"/>
      <c r="M787" s="65"/>
      <c r="N787" s="65"/>
      <c r="O787" s="65"/>
      <c r="P787" s="65"/>
      <c r="Q787" s="65"/>
      <c r="R787" s="65"/>
      <c r="S787" s="65"/>
      <c r="T787" s="73">
        <f>T572</f>
        <v>282.04000000000002</v>
      </c>
      <c r="U787" s="73"/>
      <c r="V787" s="73"/>
      <c r="W787" s="73"/>
      <c r="X787" s="73"/>
      <c r="Y787" s="73"/>
      <c r="Z787" s="51"/>
    </row>
    <row r="788" spans="1:26" s="52" customFormat="1" ht="20.25" customHeight="1" x14ac:dyDescent="0.2">
      <c r="A788" s="30"/>
      <c r="B788" s="65"/>
      <c r="C788" s="65"/>
      <c r="D788" s="65"/>
      <c r="E788" s="65"/>
      <c r="F788" s="65"/>
      <c r="G788" s="65"/>
      <c r="H788" s="65"/>
      <c r="I788" s="65"/>
      <c r="J788" s="65"/>
      <c r="K788" s="65"/>
      <c r="L788" s="65"/>
      <c r="M788" s="65"/>
      <c r="N788" s="65"/>
      <c r="O788" s="65"/>
      <c r="P788" s="65"/>
      <c r="Q788" s="65"/>
      <c r="R788" s="65"/>
      <c r="S788" s="65"/>
      <c r="T788" s="73"/>
      <c r="U788" s="73"/>
      <c r="V788" s="73"/>
      <c r="W788" s="73"/>
      <c r="X788" s="73"/>
      <c r="Y788" s="73"/>
      <c r="Z788" s="51"/>
    </row>
    <row r="789" spans="1:26" s="52" customFormat="1" ht="48" customHeight="1" x14ac:dyDescent="0.25">
      <c r="A789" s="30"/>
      <c r="B789" s="71" t="s">
        <v>123</v>
      </c>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51"/>
    </row>
    <row r="790" spans="1:26" ht="15.75" x14ac:dyDescent="0.25">
      <c r="B790" s="31" t="s">
        <v>144</v>
      </c>
      <c r="C790" s="31"/>
      <c r="D790" s="31"/>
      <c r="E790" s="31"/>
      <c r="F790" s="31"/>
      <c r="G790" s="31"/>
      <c r="H790" s="31"/>
      <c r="I790" s="31"/>
      <c r="J790" s="31"/>
      <c r="K790" s="31"/>
      <c r="L790" s="31"/>
      <c r="M790" s="31"/>
      <c r="N790" s="31"/>
      <c r="O790" s="31"/>
      <c r="P790" s="31"/>
      <c r="Q790" s="31"/>
      <c r="R790" s="31"/>
      <c r="S790" s="31"/>
      <c r="T790" s="31"/>
      <c r="U790" s="31"/>
      <c r="V790" s="31"/>
      <c r="W790" s="31"/>
      <c r="X790" s="31"/>
      <c r="Y790" s="31"/>
    </row>
    <row r="791" spans="1:26" ht="31.9" customHeight="1" x14ac:dyDescent="0.25">
      <c r="A791" s="63"/>
      <c r="B791" s="64" t="s">
        <v>127</v>
      </c>
      <c r="C791" s="64"/>
      <c r="D791" s="64"/>
      <c r="E791" s="64"/>
      <c r="F791" s="64"/>
      <c r="G791" s="64"/>
      <c r="H791" s="64"/>
      <c r="I791" s="64"/>
      <c r="J791" s="64"/>
      <c r="K791" s="64"/>
      <c r="L791" s="64"/>
      <c r="M791" s="64"/>
      <c r="N791" s="64"/>
      <c r="O791" s="64"/>
      <c r="P791" s="64"/>
      <c r="Q791" s="64"/>
      <c r="R791" s="64"/>
      <c r="S791" s="64"/>
      <c r="T791" s="64"/>
      <c r="U791" s="64"/>
      <c r="V791" s="64"/>
      <c r="W791" s="64"/>
      <c r="X791" s="64"/>
      <c r="Y791" s="64"/>
    </row>
    <row r="792" spans="1:26" s="52" customFormat="1" ht="18" customHeight="1" x14ac:dyDescent="0.25">
      <c r="A792" s="32"/>
      <c r="B792" s="33"/>
      <c r="C792" s="33"/>
      <c r="D792" s="33"/>
      <c r="E792" s="33"/>
      <c r="F792" s="33"/>
      <c r="G792" s="33"/>
      <c r="H792" s="33"/>
      <c r="I792" s="33"/>
      <c r="J792" s="33"/>
      <c r="K792" s="33"/>
      <c r="L792" s="33"/>
      <c r="M792" s="33"/>
      <c r="N792" s="34" t="s">
        <v>22</v>
      </c>
      <c r="O792" s="34"/>
      <c r="P792" s="34"/>
      <c r="Q792" s="34"/>
      <c r="R792" s="34"/>
      <c r="S792" s="34"/>
      <c r="T792" s="34"/>
      <c r="U792" s="34"/>
      <c r="V792" s="34"/>
      <c r="W792" s="34"/>
      <c r="X792" s="34"/>
      <c r="Y792" s="34"/>
      <c r="Z792" s="51"/>
    </row>
    <row r="793" spans="1:26" s="52" customFormat="1" ht="17.100000000000001" customHeight="1" x14ac:dyDescent="0.25">
      <c r="A793" s="32"/>
      <c r="B793" s="34"/>
      <c r="C793" s="34"/>
      <c r="D793" s="34"/>
      <c r="E793" s="34"/>
      <c r="F793" s="34"/>
      <c r="G793" s="34"/>
      <c r="H793" s="34"/>
      <c r="I793" s="34"/>
      <c r="J793" s="34"/>
      <c r="K793" s="34"/>
      <c r="L793" s="34"/>
      <c r="M793" s="34"/>
      <c r="N793" s="34" t="s">
        <v>23</v>
      </c>
      <c r="O793" s="34"/>
      <c r="P793" s="34"/>
      <c r="Q793" s="34" t="s">
        <v>24</v>
      </c>
      <c r="R793" s="34"/>
      <c r="S793" s="34"/>
      <c r="T793" s="34" t="s">
        <v>25</v>
      </c>
      <c r="U793" s="34"/>
      <c r="V793" s="34"/>
      <c r="W793" s="34" t="s">
        <v>26</v>
      </c>
      <c r="X793" s="34"/>
      <c r="Y793" s="34"/>
      <c r="Z793" s="51"/>
    </row>
    <row r="794" spans="1:26" s="52" customFormat="1" ht="31.9" customHeight="1" x14ac:dyDescent="0.25">
      <c r="A794" s="32"/>
      <c r="B794" s="65" t="s">
        <v>114</v>
      </c>
      <c r="C794" s="65"/>
      <c r="D794" s="65"/>
      <c r="E794" s="65"/>
      <c r="F794" s="65"/>
      <c r="G794" s="65"/>
      <c r="H794" s="65"/>
      <c r="I794" s="65"/>
      <c r="J794" s="65"/>
      <c r="K794" s="65"/>
      <c r="L794" s="65"/>
      <c r="M794" s="65"/>
      <c r="N794" s="66">
        <f>'[1]Регулируемые составляющие'!C8</f>
        <v>1069160.18</v>
      </c>
      <c r="O794" s="66"/>
      <c r="P794" s="66"/>
      <c r="Q794" s="66">
        <f>'[1]Регулируемые составляющие'!D8</f>
        <v>1254987.44</v>
      </c>
      <c r="R794" s="66"/>
      <c r="S794" s="66"/>
      <c r="T794" s="66">
        <f>'[1]Регулируемые составляющие'!E8</f>
        <v>1812536.68</v>
      </c>
      <c r="U794" s="66"/>
      <c r="V794" s="66"/>
      <c r="W794" s="66">
        <f>'[1]Регулируемые составляющие'!F8</f>
        <v>2191744.89</v>
      </c>
      <c r="X794" s="66"/>
      <c r="Y794" s="66"/>
      <c r="Z794" s="51"/>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F223" sqref="F223"/>
    </sheetView>
  </sheetViews>
  <sheetFormatPr defaultColWidth="9.140625" defaultRowHeight="11.25" x14ac:dyDescent="0.2"/>
  <cols>
    <col min="1" max="1" width="6" style="30" customWidth="1"/>
    <col min="2" max="25" width="14.85546875" style="30" customWidth="1"/>
    <col min="26" max="26" width="0.85546875" style="46" customWidth="1"/>
    <col min="27" max="16384" width="9.140625" style="28"/>
  </cols>
  <sheetData>
    <row r="1" spans="1:26" x14ac:dyDescent="0.2">
      <c r="A1" s="27" t="s">
        <v>19</v>
      </c>
      <c r="B1" s="27"/>
      <c r="C1" s="27"/>
      <c r="D1" s="27"/>
      <c r="E1" s="27"/>
      <c r="F1" s="27"/>
      <c r="G1" s="27"/>
      <c r="H1" s="27"/>
      <c r="I1" s="27"/>
      <c r="J1" s="27"/>
      <c r="K1" s="27"/>
      <c r="L1" s="27"/>
      <c r="M1" s="27"/>
      <c r="N1" s="27"/>
      <c r="O1" s="27"/>
      <c r="P1" s="27"/>
      <c r="Q1" s="27"/>
      <c r="R1" s="27"/>
      <c r="S1" s="27"/>
      <c r="T1" s="27"/>
      <c r="U1" s="27"/>
      <c r="V1" s="27"/>
      <c r="W1" s="27"/>
      <c r="X1" s="27"/>
      <c r="Y1" s="27"/>
      <c r="Z1" s="28"/>
    </row>
    <row r="2" spans="1:26" x14ac:dyDescent="0.2">
      <c r="A2" s="27"/>
      <c r="B2" s="27"/>
      <c r="C2" s="27"/>
      <c r="D2" s="27"/>
      <c r="E2" s="27"/>
      <c r="F2" s="27"/>
      <c r="G2" s="27"/>
      <c r="H2" s="27"/>
      <c r="I2" s="27"/>
      <c r="J2" s="27"/>
      <c r="K2" s="27"/>
      <c r="L2" s="27"/>
      <c r="M2" s="27"/>
      <c r="N2" s="27"/>
      <c r="O2" s="27"/>
      <c r="P2" s="27"/>
      <c r="Q2" s="27"/>
      <c r="R2" s="27"/>
      <c r="S2" s="27"/>
      <c r="T2" s="27"/>
      <c r="U2" s="27"/>
      <c r="V2" s="27"/>
      <c r="W2" s="27"/>
      <c r="X2" s="27"/>
      <c r="Y2" s="27"/>
      <c r="Z2" s="28"/>
    </row>
    <row r="3" spans="1:26" x14ac:dyDescent="0.2">
      <c r="A3" s="27"/>
      <c r="B3" s="27"/>
      <c r="C3" s="27"/>
      <c r="D3" s="27"/>
      <c r="E3" s="27"/>
      <c r="F3" s="27"/>
      <c r="G3" s="27"/>
      <c r="H3" s="27"/>
      <c r="I3" s="27"/>
      <c r="J3" s="27"/>
      <c r="K3" s="27"/>
      <c r="L3" s="27"/>
      <c r="M3" s="27"/>
      <c r="N3" s="27"/>
      <c r="O3" s="27"/>
      <c r="P3" s="27"/>
      <c r="Q3" s="27"/>
      <c r="R3" s="27"/>
      <c r="S3" s="27"/>
      <c r="T3" s="27"/>
      <c r="U3" s="27"/>
      <c r="V3" s="27"/>
      <c r="W3" s="27"/>
      <c r="X3" s="27"/>
      <c r="Y3" s="27"/>
      <c r="Z3" s="28"/>
    </row>
    <row r="4" spans="1:26" ht="11.25" customHeight="1" x14ac:dyDescent="0.2">
      <c r="A4" s="29"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Март 2025 г.</v>
      </c>
      <c r="B4" s="29"/>
      <c r="C4" s="29"/>
      <c r="D4" s="29"/>
      <c r="E4" s="29"/>
      <c r="F4" s="29"/>
      <c r="G4" s="29"/>
      <c r="H4" s="29"/>
      <c r="I4" s="29"/>
      <c r="J4" s="29"/>
      <c r="K4" s="29"/>
      <c r="L4" s="29"/>
      <c r="M4" s="29"/>
      <c r="N4" s="29"/>
      <c r="O4" s="29"/>
      <c r="P4" s="29"/>
      <c r="Q4" s="29"/>
      <c r="R4" s="29"/>
      <c r="S4" s="29"/>
      <c r="T4" s="29"/>
      <c r="U4" s="29"/>
      <c r="V4" s="29"/>
      <c r="W4" s="29"/>
      <c r="X4" s="29"/>
      <c r="Y4" s="29"/>
      <c r="Z4" s="28"/>
    </row>
    <row r="5" spans="1:26" ht="11.25" customHeight="1" x14ac:dyDescent="0.2">
      <c r="A5" s="29"/>
      <c r="B5" s="29"/>
      <c r="C5" s="29"/>
      <c r="D5" s="29"/>
      <c r="E5" s="29"/>
      <c r="F5" s="29"/>
      <c r="G5" s="29"/>
      <c r="H5" s="29"/>
      <c r="I5" s="29"/>
      <c r="J5" s="29"/>
      <c r="K5" s="29"/>
      <c r="L5" s="29"/>
      <c r="M5" s="29"/>
      <c r="N5" s="29"/>
      <c r="O5" s="29"/>
      <c r="P5" s="29"/>
      <c r="Q5" s="29"/>
      <c r="R5" s="29"/>
      <c r="S5" s="29"/>
      <c r="T5" s="29"/>
      <c r="U5" s="29"/>
      <c r="V5" s="29"/>
      <c r="W5" s="29"/>
      <c r="X5" s="29"/>
      <c r="Y5" s="29"/>
      <c r="Z5" s="28"/>
    </row>
    <row r="6" spans="1:26" ht="11.25" customHeight="1" x14ac:dyDescent="0.2">
      <c r="A6" s="29"/>
      <c r="B6" s="29"/>
      <c r="C6" s="29"/>
      <c r="D6" s="29"/>
      <c r="E6" s="29"/>
      <c r="F6" s="29"/>
      <c r="G6" s="29"/>
      <c r="H6" s="29"/>
      <c r="I6" s="29"/>
      <c r="J6" s="29"/>
      <c r="K6" s="29"/>
      <c r="L6" s="29"/>
      <c r="M6" s="29"/>
      <c r="N6" s="29"/>
      <c r="O6" s="29"/>
      <c r="P6" s="29"/>
      <c r="Q6" s="29"/>
      <c r="R6" s="29"/>
      <c r="S6" s="29"/>
      <c r="T6" s="29"/>
      <c r="U6" s="29"/>
      <c r="V6" s="29"/>
      <c r="W6" s="29"/>
      <c r="X6" s="29"/>
      <c r="Y6" s="29"/>
      <c r="Z6" s="28"/>
    </row>
    <row r="7" spans="1:26" x14ac:dyDescent="0.2">
      <c r="A7" s="29" t="s">
        <v>20</v>
      </c>
      <c r="B7" s="29"/>
      <c r="C7" s="29"/>
      <c r="D7" s="29"/>
      <c r="E7" s="29"/>
      <c r="F7" s="29"/>
      <c r="G7" s="29"/>
      <c r="H7" s="29"/>
      <c r="I7" s="29"/>
      <c r="J7" s="29"/>
      <c r="K7" s="29"/>
      <c r="L7" s="29"/>
      <c r="M7" s="29"/>
      <c r="N7" s="29"/>
      <c r="O7" s="29"/>
      <c r="P7" s="29"/>
      <c r="Q7" s="29"/>
      <c r="R7" s="29"/>
      <c r="S7" s="29"/>
      <c r="T7" s="29"/>
      <c r="U7" s="29"/>
      <c r="V7" s="29"/>
      <c r="W7" s="29"/>
      <c r="X7" s="29"/>
      <c r="Y7" s="29"/>
      <c r="Z7" s="28"/>
    </row>
    <row r="8" spans="1:26" x14ac:dyDescent="0.2">
      <c r="A8" s="29"/>
      <c r="B8" s="29"/>
      <c r="C8" s="29"/>
      <c r="D8" s="29"/>
      <c r="E8" s="29"/>
      <c r="F8" s="29"/>
      <c r="G8" s="29"/>
      <c r="H8" s="29"/>
      <c r="I8" s="29"/>
      <c r="J8" s="29"/>
      <c r="K8" s="29"/>
      <c r="L8" s="29"/>
      <c r="M8" s="29"/>
      <c r="N8" s="29"/>
      <c r="O8" s="29"/>
      <c r="P8" s="29"/>
      <c r="Q8" s="29"/>
      <c r="R8" s="29"/>
      <c r="S8" s="29"/>
      <c r="T8" s="29"/>
      <c r="U8" s="29"/>
      <c r="V8" s="29"/>
      <c r="W8" s="29"/>
      <c r="X8" s="29"/>
      <c r="Y8" s="29"/>
      <c r="Z8" s="28"/>
    </row>
    <row r="9" spans="1:26" x14ac:dyDescent="0.2">
      <c r="A9" s="29"/>
      <c r="B9" s="29"/>
      <c r="C9" s="29"/>
      <c r="D9" s="29"/>
      <c r="E9" s="29"/>
      <c r="F9" s="29"/>
      <c r="G9" s="29"/>
      <c r="H9" s="29"/>
      <c r="I9" s="29"/>
      <c r="J9" s="29"/>
      <c r="K9" s="29"/>
      <c r="L9" s="29"/>
      <c r="M9" s="29"/>
      <c r="N9" s="29"/>
      <c r="O9" s="29"/>
      <c r="P9" s="29"/>
      <c r="Q9" s="29"/>
      <c r="R9" s="29"/>
      <c r="S9" s="29"/>
      <c r="T9" s="29"/>
      <c r="U9" s="29"/>
      <c r="V9" s="29"/>
      <c r="W9" s="29"/>
      <c r="X9" s="29"/>
      <c r="Y9" s="29"/>
      <c r="Z9" s="28"/>
    </row>
    <row r="11" spans="1:26" ht="15.75" x14ac:dyDescent="0.25">
      <c r="B11" s="31" t="s">
        <v>21</v>
      </c>
      <c r="C11" s="31"/>
      <c r="D11" s="31"/>
      <c r="E11" s="31"/>
      <c r="F11" s="31"/>
      <c r="G11" s="31"/>
      <c r="H11" s="31"/>
      <c r="I11" s="31"/>
      <c r="J11" s="31"/>
      <c r="K11" s="31"/>
      <c r="L11" s="31"/>
      <c r="M11" s="31"/>
      <c r="N11" s="31"/>
      <c r="O11" s="31"/>
      <c r="P11" s="31"/>
      <c r="Q11" s="31"/>
      <c r="R11" s="31"/>
      <c r="S11" s="31"/>
      <c r="T11" s="31"/>
      <c r="U11" s="31"/>
      <c r="V11" s="31"/>
      <c r="W11" s="31"/>
      <c r="X11" s="31"/>
      <c r="Y11" s="31"/>
      <c r="Z11" s="28"/>
    </row>
    <row r="12" spans="1:26" x14ac:dyDescent="0.2">
      <c r="O12" s="75"/>
    </row>
    <row r="13" spans="1:26" ht="15.75" x14ac:dyDescent="0.25">
      <c r="A13" s="32"/>
      <c r="B13" s="33"/>
      <c r="C13" s="33"/>
      <c r="D13" s="33"/>
      <c r="E13" s="33"/>
      <c r="F13" s="33"/>
      <c r="G13" s="33"/>
      <c r="H13" s="33"/>
      <c r="I13" s="33"/>
      <c r="J13" s="33"/>
      <c r="K13" s="33"/>
      <c r="L13" s="33"/>
      <c r="M13" s="33"/>
      <c r="N13" s="34" t="s">
        <v>22</v>
      </c>
      <c r="O13" s="34"/>
      <c r="P13" s="34"/>
      <c r="Q13" s="34"/>
      <c r="R13" s="34"/>
      <c r="S13" s="34"/>
      <c r="T13" s="34"/>
      <c r="U13" s="34"/>
      <c r="V13" s="34"/>
      <c r="W13" s="34"/>
      <c r="X13" s="34"/>
      <c r="Y13" s="34"/>
      <c r="Z13" s="28"/>
    </row>
    <row r="14" spans="1:26" ht="15.75" x14ac:dyDescent="0.25">
      <c r="A14" s="32"/>
      <c r="B14" s="33"/>
      <c r="C14" s="33"/>
      <c r="D14" s="33"/>
      <c r="E14" s="33"/>
      <c r="F14" s="33"/>
      <c r="G14" s="33"/>
      <c r="H14" s="33"/>
      <c r="I14" s="33"/>
      <c r="J14" s="33"/>
      <c r="K14" s="33"/>
      <c r="L14" s="33"/>
      <c r="M14" s="33"/>
      <c r="N14" s="34" t="s">
        <v>23</v>
      </c>
      <c r="O14" s="34"/>
      <c r="P14" s="34"/>
      <c r="Q14" s="34" t="s">
        <v>24</v>
      </c>
      <c r="R14" s="34"/>
      <c r="S14" s="34"/>
      <c r="T14" s="34" t="s">
        <v>25</v>
      </c>
      <c r="U14" s="34"/>
      <c r="V14" s="34"/>
      <c r="W14" s="34" t="s">
        <v>26</v>
      </c>
      <c r="X14" s="34"/>
      <c r="Y14" s="34"/>
      <c r="Z14" s="28"/>
    </row>
    <row r="15" spans="1:26" ht="15.75" x14ac:dyDescent="0.25">
      <c r="A15" s="32"/>
      <c r="B15" s="33" t="s">
        <v>27</v>
      </c>
      <c r="C15" s="33"/>
      <c r="D15" s="33"/>
      <c r="E15" s="33"/>
      <c r="F15" s="33"/>
      <c r="G15" s="33"/>
      <c r="H15" s="33"/>
      <c r="I15" s="33"/>
      <c r="J15" s="33"/>
      <c r="K15" s="33"/>
      <c r="L15" s="33"/>
      <c r="M15" s="33"/>
      <c r="N15" s="35">
        <f ca="1">$J$18+'[1]Регулируемые составляющие'!$C$12+'[1]Регулируемые составляющие'!$C$6+'[1]Регулируемые составляющие'!$C$14+'[1]Регулируемые составляющие'!$C$15</f>
        <v>6225.7600000000011</v>
      </c>
      <c r="O15" s="35"/>
      <c r="P15" s="35"/>
      <c r="Q15" s="35">
        <f ca="1">$J$18+'[1]Регулируемые составляющие'!$C$12+'[1]Регулируемые составляющие'!$D$6+'[1]Регулируемые составляющие'!$C$14+'[1]Регулируемые составляющие'!$C$15</f>
        <v>6985.5700000000006</v>
      </c>
      <c r="R15" s="35"/>
      <c r="S15" s="35"/>
      <c r="T15" s="35">
        <f ca="1">$J$18+'[1]Регулируемые составляющие'!$C$12+'[1]Регулируемые составляющие'!$E$6+'[1]Регулируемые составляющие'!$C$14+'[1]Регулируемые составляющие'!$C$15</f>
        <v>7550.29</v>
      </c>
      <c r="U15" s="35"/>
      <c r="V15" s="35"/>
      <c r="W15" s="35">
        <f ca="1">$J$18+'[1]Регулируемые составляющие'!$C$12+'[1]Регулируемые составляющие'!$F$6+'[1]Регулируемые составляющие'!$C$14+'[1]Регулируемые составляющие'!$C$15</f>
        <v>9020.3799999999992</v>
      </c>
      <c r="X15" s="35"/>
      <c r="Y15" s="35"/>
      <c r="Z15" s="28"/>
    </row>
    <row r="16" spans="1:26" x14ac:dyDescent="0.2">
      <c r="Z16" s="28"/>
    </row>
    <row r="17" spans="2:25" s="28" customFormat="1" ht="15.75" x14ac:dyDescent="0.25">
      <c r="B17" s="31" t="s">
        <v>28</v>
      </c>
      <c r="C17" s="31"/>
      <c r="D17" s="31"/>
      <c r="E17" s="31"/>
      <c r="F17" s="31"/>
      <c r="G17" s="31"/>
      <c r="H17" s="31"/>
      <c r="I17" s="31"/>
      <c r="J17" s="31"/>
      <c r="K17" s="31"/>
      <c r="L17" s="31"/>
      <c r="M17" s="31"/>
      <c r="N17" s="31"/>
      <c r="O17" s="31"/>
      <c r="P17" s="31"/>
      <c r="Q17" s="31"/>
      <c r="R17" s="31"/>
      <c r="S17" s="31"/>
      <c r="T17" s="31"/>
      <c r="U17" s="31"/>
      <c r="V17" s="31"/>
      <c r="W17" s="31"/>
      <c r="X17" s="31"/>
      <c r="Y17" s="31"/>
    </row>
    <row r="18" spans="2:25" s="28" customFormat="1" ht="15.75" x14ac:dyDescent="0.25">
      <c r="B18" s="31" t="s">
        <v>29</v>
      </c>
      <c r="C18" s="31"/>
      <c r="D18" s="31"/>
      <c r="E18" s="31"/>
      <c r="F18" s="31"/>
      <c r="G18" s="31"/>
      <c r="H18" s="31"/>
      <c r="I18" s="31"/>
      <c r="J18" s="36">
        <v>3354.75</v>
      </c>
      <c r="K18" s="36"/>
      <c r="L18" s="31" t="s">
        <v>30</v>
      </c>
      <c r="M18" s="31"/>
      <c r="N18" s="31"/>
      <c r="O18" s="31"/>
      <c r="P18" s="30"/>
      <c r="Q18" s="30"/>
      <c r="R18" s="30"/>
      <c r="S18" s="30"/>
      <c r="T18" s="30"/>
      <c r="U18" s="30"/>
      <c r="V18" s="30"/>
      <c r="W18" s="30"/>
      <c r="X18" s="30"/>
      <c r="Y18" s="30"/>
    </row>
    <row r="19" spans="2:25" s="28" customFormat="1" ht="15.75" x14ac:dyDescent="0.25">
      <c r="B19" s="31" t="s">
        <v>31</v>
      </c>
      <c r="C19" s="31"/>
      <c r="D19" s="31"/>
      <c r="E19" s="31"/>
      <c r="F19" s="31"/>
      <c r="G19" s="31"/>
      <c r="H19" s="31"/>
      <c r="I19" s="31"/>
      <c r="J19" s="31"/>
      <c r="K19" s="31"/>
      <c r="L19" s="31"/>
      <c r="M19" s="31"/>
      <c r="N19" s="31"/>
      <c r="O19" s="31"/>
      <c r="P19" s="31"/>
      <c r="Q19" s="31"/>
      <c r="R19" s="31"/>
      <c r="S19" s="31"/>
      <c r="T19" s="31"/>
      <c r="U19" s="31"/>
      <c r="V19" s="31"/>
      <c r="W19" s="31"/>
      <c r="X19" s="31"/>
      <c r="Y19" s="31"/>
    </row>
    <row r="20" spans="2:25" s="28" customFormat="1" ht="15.75" x14ac:dyDescent="0.25">
      <c r="B20" s="31" t="s">
        <v>32</v>
      </c>
      <c r="C20" s="31"/>
      <c r="D20" s="31"/>
      <c r="E20" s="31"/>
      <c r="F20" s="31"/>
      <c r="G20" s="31"/>
      <c r="H20" s="31"/>
      <c r="I20" s="31"/>
      <c r="J20" s="31"/>
      <c r="K20" s="31"/>
      <c r="L20" s="31"/>
      <c r="M20" s="31"/>
      <c r="N20" s="31"/>
      <c r="O20" s="31"/>
      <c r="P20" s="31"/>
      <c r="Q20" s="31"/>
      <c r="R20" s="31"/>
      <c r="S20" s="31"/>
      <c r="T20" s="31"/>
      <c r="U20" s="31"/>
      <c r="V20" s="31"/>
      <c r="W20" s="31"/>
      <c r="X20" s="31"/>
      <c r="Y20" s="31"/>
    </row>
    <row r="21" spans="2:25" s="28" customFormat="1" ht="15.75" x14ac:dyDescent="0.25">
      <c r="B21" s="31" t="s">
        <v>33</v>
      </c>
      <c r="C21" s="31"/>
      <c r="D21" s="31"/>
      <c r="E21" s="31"/>
      <c r="F21" s="31"/>
      <c r="G21" s="31"/>
      <c r="H21" s="31"/>
      <c r="I21" s="31"/>
      <c r="J21" s="31"/>
      <c r="K21" s="31"/>
      <c r="L21" s="31"/>
      <c r="M21" s="31"/>
      <c r="N21" s="31"/>
      <c r="O21" s="36">
        <v>1988.62</v>
      </c>
      <c r="P21" s="36"/>
      <c r="Q21" s="31" t="s">
        <v>34</v>
      </c>
      <c r="R21" s="31"/>
      <c r="S21" s="31"/>
      <c r="T21" s="30"/>
      <c r="U21" s="30"/>
      <c r="V21" s="30"/>
      <c r="W21" s="30"/>
      <c r="X21" s="30"/>
      <c r="Y21" s="30"/>
    </row>
    <row r="22" spans="2:25" s="28" customFormat="1" ht="15.75" x14ac:dyDescent="0.25">
      <c r="B22" s="31" t="s">
        <v>35</v>
      </c>
      <c r="C22" s="31"/>
      <c r="D22" s="31"/>
      <c r="E22" s="31"/>
      <c r="F22" s="31"/>
      <c r="G22" s="31"/>
      <c r="H22" s="31"/>
      <c r="I22" s="31"/>
      <c r="J22" s="31"/>
      <c r="K22" s="31"/>
      <c r="L22" s="31"/>
      <c r="M22" s="36">
        <v>917120.98</v>
      </c>
      <c r="N22" s="36"/>
      <c r="O22" s="31" t="s">
        <v>36</v>
      </c>
      <c r="P22" s="31"/>
      <c r="Q22" s="31"/>
      <c r="R22" s="30"/>
      <c r="S22" s="30"/>
      <c r="T22" s="30"/>
      <c r="U22" s="30"/>
      <c r="V22" s="30"/>
      <c r="W22" s="30"/>
      <c r="X22" s="30"/>
      <c r="Y22" s="30"/>
    </row>
    <row r="23" spans="2:25" s="28" customFormat="1" ht="15.75" x14ac:dyDescent="0.25">
      <c r="B23" s="31" t="s">
        <v>37</v>
      </c>
      <c r="C23" s="31"/>
      <c r="D23" s="31"/>
      <c r="E23" s="31"/>
      <c r="F23" s="31"/>
      <c r="G23" s="31"/>
      <c r="H23" s="31"/>
      <c r="I23" s="31"/>
      <c r="J23" s="31"/>
      <c r="K23" s="31"/>
      <c r="L23" s="31"/>
      <c r="M23" s="31"/>
      <c r="N23" s="31"/>
      <c r="O23" s="31"/>
      <c r="P23" s="31"/>
      <c r="Q23" s="31"/>
      <c r="R23" s="31"/>
      <c r="S23" s="31"/>
      <c r="T23" s="31"/>
      <c r="U23" s="31"/>
      <c r="V23" s="31"/>
      <c r="W23" s="31"/>
      <c r="X23" s="31"/>
      <c r="Y23" s="31"/>
    </row>
    <row r="24" spans="2:25" s="28" customFormat="1" ht="15.75" x14ac:dyDescent="0.25">
      <c r="B24" s="74">
        <v>1.4895870798214601E-3</v>
      </c>
      <c r="C24" s="74"/>
      <c r="D24" s="74"/>
      <c r="E24" s="74"/>
      <c r="F24" s="31" t="s">
        <v>38</v>
      </c>
      <c r="G24" s="31"/>
      <c r="H24" s="30"/>
      <c r="I24" s="30"/>
      <c r="J24" s="30"/>
      <c r="K24" s="30"/>
      <c r="L24" s="30"/>
      <c r="M24" s="30"/>
      <c r="N24" s="30"/>
      <c r="O24" s="30"/>
      <c r="P24" s="30"/>
      <c r="Q24" s="30"/>
      <c r="R24" s="30"/>
      <c r="S24" s="30"/>
      <c r="T24" s="30"/>
      <c r="U24" s="30"/>
      <c r="V24" s="30"/>
      <c r="W24" s="30"/>
      <c r="X24" s="30"/>
      <c r="Y24" s="30"/>
    </row>
    <row r="25" spans="2:25" s="28" customFormat="1" ht="15.75" x14ac:dyDescent="0.25">
      <c r="B25" s="31" t="s">
        <v>39</v>
      </c>
      <c r="C25" s="31"/>
      <c r="D25" s="31"/>
      <c r="E25" s="31"/>
      <c r="F25" s="31"/>
      <c r="G25" s="31"/>
      <c r="H25" s="31"/>
      <c r="I25" s="31"/>
      <c r="J25" s="31"/>
      <c r="K25" s="31"/>
      <c r="L25" s="31"/>
      <c r="M25" s="31"/>
      <c r="N25" s="31"/>
      <c r="O25" s="31"/>
      <c r="P25" s="38">
        <f>'[1]Пред. уровни до 670кВт'!P24:Q24</f>
        <v>199.52</v>
      </c>
      <c r="Q25" s="38"/>
      <c r="R25" s="32" t="s">
        <v>40</v>
      </c>
      <c r="S25" s="30"/>
      <c r="T25" s="30"/>
      <c r="U25" s="30"/>
      <c r="V25" s="30"/>
      <c r="W25" s="30"/>
      <c r="X25" s="30"/>
      <c r="Y25" s="30"/>
    </row>
    <row r="26" spans="2:25" s="28" customFormat="1" ht="15.75" x14ac:dyDescent="0.25">
      <c r="B26" s="31" t="s">
        <v>41</v>
      </c>
      <c r="C26" s="31"/>
      <c r="D26" s="31"/>
      <c r="E26" s="31"/>
      <c r="F26" s="31"/>
      <c r="G26" s="31"/>
      <c r="H26" s="31"/>
      <c r="I26" s="31"/>
      <c r="J26" s="31"/>
      <c r="K26" s="31"/>
      <c r="L26" s="31"/>
      <c r="M26" s="31"/>
      <c r="N26" s="31"/>
      <c r="O26" s="31"/>
      <c r="P26" s="31"/>
      <c r="Q26" s="31"/>
      <c r="R26" s="31"/>
      <c r="S26" s="31"/>
      <c r="T26" s="31"/>
      <c r="U26" s="31"/>
      <c r="V26" s="31"/>
      <c r="W26" s="31"/>
      <c r="X26" s="31"/>
      <c r="Y26" s="31"/>
    </row>
    <row r="27" spans="2:25" s="28" customFormat="1" ht="15.75" x14ac:dyDescent="0.25">
      <c r="B27" s="31" t="s">
        <v>42</v>
      </c>
      <c r="C27" s="31"/>
      <c r="D27" s="31"/>
      <c r="E27" s="31"/>
      <c r="F27" s="31"/>
      <c r="G27" s="31"/>
      <c r="H27" s="39">
        <f>'[1]Пред. уровни до 670кВт'!H26:I26</f>
        <v>3.1741099182E-4</v>
      </c>
      <c r="I27" s="39"/>
      <c r="J27" s="31" t="s">
        <v>40</v>
      </c>
      <c r="K27" s="31"/>
      <c r="L27" s="30"/>
      <c r="M27" s="30"/>
      <c r="N27" s="30"/>
      <c r="O27" s="30"/>
      <c r="P27" s="30"/>
      <c r="Q27" s="30"/>
      <c r="R27" s="30"/>
      <c r="S27" s="30"/>
      <c r="T27" s="30"/>
      <c r="U27" s="30"/>
      <c r="V27" s="30"/>
      <c r="W27" s="30"/>
      <c r="X27" s="30"/>
      <c r="Y27" s="30"/>
    </row>
    <row r="28" spans="2:25" s="28" customFormat="1" ht="15.75" x14ac:dyDescent="0.25">
      <c r="B28" s="31" t="s">
        <v>43</v>
      </c>
      <c r="C28" s="31"/>
      <c r="D28" s="31"/>
      <c r="E28" s="31"/>
      <c r="F28" s="31"/>
      <c r="G28" s="31"/>
      <c r="H28" s="31"/>
      <c r="I28" s="31"/>
      <c r="J28" s="31"/>
      <c r="K28" s="31"/>
      <c r="L28" s="31"/>
      <c r="M28" s="31"/>
      <c r="N28" s="31"/>
      <c r="O28" s="31"/>
      <c r="P28" s="31"/>
      <c r="Q28" s="31"/>
      <c r="R28" s="31"/>
      <c r="S28" s="31"/>
      <c r="T28" s="31"/>
      <c r="U28" s="31"/>
      <c r="V28" s="31"/>
      <c r="W28" s="31"/>
      <c r="X28" s="31"/>
      <c r="Y28" s="31"/>
    </row>
    <row r="29" spans="2:25" s="28" customFormat="1" ht="15.75" x14ac:dyDescent="0.25">
      <c r="B29" s="31" t="s">
        <v>44</v>
      </c>
      <c r="C29" s="31"/>
      <c r="D29" s="31"/>
      <c r="E29" s="31"/>
      <c r="F29" s="31"/>
      <c r="G29" s="41">
        <f>SUM(I31:J35)</f>
        <v>17.17901912703465</v>
      </c>
      <c r="H29" s="41"/>
      <c r="I29" s="41"/>
      <c r="J29" s="32" t="s">
        <v>40</v>
      </c>
      <c r="K29" s="30"/>
      <c r="L29" s="30"/>
      <c r="M29" s="30"/>
      <c r="N29" s="30"/>
      <c r="O29" s="30"/>
      <c r="P29" s="30"/>
      <c r="Q29" s="30"/>
      <c r="R29" s="30"/>
      <c r="S29" s="30"/>
      <c r="T29" s="30"/>
      <c r="U29" s="30"/>
      <c r="V29" s="30"/>
      <c r="W29" s="30"/>
      <c r="X29" s="30"/>
      <c r="Y29" s="30"/>
    </row>
    <row r="30" spans="2:25" s="28" customFormat="1" ht="15.75" x14ac:dyDescent="0.25">
      <c r="B30" s="31" t="s">
        <v>45</v>
      </c>
      <c r="C30" s="31"/>
      <c r="D30" s="31"/>
      <c r="E30" s="31"/>
      <c r="F30" s="30"/>
      <c r="G30" s="30"/>
      <c r="H30" s="30"/>
      <c r="I30" s="30"/>
      <c r="J30" s="30"/>
      <c r="K30" s="30"/>
      <c r="L30" s="30"/>
      <c r="M30" s="30"/>
      <c r="N30" s="30"/>
      <c r="O30" s="30"/>
      <c r="P30" s="30"/>
      <c r="Q30" s="30"/>
      <c r="R30" s="30"/>
      <c r="S30" s="30"/>
      <c r="T30" s="30"/>
      <c r="U30" s="30"/>
      <c r="V30" s="30"/>
      <c r="W30" s="30"/>
      <c r="X30" s="30"/>
      <c r="Y30" s="30"/>
    </row>
    <row r="31" spans="2:25" s="28" customFormat="1" ht="15.75" x14ac:dyDescent="0.25">
      <c r="B31" s="30"/>
      <c r="C31" s="30"/>
      <c r="D31" s="31" t="s">
        <v>46</v>
      </c>
      <c r="E31" s="31"/>
      <c r="F31" s="31"/>
      <c r="G31" s="31"/>
      <c r="H31" s="31"/>
      <c r="I31" s="41">
        <f>'[1]Пред. уровни до 670кВт'!I30</f>
        <v>0.25709162703464999</v>
      </c>
      <c r="J31" s="41"/>
      <c r="K31" s="41"/>
      <c r="L31" s="32" t="s">
        <v>40</v>
      </c>
      <c r="M31" s="30"/>
      <c r="N31" s="30"/>
      <c r="O31" s="30"/>
      <c r="P31" s="30"/>
      <c r="Q31" s="30"/>
      <c r="R31" s="30"/>
      <c r="S31" s="30"/>
      <c r="T31" s="30"/>
      <c r="U31" s="30"/>
      <c r="V31" s="30"/>
      <c r="W31" s="30"/>
      <c r="X31" s="30"/>
      <c r="Y31" s="30"/>
    </row>
    <row r="32" spans="2:25" s="28" customFormat="1" ht="15.75" x14ac:dyDescent="0.25">
      <c r="B32" s="30"/>
      <c r="C32" s="30"/>
      <c r="D32" s="31" t="s">
        <v>47</v>
      </c>
      <c r="E32" s="31"/>
      <c r="F32" s="31"/>
      <c r="G32" s="31"/>
      <c r="H32" s="31"/>
      <c r="I32" s="38">
        <f>'[1]Пред. уровни до 670кВт'!I31</f>
        <v>11.565773399999998</v>
      </c>
      <c r="J32" s="38"/>
      <c r="K32" s="38"/>
      <c r="L32" s="32" t="s">
        <v>40</v>
      </c>
      <c r="M32" s="30"/>
      <c r="N32" s="30"/>
      <c r="O32" s="30"/>
      <c r="P32" s="30"/>
      <c r="Q32" s="30"/>
      <c r="R32" s="30"/>
      <c r="S32" s="30"/>
      <c r="T32" s="30"/>
      <c r="U32" s="30"/>
      <c r="V32" s="30"/>
      <c r="W32" s="30"/>
      <c r="X32" s="30"/>
      <c r="Y32" s="30"/>
    </row>
    <row r="33" spans="2:25" s="28" customFormat="1" ht="15.75" x14ac:dyDescent="0.25">
      <c r="B33" s="30"/>
      <c r="C33" s="30"/>
      <c r="D33" s="31" t="s">
        <v>48</v>
      </c>
      <c r="E33" s="31"/>
      <c r="F33" s="31"/>
      <c r="G33" s="31"/>
      <c r="H33" s="31"/>
      <c r="I33" s="38">
        <f>'[1]Пред. уровни до 670кВт'!I32</f>
        <v>5.3561541000000013</v>
      </c>
      <c r="J33" s="38"/>
      <c r="K33" s="38"/>
      <c r="L33" s="32" t="s">
        <v>40</v>
      </c>
      <c r="M33" s="30"/>
      <c r="N33" s="30"/>
      <c r="O33" s="30"/>
      <c r="P33" s="30"/>
      <c r="Q33" s="30"/>
      <c r="R33" s="30"/>
      <c r="S33" s="30"/>
      <c r="T33" s="30"/>
      <c r="U33" s="30"/>
      <c r="V33" s="30"/>
      <c r="W33" s="30"/>
      <c r="X33" s="30"/>
      <c r="Y33" s="30"/>
    </row>
    <row r="34" spans="2:25" s="28" customFormat="1" ht="15.75" x14ac:dyDescent="0.25">
      <c r="B34" s="30"/>
      <c r="C34" s="30"/>
      <c r="D34" s="31" t="s">
        <v>49</v>
      </c>
      <c r="E34" s="31"/>
      <c r="F34" s="31"/>
      <c r="G34" s="31"/>
      <c r="H34" s="31"/>
      <c r="I34" s="44">
        <f>'[1]Пред. уровни до 670кВт'!I33</f>
        <v>0</v>
      </c>
      <c r="J34" s="44"/>
      <c r="K34" s="44"/>
      <c r="L34" s="32" t="s">
        <v>40</v>
      </c>
      <c r="M34" s="30"/>
      <c r="N34" s="30"/>
      <c r="O34" s="30"/>
      <c r="P34" s="30"/>
      <c r="Q34" s="30"/>
      <c r="R34" s="30"/>
      <c r="S34" s="30"/>
      <c r="T34" s="30"/>
      <c r="U34" s="30"/>
      <c r="V34" s="30"/>
      <c r="W34" s="30"/>
      <c r="X34" s="30"/>
      <c r="Y34" s="30"/>
    </row>
    <row r="35" spans="2:25" s="28" customFormat="1" ht="15.75" x14ac:dyDescent="0.25">
      <c r="B35" s="30"/>
      <c r="C35" s="30"/>
      <c r="D35" s="31" t="s">
        <v>50</v>
      </c>
      <c r="E35" s="31"/>
      <c r="F35" s="31"/>
      <c r="G35" s="31"/>
      <c r="H35" s="31"/>
      <c r="I35" s="38">
        <f>'[1]Пред. уровни до 670кВт'!I34</f>
        <v>0</v>
      </c>
      <c r="J35" s="38"/>
      <c r="K35" s="38"/>
      <c r="L35" s="32" t="s">
        <v>40</v>
      </c>
      <c r="M35" s="30"/>
      <c r="N35" s="30"/>
      <c r="O35" s="30"/>
      <c r="P35" s="30"/>
      <c r="Q35" s="30"/>
      <c r="R35" s="30"/>
      <c r="S35" s="30"/>
      <c r="T35" s="30"/>
      <c r="U35" s="30"/>
      <c r="V35" s="30"/>
      <c r="W35" s="30"/>
      <c r="X35" s="30"/>
      <c r="Y35" s="30"/>
    </row>
    <row r="36" spans="2:25" s="28" customFormat="1" ht="15.75" x14ac:dyDescent="0.25">
      <c r="B36" s="31" t="s">
        <v>51</v>
      </c>
      <c r="C36" s="31"/>
      <c r="D36" s="31"/>
      <c r="E36" s="31"/>
      <c r="F36" s="31"/>
      <c r="G36" s="31"/>
      <c r="H36" s="31"/>
      <c r="I36" s="31"/>
      <c r="J36" s="31"/>
      <c r="K36" s="31"/>
      <c r="L36" s="31"/>
      <c r="M36" s="31"/>
      <c r="N36" s="31"/>
      <c r="O36" s="31"/>
      <c r="P36" s="38">
        <f>'[1]Пред. уровни до 670кВт'!P35:Q35</f>
        <v>88.756900000000002</v>
      </c>
      <c r="Q36" s="38"/>
      <c r="R36" s="32" t="s">
        <v>40</v>
      </c>
      <c r="S36" s="30"/>
      <c r="T36" s="30"/>
      <c r="U36" s="30"/>
      <c r="V36" s="30"/>
      <c r="W36" s="30"/>
      <c r="X36" s="30"/>
      <c r="Y36" s="30"/>
    </row>
    <row r="37" spans="2:25" s="28" customFormat="1" ht="15.75" x14ac:dyDescent="0.25">
      <c r="B37" s="31" t="s">
        <v>52</v>
      </c>
      <c r="C37" s="31"/>
      <c r="D37" s="31"/>
      <c r="E37" s="31"/>
      <c r="F37" s="31"/>
      <c r="G37" s="31"/>
      <c r="H37" s="31"/>
      <c r="I37" s="31"/>
      <c r="J37" s="31"/>
      <c r="K37" s="31"/>
      <c r="L37" s="31"/>
      <c r="M37" s="31"/>
      <c r="N37" s="31"/>
      <c r="O37" s="31"/>
      <c r="P37" s="31"/>
      <c r="Q37" s="31"/>
      <c r="R37" s="31"/>
      <c r="S37" s="31"/>
      <c r="T37" s="31"/>
      <c r="U37" s="31"/>
      <c r="V37" s="31"/>
      <c r="W37" s="31"/>
      <c r="X37" s="31"/>
      <c r="Y37" s="31"/>
    </row>
    <row r="38" spans="2:25" s="28" customFormat="1" ht="15.75" x14ac:dyDescent="0.25">
      <c r="B38" s="38">
        <f>'[1]Пред. уровни до 670кВт'!B37:C37</f>
        <v>140.12899999999999</v>
      </c>
      <c r="C38" s="38"/>
      <c r="D38" s="31" t="s">
        <v>53</v>
      </c>
      <c r="E38" s="31"/>
      <c r="F38" s="30"/>
      <c r="G38" s="30"/>
      <c r="H38" s="30"/>
      <c r="I38" s="30"/>
      <c r="J38" s="30"/>
      <c r="K38" s="30"/>
      <c r="L38" s="30"/>
      <c r="M38" s="30"/>
      <c r="N38" s="30"/>
      <c r="O38" s="30"/>
      <c r="P38" s="30"/>
      <c r="Q38" s="30"/>
      <c r="R38" s="30"/>
      <c r="S38" s="30"/>
      <c r="T38" s="30"/>
      <c r="U38" s="30"/>
      <c r="V38" s="30"/>
      <c r="W38" s="30"/>
      <c r="X38" s="30"/>
      <c r="Y38" s="30"/>
    </row>
    <row r="39" spans="2:25" s="28" customFormat="1" ht="15.75" x14ac:dyDescent="0.25">
      <c r="B39" s="31" t="s">
        <v>54</v>
      </c>
      <c r="C39" s="31"/>
      <c r="D39" s="31"/>
      <c r="E39" s="31"/>
      <c r="F39" s="30"/>
      <c r="G39" s="30"/>
      <c r="H39" s="30"/>
      <c r="I39" s="30"/>
      <c r="J39" s="30"/>
      <c r="K39" s="30"/>
      <c r="L39" s="30"/>
      <c r="M39" s="30"/>
      <c r="N39" s="30"/>
      <c r="O39" s="30"/>
      <c r="P39" s="30"/>
      <c r="Q39" s="30"/>
      <c r="R39" s="30"/>
      <c r="S39" s="30"/>
      <c r="T39" s="30"/>
      <c r="U39" s="30"/>
      <c r="V39" s="30"/>
      <c r="W39" s="30"/>
      <c r="X39" s="30"/>
      <c r="Y39" s="30"/>
    </row>
    <row r="40" spans="2:25" s="28" customFormat="1" ht="15.75" x14ac:dyDescent="0.25">
      <c r="B40" s="30"/>
      <c r="C40" s="30"/>
      <c r="D40" s="31" t="s">
        <v>55</v>
      </c>
      <c r="E40" s="31"/>
      <c r="F40" s="31"/>
      <c r="G40" s="38">
        <f>'[1]Пред. уровни до 670кВт'!G39:H39</f>
        <v>128.005</v>
      </c>
      <c r="H40" s="38"/>
      <c r="I40" s="31" t="s">
        <v>53</v>
      </c>
      <c r="J40" s="31"/>
      <c r="K40" s="30"/>
      <c r="L40" s="30"/>
      <c r="M40" s="30"/>
      <c r="N40" s="30"/>
      <c r="O40" s="30"/>
      <c r="P40" s="30"/>
      <c r="Q40" s="30"/>
      <c r="R40" s="30"/>
      <c r="S40" s="30"/>
      <c r="T40" s="30"/>
      <c r="U40" s="30"/>
      <c r="V40" s="30"/>
      <c r="W40" s="30"/>
      <c r="X40" s="30"/>
      <c r="Y40" s="30"/>
    </row>
    <row r="41" spans="2:25" s="28" customFormat="1" ht="15.75" x14ac:dyDescent="0.25">
      <c r="B41" s="30"/>
      <c r="C41" s="30"/>
      <c r="D41" s="30"/>
      <c r="E41" s="31" t="s">
        <v>56</v>
      </c>
      <c r="F41" s="31"/>
      <c r="G41" s="31"/>
      <c r="H41" s="31"/>
      <c r="I41" s="38">
        <f>'[1]Пред. уровни до 670кВт'!I40:J40</f>
        <v>71.281999999999996</v>
      </c>
      <c r="J41" s="38"/>
      <c r="K41" s="31" t="s">
        <v>53</v>
      </c>
      <c r="L41" s="31"/>
      <c r="M41" s="30"/>
      <c r="N41" s="30"/>
      <c r="O41" s="30"/>
      <c r="P41" s="30"/>
      <c r="Q41" s="30"/>
      <c r="R41" s="30"/>
      <c r="S41" s="30"/>
      <c r="T41" s="30"/>
      <c r="U41" s="30"/>
      <c r="V41" s="30"/>
      <c r="W41" s="30"/>
      <c r="X41" s="30"/>
      <c r="Y41" s="30"/>
    </row>
    <row r="42" spans="2:25" s="28" customFormat="1" ht="15.75" x14ac:dyDescent="0.25">
      <c r="B42" s="30"/>
      <c r="C42" s="30"/>
      <c r="D42" s="30"/>
      <c r="E42" s="31" t="s">
        <v>57</v>
      </c>
      <c r="F42" s="31"/>
      <c r="G42" s="31"/>
      <c r="H42" s="31"/>
      <c r="I42" s="38">
        <f>'[1]Пред. уровни до 670кВт'!I41:J41</f>
        <v>32.853000000000002</v>
      </c>
      <c r="J42" s="38"/>
      <c r="K42" s="31" t="s">
        <v>53</v>
      </c>
      <c r="L42" s="31"/>
      <c r="M42" s="30"/>
      <c r="N42" s="30"/>
      <c r="O42" s="30"/>
      <c r="P42" s="30"/>
      <c r="Q42" s="30"/>
      <c r="R42" s="30"/>
      <c r="S42" s="30"/>
      <c r="T42" s="30"/>
      <c r="U42" s="30"/>
      <c r="V42" s="30"/>
      <c r="W42" s="30"/>
      <c r="X42" s="30"/>
      <c r="Y42" s="30"/>
    </row>
    <row r="43" spans="2:25" s="28" customFormat="1" ht="15.75" x14ac:dyDescent="0.25">
      <c r="B43" s="30"/>
      <c r="C43" s="30"/>
      <c r="D43" s="30"/>
      <c r="E43" s="31" t="s">
        <v>58</v>
      </c>
      <c r="F43" s="31"/>
      <c r="G43" s="31"/>
      <c r="H43" s="31"/>
      <c r="I43" s="38">
        <f>'[1]Пред. уровни до 670кВт'!I42:J42</f>
        <v>23.87</v>
      </c>
      <c r="J43" s="38"/>
      <c r="K43" s="31" t="s">
        <v>53</v>
      </c>
      <c r="L43" s="31"/>
      <c r="M43" s="30"/>
      <c r="N43" s="30"/>
      <c r="O43" s="30"/>
      <c r="P43" s="30"/>
      <c r="Q43" s="30"/>
      <c r="R43" s="30"/>
      <c r="S43" s="30"/>
      <c r="T43" s="30"/>
      <c r="U43" s="30"/>
      <c r="V43" s="30"/>
      <c r="W43" s="30"/>
      <c r="X43" s="30"/>
      <c r="Y43" s="30"/>
    </row>
    <row r="44" spans="2:25" s="28" customFormat="1" ht="15.75" x14ac:dyDescent="0.25">
      <c r="B44" s="30"/>
      <c r="C44" s="30"/>
      <c r="D44" s="31" t="s">
        <v>59</v>
      </c>
      <c r="E44" s="31"/>
      <c r="F44" s="31"/>
      <c r="G44" s="44">
        <f>'[1]Пред. уровни до 670кВт'!G43:H43</f>
        <v>12.124000000000001</v>
      </c>
      <c r="H44" s="44"/>
      <c r="I44" s="31" t="s">
        <v>53</v>
      </c>
      <c r="J44" s="31"/>
      <c r="K44" s="30"/>
      <c r="L44" s="30"/>
      <c r="M44" s="30"/>
      <c r="N44" s="30"/>
      <c r="O44" s="30"/>
      <c r="P44" s="30"/>
      <c r="Q44" s="30"/>
      <c r="R44" s="30"/>
      <c r="S44" s="30"/>
      <c r="T44" s="30"/>
      <c r="U44" s="30"/>
      <c r="V44" s="30"/>
      <c r="W44" s="30"/>
      <c r="X44" s="30"/>
      <c r="Y44" s="30"/>
    </row>
    <row r="45" spans="2:25" s="28" customFormat="1" ht="15.75" x14ac:dyDescent="0.25">
      <c r="B45" s="30"/>
      <c r="C45" s="30"/>
      <c r="D45" s="30"/>
      <c r="E45" s="31" t="s">
        <v>56</v>
      </c>
      <c r="F45" s="31"/>
      <c r="G45" s="31"/>
      <c r="H45" s="31"/>
      <c r="I45" s="44">
        <f>'[1]Пред. уровни до 670кВт'!I44:J44</f>
        <v>5.0670000000000002</v>
      </c>
      <c r="J45" s="44"/>
      <c r="K45" s="31" t="s">
        <v>53</v>
      </c>
      <c r="L45" s="31"/>
      <c r="M45" s="30"/>
      <c r="N45" s="30"/>
      <c r="O45" s="30"/>
      <c r="P45" s="30"/>
      <c r="Q45" s="30"/>
      <c r="R45" s="30"/>
      <c r="S45" s="30"/>
      <c r="T45" s="30"/>
      <c r="U45" s="30"/>
      <c r="V45" s="30"/>
      <c r="W45" s="30"/>
      <c r="X45" s="30"/>
      <c r="Y45" s="30"/>
    </row>
    <row r="46" spans="2:25" s="28" customFormat="1" ht="15.75" x14ac:dyDescent="0.25">
      <c r="B46" s="30"/>
      <c r="C46" s="30"/>
      <c r="D46" s="30"/>
      <c r="E46" s="31" t="s">
        <v>58</v>
      </c>
      <c r="F46" s="31"/>
      <c r="G46" s="31"/>
      <c r="H46" s="31"/>
      <c r="I46" s="44">
        <f>'[1]Пред. уровни до 670кВт'!I45:J45</f>
        <v>7.0570000000000004</v>
      </c>
      <c r="J46" s="44"/>
      <c r="K46" s="31" t="s">
        <v>53</v>
      </c>
      <c r="L46" s="31"/>
      <c r="M46" s="30"/>
      <c r="N46" s="30"/>
      <c r="O46" s="30"/>
      <c r="P46" s="30"/>
      <c r="Q46" s="30"/>
      <c r="R46" s="30"/>
      <c r="S46" s="30"/>
      <c r="T46" s="30"/>
      <c r="U46" s="30"/>
      <c r="V46" s="30"/>
      <c r="W46" s="30"/>
      <c r="X46" s="30"/>
      <c r="Y46" s="30"/>
    </row>
    <row r="47" spans="2:25" s="28" customFormat="1" ht="15.75" x14ac:dyDescent="0.25">
      <c r="B47" s="31" t="s">
        <v>60</v>
      </c>
      <c r="C47" s="31"/>
      <c r="D47" s="31"/>
      <c r="E47" s="31"/>
      <c r="F47" s="31"/>
      <c r="G47" s="31"/>
      <c r="H47" s="31"/>
      <c r="I47" s="31"/>
      <c r="J47" s="31"/>
      <c r="K47" s="31"/>
      <c r="L47" s="31"/>
      <c r="M47" s="31"/>
      <c r="N47" s="31"/>
      <c r="O47" s="31"/>
      <c r="P47" s="31"/>
      <c r="Q47" s="45">
        <f>'[1]Пред. уровни до 670кВт'!Q46:R46</f>
        <v>125403.226</v>
      </c>
      <c r="R47" s="45"/>
      <c r="S47" s="31" t="s">
        <v>53</v>
      </c>
      <c r="T47" s="31"/>
      <c r="U47" s="30"/>
      <c r="V47" s="30"/>
      <c r="W47" s="30"/>
      <c r="X47" s="30"/>
      <c r="Y47" s="30"/>
    </row>
    <row r="48" spans="2:25" s="28" customFormat="1" ht="15.75" x14ac:dyDescent="0.25">
      <c r="B48" s="31" t="s">
        <v>61</v>
      </c>
      <c r="C48" s="31"/>
      <c r="D48" s="31"/>
      <c r="E48" s="31"/>
      <c r="F48" s="31"/>
      <c r="G48" s="31"/>
      <c r="H48" s="31"/>
      <c r="I48" s="31"/>
      <c r="J48" s="31"/>
      <c r="K48" s="31"/>
      <c r="L48" s="31"/>
      <c r="M48" s="31"/>
      <c r="N48" s="31"/>
      <c r="O48" s="31"/>
      <c r="P48" s="31"/>
      <c r="Q48" s="31"/>
      <c r="R48" s="31"/>
      <c r="S48" s="31"/>
      <c r="T48" s="31"/>
      <c r="U48" s="31"/>
      <c r="V48" s="31"/>
      <c r="W48" s="31"/>
      <c r="X48" s="31"/>
      <c r="Y48" s="31"/>
    </row>
    <row r="49" spans="1:26" ht="15.75" x14ac:dyDescent="0.25">
      <c r="B49" s="31" t="s">
        <v>62</v>
      </c>
      <c r="C49" s="31"/>
      <c r="D49" s="31"/>
      <c r="E49" s="38">
        <v>8.1000000000000003E-2</v>
      </c>
      <c r="F49" s="38"/>
      <c r="G49" s="31" t="s">
        <v>53</v>
      </c>
      <c r="H49" s="31"/>
    </row>
    <row r="50" spans="1:26" ht="15.75" x14ac:dyDescent="0.25">
      <c r="B50" s="32" t="s">
        <v>63</v>
      </c>
      <c r="C50" s="32"/>
      <c r="D50" s="32"/>
      <c r="E50" s="47"/>
      <c r="F50" s="47"/>
      <c r="G50" s="32"/>
      <c r="H50" s="32"/>
      <c r="O50" s="48">
        <v>8.1000000000000003E-2</v>
      </c>
      <c r="P50" s="48"/>
      <c r="Q50" s="31" t="s">
        <v>53</v>
      </c>
      <c r="R50" s="31"/>
    </row>
    <row r="51" spans="1:26" ht="15.75" x14ac:dyDescent="0.25">
      <c r="B51" s="31" t="s">
        <v>64</v>
      </c>
      <c r="C51" s="31"/>
      <c r="D51" s="31"/>
      <c r="E51" s="31"/>
      <c r="F51" s="31"/>
      <c r="G51" s="31"/>
      <c r="H51" s="31"/>
      <c r="I51" s="31"/>
      <c r="J51" s="31"/>
      <c r="K51" s="31"/>
      <c r="L51" s="31"/>
      <c r="M51" s="31"/>
      <c r="N51" s="31"/>
      <c r="O51" s="31"/>
      <c r="P51" s="31"/>
      <c r="Q51" s="31"/>
      <c r="R51" s="31"/>
      <c r="S51" s="31"/>
      <c r="T51" s="31"/>
      <c r="U51" s="31"/>
      <c r="V51" s="31"/>
      <c r="W51" s="31"/>
      <c r="X51" s="31"/>
      <c r="Y51" s="31"/>
    </row>
    <row r="52" spans="1:26" ht="15.75" x14ac:dyDescent="0.25">
      <c r="B52" s="31" t="s">
        <v>65</v>
      </c>
      <c r="C52" s="31"/>
      <c r="D52" s="31"/>
      <c r="E52" s="45">
        <f>'[1]Пред. уровни до 670кВт'!E51:F51</f>
        <v>10803.675257500001</v>
      </c>
      <c r="F52" s="45"/>
      <c r="G52" s="31" t="s">
        <v>53</v>
      </c>
      <c r="H52" s="31"/>
    </row>
    <row r="53" spans="1:26" ht="15.75" x14ac:dyDescent="0.25">
      <c r="B53" s="31" t="s">
        <v>54</v>
      </c>
      <c r="C53" s="31"/>
      <c r="D53" s="31"/>
      <c r="E53" s="31"/>
    </row>
    <row r="54" spans="1:26" ht="15.75" x14ac:dyDescent="0.25">
      <c r="D54" s="31" t="s">
        <v>46</v>
      </c>
      <c r="E54" s="31"/>
      <c r="F54" s="31"/>
      <c r="G54" s="31"/>
      <c r="H54" s="31"/>
      <c r="I54" s="38">
        <f>'[1]Пред. уровни до 670кВт'!I53:J53</f>
        <v>140.12899999999999</v>
      </c>
      <c r="J54" s="38"/>
      <c r="K54" s="31" t="s">
        <v>53</v>
      </c>
      <c r="L54" s="31"/>
    </row>
    <row r="55" spans="1:26" ht="15.75" x14ac:dyDescent="0.25">
      <c r="D55" s="31" t="s">
        <v>47</v>
      </c>
      <c r="E55" s="31"/>
      <c r="F55" s="31"/>
      <c r="G55" s="31"/>
      <c r="H55" s="31"/>
      <c r="I55" s="38">
        <f>'[1]Пред. уровни до 670кВт'!I54:J54</f>
        <v>6760.1323331000003</v>
      </c>
      <c r="J55" s="38"/>
      <c r="K55" s="31" t="s">
        <v>53</v>
      </c>
      <c r="L55" s="31"/>
    </row>
    <row r="56" spans="1:26" ht="15.75" x14ac:dyDescent="0.25">
      <c r="D56" s="31" t="s">
        <v>48</v>
      </c>
      <c r="E56" s="31"/>
      <c r="F56" s="31"/>
      <c r="G56" s="31"/>
      <c r="H56" s="31"/>
      <c r="I56" s="44">
        <f>'[1]Пред. уровни до 670кВт'!I55:J55</f>
        <v>3903.4139244000003</v>
      </c>
      <c r="J56" s="44"/>
      <c r="K56" s="31" t="s">
        <v>53</v>
      </c>
      <c r="L56" s="31"/>
    </row>
    <row r="57" spans="1:26" ht="15.75" x14ac:dyDescent="0.25">
      <c r="D57" s="31" t="s">
        <v>49</v>
      </c>
      <c r="E57" s="31"/>
      <c r="F57" s="31"/>
      <c r="G57" s="31"/>
      <c r="H57" s="31"/>
      <c r="I57" s="44">
        <f>'[1]Пред. уровни до 670кВт'!I56:J56</f>
        <v>0</v>
      </c>
      <c r="J57" s="44"/>
      <c r="K57" s="31" t="s">
        <v>53</v>
      </c>
      <c r="L57" s="31"/>
    </row>
    <row r="58" spans="1:26" ht="15.75" x14ac:dyDescent="0.25">
      <c r="D58" s="31" t="s">
        <v>50</v>
      </c>
      <c r="E58" s="31"/>
      <c r="F58" s="31"/>
      <c r="G58" s="31"/>
      <c r="H58" s="31"/>
      <c r="I58" s="38">
        <f>'[1]Пред. уровни до 670кВт'!I57:J57</f>
        <v>0</v>
      </c>
      <c r="J58" s="38"/>
      <c r="K58" s="31" t="s">
        <v>53</v>
      </c>
      <c r="L58" s="31"/>
    </row>
    <row r="59" spans="1:26" ht="15.75" x14ac:dyDescent="0.25">
      <c r="B59" s="31" t="s">
        <v>66</v>
      </c>
      <c r="C59" s="31"/>
      <c r="D59" s="31"/>
      <c r="E59" s="31"/>
      <c r="F59" s="31"/>
      <c r="G59" s="31"/>
      <c r="H59" s="31"/>
      <c r="I59" s="31"/>
      <c r="J59" s="31"/>
      <c r="K59" s="31"/>
      <c r="L59" s="31"/>
      <c r="M59" s="31"/>
      <c r="N59" s="31"/>
      <c r="O59" s="31"/>
      <c r="P59" s="31"/>
      <c r="Q59" s="31"/>
      <c r="R59" s="49">
        <f>'[1]Пред. уровни до 670кВт'!R58:S58</f>
        <v>51773.899999999994</v>
      </c>
      <c r="S59" s="49"/>
      <c r="T59" s="31" t="s">
        <v>53</v>
      </c>
      <c r="U59" s="31"/>
    </row>
    <row r="60" spans="1:26" ht="15.75" x14ac:dyDescent="0.25">
      <c r="B60" s="31" t="s">
        <v>67</v>
      </c>
      <c r="C60" s="31"/>
      <c r="D60" s="31"/>
      <c r="E60" s="31"/>
      <c r="F60" s="31"/>
      <c r="G60" s="31"/>
      <c r="H60" s="31"/>
      <c r="I60" s="31"/>
      <c r="J60" s="31"/>
      <c r="K60" s="31"/>
      <c r="L60" s="31"/>
      <c r="M60" s="31"/>
      <c r="N60" s="31"/>
      <c r="O60" s="31"/>
      <c r="P60" s="31"/>
      <c r="Q60" s="31"/>
      <c r="R60" s="31"/>
      <c r="S60" s="31"/>
      <c r="T60" s="31"/>
      <c r="U60" s="31"/>
      <c r="V60" s="31"/>
      <c r="W60" s="31"/>
      <c r="X60" s="31"/>
      <c r="Y60" s="31"/>
    </row>
    <row r="61" spans="1:26" ht="15.75" x14ac:dyDescent="0.25">
      <c r="B61" s="31" t="s">
        <v>68</v>
      </c>
      <c r="C61" s="31"/>
      <c r="D61" s="31"/>
      <c r="E61" s="31"/>
      <c r="F61" s="31"/>
      <c r="G61" s="44">
        <f>'[1]Пред. уровни до 670кВт'!G60:H60</f>
        <v>0</v>
      </c>
      <c r="H61" s="44"/>
      <c r="I61" s="31" t="s">
        <v>69</v>
      </c>
      <c r="J61" s="31"/>
      <c r="K61" s="31"/>
      <c r="L61" s="31"/>
    </row>
    <row r="62" spans="1:26" s="52" customFormat="1" ht="21" customHeight="1" x14ac:dyDescent="0.2">
      <c r="A62" s="50" t="s">
        <v>70</v>
      </c>
      <c r="B62" s="50"/>
      <c r="C62" s="50"/>
      <c r="D62" s="50"/>
      <c r="E62" s="50"/>
      <c r="F62" s="50"/>
      <c r="G62" s="50"/>
      <c r="H62" s="50"/>
      <c r="I62" s="50"/>
      <c r="J62" s="50"/>
      <c r="K62" s="50"/>
      <c r="L62" s="50"/>
      <c r="M62" s="50"/>
      <c r="N62" s="50"/>
      <c r="O62" s="50"/>
      <c r="P62" s="50"/>
      <c r="Q62" s="50"/>
      <c r="R62" s="50"/>
      <c r="S62" s="50"/>
      <c r="T62" s="50"/>
      <c r="U62" s="50"/>
      <c r="V62" s="50"/>
      <c r="W62" s="50"/>
      <c r="X62" s="50"/>
      <c r="Y62" s="50"/>
      <c r="Z62" s="51"/>
    </row>
    <row r="63" spans="1:26" s="52" customFormat="1" ht="23.1" customHeight="1" x14ac:dyDescent="0.2">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1"/>
    </row>
    <row r="64" spans="1:26" ht="15.75" x14ac:dyDescent="0.25">
      <c r="B64" s="31" t="s">
        <v>71</v>
      </c>
      <c r="C64" s="31"/>
      <c r="D64" s="31"/>
      <c r="E64" s="31"/>
      <c r="F64" s="31"/>
      <c r="G64" s="31"/>
      <c r="H64" s="31"/>
      <c r="I64" s="31"/>
      <c r="J64" s="31"/>
      <c r="K64" s="31"/>
      <c r="L64" s="31"/>
      <c r="M64" s="31"/>
      <c r="N64" s="31"/>
      <c r="O64" s="31"/>
      <c r="P64" s="31"/>
      <c r="Q64" s="31"/>
      <c r="R64" s="31"/>
      <c r="S64" s="31"/>
      <c r="T64" s="31"/>
      <c r="U64" s="31"/>
      <c r="V64" s="31"/>
      <c r="W64" s="31"/>
      <c r="X64" s="31"/>
      <c r="Y64" s="31"/>
    </row>
    <row r="65" spans="1:36" ht="15.75" x14ac:dyDescent="0.25">
      <c r="A65" s="32"/>
      <c r="B65" s="33"/>
      <c r="C65" s="33"/>
      <c r="D65" s="33"/>
      <c r="E65" s="33"/>
      <c r="F65" s="33"/>
      <c r="G65" s="33"/>
      <c r="H65" s="33"/>
      <c r="I65" s="33"/>
      <c r="J65" s="33"/>
      <c r="K65" s="33"/>
      <c r="L65" s="33"/>
      <c r="M65" s="33"/>
      <c r="N65" s="34" t="s">
        <v>72</v>
      </c>
      <c r="O65" s="34"/>
      <c r="P65" s="34"/>
      <c r="Q65" s="34"/>
      <c r="R65" s="34"/>
      <c r="S65" s="34"/>
      <c r="T65" s="34"/>
      <c r="U65" s="34"/>
      <c r="V65" s="34"/>
      <c r="W65" s="34"/>
      <c r="X65" s="34"/>
      <c r="Y65" s="34"/>
    </row>
    <row r="66" spans="1:36" s="52" customFormat="1" ht="18" customHeight="1" x14ac:dyDescent="0.25">
      <c r="A66" s="32"/>
      <c r="B66" s="33"/>
      <c r="C66" s="33"/>
      <c r="D66" s="33"/>
      <c r="E66" s="33"/>
      <c r="F66" s="33"/>
      <c r="G66" s="33"/>
      <c r="H66" s="33"/>
      <c r="I66" s="33"/>
      <c r="J66" s="33"/>
      <c r="K66" s="33"/>
      <c r="L66" s="33"/>
      <c r="M66" s="33"/>
      <c r="N66" s="34" t="s">
        <v>22</v>
      </c>
      <c r="O66" s="34"/>
      <c r="P66" s="34"/>
      <c r="Q66" s="34"/>
      <c r="R66" s="34"/>
      <c r="S66" s="34"/>
      <c r="T66" s="34"/>
      <c r="U66" s="34"/>
      <c r="V66" s="34"/>
      <c r="W66" s="34"/>
      <c r="X66" s="34"/>
      <c r="Y66" s="34"/>
      <c r="Z66" s="51"/>
    </row>
    <row r="67" spans="1:36" s="52" customFormat="1" ht="17.100000000000001" customHeight="1" x14ac:dyDescent="0.25">
      <c r="A67" s="32"/>
      <c r="B67" s="34" t="s">
        <v>73</v>
      </c>
      <c r="C67" s="34"/>
      <c r="D67" s="34"/>
      <c r="E67" s="34"/>
      <c r="F67" s="34"/>
      <c r="G67" s="34"/>
      <c r="H67" s="34"/>
      <c r="I67" s="34"/>
      <c r="J67" s="34"/>
      <c r="K67" s="34"/>
      <c r="L67" s="34"/>
      <c r="M67" s="34"/>
      <c r="N67" s="34" t="s">
        <v>23</v>
      </c>
      <c r="O67" s="34"/>
      <c r="P67" s="34"/>
      <c r="Q67" s="34" t="s">
        <v>24</v>
      </c>
      <c r="R67" s="34"/>
      <c r="S67" s="34"/>
      <c r="T67" s="34" t="s">
        <v>25</v>
      </c>
      <c r="U67" s="34"/>
      <c r="V67" s="34"/>
      <c r="W67" s="34" t="s">
        <v>26</v>
      </c>
      <c r="X67" s="34"/>
      <c r="Y67" s="34"/>
      <c r="Z67" s="51"/>
    </row>
    <row r="68" spans="1:36" s="52" customFormat="1" ht="15.75" customHeight="1" x14ac:dyDescent="0.25">
      <c r="A68" s="32"/>
      <c r="B68" s="33" t="s">
        <v>74</v>
      </c>
      <c r="C68" s="33"/>
      <c r="D68" s="33"/>
      <c r="E68" s="33"/>
      <c r="F68" s="33"/>
      <c r="G68" s="33"/>
      <c r="H68" s="33"/>
      <c r="I68" s="33"/>
      <c r="J68" s="33"/>
      <c r="K68" s="33"/>
      <c r="L68" s="33"/>
      <c r="M68" s="33"/>
      <c r="N68" s="35">
        <v>4498.5800000000008</v>
      </c>
      <c r="O68" s="35"/>
      <c r="P68" s="35"/>
      <c r="Q68" s="35">
        <v>5258.39</v>
      </c>
      <c r="R68" s="35"/>
      <c r="S68" s="35"/>
      <c r="T68" s="35">
        <v>5823.1100000000006</v>
      </c>
      <c r="U68" s="35"/>
      <c r="V68" s="35"/>
      <c r="W68" s="35">
        <v>7293.2000000000007</v>
      </c>
      <c r="X68" s="35"/>
      <c r="Y68" s="35"/>
      <c r="Z68" s="53"/>
    </row>
    <row r="69" spans="1:36" s="52" customFormat="1" ht="15.75" customHeight="1" x14ac:dyDescent="0.25">
      <c r="A69" s="32"/>
      <c r="B69" s="33" t="s">
        <v>75</v>
      </c>
      <c r="C69" s="33"/>
      <c r="D69" s="33"/>
      <c r="E69" s="33"/>
      <c r="F69" s="33"/>
      <c r="G69" s="33"/>
      <c r="H69" s="33"/>
      <c r="I69" s="33"/>
      <c r="J69" s="33"/>
      <c r="K69" s="33"/>
      <c r="L69" s="33"/>
      <c r="M69" s="33"/>
      <c r="N69" s="35">
        <v>6380.2300000000005</v>
      </c>
      <c r="O69" s="35"/>
      <c r="P69" s="35"/>
      <c r="Q69" s="35">
        <v>7140.04</v>
      </c>
      <c r="R69" s="35"/>
      <c r="S69" s="35"/>
      <c r="T69" s="35">
        <v>7704.76</v>
      </c>
      <c r="U69" s="35"/>
      <c r="V69" s="35"/>
      <c r="W69" s="35">
        <v>9174.8499999999985</v>
      </c>
      <c r="X69" s="35"/>
      <c r="Y69" s="35"/>
      <c r="Z69" s="53"/>
    </row>
    <row r="70" spans="1:36" s="52" customFormat="1" ht="15.75" customHeight="1" x14ac:dyDescent="0.25">
      <c r="A70" s="32"/>
      <c r="B70" s="33" t="s">
        <v>76</v>
      </c>
      <c r="C70" s="33"/>
      <c r="D70" s="33"/>
      <c r="E70" s="33"/>
      <c r="F70" s="33"/>
      <c r="G70" s="33"/>
      <c r="H70" s="33"/>
      <c r="I70" s="33"/>
      <c r="J70" s="33"/>
      <c r="K70" s="33"/>
      <c r="L70" s="33"/>
      <c r="M70" s="33"/>
      <c r="N70" s="35">
        <v>11991.1</v>
      </c>
      <c r="O70" s="35"/>
      <c r="P70" s="35"/>
      <c r="Q70" s="35">
        <v>12750.91</v>
      </c>
      <c r="R70" s="35"/>
      <c r="S70" s="35"/>
      <c r="T70" s="35">
        <v>13315.630000000001</v>
      </c>
      <c r="U70" s="35"/>
      <c r="V70" s="35"/>
      <c r="W70" s="35">
        <v>14785.720000000001</v>
      </c>
      <c r="X70" s="35"/>
      <c r="Y70" s="35"/>
      <c r="Z70" s="53"/>
    </row>
    <row r="71" spans="1:36" ht="15.75" x14ac:dyDescent="0.25">
      <c r="B71" s="31" t="s">
        <v>77</v>
      </c>
      <c r="C71" s="31"/>
      <c r="D71" s="31"/>
      <c r="E71" s="31"/>
      <c r="F71" s="31"/>
      <c r="G71" s="31"/>
      <c r="H71" s="31"/>
      <c r="I71" s="31"/>
      <c r="J71" s="31"/>
      <c r="K71" s="31"/>
      <c r="L71" s="31"/>
      <c r="M71" s="31"/>
      <c r="N71" s="31"/>
      <c r="O71" s="31"/>
      <c r="P71" s="31"/>
      <c r="Q71" s="31"/>
      <c r="R71" s="31"/>
      <c r="S71" s="31"/>
      <c r="T71" s="31"/>
      <c r="U71" s="31"/>
      <c r="V71" s="31"/>
      <c r="W71" s="31"/>
      <c r="X71" s="31"/>
      <c r="Y71" s="31"/>
      <c r="AA71" s="54"/>
      <c r="AB71" s="54"/>
      <c r="AC71" s="54"/>
      <c r="AD71" s="54"/>
      <c r="AE71" s="54"/>
      <c r="AF71" s="54"/>
      <c r="AG71" s="54"/>
      <c r="AH71" s="54"/>
      <c r="AI71" s="54"/>
      <c r="AJ71" s="54"/>
    </row>
    <row r="72" spans="1:36" ht="15.75" x14ac:dyDescent="0.25">
      <c r="A72" s="32"/>
      <c r="B72" s="33"/>
      <c r="C72" s="33"/>
      <c r="D72" s="33"/>
      <c r="E72" s="33"/>
      <c r="F72" s="33"/>
      <c r="G72" s="33"/>
      <c r="H72" s="33"/>
      <c r="I72" s="33"/>
      <c r="J72" s="33"/>
      <c r="K72" s="33"/>
      <c r="L72" s="33"/>
      <c r="M72" s="33"/>
      <c r="N72" s="34" t="s">
        <v>72</v>
      </c>
      <c r="O72" s="34"/>
      <c r="P72" s="34"/>
      <c r="Q72" s="34"/>
      <c r="R72" s="34"/>
      <c r="S72" s="34"/>
      <c r="T72" s="34"/>
      <c r="U72" s="34"/>
      <c r="V72" s="34"/>
      <c r="W72" s="34"/>
      <c r="X72" s="34"/>
      <c r="Y72" s="34"/>
      <c r="AA72" s="54"/>
      <c r="AB72" s="54"/>
      <c r="AC72" s="54"/>
      <c r="AD72" s="54"/>
      <c r="AE72" s="54"/>
      <c r="AF72" s="54"/>
      <c r="AG72" s="54"/>
      <c r="AH72" s="54"/>
      <c r="AI72" s="54"/>
      <c r="AJ72" s="54"/>
    </row>
    <row r="73" spans="1:36" s="52" customFormat="1" ht="18" customHeight="1" x14ac:dyDescent="0.25">
      <c r="A73" s="32"/>
      <c r="B73" s="33"/>
      <c r="C73" s="33"/>
      <c r="D73" s="33"/>
      <c r="E73" s="33"/>
      <c r="F73" s="33"/>
      <c r="G73" s="33"/>
      <c r="H73" s="33"/>
      <c r="I73" s="33"/>
      <c r="J73" s="33"/>
      <c r="K73" s="33"/>
      <c r="L73" s="33"/>
      <c r="M73" s="33"/>
      <c r="N73" s="34" t="s">
        <v>22</v>
      </c>
      <c r="O73" s="34"/>
      <c r="P73" s="34"/>
      <c r="Q73" s="34"/>
      <c r="R73" s="34"/>
      <c r="S73" s="34"/>
      <c r="T73" s="34"/>
      <c r="U73" s="34"/>
      <c r="V73" s="34"/>
      <c r="W73" s="34"/>
      <c r="X73" s="34"/>
      <c r="Y73" s="34"/>
      <c r="Z73" s="51"/>
      <c r="AA73" s="54"/>
      <c r="AB73" s="54"/>
      <c r="AC73" s="54"/>
      <c r="AD73" s="54"/>
      <c r="AE73" s="54"/>
      <c r="AF73" s="54"/>
      <c r="AG73" s="54"/>
      <c r="AH73" s="54"/>
      <c r="AI73" s="54"/>
      <c r="AJ73" s="54"/>
    </row>
    <row r="74" spans="1:36" s="52" customFormat="1" ht="17.100000000000001" customHeight="1" x14ac:dyDescent="0.25">
      <c r="A74" s="32"/>
      <c r="B74" s="34" t="s">
        <v>73</v>
      </c>
      <c r="C74" s="34"/>
      <c r="D74" s="34"/>
      <c r="E74" s="34"/>
      <c r="F74" s="34"/>
      <c r="G74" s="34"/>
      <c r="H74" s="34"/>
      <c r="I74" s="34"/>
      <c r="J74" s="34"/>
      <c r="K74" s="34"/>
      <c r="L74" s="34"/>
      <c r="M74" s="34"/>
      <c r="N74" s="34" t="s">
        <v>23</v>
      </c>
      <c r="O74" s="34"/>
      <c r="P74" s="34"/>
      <c r="Q74" s="34" t="s">
        <v>24</v>
      </c>
      <c r="R74" s="34"/>
      <c r="S74" s="34"/>
      <c r="T74" s="34" t="s">
        <v>25</v>
      </c>
      <c r="U74" s="34"/>
      <c r="V74" s="34"/>
      <c r="W74" s="34" t="s">
        <v>26</v>
      </c>
      <c r="X74" s="34"/>
      <c r="Y74" s="34"/>
      <c r="Z74" s="51"/>
    </row>
    <row r="75" spans="1:36" s="52" customFormat="1" ht="15.75" customHeight="1" x14ac:dyDescent="0.25">
      <c r="A75" s="32"/>
      <c r="B75" s="33" t="s">
        <v>78</v>
      </c>
      <c r="C75" s="33"/>
      <c r="D75" s="33"/>
      <c r="E75" s="33"/>
      <c r="F75" s="33"/>
      <c r="G75" s="33"/>
      <c r="H75" s="33"/>
      <c r="I75" s="33"/>
      <c r="J75" s="33"/>
      <c r="K75" s="33"/>
      <c r="L75" s="33"/>
      <c r="M75" s="33"/>
      <c r="N75" s="35">
        <v>4498.5800000000008</v>
      </c>
      <c r="O75" s="35"/>
      <c r="P75" s="35"/>
      <c r="Q75" s="35">
        <v>5258.39</v>
      </c>
      <c r="R75" s="35"/>
      <c r="S75" s="35"/>
      <c r="T75" s="35">
        <v>5823.1100000000006</v>
      </c>
      <c r="U75" s="35"/>
      <c r="V75" s="35"/>
      <c r="W75" s="35">
        <v>7293.2000000000007</v>
      </c>
      <c r="X75" s="35"/>
      <c r="Y75" s="35"/>
      <c r="Z75" s="51"/>
    </row>
    <row r="76" spans="1:36" s="52" customFormat="1" ht="15.75" customHeight="1" x14ac:dyDescent="0.25">
      <c r="A76" s="32"/>
      <c r="B76" s="33" t="s">
        <v>79</v>
      </c>
      <c r="C76" s="33"/>
      <c r="D76" s="33"/>
      <c r="E76" s="33"/>
      <c r="F76" s="33"/>
      <c r="G76" s="33"/>
      <c r="H76" s="33"/>
      <c r="I76" s="33"/>
      <c r="J76" s="33"/>
      <c r="K76" s="33"/>
      <c r="L76" s="33"/>
      <c r="M76" s="33"/>
      <c r="N76" s="35">
        <v>8624.0400000000009</v>
      </c>
      <c r="O76" s="35"/>
      <c r="P76" s="35"/>
      <c r="Q76" s="35">
        <v>9383.85</v>
      </c>
      <c r="R76" s="35"/>
      <c r="S76" s="35"/>
      <c r="T76" s="35">
        <v>9948.57</v>
      </c>
      <c r="U76" s="35"/>
      <c r="V76" s="35"/>
      <c r="W76" s="35">
        <v>11418.66</v>
      </c>
      <c r="X76" s="35"/>
      <c r="Y76" s="35"/>
      <c r="Z76" s="51"/>
    </row>
    <row r="77" spans="1:36" s="52" customFormat="1" ht="27.95" customHeight="1" x14ac:dyDescent="0.2">
      <c r="A77" s="50" t="s">
        <v>80</v>
      </c>
      <c r="B77" s="50"/>
      <c r="C77" s="50"/>
      <c r="D77" s="50"/>
      <c r="E77" s="50"/>
      <c r="F77" s="50"/>
      <c r="G77" s="50"/>
      <c r="H77" s="50"/>
      <c r="I77" s="50"/>
      <c r="J77" s="50"/>
      <c r="K77" s="50"/>
      <c r="L77" s="50"/>
      <c r="M77" s="50"/>
      <c r="N77" s="50"/>
      <c r="O77" s="50"/>
      <c r="P77" s="50"/>
      <c r="Q77" s="50"/>
      <c r="R77" s="50"/>
      <c r="S77" s="50"/>
      <c r="T77" s="50"/>
      <c r="U77" s="50"/>
      <c r="V77" s="50"/>
      <c r="W77" s="50"/>
      <c r="X77" s="50"/>
      <c r="Y77" s="50"/>
      <c r="Z77" s="51"/>
      <c r="AA77" s="55"/>
      <c r="AB77" s="55"/>
      <c r="AC77" s="55"/>
      <c r="AD77" s="55"/>
      <c r="AE77" s="55"/>
      <c r="AF77" s="55"/>
      <c r="AG77" s="55"/>
      <c r="AH77" s="55"/>
      <c r="AI77" s="55"/>
      <c r="AJ77" s="55"/>
    </row>
    <row r="78" spans="1:36" s="52" customFormat="1" ht="27" customHeight="1" x14ac:dyDescent="0.2">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1"/>
      <c r="AA78" s="55"/>
      <c r="AB78" s="55"/>
      <c r="AC78" s="55"/>
      <c r="AD78" s="55"/>
      <c r="AE78" s="55"/>
      <c r="AF78" s="55"/>
      <c r="AG78" s="55"/>
      <c r="AH78" s="55"/>
      <c r="AI78" s="55"/>
      <c r="AJ78" s="55"/>
    </row>
    <row r="79" spans="1:36" ht="15.75" x14ac:dyDescent="0.25">
      <c r="B79" s="31" t="s">
        <v>81</v>
      </c>
      <c r="C79" s="31"/>
      <c r="D79" s="31"/>
      <c r="E79" s="31"/>
      <c r="F79" s="31"/>
      <c r="G79" s="31"/>
      <c r="H79" s="31"/>
      <c r="I79" s="31"/>
      <c r="J79" s="31"/>
      <c r="K79" s="31"/>
      <c r="L79" s="31"/>
      <c r="M79" s="31"/>
      <c r="N79" s="31"/>
      <c r="O79" s="31"/>
      <c r="P79" s="31"/>
      <c r="Q79" s="31"/>
      <c r="R79" s="31"/>
      <c r="S79" s="31"/>
      <c r="T79" s="31"/>
      <c r="U79" s="31"/>
      <c r="V79" s="31"/>
      <c r="W79" s="31"/>
      <c r="X79" s="31"/>
      <c r="Y79" s="31"/>
    </row>
    <row r="80" spans="1:36" ht="11.25" customHeight="1" x14ac:dyDescent="0.2">
      <c r="A80" s="56"/>
      <c r="B80" s="57" t="s">
        <v>82</v>
      </c>
      <c r="C80" s="57"/>
      <c r="D80" s="57"/>
      <c r="E80" s="57"/>
      <c r="F80" s="57"/>
      <c r="G80" s="57"/>
      <c r="H80" s="57"/>
      <c r="I80" s="57"/>
      <c r="J80" s="57"/>
      <c r="K80" s="57"/>
      <c r="L80" s="57"/>
      <c r="M80" s="57"/>
      <c r="N80" s="57"/>
      <c r="O80" s="57"/>
      <c r="P80" s="57"/>
      <c r="Q80" s="57"/>
      <c r="R80" s="57"/>
      <c r="S80" s="57"/>
      <c r="T80" s="57"/>
      <c r="U80" s="57"/>
      <c r="V80" s="57"/>
      <c r="W80" s="57"/>
      <c r="X80" s="57"/>
      <c r="Y80" s="57"/>
    </row>
    <row r="81" spans="1:75" ht="11.25" customHeight="1" x14ac:dyDescent="0.2">
      <c r="A81" s="56"/>
      <c r="B81" s="57"/>
      <c r="C81" s="57"/>
      <c r="D81" s="57"/>
      <c r="E81" s="57"/>
      <c r="F81" s="57"/>
      <c r="G81" s="57"/>
      <c r="H81" s="57"/>
      <c r="I81" s="57"/>
      <c r="J81" s="57"/>
      <c r="K81" s="57"/>
      <c r="L81" s="57"/>
      <c r="M81" s="57"/>
      <c r="N81" s="57"/>
      <c r="O81" s="57"/>
      <c r="P81" s="57"/>
      <c r="Q81" s="57"/>
      <c r="R81" s="57"/>
      <c r="S81" s="57"/>
      <c r="T81" s="57"/>
      <c r="U81" s="57"/>
      <c r="V81" s="57"/>
      <c r="W81" s="57"/>
      <c r="X81" s="57"/>
      <c r="Y81" s="57"/>
    </row>
    <row r="82" spans="1:75" s="52" customFormat="1" ht="32.65" customHeight="1" x14ac:dyDescent="0.2">
      <c r="A82" s="58" t="s">
        <v>83</v>
      </c>
      <c r="B82" s="59" t="s">
        <v>84</v>
      </c>
      <c r="C82" s="59" t="s">
        <v>85</v>
      </c>
      <c r="D82" s="59" t="s">
        <v>86</v>
      </c>
      <c r="E82" s="59" t="s">
        <v>87</v>
      </c>
      <c r="F82" s="59" t="s">
        <v>88</v>
      </c>
      <c r="G82" s="59" t="s">
        <v>89</v>
      </c>
      <c r="H82" s="59" t="s">
        <v>90</v>
      </c>
      <c r="I82" s="59" t="s">
        <v>91</v>
      </c>
      <c r="J82" s="59" t="s">
        <v>92</v>
      </c>
      <c r="K82" s="59" t="s">
        <v>93</v>
      </c>
      <c r="L82" s="59" t="s">
        <v>94</v>
      </c>
      <c r="M82" s="59" t="s">
        <v>95</v>
      </c>
      <c r="N82" s="59" t="s">
        <v>96</v>
      </c>
      <c r="O82" s="59" t="s">
        <v>97</v>
      </c>
      <c r="P82" s="59" t="s">
        <v>98</v>
      </c>
      <c r="Q82" s="59" t="s">
        <v>99</v>
      </c>
      <c r="R82" s="59" t="s">
        <v>100</v>
      </c>
      <c r="S82" s="59" t="s">
        <v>101</v>
      </c>
      <c r="T82" s="59" t="s">
        <v>102</v>
      </c>
      <c r="U82" s="59" t="s">
        <v>103</v>
      </c>
      <c r="V82" s="59" t="s">
        <v>104</v>
      </c>
      <c r="W82" s="59" t="s">
        <v>105</v>
      </c>
      <c r="X82" s="59" t="s">
        <v>106</v>
      </c>
      <c r="Y82" s="59" t="s">
        <v>107</v>
      </c>
      <c r="Z82" s="51"/>
    </row>
    <row r="83" spans="1:75" ht="12" x14ac:dyDescent="0.2">
      <c r="A83" s="60">
        <v>1</v>
      </c>
      <c r="B83" s="61">
        <v>4652.12</v>
      </c>
      <c r="C83" s="61">
        <v>4518.670000000001</v>
      </c>
      <c r="D83" s="61">
        <v>4461.71</v>
      </c>
      <c r="E83" s="61">
        <v>4450.97</v>
      </c>
      <c r="F83" s="61">
        <v>4464.5100000000011</v>
      </c>
      <c r="G83" s="61">
        <v>4538.46</v>
      </c>
      <c r="H83" s="61">
        <v>4589.0100000000011</v>
      </c>
      <c r="I83" s="61">
        <v>4734.37</v>
      </c>
      <c r="J83" s="61">
        <v>4931.7600000000011</v>
      </c>
      <c r="K83" s="61">
        <v>5009.4000000000005</v>
      </c>
      <c r="L83" s="61">
        <v>5047.0000000000009</v>
      </c>
      <c r="M83" s="61">
        <v>5050.29</v>
      </c>
      <c r="N83" s="61">
        <v>5039.46</v>
      </c>
      <c r="O83" s="61">
        <v>5029.13</v>
      </c>
      <c r="P83" s="61">
        <v>5002.4000000000005</v>
      </c>
      <c r="Q83" s="61">
        <v>4978.6900000000005</v>
      </c>
      <c r="R83" s="61">
        <v>4986.170000000001</v>
      </c>
      <c r="S83" s="61">
        <v>4993.18</v>
      </c>
      <c r="T83" s="61">
        <v>5052.6900000000005</v>
      </c>
      <c r="U83" s="61">
        <v>5039.45</v>
      </c>
      <c r="V83" s="61">
        <v>5025.6900000000005</v>
      </c>
      <c r="W83" s="61">
        <v>4909.8200000000006</v>
      </c>
      <c r="X83" s="61">
        <v>4773.9300000000012</v>
      </c>
      <c r="Y83" s="61">
        <v>4693.3</v>
      </c>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row>
    <row r="84" spans="1:75" ht="12" x14ac:dyDescent="0.2">
      <c r="A84" s="60">
        <v>2</v>
      </c>
      <c r="B84" s="61">
        <v>4577.96</v>
      </c>
      <c r="C84" s="61">
        <v>4458.920000000001</v>
      </c>
      <c r="D84" s="61">
        <v>4377.2400000000007</v>
      </c>
      <c r="E84" s="61">
        <v>4371.46</v>
      </c>
      <c r="F84" s="61">
        <v>4398.72</v>
      </c>
      <c r="G84" s="61">
        <v>4463.2400000000007</v>
      </c>
      <c r="H84" s="61">
        <v>4523.9500000000007</v>
      </c>
      <c r="I84" s="61">
        <v>4598.29</v>
      </c>
      <c r="J84" s="61">
        <v>4793.22</v>
      </c>
      <c r="K84" s="61">
        <v>4901.7700000000004</v>
      </c>
      <c r="L84" s="61">
        <v>4945.46</v>
      </c>
      <c r="M84" s="61">
        <v>4957.22</v>
      </c>
      <c r="N84" s="61">
        <v>4950.88</v>
      </c>
      <c r="O84" s="61">
        <v>4943.3900000000003</v>
      </c>
      <c r="P84" s="61">
        <v>4916.1500000000005</v>
      </c>
      <c r="Q84" s="61">
        <v>4892.0800000000008</v>
      </c>
      <c r="R84" s="61">
        <v>4891.7500000000009</v>
      </c>
      <c r="S84" s="61">
        <v>4905.4800000000005</v>
      </c>
      <c r="T84" s="61">
        <v>4969.5700000000006</v>
      </c>
      <c r="U84" s="61">
        <v>4973.8200000000006</v>
      </c>
      <c r="V84" s="61">
        <v>4976.0600000000004</v>
      </c>
      <c r="W84" s="61">
        <v>4910.3</v>
      </c>
      <c r="X84" s="61">
        <v>4757.72</v>
      </c>
      <c r="Y84" s="61">
        <v>4648.8</v>
      </c>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row>
    <row r="85" spans="1:75" ht="12" x14ac:dyDescent="0.2">
      <c r="A85" s="60">
        <v>3</v>
      </c>
      <c r="B85" s="61">
        <v>4596.5100000000011</v>
      </c>
      <c r="C85" s="61">
        <v>4520.3300000000008</v>
      </c>
      <c r="D85" s="61">
        <v>4462.0100000000011</v>
      </c>
      <c r="E85" s="61">
        <v>4468.46</v>
      </c>
      <c r="F85" s="61">
        <v>4521.3900000000003</v>
      </c>
      <c r="G85" s="61">
        <v>4661.6900000000005</v>
      </c>
      <c r="H85" s="61">
        <v>4836.3400000000011</v>
      </c>
      <c r="I85" s="61">
        <v>5091.3300000000008</v>
      </c>
      <c r="J85" s="61">
        <v>5165.0000000000009</v>
      </c>
      <c r="K85" s="61">
        <v>5173.1000000000004</v>
      </c>
      <c r="L85" s="61">
        <v>5175.4400000000005</v>
      </c>
      <c r="M85" s="61">
        <v>5194.72</v>
      </c>
      <c r="N85" s="61">
        <v>5186.0100000000011</v>
      </c>
      <c r="O85" s="61">
        <v>5186.7500000000009</v>
      </c>
      <c r="P85" s="61">
        <v>5183.9400000000005</v>
      </c>
      <c r="Q85" s="61">
        <v>5176.47</v>
      </c>
      <c r="R85" s="61">
        <v>5145.5000000000009</v>
      </c>
      <c r="S85" s="61">
        <v>5127.9000000000005</v>
      </c>
      <c r="T85" s="61">
        <v>5153.3300000000008</v>
      </c>
      <c r="U85" s="61">
        <v>5172.5600000000004</v>
      </c>
      <c r="V85" s="61">
        <v>5161.6000000000004</v>
      </c>
      <c r="W85" s="61">
        <v>5066.22</v>
      </c>
      <c r="X85" s="61">
        <v>4755.3200000000006</v>
      </c>
      <c r="Y85" s="61">
        <v>4631.3500000000004</v>
      </c>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row>
    <row r="86" spans="1:75" ht="12" x14ac:dyDescent="0.2">
      <c r="A86" s="60">
        <v>4</v>
      </c>
      <c r="B86" s="61">
        <v>4556.0900000000011</v>
      </c>
      <c r="C86" s="61">
        <v>4465.8400000000011</v>
      </c>
      <c r="D86" s="61">
        <v>4395.0900000000011</v>
      </c>
      <c r="E86" s="61">
        <v>4394.4800000000005</v>
      </c>
      <c r="F86" s="61">
        <v>4470.8600000000006</v>
      </c>
      <c r="G86" s="61">
        <v>4561.8400000000011</v>
      </c>
      <c r="H86" s="61">
        <v>4746.46</v>
      </c>
      <c r="I86" s="61">
        <v>4906.1600000000008</v>
      </c>
      <c r="J86" s="61">
        <v>4994.55</v>
      </c>
      <c r="K86" s="61">
        <v>5151.29</v>
      </c>
      <c r="L86" s="61">
        <v>5189.0800000000008</v>
      </c>
      <c r="M86" s="61">
        <v>5210.97</v>
      </c>
      <c r="N86" s="61">
        <v>5192.6600000000008</v>
      </c>
      <c r="O86" s="61">
        <v>5192.1900000000005</v>
      </c>
      <c r="P86" s="61">
        <v>5080.1600000000008</v>
      </c>
      <c r="Q86" s="61">
        <v>5065.2400000000007</v>
      </c>
      <c r="R86" s="61">
        <v>5002.29</v>
      </c>
      <c r="S86" s="61">
        <v>4988.79</v>
      </c>
      <c r="T86" s="61">
        <v>5026.7</v>
      </c>
      <c r="U86" s="61">
        <v>5082.5800000000008</v>
      </c>
      <c r="V86" s="61">
        <v>5046.38</v>
      </c>
      <c r="W86" s="61">
        <v>4973.1600000000008</v>
      </c>
      <c r="X86" s="61">
        <v>4738.8600000000006</v>
      </c>
      <c r="Y86" s="61">
        <v>4586.7800000000007</v>
      </c>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row>
    <row r="87" spans="1:75" ht="12" x14ac:dyDescent="0.2">
      <c r="A87" s="60">
        <v>5</v>
      </c>
      <c r="B87" s="61">
        <v>4542.5200000000004</v>
      </c>
      <c r="C87" s="61">
        <v>4452.6500000000005</v>
      </c>
      <c r="D87" s="61">
        <v>4406.4400000000005</v>
      </c>
      <c r="E87" s="61">
        <v>4399.6100000000006</v>
      </c>
      <c r="F87" s="61">
        <v>4439.5800000000008</v>
      </c>
      <c r="G87" s="61">
        <v>4582.0800000000008</v>
      </c>
      <c r="H87" s="61">
        <v>4759.72</v>
      </c>
      <c r="I87" s="61">
        <v>5019.6600000000008</v>
      </c>
      <c r="J87" s="61">
        <v>5160.97</v>
      </c>
      <c r="K87" s="61">
        <v>5179.12</v>
      </c>
      <c r="L87" s="61">
        <v>5183.3200000000006</v>
      </c>
      <c r="M87" s="61">
        <v>5206.3200000000006</v>
      </c>
      <c r="N87" s="61">
        <v>5201.8200000000006</v>
      </c>
      <c r="O87" s="61">
        <v>5205.8400000000011</v>
      </c>
      <c r="P87" s="61">
        <v>5198.0000000000009</v>
      </c>
      <c r="Q87" s="61">
        <v>5188.54</v>
      </c>
      <c r="R87" s="61">
        <v>5167.2800000000007</v>
      </c>
      <c r="S87" s="61">
        <v>5149.1000000000004</v>
      </c>
      <c r="T87" s="61">
        <v>5168.68</v>
      </c>
      <c r="U87" s="61">
        <v>5183.43</v>
      </c>
      <c r="V87" s="61">
        <v>5170.7800000000007</v>
      </c>
      <c r="W87" s="61">
        <v>5072.0000000000009</v>
      </c>
      <c r="X87" s="61">
        <v>4833.3900000000003</v>
      </c>
      <c r="Y87" s="61">
        <v>4695.3400000000011</v>
      </c>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row>
    <row r="88" spans="1:75" ht="12" x14ac:dyDescent="0.2">
      <c r="A88" s="60">
        <v>6</v>
      </c>
      <c r="B88" s="61">
        <v>4549.3900000000003</v>
      </c>
      <c r="C88" s="61">
        <v>4491.0900000000011</v>
      </c>
      <c r="D88" s="61">
        <v>4453.62</v>
      </c>
      <c r="E88" s="61">
        <v>4458.29</v>
      </c>
      <c r="F88" s="61">
        <v>4476.670000000001</v>
      </c>
      <c r="G88" s="61">
        <v>4607.0000000000009</v>
      </c>
      <c r="H88" s="61">
        <v>4771.55</v>
      </c>
      <c r="I88" s="61">
        <v>4994.0900000000011</v>
      </c>
      <c r="J88" s="61">
        <v>5119.9800000000005</v>
      </c>
      <c r="K88" s="61">
        <v>5164.0900000000011</v>
      </c>
      <c r="L88" s="61">
        <v>5170.22</v>
      </c>
      <c r="M88" s="61">
        <v>5189.170000000001</v>
      </c>
      <c r="N88" s="61">
        <v>5193.3300000000008</v>
      </c>
      <c r="O88" s="61">
        <v>5197.0900000000011</v>
      </c>
      <c r="P88" s="61">
        <v>5194.4100000000008</v>
      </c>
      <c r="Q88" s="61">
        <v>5180.7600000000011</v>
      </c>
      <c r="R88" s="61">
        <v>5149.93</v>
      </c>
      <c r="S88" s="61">
        <v>5124.670000000001</v>
      </c>
      <c r="T88" s="61">
        <v>5147.0000000000009</v>
      </c>
      <c r="U88" s="61">
        <v>5171.8100000000004</v>
      </c>
      <c r="V88" s="61">
        <v>5151.3100000000004</v>
      </c>
      <c r="W88" s="61">
        <v>5047.0100000000011</v>
      </c>
      <c r="X88" s="61">
        <v>4815.7300000000005</v>
      </c>
      <c r="Y88" s="61">
        <v>4717.1800000000012</v>
      </c>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row>
    <row r="89" spans="1:75" ht="12" x14ac:dyDescent="0.2">
      <c r="A89" s="60">
        <v>7</v>
      </c>
      <c r="B89" s="61">
        <v>4681.0600000000004</v>
      </c>
      <c r="C89" s="61">
        <v>4550.21</v>
      </c>
      <c r="D89" s="61">
        <v>4533.4800000000005</v>
      </c>
      <c r="E89" s="61">
        <v>4532.71</v>
      </c>
      <c r="F89" s="61">
        <v>4608.0200000000004</v>
      </c>
      <c r="G89" s="61">
        <v>4765.5100000000011</v>
      </c>
      <c r="H89" s="61">
        <v>4926.3400000000011</v>
      </c>
      <c r="I89" s="61">
        <v>5144.1900000000005</v>
      </c>
      <c r="J89" s="61">
        <v>5204.4800000000005</v>
      </c>
      <c r="K89" s="61">
        <v>5227.8600000000006</v>
      </c>
      <c r="L89" s="61">
        <v>5226.5200000000004</v>
      </c>
      <c r="M89" s="61">
        <v>5275.4000000000005</v>
      </c>
      <c r="N89" s="61">
        <v>5252.6600000000008</v>
      </c>
      <c r="O89" s="61">
        <v>5248.37</v>
      </c>
      <c r="P89" s="61">
        <v>5238.12</v>
      </c>
      <c r="Q89" s="61">
        <v>5225.9100000000008</v>
      </c>
      <c r="R89" s="61">
        <v>5198.0100000000011</v>
      </c>
      <c r="S89" s="61">
        <v>5182.4000000000005</v>
      </c>
      <c r="T89" s="61">
        <v>5200.4100000000008</v>
      </c>
      <c r="U89" s="61">
        <v>5254.1900000000005</v>
      </c>
      <c r="V89" s="61">
        <v>5233.2400000000007</v>
      </c>
      <c r="W89" s="61">
        <v>5201.47</v>
      </c>
      <c r="X89" s="61">
        <v>5007.5200000000004</v>
      </c>
      <c r="Y89" s="61">
        <v>4860.72</v>
      </c>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row>
    <row r="90" spans="1:75" ht="12" x14ac:dyDescent="0.2">
      <c r="A90" s="60">
        <v>8</v>
      </c>
      <c r="B90" s="61">
        <v>4761.6100000000006</v>
      </c>
      <c r="C90" s="61">
        <v>4703.2000000000007</v>
      </c>
      <c r="D90" s="61">
        <v>4698.13</v>
      </c>
      <c r="E90" s="61">
        <v>4645.0900000000011</v>
      </c>
      <c r="F90" s="61">
        <v>4699.3200000000006</v>
      </c>
      <c r="G90" s="61">
        <v>4715.1800000000012</v>
      </c>
      <c r="H90" s="61">
        <v>4750.7500000000009</v>
      </c>
      <c r="I90" s="61">
        <v>4862.670000000001</v>
      </c>
      <c r="J90" s="61">
        <v>5149.3400000000011</v>
      </c>
      <c r="K90" s="61">
        <v>5235.63</v>
      </c>
      <c r="L90" s="61">
        <v>5254.0300000000007</v>
      </c>
      <c r="M90" s="61">
        <v>5256.2</v>
      </c>
      <c r="N90" s="61">
        <v>5247.7500000000009</v>
      </c>
      <c r="O90" s="61">
        <v>5237.4100000000008</v>
      </c>
      <c r="P90" s="61">
        <v>5209.71</v>
      </c>
      <c r="Q90" s="61">
        <v>5184.3100000000004</v>
      </c>
      <c r="R90" s="61">
        <v>5188.8300000000008</v>
      </c>
      <c r="S90" s="61">
        <v>5194.670000000001</v>
      </c>
      <c r="T90" s="61">
        <v>5223.7400000000007</v>
      </c>
      <c r="U90" s="61">
        <v>5224.5100000000011</v>
      </c>
      <c r="V90" s="61">
        <v>5240.9400000000005</v>
      </c>
      <c r="W90" s="61">
        <v>5184.0600000000004</v>
      </c>
      <c r="X90" s="61">
        <v>4884.54</v>
      </c>
      <c r="Y90" s="61">
        <v>4822.4100000000008</v>
      </c>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row>
    <row r="91" spans="1:75" ht="12" x14ac:dyDescent="0.2">
      <c r="A91" s="60">
        <v>9</v>
      </c>
      <c r="B91" s="61">
        <v>4712.9500000000007</v>
      </c>
      <c r="C91" s="61">
        <v>4575.3200000000006</v>
      </c>
      <c r="D91" s="61">
        <v>4535.63</v>
      </c>
      <c r="E91" s="61">
        <v>4518.2600000000011</v>
      </c>
      <c r="F91" s="61">
        <v>4533.6000000000004</v>
      </c>
      <c r="G91" s="61">
        <v>4540.7300000000005</v>
      </c>
      <c r="H91" s="61">
        <v>4547.8</v>
      </c>
      <c r="I91" s="61">
        <v>4721.8300000000008</v>
      </c>
      <c r="J91" s="61">
        <v>4877.96</v>
      </c>
      <c r="K91" s="61">
        <v>4986.6000000000004</v>
      </c>
      <c r="L91" s="61">
        <v>5021.96</v>
      </c>
      <c r="M91" s="61">
        <v>5027.4900000000007</v>
      </c>
      <c r="N91" s="61">
        <v>5016.87</v>
      </c>
      <c r="O91" s="61">
        <v>5010.2</v>
      </c>
      <c r="P91" s="61">
        <v>4972.1000000000004</v>
      </c>
      <c r="Q91" s="61">
        <v>4931.37</v>
      </c>
      <c r="R91" s="61">
        <v>4970.4100000000008</v>
      </c>
      <c r="S91" s="61">
        <v>4981.2600000000011</v>
      </c>
      <c r="T91" s="61">
        <v>5024.88</v>
      </c>
      <c r="U91" s="61">
        <v>5037.9800000000005</v>
      </c>
      <c r="V91" s="61">
        <v>5071.62</v>
      </c>
      <c r="W91" s="61">
        <v>5026.3500000000004</v>
      </c>
      <c r="X91" s="61">
        <v>4838.2300000000005</v>
      </c>
      <c r="Y91" s="61">
        <v>4750.3300000000008</v>
      </c>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row>
    <row r="92" spans="1:75" ht="12" x14ac:dyDescent="0.2">
      <c r="A92" s="60">
        <v>10</v>
      </c>
      <c r="B92" s="61">
        <v>4671.5900000000011</v>
      </c>
      <c r="C92" s="61">
        <v>4565.0900000000011</v>
      </c>
      <c r="D92" s="61">
        <v>4525.0800000000008</v>
      </c>
      <c r="E92" s="61">
        <v>4515.3500000000004</v>
      </c>
      <c r="F92" s="61">
        <v>4529.3500000000004</v>
      </c>
      <c r="G92" s="61">
        <v>4645.87</v>
      </c>
      <c r="H92" s="61">
        <v>4750.2300000000005</v>
      </c>
      <c r="I92" s="61">
        <v>4879.6800000000012</v>
      </c>
      <c r="J92" s="61">
        <v>5066.0000000000009</v>
      </c>
      <c r="K92" s="61">
        <v>5120.4000000000005</v>
      </c>
      <c r="L92" s="61">
        <v>5125.4800000000005</v>
      </c>
      <c r="M92" s="61">
        <v>5170.5200000000004</v>
      </c>
      <c r="N92" s="61">
        <v>5166.68</v>
      </c>
      <c r="O92" s="61">
        <v>5173.1000000000004</v>
      </c>
      <c r="P92" s="61">
        <v>5165.47</v>
      </c>
      <c r="Q92" s="61">
        <v>5155.3400000000011</v>
      </c>
      <c r="R92" s="61">
        <v>5107.4400000000005</v>
      </c>
      <c r="S92" s="61">
        <v>5057.8200000000006</v>
      </c>
      <c r="T92" s="61">
        <v>5080.1900000000005</v>
      </c>
      <c r="U92" s="61">
        <v>5137.7</v>
      </c>
      <c r="V92" s="61">
        <v>5104.2400000000007</v>
      </c>
      <c r="W92" s="61">
        <v>4984.8900000000003</v>
      </c>
      <c r="X92" s="61">
        <v>4759.1100000000006</v>
      </c>
      <c r="Y92" s="61">
        <v>4663.4500000000007</v>
      </c>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row>
    <row r="93" spans="1:75" ht="12" x14ac:dyDescent="0.2">
      <c r="A93" s="60">
        <v>11</v>
      </c>
      <c r="B93" s="61">
        <v>4510.04</v>
      </c>
      <c r="C93" s="61">
        <v>4416.0300000000007</v>
      </c>
      <c r="D93" s="61">
        <v>4392.4000000000005</v>
      </c>
      <c r="E93" s="61">
        <v>4392.2700000000004</v>
      </c>
      <c r="F93" s="61">
        <v>4398.9100000000008</v>
      </c>
      <c r="G93" s="61">
        <v>4518.29</v>
      </c>
      <c r="H93" s="61">
        <v>4673.1000000000004</v>
      </c>
      <c r="I93" s="61">
        <v>4880.1800000000012</v>
      </c>
      <c r="J93" s="61">
        <v>4991.0900000000011</v>
      </c>
      <c r="K93" s="61">
        <v>5032.0900000000011</v>
      </c>
      <c r="L93" s="61">
        <v>5050.1600000000008</v>
      </c>
      <c r="M93" s="61">
        <v>5086.13</v>
      </c>
      <c r="N93" s="61">
        <v>5085.18</v>
      </c>
      <c r="O93" s="61">
        <v>5085.420000000001</v>
      </c>
      <c r="P93" s="61">
        <v>5045.2300000000005</v>
      </c>
      <c r="Q93" s="61">
        <v>5018.8900000000003</v>
      </c>
      <c r="R93" s="61">
        <v>4941.12</v>
      </c>
      <c r="S93" s="61">
        <v>4940.96</v>
      </c>
      <c r="T93" s="61">
        <v>5001.54</v>
      </c>
      <c r="U93" s="61">
        <v>5052.45</v>
      </c>
      <c r="V93" s="61">
        <v>5008.29</v>
      </c>
      <c r="W93" s="61">
        <v>4841.0900000000011</v>
      </c>
      <c r="X93" s="61">
        <v>4614.7400000000007</v>
      </c>
      <c r="Y93" s="61">
        <v>4554.9000000000005</v>
      </c>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row>
    <row r="94" spans="1:75" ht="12" x14ac:dyDescent="0.2">
      <c r="A94" s="60">
        <v>12</v>
      </c>
      <c r="B94" s="61">
        <v>4480.97</v>
      </c>
      <c r="C94" s="61">
        <v>4426.4400000000005</v>
      </c>
      <c r="D94" s="61">
        <v>4412.54</v>
      </c>
      <c r="E94" s="61">
        <v>4411.3900000000003</v>
      </c>
      <c r="F94" s="61">
        <v>4443.6800000000012</v>
      </c>
      <c r="G94" s="61">
        <v>4553.2500000000009</v>
      </c>
      <c r="H94" s="61">
        <v>4772.3300000000008</v>
      </c>
      <c r="I94" s="61">
        <v>5028.3500000000004</v>
      </c>
      <c r="J94" s="61">
        <v>5143.4400000000005</v>
      </c>
      <c r="K94" s="61">
        <v>5198.5800000000008</v>
      </c>
      <c r="L94" s="61">
        <v>5194.4100000000008</v>
      </c>
      <c r="M94" s="61">
        <v>5214.9100000000008</v>
      </c>
      <c r="N94" s="61">
        <v>5198.4100000000008</v>
      </c>
      <c r="O94" s="61">
        <v>5205.95</v>
      </c>
      <c r="P94" s="61">
        <v>5195.96</v>
      </c>
      <c r="Q94" s="61">
        <v>5188.97</v>
      </c>
      <c r="R94" s="61">
        <v>5132.5100000000011</v>
      </c>
      <c r="S94" s="61">
        <v>5107.1600000000008</v>
      </c>
      <c r="T94" s="61">
        <v>5150.13</v>
      </c>
      <c r="U94" s="61">
        <v>5197.8</v>
      </c>
      <c r="V94" s="61">
        <v>5145.55</v>
      </c>
      <c r="W94" s="61">
        <v>5036.5100000000011</v>
      </c>
      <c r="X94" s="61">
        <v>4799.2400000000007</v>
      </c>
      <c r="Y94" s="61">
        <v>4613.420000000001</v>
      </c>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row>
    <row r="95" spans="1:75" ht="12" x14ac:dyDescent="0.2">
      <c r="A95" s="60">
        <v>13</v>
      </c>
      <c r="B95" s="61">
        <v>4473.6600000000008</v>
      </c>
      <c r="C95" s="61">
        <v>4435.4500000000007</v>
      </c>
      <c r="D95" s="61">
        <v>4389.9400000000005</v>
      </c>
      <c r="E95" s="61">
        <v>4385.96</v>
      </c>
      <c r="F95" s="61">
        <v>4444.5900000000011</v>
      </c>
      <c r="G95" s="61">
        <v>4554.1100000000006</v>
      </c>
      <c r="H95" s="61">
        <v>4742.8200000000006</v>
      </c>
      <c r="I95" s="61">
        <v>4982.1400000000003</v>
      </c>
      <c r="J95" s="61">
        <v>5101.0000000000009</v>
      </c>
      <c r="K95" s="61">
        <v>5151.46</v>
      </c>
      <c r="L95" s="61">
        <v>5151.6600000000008</v>
      </c>
      <c r="M95" s="61">
        <v>5176.47</v>
      </c>
      <c r="N95" s="61">
        <v>5163.13</v>
      </c>
      <c r="O95" s="61">
        <v>5166.9100000000008</v>
      </c>
      <c r="P95" s="61">
        <v>5155.6600000000008</v>
      </c>
      <c r="Q95" s="61">
        <v>5136.45</v>
      </c>
      <c r="R95" s="61">
        <v>5081.29</v>
      </c>
      <c r="S95" s="61">
        <v>5057.05</v>
      </c>
      <c r="T95" s="61">
        <v>5092.6600000000008</v>
      </c>
      <c r="U95" s="61">
        <v>5143.2300000000005</v>
      </c>
      <c r="V95" s="61">
        <v>5106.2</v>
      </c>
      <c r="W95" s="61">
        <v>5002.5100000000011</v>
      </c>
      <c r="X95" s="61">
        <v>4771.2800000000007</v>
      </c>
      <c r="Y95" s="61">
        <v>4567.7400000000007</v>
      </c>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row>
    <row r="96" spans="1:75" ht="12" x14ac:dyDescent="0.2">
      <c r="A96" s="60">
        <v>14</v>
      </c>
      <c r="B96" s="61">
        <v>4470.2000000000007</v>
      </c>
      <c r="C96" s="61">
        <v>4431.1500000000005</v>
      </c>
      <c r="D96" s="61">
        <v>4403.5700000000006</v>
      </c>
      <c r="E96" s="61">
        <v>4403.2500000000009</v>
      </c>
      <c r="F96" s="61">
        <v>4443.6800000000012</v>
      </c>
      <c r="G96" s="61">
        <v>4517.0100000000011</v>
      </c>
      <c r="H96" s="61">
        <v>4700.4500000000007</v>
      </c>
      <c r="I96" s="61">
        <v>4894.87</v>
      </c>
      <c r="J96" s="61">
        <v>5067.7700000000004</v>
      </c>
      <c r="K96" s="61">
        <v>5140.62</v>
      </c>
      <c r="L96" s="61">
        <v>5149.5000000000009</v>
      </c>
      <c r="M96" s="61">
        <v>5199.54</v>
      </c>
      <c r="N96" s="61">
        <v>5182.8</v>
      </c>
      <c r="O96" s="61">
        <v>5183.920000000001</v>
      </c>
      <c r="P96" s="61">
        <v>5167.5700000000006</v>
      </c>
      <c r="Q96" s="61">
        <v>5142.7</v>
      </c>
      <c r="R96" s="61">
        <v>5134.3200000000006</v>
      </c>
      <c r="S96" s="61">
        <v>5056.3600000000006</v>
      </c>
      <c r="T96" s="61">
        <v>5071.5200000000004</v>
      </c>
      <c r="U96" s="61">
        <v>5053.9000000000005</v>
      </c>
      <c r="V96" s="61">
        <v>5144.3300000000008</v>
      </c>
      <c r="W96" s="61">
        <v>5075.1400000000003</v>
      </c>
      <c r="X96" s="61">
        <v>4830.5300000000007</v>
      </c>
      <c r="Y96" s="61">
        <v>4748.9100000000008</v>
      </c>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row>
    <row r="97" spans="1:75" ht="12" x14ac:dyDescent="0.2">
      <c r="A97" s="60">
        <v>15</v>
      </c>
      <c r="B97" s="61">
        <v>4576.1400000000003</v>
      </c>
      <c r="C97" s="61">
        <v>4487.5600000000004</v>
      </c>
      <c r="D97" s="61">
        <v>4447.5100000000011</v>
      </c>
      <c r="E97" s="61">
        <v>4447.1900000000005</v>
      </c>
      <c r="F97" s="61">
        <v>4433.6400000000003</v>
      </c>
      <c r="G97" s="61">
        <v>4464.96</v>
      </c>
      <c r="H97" s="61">
        <v>4493.8500000000004</v>
      </c>
      <c r="I97" s="61">
        <v>4580.0100000000011</v>
      </c>
      <c r="J97" s="61">
        <v>4953.38</v>
      </c>
      <c r="K97" s="61">
        <v>5052.3500000000004</v>
      </c>
      <c r="L97" s="61">
        <v>5137.9800000000005</v>
      </c>
      <c r="M97" s="61">
        <v>5109.6900000000005</v>
      </c>
      <c r="N97" s="61">
        <v>5074.0300000000007</v>
      </c>
      <c r="O97" s="61">
        <v>5055.5600000000004</v>
      </c>
      <c r="P97" s="61">
        <v>4905.4300000000012</v>
      </c>
      <c r="Q97" s="61">
        <v>4823.1400000000003</v>
      </c>
      <c r="R97" s="61">
        <v>4846.46</v>
      </c>
      <c r="S97" s="61">
        <v>4866.12</v>
      </c>
      <c r="T97" s="61">
        <v>4995.1400000000003</v>
      </c>
      <c r="U97" s="61">
        <v>4967.6000000000004</v>
      </c>
      <c r="V97" s="61">
        <v>4997.3300000000008</v>
      </c>
      <c r="W97" s="61">
        <v>4851.3200000000006</v>
      </c>
      <c r="X97" s="61">
        <v>4583.22</v>
      </c>
      <c r="Y97" s="61">
        <v>4517.4100000000008</v>
      </c>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row>
    <row r="98" spans="1:75" ht="12" x14ac:dyDescent="0.2">
      <c r="A98" s="60">
        <v>16</v>
      </c>
      <c r="B98" s="61">
        <v>4509.7700000000004</v>
      </c>
      <c r="C98" s="61">
        <v>4422.55</v>
      </c>
      <c r="D98" s="61">
        <v>4362.670000000001</v>
      </c>
      <c r="E98" s="61">
        <v>4348.05</v>
      </c>
      <c r="F98" s="61">
        <v>4357.47</v>
      </c>
      <c r="G98" s="61">
        <v>4423.4900000000007</v>
      </c>
      <c r="H98" s="61">
        <v>4421.0300000000007</v>
      </c>
      <c r="I98" s="61">
        <v>4434.8400000000011</v>
      </c>
      <c r="J98" s="61">
        <v>4622.96</v>
      </c>
      <c r="K98" s="61">
        <v>4816.1500000000005</v>
      </c>
      <c r="L98" s="61">
        <v>4851.9900000000007</v>
      </c>
      <c r="M98" s="61">
        <v>4855.4400000000005</v>
      </c>
      <c r="N98" s="61">
        <v>4832.38</v>
      </c>
      <c r="O98" s="61">
        <v>4824.3200000000006</v>
      </c>
      <c r="P98" s="61">
        <v>4769.6600000000008</v>
      </c>
      <c r="Q98" s="61">
        <v>4687.96</v>
      </c>
      <c r="R98" s="61">
        <v>4774.0300000000007</v>
      </c>
      <c r="S98" s="61">
        <v>4808.9800000000005</v>
      </c>
      <c r="T98" s="61">
        <v>4868.22</v>
      </c>
      <c r="U98" s="61">
        <v>4893.1900000000005</v>
      </c>
      <c r="V98" s="61">
        <v>4995.8300000000008</v>
      </c>
      <c r="W98" s="61">
        <v>4867.3100000000004</v>
      </c>
      <c r="X98" s="61">
        <v>4581.1900000000005</v>
      </c>
      <c r="Y98" s="61">
        <v>4514.4500000000007</v>
      </c>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row>
    <row r="99" spans="1:75" ht="12" x14ac:dyDescent="0.2">
      <c r="A99" s="60">
        <v>17</v>
      </c>
      <c r="B99" s="61">
        <v>4449.6100000000006</v>
      </c>
      <c r="C99" s="61">
        <v>4384.5600000000004</v>
      </c>
      <c r="D99" s="61">
        <v>4338.22</v>
      </c>
      <c r="E99" s="61">
        <v>4335.8400000000011</v>
      </c>
      <c r="F99" s="61">
        <v>4387.1800000000012</v>
      </c>
      <c r="G99" s="61">
        <v>4507.37</v>
      </c>
      <c r="H99" s="61">
        <v>4557.670000000001</v>
      </c>
      <c r="I99" s="61">
        <v>4813.4900000000007</v>
      </c>
      <c r="J99" s="61">
        <v>4994.3600000000006</v>
      </c>
      <c r="K99" s="61">
        <v>5003.6600000000008</v>
      </c>
      <c r="L99" s="61">
        <v>4966.29</v>
      </c>
      <c r="M99" s="61">
        <v>5146.8300000000008</v>
      </c>
      <c r="N99" s="61">
        <v>5107.670000000001</v>
      </c>
      <c r="O99" s="61">
        <v>5120.2700000000004</v>
      </c>
      <c r="P99" s="61">
        <v>5109.5700000000006</v>
      </c>
      <c r="Q99" s="61">
        <v>5089.2800000000007</v>
      </c>
      <c r="R99" s="61">
        <v>5078.4400000000005</v>
      </c>
      <c r="S99" s="61">
        <v>4994.4400000000005</v>
      </c>
      <c r="T99" s="61">
        <v>5001.1600000000008</v>
      </c>
      <c r="U99" s="61">
        <v>4934.0800000000008</v>
      </c>
      <c r="V99" s="61">
        <v>5049.46</v>
      </c>
      <c r="W99" s="61">
        <v>4891.55</v>
      </c>
      <c r="X99" s="61">
        <v>4594.920000000001</v>
      </c>
      <c r="Y99" s="61">
        <v>4551.3300000000008</v>
      </c>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row>
    <row r="100" spans="1:75" ht="12" x14ac:dyDescent="0.2">
      <c r="A100" s="60">
        <v>18</v>
      </c>
      <c r="B100" s="61">
        <v>4411.6100000000006</v>
      </c>
      <c r="C100" s="61">
        <v>4349.38</v>
      </c>
      <c r="D100" s="61">
        <v>4307.87</v>
      </c>
      <c r="E100" s="61">
        <v>4311.4800000000005</v>
      </c>
      <c r="F100" s="61">
        <v>4332.8400000000011</v>
      </c>
      <c r="G100" s="61">
        <v>4497.6100000000006</v>
      </c>
      <c r="H100" s="61">
        <v>4511.3300000000008</v>
      </c>
      <c r="I100" s="61">
        <v>4611.7400000000007</v>
      </c>
      <c r="J100" s="61">
        <v>4861.97</v>
      </c>
      <c r="K100" s="61">
        <v>4906.420000000001</v>
      </c>
      <c r="L100" s="61">
        <v>4911.0700000000006</v>
      </c>
      <c r="M100" s="61">
        <v>4962.8100000000004</v>
      </c>
      <c r="N100" s="61">
        <v>4919.43</v>
      </c>
      <c r="O100" s="61">
        <v>4932.8500000000004</v>
      </c>
      <c r="P100" s="61">
        <v>4919.4100000000008</v>
      </c>
      <c r="Q100" s="61">
        <v>4905.71</v>
      </c>
      <c r="R100" s="61">
        <v>4889.5300000000007</v>
      </c>
      <c r="S100" s="61">
        <v>4829.0600000000004</v>
      </c>
      <c r="T100" s="61">
        <v>4867.3400000000011</v>
      </c>
      <c r="U100" s="61">
        <v>4883.13</v>
      </c>
      <c r="V100" s="61">
        <v>4898.46</v>
      </c>
      <c r="W100" s="61">
        <v>4709.22</v>
      </c>
      <c r="X100" s="61">
        <v>4545.5600000000004</v>
      </c>
      <c r="Y100" s="61">
        <v>4479.0000000000009</v>
      </c>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row>
    <row r="101" spans="1:75" ht="12" x14ac:dyDescent="0.2">
      <c r="A101" s="60">
        <v>19</v>
      </c>
      <c r="B101" s="61">
        <v>4410.3200000000006</v>
      </c>
      <c r="C101" s="61">
        <v>4309.97</v>
      </c>
      <c r="D101" s="61">
        <v>4272.4900000000007</v>
      </c>
      <c r="E101" s="61">
        <v>4288.4000000000005</v>
      </c>
      <c r="F101" s="61">
        <v>4343.1800000000012</v>
      </c>
      <c r="G101" s="61">
        <v>4471.420000000001</v>
      </c>
      <c r="H101" s="61">
        <v>4544.7800000000007</v>
      </c>
      <c r="I101" s="61">
        <v>4728.87</v>
      </c>
      <c r="J101" s="61">
        <v>4948.4800000000005</v>
      </c>
      <c r="K101" s="61">
        <v>5004.12</v>
      </c>
      <c r="L101" s="61">
        <v>5008.5800000000008</v>
      </c>
      <c r="M101" s="61">
        <v>5103.1000000000004</v>
      </c>
      <c r="N101" s="61">
        <v>5035.7700000000004</v>
      </c>
      <c r="O101" s="61">
        <v>5040.9000000000005</v>
      </c>
      <c r="P101" s="61">
        <v>5030.7800000000007</v>
      </c>
      <c r="Q101" s="61">
        <v>5013.5100000000011</v>
      </c>
      <c r="R101" s="61">
        <v>5001.8200000000006</v>
      </c>
      <c r="S101" s="61">
        <v>4935.0700000000006</v>
      </c>
      <c r="T101" s="61">
        <v>4948.9000000000005</v>
      </c>
      <c r="U101" s="61">
        <v>4972.2500000000009</v>
      </c>
      <c r="V101" s="61">
        <v>4983.2800000000007</v>
      </c>
      <c r="W101" s="61">
        <v>4862.87</v>
      </c>
      <c r="X101" s="61">
        <v>4595.0100000000011</v>
      </c>
      <c r="Y101" s="61">
        <v>4527.1600000000008</v>
      </c>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row>
    <row r="102" spans="1:75" ht="12" x14ac:dyDescent="0.2">
      <c r="A102" s="60">
        <v>20</v>
      </c>
      <c r="B102" s="61">
        <v>4472.6600000000008</v>
      </c>
      <c r="C102" s="61">
        <v>4347.5900000000011</v>
      </c>
      <c r="D102" s="61">
        <v>4344.46</v>
      </c>
      <c r="E102" s="61">
        <v>4349.0200000000004</v>
      </c>
      <c r="F102" s="61">
        <v>4390.9500000000007</v>
      </c>
      <c r="G102" s="61">
        <v>4525.5700000000006</v>
      </c>
      <c r="H102" s="61">
        <v>4592.3500000000004</v>
      </c>
      <c r="I102" s="61">
        <v>4909.9000000000005</v>
      </c>
      <c r="J102" s="61">
        <v>5001.9100000000008</v>
      </c>
      <c r="K102" s="61">
        <v>5056.97</v>
      </c>
      <c r="L102" s="61">
        <v>5061.46</v>
      </c>
      <c r="M102" s="61">
        <v>5103.2</v>
      </c>
      <c r="N102" s="61">
        <v>5068.63</v>
      </c>
      <c r="O102" s="61">
        <v>5062.3100000000004</v>
      </c>
      <c r="P102" s="61">
        <v>5058.1600000000008</v>
      </c>
      <c r="Q102" s="61">
        <v>5034.0900000000011</v>
      </c>
      <c r="R102" s="61">
        <v>5027.62</v>
      </c>
      <c r="S102" s="61">
        <v>4959.6900000000005</v>
      </c>
      <c r="T102" s="61">
        <v>4986.0000000000009</v>
      </c>
      <c r="U102" s="61">
        <v>5007.47</v>
      </c>
      <c r="V102" s="61">
        <v>5035.29</v>
      </c>
      <c r="W102" s="61">
        <v>4950.45</v>
      </c>
      <c r="X102" s="61">
        <v>4597.3</v>
      </c>
      <c r="Y102" s="61">
        <v>4531.21</v>
      </c>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row>
    <row r="103" spans="1:75" ht="12" x14ac:dyDescent="0.2">
      <c r="A103" s="60">
        <v>21</v>
      </c>
      <c r="B103" s="61">
        <v>4479.8</v>
      </c>
      <c r="C103" s="61">
        <v>4350.6400000000003</v>
      </c>
      <c r="D103" s="61">
        <v>4303.3</v>
      </c>
      <c r="E103" s="61">
        <v>4317.2400000000007</v>
      </c>
      <c r="F103" s="61">
        <v>4395.29</v>
      </c>
      <c r="G103" s="61">
        <v>4513.46</v>
      </c>
      <c r="H103" s="61">
        <v>4594.96</v>
      </c>
      <c r="I103" s="61">
        <v>4883.1600000000008</v>
      </c>
      <c r="J103" s="61">
        <v>4983.4800000000005</v>
      </c>
      <c r="K103" s="61">
        <v>5035.2300000000005</v>
      </c>
      <c r="L103" s="61">
        <v>5035.2500000000009</v>
      </c>
      <c r="M103" s="61">
        <v>5104.2700000000004</v>
      </c>
      <c r="N103" s="61">
        <v>5047.18</v>
      </c>
      <c r="O103" s="61">
        <v>5045.4000000000005</v>
      </c>
      <c r="P103" s="61">
        <v>5036.54</v>
      </c>
      <c r="Q103" s="61">
        <v>5017.4800000000005</v>
      </c>
      <c r="R103" s="61">
        <v>4998.170000000001</v>
      </c>
      <c r="S103" s="61">
        <v>4946.920000000001</v>
      </c>
      <c r="T103" s="61">
        <v>4971.1000000000004</v>
      </c>
      <c r="U103" s="61">
        <v>4991.12</v>
      </c>
      <c r="V103" s="61">
        <v>5024.13</v>
      </c>
      <c r="W103" s="61">
        <v>4927.4900000000007</v>
      </c>
      <c r="X103" s="61">
        <v>4743.21</v>
      </c>
      <c r="Y103" s="61">
        <v>4586.62</v>
      </c>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row>
    <row r="104" spans="1:75" ht="12" x14ac:dyDescent="0.2">
      <c r="A104" s="60">
        <v>22</v>
      </c>
      <c r="B104" s="61">
        <v>4550.3300000000008</v>
      </c>
      <c r="C104" s="61">
        <v>4503.9900000000007</v>
      </c>
      <c r="D104" s="61">
        <v>4445.6500000000005</v>
      </c>
      <c r="E104" s="61">
        <v>4427.5100000000011</v>
      </c>
      <c r="F104" s="61">
        <v>4460.62</v>
      </c>
      <c r="G104" s="61">
        <v>4485.96</v>
      </c>
      <c r="H104" s="61">
        <v>4469.05</v>
      </c>
      <c r="I104" s="61">
        <v>4569.5800000000008</v>
      </c>
      <c r="J104" s="61">
        <v>4973.0600000000004</v>
      </c>
      <c r="K104" s="61">
        <v>5103.79</v>
      </c>
      <c r="L104" s="61">
        <v>5158.0600000000004</v>
      </c>
      <c r="M104" s="61">
        <v>5161.9800000000005</v>
      </c>
      <c r="N104" s="61">
        <v>5135.2</v>
      </c>
      <c r="O104" s="61">
        <v>5124.0100000000011</v>
      </c>
      <c r="P104" s="61">
        <v>5075.0200000000004</v>
      </c>
      <c r="Q104" s="61">
        <v>5002.2400000000007</v>
      </c>
      <c r="R104" s="61">
        <v>5003.2300000000005</v>
      </c>
      <c r="S104" s="61">
        <v>5004.2600000000011</v>
      </c>
      <c r="T104" s="61">
        <v>5084.7400000000007</v>
      </c>
      <c r="U104" s="61">
        <v>5084.5900000000011</v>
      </c>
      <c r="V104" s="61">
        <v>5123.8200000000006</v>
      </c>
      <c r="W104" s="61">
        <v>4978.79</v>
      </c>
      <c r="X104" s="61">
        <v>4774.8200000000006</v>
      </c>
      <c r="Y104" s="61">
        <v>4609.46</v>
      </c>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row>
    <row r="105" spans="1:75" ht="12" x14ac:dyDescent="0.2">
      <c r="A105" s="60">
        <v>23</v>
      </c>
      <c r="B105" s="61">
        <v>4539.8500000000004</v>
      </c>
      <c r="C105" s="61">
        <v>4443.4500000000007</v>
      </c>
      <c r="D105" s="61">
        <v>4370.1500000000005</v>
      </c>
      <c r="E105" s="61">
        <v>4366.3600000000006</v>
      </c>
      <c r="F105" s="61">
        <v>4383.3400000000011</v>
      </c>
      <c r="G105" s="61">
        <v>4419.79</v>
      </c>
      <c r="H105" s="61">
        <v>4391.0300000000007</v>
      </c>
      <c r="I105" s="61">
        <v>4528.46</v>
      </c>
      <c r="J105" s="61">
        <v>4771.79</v>
      </c>
      <c r="K105" s="61">
        <v>4913.0000000000009</v>
      </c>
      <c r="L105" s="61">
        <v>4953.38</v>
      </c>
      <c r="M105" s="61">
        <v>4963.7600000000011</v>
      </c>
      <c r="N105" s="61">
        <v>4955.93</v>
      </c>
      <c r="O105" s="61">
        <v>4946.93</v>
      </c>
      <c r="P105" s="61">
        <v>4916.9000000000005</v>
      </c>
      <c r="Q105" s="61">
        <v>4880.5800000000008</v>
      </c>
      <c r="R105" s="61">
        <v>4891.420000000001</v>
      </c>
      <c r="S105" s="61">
        <v>4906.6900000000005</v>
      </c>
      <c r="T105" s="61">
        <v>4969.3600000000006</v>
      </c>
      <c r="U105" s="61">
        <v>4979.0700000000006</v>
      </c>
      <c r="V105" s="61">
        <v>5022.8400000000011</v>
      </c>
      <c r="W105" s="61">
        <v>4889.05</v>
      </c>
      <c r="X105" s="61">
        <v>4603.1000000000004</v>
      </c>
      <c r="Y105" s="61">
        <v>4552.38</v>
      </c>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row>
    <row r="106" spans="1:75" ht="12" x14ac:dyDescent="0.2">
      <c r="A106" s="60">
        <v>24</v>
      </c>
      <c r="B106" s="61">
        <v>4545.2600000000011</v>
      </c>
      <c r="C106" s="61">
        <v>4341.5900000000011</v>
      </c>
      <c r="D106" s="61">
        <v>4312.8900000000003</v>
      </c>
      <c r="E106" s="61">
        <v>4338.9900000000007</v>
      </c>
      <c r="F106" s="61">
        <v>4392.3600000000006</v>
      </c>
      <c r="G106" s="61">
        <v>4555.3100000000004</v>
      </c>
      <c r="H106" s="61">
        <v>4583.9900000000007</v>
      </c>
      <c r="I106" s="61">
        <v>4885.0600000000004</v>
      </c>
      <c r="J106" s="61">
        <v>5050.1900000000005</v>
      </c>
      <c r="K106" s="61">
        <v>5140.2700000000004</v>
      </c>
      <c r="L106" s="61">
        <v>5163.8600000000006</v>
      </c>
      <c r="M106" s="61">
        <v>5205.4100000000008</v>
      </c>
      <c r="N106" s="61">
        <v>5168.7700000000004</v>
      </c>
      <c r="O106" s="61">
        <v>5169.6100000000006</v>
      </c>
      <c r="P106" s="61">
        <v>5131.62</v>
      </c>
      <c r="Q106" s="61">
        <v>5091.170000000001</v>
      </c>
      <c r="R106" s="61">
        <v>5062.97</v>
      </c>
      <c r="S106" s="61">
        <v>4948.8200000000006</v>
      </c>
      <c r="T106" s="61">
        <v>4992.8200000000006</v>
      </c>
      <c r="U106" s="61">
        <v>5071.3300000000008</v>
      </c>
      <c r="V106" s="61">
        <v>5088.13</v>
      </c>
      <c r="W106" s="61">
        <v>4915.05</v>
      </c>
      <c r="X106" s="61">
        <v>4615.29</v>
      </c>
      <c r="Y106" s="61">
        <v>4555.3400000000011</v>
      </c>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row>
    <row r="107" spans="1:75" ht="12" x14ac:dyDescent="0.2">
      <c r="A107" s="60">
        <v>25</v>
      </c>
      <c r="B107" s="61">
        <v>4446.9900000000007</v>
      </c>
      <c r="C107" s="61">
        <v>4313.170000000001</v>
      </c>
      <c r="D107" s="61">
        <v>4305.9400000000005</v>
      </c>
      <c r="E107" s="61">
        <v>4313.9300000000012</v>
      </c>
      <c r="F107" s="61">
        <v>4381.7800000000007</v>
      </c>
      <c r="G107" s="61">
        <v>4538.22</v>
      </c>
      <c r="H107" s="61">
        <v>4601.97</v>
      </c>
      <c r="I107" s="61">
        <v>4911.6400000000003</v>
      </c>
      <c r="J107" s="61">
        <v>5132.6500000000005</v>
      </c>
      <c r="K107" s="61">
        <v>5176.38</v>
      </c>
      <c r="L107" s="61">
        <v>5185.22</v>
      </c>
      <c r="M107" s="61">
        <v>5233.9100000000008</v>
      </c>
      <c r="N107" s="61">
        <v>5213.68</v>
      </c>
      <c r="O107" s="61">
        <v>5219.79</v>
      </c>
      <c r="P107" s="61">
        <v>5219.12</v>
      </c>
      <c r="Q107" s="61">
        <v>5190.0800000000008</v>
      </c>
      <c r="R107" s="61">
        <v>5185.670000000001</v>
      </c>
      <c r="S107" s="61">
        <v>5107.0600000000004</v>
      </c>
      <c r="T107" s="61">
        <v>5135.29</v>
      </c>
      <c r="U107" s="61">
        <v>5160.6400000000003</v>
      </c>
      <c r="V107" s="61">
        <v>5185.5900000000011</v>
      </c>
      <c r="W107" s="61">
        <v>5038.0100000000011</v>
      </c>
      <c r="X107" s="61">
        <v>4635.420000000001</v>
      </c>
      <c r="Y107" s="61">
        <v>4590.7400000000007</v>
      </c>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row>
    <row r="108" spans="1:75" ht="12" x14ac:dyDescent="0.2">
      <c r="A108" s="60">
        <v>26</v>
      </c>
      <c r="B108" s="61">
        <v>4542.7800000000007</v>
      </c>
      <c r="C108" s="61">
        <v>4408.4000000000005</v>
      </c>
      <c r="D108" s="61">
        <v>4348.6800000000012</v>
      </c>
      <c r="E108" s="61">
        <v>4372.9900000000007</v>
      </c>
      <c r="F108" s="61">
        <v>4473.5900000000011</v>
      </c>
      <c r="G108" s="61">
        <v>4551.0800000000008</v>
      </c>
      <c r="H108" s="61">
        <v>4637.6400000000003</v>
      </c>
      <c r="I108" s="61">
        <v>4985.12</v>
      </c>
      <c r="J108" s="61">
        <v>5179.5900000000011</v>
      </c>
      <c r="K108" s="61">
        <v>5235.7400000000007</v>
      </c>
      <c r="L108" s="61">
        <v>5247.37</v>
      </c>
      <c r="M108" s="61">
        <v>5305.39</v>
      </c>
      <c r="N108" s="61">
        <v>5278.4100000000008</v>
      </c>
      <c r="O108" s="61">
        <v>5275.64</v>
      </c>
      <c r="P108" s="61">
        <v>5256.04</v>
      </c>
      <c r="Q108" s="61">
        <v>5243.0100000000011</v>
      </c>
      <c r="R108" s="61">
        <v>5233.7800000000007</v>
      </c>
      <c r="S108" s="61">
        <v>5154.38</v>
      </c>
      <c r="T108" s="61">
        <v>5167.5000000000009</v>
      </c>
      <c r="U108" s="61">
        <v>5187.920000000001</v>
      </c>
      <c r="V108" s="61">
        <v>5212.4800000000005</v>
      </c>
      <c r="W108" s="61">
        <v>5092.2400000000007</v>
      </c>
      <c r="X108" s="61">
        <v>4800.0300000000007</v>
      </c>
      <c r="Y108" s="61">
        <v>4610.21</v>
      </c>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row>
    <row r="109" spans="1:75" ht="12" x14ac:dyDescent="0.2">
      <c r="A109" s="60">
        <v>27</v>
      </c>
      <c r="B109" s="61">
        <v>4547.8900000000003</v>
      </c>
      <c r="C109" s="61">
        <v>4496.2300000000005</v>
      </c>
      <c r="D109" s="61">
        <v>4403.3300000000008</v>
      </c>
      <c r="E109" s="61">
        <v>4423.3500000000004</v>
      </c>
      <c r="F109" s="61">
        <v>4492.8300000000008</v>
      </c>
      <c r="G109" s="61">
        <v>4564.7700000000004</v>
      </c>
      <c r="H109" s="61">
        <v>4628.3300000000008</v>
      </c>
      <c r="I109" s="61">
        <v>4962.88</v>
      </c>
      <c r="J109" s="61">
        <v>5160.45</v>
      </c>
      <c r="K109" s="61">
        <v>5206.12</v>
      </c>
      <c r="L109" s="61">
        <v>5208.3600000000006</v>
      </c>
      <c r="M109" s="61">
        <v>5258.46</v>
      </c>
      <c r="N109" s="61">
        <v>5230.6900000000005</v>
      </c>
      <c r="O109" s="61">
        <v>5249.3400000000011</v>
      </c>
      <c r="P109" s="61">
        <v>5233.5000000000009</v>
      </c>
      <c r="Q109" s="61">
        <v>5212.95</v>
      </c>
      <c r="R109" s="61">
        <v>5201.0000000000009</v>
      </c>
      <c r="S109" s="61">
        <v>5142.1100000000006</v>
      </c>
      <c r="T109" s="61">
        <v>5158.1600000000008</v>
      </c>
      <c r="U109" s="61">
        <v>5175.3200000000006</v>
      </c>
      <c r="V109" s="61">
        <v>5193.5600000000004</v>
      </c>
      <c r="W109" s="61">
        <v>5088.7300000000005</v>
      </c>
      <c r="X109" s="61">
        <v>4848.4400000000005</v>
      </c>
      <c r="Y109" s="61">
        <v>4639.5300000000007</v>
      </c>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row>
    <row r="110" spans="1:75" ht="12" x14ac:dyDescent="0.2">
      <c r="A110" s="60">
        <v>28</v>
      </c>
      <c r="B110" s="61">
        <v>4550.4900000000007</v>
      </c>
      <c r="C110" s="61">
        <v>4504.5700000000006</v>
      </c>
      <c r="D110" s="61">
        <v>4416.6600000000008</v>
      </c>
      <c r="E110" s="61">
        <v>4352.37</v>
      </c>
      <c r="F110" s="61">
        <v>4367.04</v>
      </c>
      <c r="G110" s="61">
        <v>4550.4000000000005</v>
      </c>
      <c r="H110" s="61">
        <v>4570.5000000000009</v>
      </c>
      <c r="I110" s="61">
        <v>4879.6900000000005</v>
      </c>
      <c r="J110" s="61">
        <v>5072.8400000000011</v>
      </c>
      <c r="K110" s="61">
        <v>5120.93</v>
      </c>
      <c r="L110" s="61">
        <v>5138.1100000000006</v>
      </c>
      <c r="M110" s="61">
        <v>5180.3200000000006</v>
      </c>
      <c r="N110" s="61">
        <v>5162.96</v>
      </c>
      <c r="O110" s="61">
        <v>5168.4400000000005</v>
      </c>
      <c r="P110" s="61">
        <v>5162.05</v>
      </c>
      <c r="Q110" s="61">
        <v>5136.5600000000004</v>
      </c>
      <c r="R110" s="61">
        <v>5132.62</v>
      </c>
      <c r="S110" s="61">
        <v>5048.920000000001</v>
      </c>
      <c r="T110" s="61">
        <v>5055.7800000000007</v>
      </c>
      <c r="U110" s="61">
        <v>5071.420000000001</v>
      </c>
      <c r="V110" s="61">
        <v>5112.22</v>
      </c>
      <c r="W110" s="61">
        <v>5001.2400000000007</v>
      </c>
      <c r="X110" s="61">
        <v>4788.62</v>
      </c>
      <c r="Y110" s="61">
        <v>4602.670000000001</v>
      </c>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row>
    <row r="111" spans="1:75" ht="12" x14ac:dyDescent="0.2">
      <c r="A111" s="60">
        <v>29</v>
      </c>
      <c r="B111" s="61">
        <v>4511.21</v>
      </c>
      <c r="C111" s="61">
        <v>4367.3500000000004</v>
      </c>
      <c r="D111" s="61">
        <v>4293.5100000000011</v>
      </c>
      <c r="E111" s="61">
        <v>4294.3600000000006</v>
      </c>
      <c r="F111" s="61">
        <v>4351.670000000001</v>
      </c>
      <c r="G111" s="61">
        <v>4386.96</v>
      </c>
      <c r="H111" s="61">
        <v>4387.22</v>
      </c>
      <c r="I111" s="61">
        <v>4524.63</v>
      </c>
      <c r="J111" s="61">
        <v>4784.6000000000004</v>
      </c>
      <c r="K111" s="61">
        <v>4870.0900000000011</v>
      </c>
      <c r="L111" s="61">
        <v>4919.0200000000004</v>
      </c>
      <c r="M111" s="61">
        <v>4918.0800000000008</v>
      </c>
      <c r="N111" s="61">
        <v>4894.3500000000004</v>
      </c>
      <c r="O111" s="61">
        <v>4883.1900000000005</v>
      </c>
      <c r="P111" s="61">
        <v>4845.0900000000011</v>
      </c>
      <c r="Q111" s="61">
        <v>4801.21</v>
      </c>
      <c r="R111" s="61">
        <v>4790.6500000000005</v>
      </c>
      <c r="S111" s="61">
        <v>4799.420000000001</v>
      </c>
      <c r="T111" s="61">
        <v>4834.37</v>
      </c>
      <c r="U111" s="61">
        <v>4856.22</v>
      </c>
      <c r="V111" s="61">
        <v>4934.0300000000007</v>
      </c>
      <c r="W111" s="61">
        <v>4873.0100000000011</v>
      </c>
      <c r="X111" s="61">
        <v>4615.170000000001</v>
      </c>
      <c r="Y111" s="61">
        <v>4523.5700000000006</v>
      </c>
      <c r="Z111" s="46">
        <f>IFERROR(Y111,"скрыть")</f>
        <v>4523.5700000000006</v>
      </c>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row>
    <row r="112" spans="1:75" ht="12" x14ac:dyDescent="0.2">
      <c r="A112" s="60">
        <v>30</v>
      </c>
      <c r="B112" s="61">
        <v>4454.7000000000007</v>
      </c>
      <c r="C112" s="61">
        <v>4295.7700000000004</v>
      </c>
      <c r="D112" s="61">
        <v>4286.2400000000007</v>
      </c>
      <c r="E112" s="61">
        <v>4274.8400000000011</v>
      </c>
      <c r="F112" s="61">
        <v>4292.63</v>
      </c>
      <c r="G112" s="61">
        <v>4370.6900000000005</v>
      </c>
      <c r="H112" s="61">
        <v>4318.47</v>
      </c>
      <c r="I112" s="61">
        <v>4470.5600000000004</v>
      </c>
      <c r="J112" s="61">
        <v>4777.0100000000011</v>
      </c>
      <c r="K112" s="61">
        <v>4854.0000000000009</v>
      </c>
      <c r="L112" s="61">
        <v>4880.920000000001</v>
      </c>
      <c r="M112" s="61">
        <v>4885.37</v>
      </c>
      <c r="N112" s="61">
        <v>4878.97</v>
      </c>
      <c r="O112" s="61">
        <v>4873.5900000000011</v>
      </c>
      <c r="P112" s="61">
        <v>4868.670000000001</v>
      </c>
      <c r="Q112" s="61">
        <v>4846.2800000000007</v>
      </c>
      <c r="R112" s="61">
        <v>4828.6600000000008</v>
      </c>
      <c r="S112" s="61">
        <v>4832.9100000000008</v>
      </c>
      <c r="T112" s="61">
        <v>4858.9000000000005</v>
      </c>
      <c r="U112" s="61">
        <v>4889.3200000000006</v>
      </c>
      <c r="V112" s="61">
        <v>4895.97</v>
      </c>
      <c r="W112" s="61">
        <v>4880.0100000000011</v>
      </c>
      <c r="X112" s="61">
        <v>4699.0100000000011</v>
      </c>
      <c r="Y112" s="61">
        <v>4500.54</v>
      </c>
      <c r="Z112" s="46">
        <f>IFERROR(Y112,"скрыть")</f>
        <v>4500.54</v>
      </c>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row>
    <row r="113" spans="1:75" ht="12" x14ac:dyDescent="0.2">
      <c r="A113" s="60">
        <v>31</v>
      </c>
      <c r="B113" s="61">
        <v>4494.5800000000008</v>
      </c>
      <c r="C113" s="61">
        <v>4392.7400000000007</v>
      </c>
      <c r="D113" s="61">
        <v>4294.5800000000008</v>
      </c>
      <c r="E113" s="61">
        <v>4265.6100000000006</v>
      </c>
      <c r="F113" s="61">
        <v>4363.2000000000007</v>
      </c>
      <c r="G113" s="61">
        <v>4541.5000000000009</v>
      </c>
      <c r="H113" s="61">
        <v>4521.13</v>
      </c>
      <c r="I113" s="61">
        <v>4928.5600000000004</v>
      </c>
      <c r="J113" s="61">
        <v>5057.1600000000008</v>
      </c>
      <c r="K113" s="61">
        <v>4950.05</v>
      </c>
      <c r="L113" s="61">
        <v>4877.88</v>
      </c>
      <c r="M113" s="61">
        <v>5147.38</v>
      </c>
      <c r="N113" s="61">
        <v>5123.1100000000006</v>
      </c>
      <c r="O113" s="61">
        <v>5124.93</v>
      </c>
      <c r="P113" s="61">
        <v>5113.7700000000004</v>
      </c>
      <c r="Q113" s="61">
        <v>5093.6000000000004</v>
      </c>
      <c r="R113" s="61">
        <v>5069.2300000000005</v>
      </c>
      <c r="S113" s="61">
        <v>5051.0900000000011</v>
      </c>
      <c r="T113" s="61">
        <v>4841.6400000000003</v>
      </c>
      <c r="U113" s="61">
        <v>4922.88</v>
      </c>
      <c r="V113" s="61">
        <v>5066.2800000000007</v>
      </c>
      <c r="W113" s="61">
        <v>4943.1400000000003</v>
      </c>
      <c r="X113" s="61">
        <v>4556.3500000000004</v>
      </c>
      <c r="Y113" s="61">
        <v>4512.0200000000004</v>
      </c>
      <c r="Z113" s="46">
        <f>IFERROR(Y113,"скрыть")</f>
        <v>4512.0200000000004</v>
      </c>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row>
    <row r="114" spans="1:75" ht="11.25" customHeight="1" x14ac:dyDescent="0.2">
      <c r="A114" s="56"/>
      <c r="B114" s="57" t="s">
        <v>108</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row>
    <row r="115" spans="1:75" ht="11.25" customHeight="1" x14ac:dyDescent="0.2">
      <c r="A115" s="56"/>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row>
    <row r="116" spans="1:75" s="52" customFormat="1" ht="32.65" customHeight="1" x14ac:dyDescent="0.2">
      <c r="A116" s="58" t="s">
        <v>83</v>
      </c>
      <c r="B116" s="59" t="s">
        <v>84</v>
      </c>
      <c r="C116" s="59" t="s">
        <v>85</v>
      </c>
      <c r="D116" s="59" t="s">
        <v>86</v>
      </c>
      <c r="E116" s="59" t="s">
        <v>87</v>
      </c>
      <c r="F116" s="59" t="s">
        <v>88</v>
      </c>
      <c r="G116" s="59" t="s">
        <v>89</v>
      </c>
      <c r="H116" s="59" t="s">
        <v>90</v>
      </c>
      <c r="I116" s="59" t="s">
        <v>91</v>
      </c>
      <c r="J116" s="59" t="s">
        <v>92</v>
      </c>
      <c r="K116" s="59" t="s">
        <v>93</v>
      </c>
      <c r="L116" s="59" t="s">
        <v>94</v>
      </c>
      <c r="M116" s="59" t="s">
        <v>95</v>
      </c>
      <c r="N116" s="59" t="s">
        <v>96</v>
      </c>
      <c r="O116" s="59" t="s">
        <v>97</v>
      </c>
      <c r="P116" s="59" t="s">
        <v>98</v>
      </c>
      <c r="Q116" s="59" t="s">
        <v>99</v>
      </c>
      <c r="R116" s="59" t="s">
        <v>100</v>
      </c>
      <c r="S116" s="59" t="s">
        <v>101</v>
      </c>
      <c r="T116" s="59" t="s">
        <v>102</v>
      </c>
      <c r="U116" s="59" t="s">
        <v>103</v>
      </c>
      <c r="V116" s="59" t="s">
        <v>104</v>
      </c>
      <c r="W116" s="59" t="s">
        <v>105</v>
      </c>
      <c r="X116" s="59" t="s">
        <v>106</v>
      </c>
      <c r="Y116" s="59" t="s">
        <v>107</v>
      </c>
      <c r="Z116" s="51"/>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row>
    <row r="117" spans="1:75" ht="12" x14ac:dyDescent="0.2">
      <c r="A117" s="60">
        <v>1</v>
      </c>
      <c r="B117" s="61">
        <v>5411.93</v>
      </c>
      <c r="C117" s="61">
        <v>5278.4800000000005</v>
      </c>
      <c r="D117" s="61">
        <v>5221.5200000000004</v>
      </c>
      <c r="E117" s="61">
        <v>5210.7800000000007</v>
      </c>
      <c r="F117" s="61">
        <v>5224.3200000000006</v>
      </c>
      <c r="G117" s="61">
        <v>5298.27</v>
      </c>
      <c r="H117" s="61">
        <v>5348.8200000000006</v>
      </c>
      <c r="I117" s="61">
        <v>5494.18</v>
      </c>
      <c r="J117" s="61">
        <v>5691.5700000000006</v>
      </c>
      <c r="K117" s="61">
        <v>5769.21</v>
      </c>
      <c r="L117" s="61">
        <v>5806.81</v>
      </c>
      <c r="M117" s="61">
        <v>5810.1</v>
      </c>
      <c r="N117" s="61">
        <v>5799.27</v>
      </c>
      <c r="O117" s="61">
        <v>5788.9400000000005</v>
      </c>
      <c r="P117" s="61">
        <v>5762.21</v>
      </c>
      <c r="Q117" s="61">
        <v>5738.5000000000009</v>
      </c>
      <c r="R117" s="61">
        <v>5745.9800000000005</v>
      </c>
      <c r="S117" s="61">
        <v>5752.9900000000007</v>
      </c>
      <c r="T117" s="61">
        <v>5812.5000000000009</v>
      </c>
      <c r="U117" s="61">
        <v>5799.26</v>
      </c>
      <c r="V117" s="61">
        <v>5785.5000000000009</v>
      </c>
      <c r="W117" s="61">
        <v>5669.63</v>
      </c>
      <c r="X117" s="61">
        <v>5533.7400000000007</v>
      </c>
      <c r="Y117" s="61">
        <v>5453.1100000000006</v>
      </c>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row>
    <row r="118" spans="1:75" ht="12" x14ac:dyDescent="0.2">
      <c r="A118" s="60">
        <v>2</v>
      </c>
      <c r="B118" s="61">
        <v>5337.77</v>
      </c>
      <c r="C118" s="61">
        <v>5218.7300000000005</v>
      </c>
      <c r="D118" s="61">
        <v>5137.05</v>
      </c>
      <c r="E118" s="61">
        <v>5131.2700000000004</v>
      </c>
      <c r="F118" s="61">
        <v>5158.5300000000007</v>
      </c>
      <c r="G118" s="61">
        <v>5223.05</v>
      </c>
      <c r="H118" s="61">
        <v>5283.7600000000011</v>
      </c>
      <c r="I118" s="61">
        <v>5358.1</v>
      </c>
      <c r="J118" s="61">
        <v>5553.0300000000007</v>
      </c>
      <c r="K118" s="61">
        <v>5661.5800000000008</v>
      </c>
      <c r="L118" s="61">
        <v>5705.27</v>
      </c>
      <c r="M118" s="61">
        <v>5717.03</v>
      </c>
      <c r="N118" s="61">
        <v>5710.6900000000005</v>
      </c>
      <c r="O118" s="61">
        <v>5703.2</v>
      </c>
      <c r="P118" s="61">
        <v>5675.96</v>
      </c>
      <c r="Q118" s="61">
        <v>5651.89</v>
      </c>
      <c r="R118" s="61">
        <v>5651.56</v>
      </c>
      <c r="S118" s="61">
        <v>5665.29</v>
      </c>
      <c r="T118" s="61">
        <v>5729.38</v>
      </c>
      <c r="U118" s="61">
        <v>5733.63</v>
      </c>
      <c r="V118" s="61">
        <v>5735.87</v>
      </c>
      <c r="W118" s="61">
        <v>5670.1100000000006</v>
      </c>
      <c r="X118" s="61">
        <v>5517.5300000000007</v>
      </c>
      <c r="Y118" s="61">
        <v>5408.6100000000006</v>
      </c>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row>
    <row r="119" spans="1:75" ht="12" x14ac:dyDescent="0.2">
      <c r="A119" s="60">
        <v>3</v>
      </c>
      <c r="B119" s="61">
        <v>5356.3200000000006</v>
      </c>
      <c r="C119" s="61">
        <v>5280.14</v>
      </c>
      <c r="D119" s="61">
        <v>5221.8200000000006</v>
      </c>
      <c r="E119" s="61">
        <v>5228.2700000000004</v>
      </c>
      <c r="F119" s="61">
        <v>5281.2000000000007</v>
      </c>
      <c r="G119" s="61">
        <v>5421.5000000000009</v>
      </c>
      <c r="H119" s="61">
        <v>5596.1500000000005</v>
      </c>
      <c r="I119" s="61">
        <v>5851.14</v>
      </c>
      <c r="J119" s="61">
        <v>5924.81</v>
      </c>
      <c r="K119" s="61">
        <v>5932.9100000000008</v>
      </c>
      <c r="L119" s="61">
        <v>5935.2500000000009</v>
      </c>
      <c r="M119" s="61">
        <v>5954.53</v>
      </c>
      <c r="N119" s="61">
        <v>5945.8200000000006</v>
      </c>
      <c r="O119" s="61">
        <v>5946.56</v>
      </c>
      <c r="P119" s="61">
        <v>5943.7500000000009</v>
      </c>
      <c r="Q119" s="61">
        <v>5936.28</v>
      </c>
      <c r="R119" s="61">
        <v>5905.31</v>
      </c>
      <c r="S119" s="61">
        <v>5887.71</v>
      </c>
      <c r="T119" s="61">
        <v>5913.14</v>
      </c>
      <c r="U119" s="61">
        <v>5932.37</v>
      </c>
      <c r="V119" s="61">
        <v>5921.4100000000008</v>
      </c>
      <c r="W119" s="61">
        <v>5826.03</v>
      </c>
      <c r="X119" s="61">
        <v>5515.13</v>
      </c>
      <c r="Y119" s="61">
        <v>5391.1600000000008</v>
      </c>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row>
    <row r="120" spans="1:75" ht="12" x14ac:dyDescent="0.2">
      <c r="A120" s="60">
        <v>4</v>
      </c>
      <c r="B120" s="61">
        <v>5315.9000000000005</v>
      </c>
      <c r="C120" s="61">
        <v>5225.6500000000005</v>
      </c>
      <c r="D120" s="61">
        <v>5154.9000000000005</v>
      </c>
      <c r="E120" s="61">
        <v>5154.29</v>
      </c>
      <c r="F120" s="61">
        <v>5230.670000000001</v>
      </c>
      <c r="G120" s="61">
        <v>5321.6500000000005</v>
      </c>
      <c r="H120" s="61">
        <v>5506.27</v>
      </c>
      <c r="I120" s="61">
        <v>5665.97</v>
      </c>
      <c r="J120" s="61">
        <v>5754.3600000000006</v>
      </c>
      <c r="K120" s="61">
        <v>5911.1</v>
      </c>
      <c r="L120" s="61">
        <v>5948.89</v>
      </c>
      <c r="M120" s="61">
        <v>5970.78</v>
      </c>
      <c r="N120" s="61">
        <v>5952.47</v>
      </c>
      <c r="O120" s="61">
        <v>5952.0000000000009</v>
      </c>
      <c r="P120" s="61">
        <v>5839.97</v>
      </c>
      <c r="Q120" s="61">
        <v>5825.05</v>
      </c>
      <c r="R120" s="61">
        <v>5762.1</v>
      </c>
      <c r="S120" s="61">
        <v>5748.6</v>
      </c>
      <c r="T120" s="61">
        <v>5786.51</v>
      </c>
      <c r="U120" s="61">
        <v>5842.39</v>
      </c>
      <c r="V120" s="61">
        <v>5806.1900000000005</v>
      </c>
      <c r="W120" s="61">
        <v>5732.97</v>
      </c>
      <c r="X120" s="61">
        <v>5498.670000000001</v>
      </c>
      <c r="Y120" s="61">
        <v>5346.5900000000011</v>
      </c>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row>
    <row r="121" spans="1:75" ht="12" x14ac:dyDescent="0.2">
      <c r="A121" s="60">
        <v>5</v>
      </c>
      <c r="B121" s="61">
        <v>5302.3300000000008</v>
      </c>
      <c r="C121" s="61">
        <v>5212.46</v>
      </c>
      <c r="D121" s="61">
        <v>5166.2500000000009</v>
      </c>
      <c r="E121" s="61">
        <v>5159.420000000001</v>
      </c>
      <c r="F121" s="61">
        <v>5199.3900000000003</v>
      </c>
      <c r="G121" s="61">
        <v>5341.89</v>
      </c>
      <c r="H121" s="61">
        <v>5519.5300000000007</v>
      </c>
      <c r="I121" s="61">
        <v>5779.47</v>
      </c>
      <c r="J121" s="61">
        <v>5920.78</v>
      </c>
      <c r="K121" s="61">
        <v>5938.93</v>
      </c>
      <c r="L121" s="61">
        <v>5943.13</v>
      </c>
      <c r="M121" s="61">
        <v>5966.13</v>
      </c>
      <c r="N121" s="61">
        <v>5961.63</v>
      </c>
      <c r="O121" s="61">
        <v>5965.6500000000005</v>
      </c>
      <c r="P121" s="61">
        <v>5957.81</v>
      </c>
      <c r="Q121" s="61">
        <v>5948.35</v>
      </c>
      <c r="R121" s="61">
        <v>5927.0900000000011</v>
      </c>
      <c r="S121" s="61">
        <v>5908.9100000000008</v>
      </c>
      <c r="T121" s="61">
        <v>5928.4900000000007</v>
      </c>
      <c r="U121" s="61">
        <v>5943.2400000000007</v>
      </c>
      <c r="V121" s="61">
        <v>5930.5900000000011</v>
      </c>
      <c r="W121" s="61">
        <v>5831.81</v>
      </c>
      <c r="X121" s="61">
        <v>5593.2000000000007</v>
      </c>
      <c r="Y121" s="61">
        <v>5455.1500000000005</v>
      </c>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row>
    <row r="122" spans="1:75" ht="12" x14ac:dyDescent="0.2">
      <c r="A122" s="60">
        <v>6</v>
      </c>
      <c r="B122" s="61">
        <v>5309.2000000000007</v>
      </c>
      <c r="C122" s="61">
        <v>5250.9000000000005</v>
      </c>
      <c r="D122" s="61">
        <v>5213.43</v>
      </c>
      <c r="E122" s="61">
        <v>5218.1000000000004</v>
      </c>
      <c r="F122" s="61">
        <v>5236.4800000000005</v>
      </c>
      <c r="G122" s="61">
        <v>5366.81</v>
      </c>
      <c r="H122" s="61">
        <v>5531.3600000000006</v>
      </c>
      <c r="I122" s="61">
        <v>5753.9000000000005</v>
      </c>
      <c r="J122" s="61">
        <v>5879.79</v>
      </c>
      <c r="K122" s="61">
        <v>5923.9000000000005</v>
      </c>
      <c r="L122" s="61">
        <v>5930.03</v>
      </c>
      <c r="M122" s="61">
        <v>5948.9800000000005</v>
      </c>
      <c r="N122" s="61">
        <v>5953.14</v>
      </c>
      <c r="O122" s="61">
        <v>5956.9000000000005</v>
      </c>
      <c r="P122" s="61">
        <v>5954.22</v>
      </c>
      <c r="Q122" s="61">
        <v>5940.5700000000006</v>
      </c>
      <c r="R122" s="61">
        <v>5909.7400000000007</v>
      </c>
      <c r="S122" s="61">
        <v>5884.4800000000005</v>
      </c>
      <c r="T122" s="61">
        <v>5906.81</v>
      </c>
      <c r="U122" s="61">
        <v>5931.62</v>
      </c>
      <c r="V122" s="61">
        <v>5911.12</v>
      </c>
      <c r="W122" s="61">
        <v>5806.8200000000006</v>
      </c>
      <c r="X122" s="61">
        <v>5575.54</v>
      </c>
      <c r="Y122" s="61">
        <v>5476.9900000000007</v>
      </c>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row>
    <row r="123" spans="1:75" ht="12" x14ac:dyDescent="0.2">
      <c r="A123" s="60">
        <v>7</v>
      </c>
      <c r="B123" s="61">
        <v>5440.87</v>
      </c>
      <c r="C123" s="61">
        <v>5310.02</v>
      </c>
      <c r="D123" s="61">
        <v>5293.29</v>
      </c>
      <c r="E123" s="61">
        <v>5292.52</v>
      </c>
      <c r="F123" s="61">
        <v>5367.8300000000008</v>
      </c>
      <c r="G123" s="61">
        <v>5525.3200000000006</v>
      </c>
      <c r="H123" s="61">
        <v>5686.1500000000005</v>
      </c>
      <c r="I123" s="61">
        <v>5904.0000000000009</v>
      </c>
      <c r="J123" s="61">
        <v>5964.29</v>
      </c>
      <c r="K123" s="61">
        <v>5987.670000000001</v>
      </c>
      <c r="L123" s="61">
        <v>5986.3300000000008</v>
      </c>
      <c r="M123" s="61">
        <v>6035.21</v>
      </c>
      <c r="N123" s="61">
        <v>6012.47</v>
      </c>
      <c r="O123" s="61">
        <v>6008.18</v>
      </c>
      <c r="P123" s="61">
        <v>5997.93</v>
      </c>
      <c r="Q123" s="61">
        <v>5985.72</v>
      </c>
      <c r="R123" s="61">
        <v>5957.8200000000006</v>
      </c>
      <c r="S123" s="61">
        <v>5942.21</v>
      </c>
      <c r="T123" s="61">
        <v>5960.22</v>
      </c>
      <c r="U123" s="61">
        <v>6014.0000000000009</v>
      </c>
      <c r="V123" s="61">
        <v>5993.05</v>
      </c>
      <c r="W123" s="61">
        <v>5961.28</v>
      </c>
      <c r="X123" s="61">
        <v>5767.3300000000008</v>
      </c>
      <c r="Y123" s="61">
        <v>5620.5300000000007</v>
      </c>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row>
    <row r="124" spans="1:75" ht="12" x14ac:dyDescent="0.2">
      <c r="A124" s="60">
        <v>8</v>
      </c>
      <c r="B124" s="61">
        <v>5521.420000000001</v>
      </c>
      <c r="C124" s="61">
        <v>5463.0100000000011</v>
      </c>
      <c r="D124" s="61">
        <v>5457.9400000000005</v>
      </c>
      <c r="E124" s="61">
        <v>5404.9000000000005</v>
      </c>
      <c r="F124" s="61">
        <v>5459.13</v>
      </c>
      <c r="G124" s="61">
        <v>5474.9900000000007</v>
      </c>
      <c r="H124" s="61">
        <v>5510.56</v>
      </c>
      <c r="I124" s="61">
        <v>5622.4800000000005</v>
      </c>
      <c r="J124" s="61">
        <v>5909.1500000000005</v>
      </c>
      <c r="K124" s="61">
        <v>5995.4400000000005</v>
      </c>
      <c r="L124" s="61">
        <v>6013.8400000000011</v>
      </c>
      <c r="M124" s="61">
        <v>6016.01</v>
      </c>
      <c r="N124" s="61">
        <v>6007.56</v>
      </c>
      <c r="O124" s="61">
        <v>5997.22</v>
      </c>
      <c r="P124" s="61">
        <v>5969.52</v>
      </c>
      <c r="Q124" s="61">
        <v>5944.12</v>
      </c>
      <c r="R124" s="61">
        <v>5948.64</v>
      </c>
      <c r="S124" s="61">
        <v>5954.4800000000005</v>
      </c>
      <c r="T124" s="61">
        <v>5983.55</v>
      </c>
      <c r="U124" s="61">
        <v>5984.3200000000006</v>
      </c>
      <c r="V124" s="61">
        <v>6000.7500000000009</v>
      </c>
      <c r="W124" s="61">
        <v>5943.87</v>
      </c>
      <c r="X124" s="61">
        <v>5644.35</v>
      </c>
      <c r="Y124" s="61">
        <v>5582.22</v>
      </c>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row>
    <row r="125" spans="1:75" ht="12" x14ac:dyDescent="0.2">
      <c r="A125" s="60">
        <v>9</v>
      </c>
      <c r="B125" s="61">
        <v>5472.7600000000011</v>
      </c>
      <c r="C125" s="61">
        <v>5335.13</v>
      </c>
      <c r="D125" s="61">
        <v>5295.4400000000005</v>
      </c>
      <c r="E125" s="61">
        <v>5278.0700000000006</v>
      </c>
      <c r="F125" s="61">
        <v>5293.4100000000008</v>
      </c>
      <c r="G125" s="61">
        <v>5300.54</v>
      </c>
      <c r="H125" s="61">
        <v>5307.6100000000006</v>
      </c>
      <c r="I125" s="61">
        <v>5481.64</v>
      </c>
      <c r="J125" s="61">
        <v>5637.77</v>
      </c>
      <c r="K125" s="61">
        <v>5746.4100000000008</v>
      </c>
      <c r="L125" s="61">
        <v>5781.77</v>
      </c>
      <c r="M125" s="61">
        <v>5787.3</v>
      </c>
      <c r="N125" s="61">
        <v>5776.68</v>
      </c>
      <c r="O125" s="61">
        <v>5770.01</v>
      </c>
      <c r="P125" s="61">
        <v>5731.9100000000008</v>
      </c>
      <c r="Q125" s="61">
        <v>5691.18</v>
      </c>
      <c r="R125" s="61">
        <v>5730.22</v>
      </c>
      <c r="S125" s="61">
        <v>5741.0700000000006</v>
      </c>
      <c r="T125" s="61">
        <v>5784.6900000000005</v>
      </c>
      <c r="U125" s="61">
        <v>5797.79</v>
      </c>
      <c r="V125" s="61">
        <v>5831.43</v>
      </c>
      <c r="W125" s="61">
        <v>5786.1600000000008</v>
      </c>
      <c r="X125" s="61">
        <v>5598.04</v>
      </c>
      <c r="Y125" s="61">
        <v>5510.14</v>
      </c>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row>
    <row r="126" spans="1:75" ht="12" x14ac:dyDescent="0.2">
      <c r="A126" s="60">
        <v>10</v>
      </c>
      <c r="B126" s="61">
        <v>5431.4000000000005</v>
      </c>
      <c r="C126" s="61">
        <v>5324.9000000000005</v>
      </c>
      <c r="D126" s="61">
        <v>5284.89</v>
      </c>
      <c r="E126" s="61">
        <v>5275.1600000000008</v>
      </c>
      <c r="F126" s="61">
        <v>5289.1600000000008</v>
      </c>
      <c r="G126" s="61">
        <v>5405.68</v>
      </c>
      <c r="H126" s="61">
        <v>5510.04</v>
      </c>
      <c r="I126" s="61">
        <v>5639.4900000000007</v>
      </c>
      <c r="J126" s="61">
        <v>5825.81</v>
      </c>
      <c r="K126" s="61">
        <v>5880.21</v>
      </c>
      <c r="L126" s="61">
        <v>5885.29</v>
      </c>
      <c r="M126" s="61">
        <v>5930.3300000000008</v>
      </c>
      <c r="N126" s="61">
        <v>5926.4900000000007</v>
      </c>
      <c r="O126" s="61">
        <v>5932.9100000000008</v>
      </c>
      <c r="P126" s="61">
        <v>5925.28</v>
      </c>
      <c r="Q126" s="61">
        <v>5915.1500000000005</v>
      </c>
      <c r="R126" s="61">
        <v>5867.2500000000009</v>
      </c>
      <c r="S126" s="61">
        <v>5817.63</v>
      </c>
      <c r="T126" s="61">
        <v>5840.0000000000009</v>
      </c>
      <c r="U126" s="61">
        <v>5897.51</v>
      </c>
      <c r="V126" s="61">
        <v>5864.05</v>
      </c>
      <c r="W126" s="61">
        <v>5744.7</v>
      </c>
      <c r="X126" s="61">
        <v>5518.920000000001</v>
      </c>
      <c r="Y126" s="61">
        <v>5423.2600000000011</v>
      </c>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row>
    <row r="127" spans="1:75" ht="12" x14ac:dyDescent="0.2">
      <c r="A127" s="60">
        <v>11</v>
      </c>
      <c r="B127" s="61">
        <v>5269.85</v>
      </c>
      <c r="C127" s="61">
        <v>5175.8400000000011</v>
      </c>
      <c r="D127" s="61">
        <v>5152.21</v>
      </c>
      <c r="E127" s="61">
        <v>5152.0800000000008</v>
      </c>
      <c r="F127" s="61">
        <v>5158.72</v>
      </c>
      <c r="G127" s="61">
        <v>5278.1</v>
      </c>
      <c r="H127" s="61">
        <v>5432.9100000000008</v>
      </c>
      <c r="I127" s="61">
        <v>5639.9900000000007</v>
      </c>
      <c r="J127" s="61">
        <v>5750.9000000000005</v>
      </c>
      <c r="K127" s="61">
        <v>5791.9000000000005</v>
      </c>
      <c r="L127" s="61">
        <v>5809.97</v>
      </c>
      <c r="M127" s="61">
        <v>5845.9400000000005</v>
      </c>
      <c r="N127" s="61">
        <v>5844.9900000000007</v>
      </c>
      <c r="O127" s="61">
        <v>5845.2300000000005</v>
      </c>
      <c r="P127" s="61">
        <v>5805.04</v>
      </c>
      <c r="Q127" s="61">
        <v>5778.7</v>
      </c>
      <c r="R127" s="61">
        <v>5700.93</v>
      </c>
      <c r="S127" s="61">
        <v>5700.77</v>
      </c>
      <c r="T127" s="61">
        <v>5761.35</v>
      </c>
      <c r="U127" s="61">
        <v>5812.26</v>
      </c>
      <c r="V127" s="61">
        <v>5768.1</v>
      </c>
      <c r="W127" s="61">
        <v>5600.9000000000005</v>
      </c>
      <c r="X127" s="61">
        <v>5374.55</v>
      </c>
      <c r="Y127" s="61">
        <v>5314.71</v>
      </c>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row>
    <row r="128" spans="1:75" ht="12" x14ac:dyDescent="0.2">
      <c r="A128" s="60">
        <v>12</v>
      </c>
      <c r="B128" s="61">
        <v>5240.7800000000007</v>
      </c>
      <c r="C128" s="61">
        <v>5186.2500000000009</v>
      </c>
      <c r="D128" s="61">
        <v>5172.3500000000004</v>
      </c>
      <c r="E128" s="61">
        <v>5171.2000000000007</v>
      </c>
      <c r="F128" s="61">
        <v>5203.4900000000007</v>
      </c>
      <c r="G128" s="61">
        <v>5313.06</v>
      </c>
      <c r="H128" s="61">
        <v>5532.14</v>
      </c>
      <c r="I128" s="61">
        <v>5788.1600000000008</v>
      </c>
      <c r="J128" s="61">
        <v>5903.2500000000009</v>
      </c>
      <c r="K128" s="61">
        <v>5958.39</v>
      </c>
      <c r="L128" s="61">
        <v>5954.22</v>
      </c>
      <c r="M128" s="61">
        <v>5974.72</v>
      </c>
      <c r="N128" s="61">
        <v>5958.22</v>
      </c>
      <c r="O128" s="61">
        <v>5965.76</v>
      </c>
      <c r="P128" s="61">
        <v>5955.77</v>
      </c>
      <c r="Q128" s="61">
        <v>5948.78</v>
      </c>
      <c r="R128" s="61">
        <v>5892.3200000000006</v>
      </c>
      <c r="S128" s="61">
        <v>5866.97</v>
      </c>
      <c r="T128" s="61">
        <v>5909.9400000000005</v>
      </c>
      <c r="U128" s="61">
        <v>5957.6100000000006</v>
      </c>
      <c r="V128" s="61">
        <v>5905.3600000000006</v>
      </c>
      <c r="W128" s="61">
        <v>5796.3200000000006</v>
      </c>
      <c r="X128" s="61">
        <v>5559.05</v>
      </c>
      <c r="Y128" s="61">
        <v>5373.2300000000005</v>
      </c>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row>
    <row r="129" spans="1:75" ht="12" x14ac:dyDescent="0.2">
      <c r="A129" s="60">
        <v>13</v>
      </c>
      <c r="B129" s="61">
        <v>5233.47</v>
      </c>
      <c r="C129" s="61">
        <v>5195.2600000000011</v>
      </c>
      <c r="D129" s="61">
        <v>5149.7500000000009</v>
      </c>
      <c r="E129" s="61">
        <v>5145.7700000000004</v>
      </c>
      <c r="F129" s="61">
        <v>5204.4000000000005</v>
      </c>
      <c r="G129" s="61">
        <v>5313.920000000001</v>
      </c>
      <c r="H129" s="61">
        <v>5502.63</v>
      </c>
      <c r="I129" s="61">
        <v>5741.95</v>
      </c>
      <c r="J129" s="61">
        <v>5860.81</v>
      </c>
      <c r="K129" s="61">
        <v>5911.27</v>
      </c>
      <c r="L129" s="61">
        <v>5911.47</v>
      </c>
      <c r="M129" s="61">
        <v>5936.28</v>
      </c>
      <c r="N129" s="61">
        <v>5922.9400000000005</v>
      </c>
      <c r="O129" s="61">
        <v>5926.72</v>
      </c>
      <c r="P129" s="61">
        <v>5915.47</v>
      </c>
      <c r="Q129" s="61">
        <v>5896.26</v>
      </c>
      <c r="R129" s="61">
        <v>5841.1</v>
      </c>
      <c r="S129" s="61">
        <v>5816.8600000000006</v>
      </c>
      <c r="T129" s="61">
        <v>5852.47</v>
      </c>
      <c r="U129" s="61">
        <v>5903.04</v>
      </c>
      <c r="V129" s="61">
        <v>5866.01</v>
      </c>
      <c r="W129" s="61">
        <v>5762.3200000000006</v>
      </c>
      <c r="X129" s="61">
        <v>5531.0900000000011</v>
      </c>
      <c r="Y129" s="61">
        <v>5327.55</v>
      </c>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row>
    <row r="130" spans="1:75" ht="12" x14ac:dyDescent="0.2">
      <c r="A130" s="60">
        <v>14</v>
      </c>
      <c r="B130" s="61">
        <v>5230.0100000000011</v>
      </c>
      <c r="C130" s="61">
        <v>5190.96</v>
      </c>
      <c r="D130" s="61">
        <v>5163.38</v>
      </c>
      <c r="E130" s="61">
        <v>5163.0600000000004</v>
      </c>
      <c r="F130" s="61">
        <v>5203.4900000000007</v>
      </c>
      <c r="G130" s="61">
        <v>5276.8200000000006</v>
      </c>
      <c r="H130" s="61">
        <v>5460.2600000000011</v>
      </c>
      <c r="I130" s="61">
        <v>5654.68</v>
      </c>
      <c r="J130" s="61">
        <v>5827.5800000000008</v>
      </c>
      <c r="K130" s="61">
        <v>5900.43</v>
      </c>
      <c r="L130" s="61">
        <v>5909.31</v>
      </c>
      <c r="M130" s="61">
        <v>5959.35</v>
      </c>
      <c r="N130" s="61">
        <v>5942.6100000000006</v>
      </c>
      <c r="O130" s="61">
        <v>5943.7300000000005</v>
      </c>
      <c r="P130" s="61">
        <v>5927.38</v>
      </c>
      <c r="Q130" s="61">
        <v>5902.51</v>
      </c>
      <c r="R130" s="61">
        <v>5894.13</v>
      </c>
      <c r="S130" s="61">
        <v>5816.170000000001</v>
      </c>
      <c r="T130" s="61">
        <v>5831.3300000000008</v>
      </c>
      <c r="U130" s="61">
        <v>5813.71</v>
      </c>
      <c r="V130" s="61">
        <v>5904.14</v>
      </c>
      <c r="W130" s="61">
        <v>5834.95</v>
      </c>
      <c r="X130" s="61">
        <v>5590.3400000000011</v>
      </c>
      <c r="Y130" s="61">
        <v>5508.72</v>
      </c>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row>
    <row r="131" spans="1:75" ht="12" x14ac:dyDescent="0.2">
      <c r="A131" s="60">
        <v>15</v>
      </c>
      <c r="B131" s="61">
        <v>5335.9500000000007</v>
      </c>
      <c r="C131" s="61">
        <v>5247.37</v>
      </c>
      <c r="D131" s="61">
        <v>5207.3200000000006</v>
      </c>
      <c r="E131" s="61">
        <v>5207.0000000000009</v>
      </c>
      <c r="F131" s="61">
        <v>5193.4500000000007</v>
      </c>
      <c r="G131" s="61">
        <v>5224.7700000000004</v>
      </c>
      <c r="H131" s="61">
        <v>5253.6600000000008</v>
      </c>
      <c r="I131" s="61">
        <v>5339.8200000000006</v>
      </c>
      <c r="J131" s="61">
        <v>5713.1900000000005</v>
      </c>
      <c r="K131" s="61">
        <v>5812.1600000000008</v>
      </c>
      <c r="L131" s="61">
        <v>5897.79</v>
      </c>
      <c r="M131" s="61">
        <v>5869.5000000000009</v>
      </c>
      <c r="N131" s="61">
        <v>5833.8400000000011</v>
      </c>
      <c r="O131" s="61">
        <v>5815.37</v>
      </c>
      <c r="P131" s="61">
        <v>5665.2400000000007</v>
      </c>
      <c r="Q131" s="61">
        <v>5582.9500000000007</v>
      </c>
      <c r="R131" s="61">
        <v>5606.27</v>
      </c>
      <c r="S131" s="61">
        <v>5625.93</v>
      </c>
      <c r="T131" s="61">
        <v>5754.95</v>
      </c>
      <c r="U131" s="61">
        <v>5727.4100000000008</v>
      </c>
      <c r="V131" s="61">
        <v>5757.14</v>
      </c>
      <c r="W131" s="61">
        <v>5611.13</v>
      </c>
      <c r="X131" s="61">
        <v>5343.0300000000007</v>
      </c>
      <c r="Y131" s="61">
        <v>5277.22</v>
      </c>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row>
    <row r="132" spans="1:75" ht="12" x14ac:dyDescent="0.2">
      <c r="A132" s="60">
        <v>16</v>
      </c>
      <c r="B132" s="61">
        <v>5269.5800000000008</v>
      </c>
      <c r="C132" s="61">
        <v>5182.3600000000006</v>
      </c>
      <c r="D132" s="61">
        <v>5122.4800000000005</v>
      </c>
      <c r="E132" s="61">
        <v>5107.8600000000006</v>
      </c>
      <c r="F132" s="61">
        <v>5117.2800000000007</v>
      </c>
      <c r="G132" s="61">
        <v>5183.3</v>
      </c>
      <c r="H132" s="61">
        <v>5180.8400000000011</v>
      </c>
      <c r="I132" s="61">
        <v>5194.6500000000005</v>
      </c>
      <c r="J132" s="61">
        <v>5382.77</v>
      </c>
      <c r="K132" s="61">
        <v>5575.96</v>
      </c>
      <c r="L132" s="61">
        <v>5611.8</v>
      </c>
      <c r="M132" s="61">
        <v>5615.2500000000009</v>
      </c>
      <c r="N132" s="61">
        <v>5592.1900000000005</v>
      </c>
      <c r="O132" s="61">
        <v>5584.13</v>
      </c>
      <c r="P132" s="61">
        <v>5529.47</v>
      </c>
      <c r="Q132" s="61">
        <v>5447.77</v>
      </c>
      <c r="R132" s="61">
        <v>5533.8400000000011</v>
      </c>
      <c r="S132" s="61">
        <v>5568.79</v>
      </c>
      <c r="T132" s="61">
        <v>5628.0300000000007</v>
      </c>
      <c r="U132" s="61">
        <v>5653.0000000000009</v>
      </c>
      <c r="V132" s="61">
        <v>5755.64</v>
      </c>
      <c r="W132" s="61">
        <v>5627.12</v>
      </c>
      <c r="X132" s="61">
        <v>5341.0000000000009</v>
      </c>
      <c r="Y132" s="61">
        <v>5274.2600000000011</v>
      </c>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row>
    <row r="133" spans="1:75" ht="12" x14ac:dyDescent="0.2">
      <c r="A133" s="60">
        <v>17</v>
      </c>
      <c r="B133" s="61">
        <v>5209.420000000001</v>
      </c>
      <c r="C133" s="61">
        <v>5144.37</v>
      </c>
      <c r="D133" s="61">
        <v>5098.0300000000007</v>
      </c>
      <c r="E133" s="61">
        <v>5095.6500000000005</v>
      </c>
      <c r="F133" s="61">
        <v>5146.9900000000007</v>
      </c>
      <c r="G133" s="61">
        <v>5267.18</v>
      </c>
      <c r="H133" s="61">
        <v>5317.4800000000005</v>
      </c>
      <c r="I133" s="61">
        <v>5573.3</v>
      </c>
      <c r="J133" s="61">
        <v>5754.170000000001</v>
      </c>
      <c r="K133" s="61">
        <v>5763.47</v>
      </c>
      <c r="L133" s="61">
        <v>5726.1</v>
      </c>
      <c r="M133" s="61">
        <v>5906.64</v>
      </c>
      <c r="N133" s="61">
        <v>5867.4800000000005</v>
      </c>
      <c r="O133" s="61">
        <v>5880.0800000000008</v>
      </c>
      <c r="P133" s="61">
        <v>5869.38</v>
      </c>
      <c r="Q133" s="61">
        <v>5849.0900000000011</v>
      </c>
      <c r="R133" s="61">
        <v>5838.2500000000009</v>
      </c>
      <c r="S133" s="61">
        <v>5754.2500000000009</v>
      </c>
      <c r="T133" s="61">
        <v>5760.97</v>
      </c>
      <c r="U133" s="61">
        <v>5693.89</v>
      </c>
      <c r="V133" s="61">
        <v>5809.27</v>
      </c>
      <c r="W133" s="61">
        <v>5651.3600000000006</v>
      </c>
      <c r="X133" s="61">
        <v>5354.7300000000005</v>
      </c>
      <c r="Y133" s="61">
        <v>5311.14</v>
      </c>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row>
    <row r="134" spans="1:75" ht="12" x14ac:dyDescent="0.2">
      <c r="A134" s="60">
        <v>18</v>
      </c>
      <c r="B134" s="61">
        <v>5171.420000000001</v>
      </c>
      <c r="C134" s="61">
        <v>5109.1900000000005</v>
      </c>
      <c r="D134" s="61">
        <v>5067.68</v>
      </c>
      <c r="E134" s="61">
        <v>5071.29</v>
      </c>
      <c r="F134" s="61">
        <v>5092.6500000000005</v>
      </c>
      <c r="G134" s="61">
        <v>5257.420000000001</v>
      </c>
      <c r="H134" s="61">
        <v>5271.14</v>
      </c>
      <c r="I134" s="61">
        <v>5371.55</v>
      </c>
      <c r="J134" s="61">
        <v>5621.7800000000007</v>
      </c>
      <c r="K134" s="61">
        <v>5666.2300000000005</v>
      </c>
      <c r="L134" s="61">
        <v>5670.88</v>
      </c>
      <c r="M134" s="61">
        <v>5722.62</v>
      </c>
      <c r="N134" s="61">
        <v>5679.2400000000007</v>
      </c>
      <c r="O134" s="61">
        <v>5692.6600000000008</v>
      </c>
      <c r="P134" s="61">
        <v>5679.22</v>
      </c>
      <c r="Q134" s="61">
        <v>5665.52</v>
      </c>
      <c r="R134" s="61">
        <v>5649.3400000000011</v>
      </c>
      <c r="S134" s="61">
        <v>5588.87</v>
      </c>
      <c r="T134" s="61">
        <v>5627.1500000000005</v>
      </c>
      <c r="U134" s="61">
        <v>5642.9400000000005</v>
      </c>
      <c r="V134" s="61">
        <v>5658.27</v>
      </c>
      <c r="W134" s="61">
        <v>5469.0300000000007</v>
      </c>
      <c r="X134" s="61">
        <v>5305.37</v>
      </c>
      <c r="Y134" s="61">
        <v>5238.8100000000004</v>
      </c>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row>
    <row r="135" spans="1:75" ht="12" x14ac:dyDescent="0.2">
      <c r="A135" s="60">
        <v>19</v>
      </c>
      <c r="B135" s="61">
        <v>5170.13</v>
      </c>
      <c r="C135" s="61">
        <v>5069.7800000000007</v>
      </c>
      <c r="D135" s="61">
        <v>5032.3</v>
      </c>
      <c r="E135" s="61">
        <v>5048.21</v>
      </c>
      <c r="F135" s="61">
        <v>5102.9900000000007</v>
      </c>
      <c r="G135" s="61">
        <v>5231.2300000000005</v>
      </c>
      <c r="H135" s="61">
        <v>5304.5900000000011</v>
      </c>
      <c r="I135" s="61">
        <v>5488.68</v>
      </c>
      <c r="J135" s="61">
        <v>5708.29</v>
      </c>
      <c r="K135" s="61">
        <v>5763.93</v>
      </c>
      <c r="L135" s="61">
        <v>5768.39</v>
      </c>
      <c r="M135" s="61">
        <v>5862.9100000000008</v>
      </c>
      <c r="N135" s="61">
        <v>5795.5800000000008</v>
      </c>
      <c r="O135" s="61">
        <v>5800.71</v>
      </c>
      <c r="P135" s="61">
        <v>5790.5900000000011</v>
      </c>
      <c r="Q135" s="61">
        <v>5773.3200000000006</v>
      </c>
      <c r="R135" s="61">
        <v>5761.63</v>
      </c>
      <c r="S135" s="61">
        <v>5694.88</v>
      </c>
      <c r="T135" s="61">
        <v>5708.71</v>
      </c>
      <c r="U135" s="61">
        <v>5732.06</v>
      </c>
      <c r="V135" s="61">
        <v>5743.0900000000011</v>
      </c>
      <c r="W135" s="61">
        <v>5622.68</v>
      </c>
      <c r="X135" s="61">
        <v>5354.8200000000006</v>
      </c>
      <c r="Y135" s="61">
        <v>5286.97</v>
      </c>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row>
    <row r="136" spans="1:75" ht="12" x14ac:dyDescent="0.2">
      <c r="A136" s="60">
        <v>20</v>
      </c>
      <c r="B136" s="61">
        <v>5232.47</v>
      </c>
      <c r="C136" s="61">
        <v>5107.4000000000005</v>
      </c>
      <c r="D136" s="61">
        <v>5104.2700000000004</v>
      </c>
      <c r="E136" s="61">
        <v>5108.8300000000008</v>
      </c>
      <c r="F136" s="61">
        <v>5150.7600000000011</v>
      </c>
      <c r="G136" s="61">
        <v>5285.38</v>
      </c>
      <c r="H136" s="61">
        <v>5352.1600000000008</v>
      </c>
      <c r="I136" s="61">
        <v>5669.71</v>
      </c>
      <c r="J136" s="61">
        <v>5761.72</v>
      </c>
      <c r="K136" s="61">
        <v>5816.78</v>
      </c>
      <c r="L136" s="61">
        <v>5821.27</v>
      </c>
      <c r="M136" s="61">
        <v>5863.01</v>
      </c>
      <c r="N136" s="61">
        <v>5828.4400000000005</v>
      </c>
      <c r="O136" s="61">
        <v>5822.12</v>
      </c>
      <c r="P136" s="61">
        <v>5817.97</v>
      </c>
      <c r="Q136" s="61">
        <v>5793.9000000000005</v>
      </c>
      <c r="R136" s="61">
        <v>5787.43</v>
      </c>
      <c r="S136" s="61">
        <v>5719.5000000000009</v>
      </c>
      <c r="T136" s="61">
        <v>5745.81</v>
      </c>
      <c r="U136" s="61">
        <v>5767.28</v>
      </c>
      <c r="V136" s="61">
        <v>5795.1</v>
      </c>
      <c r="W136" s="61">
        <v>5710.26</v>
      </c>
      <c r="X136" s="61">
        <v>5357.1100000000006</v>
      </c>
      <c r="Y136" s="61">
        <v>5291.02</v>
      </c>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row>
    <row r="137" spans="1:75" ht="12" x14ac:dyDescent="0.2">
      <c r="A137" s="60">
        <v>21</v>
      </c>
      <c r="B137" s="61">
        <v>5239.6100000000006</v>
      </c>
      <c r="C137" s="61">
        <v>5110.4500000000007</v>
      </c>
      <c r="D137" s="61">
        <v>5063.1100000000006</v>
      </c>
      <c r="E137" s="61">
        <v>5077.05</v>
      </c>
      <c r="F137" s="61">
        <v>5155.1000000000004</v>
      </c>
      <c r="G137" s="61">
        <v>5273.27</v>
      </c>
      <c r="H137" s="61">
        <v>5354.77</v>
      </c>
      <c r="I137" s="61">
        <v>5642.97</v>
      </c>
      <c r="J137" s="61">
        <v>5743.29</v>
      </c>
      <c r="K137" s="61">
        <v>5795.04</v>
      </c>
      <c r="L137" s="61">
        <v>5795.06</v>
      </c>
      <c r="M137" s="61">
        <v>5864.0800000000008</v>
      </c>
      <c r="N137" s="61">
        <v>5806.9900000000007</v>
      </c>
      <c r="O137" s="61">
        <v>5805.21</v>
      </c>
      <c r="P137" s="61">
        <v>5796.35</v>
      </c>
      <c r="Q137" s="61">
        <v>5777.29</v>
      </c>
      <c r="R137" s="61">
        <v>5757.9800000000005</v>
      </c>
      <c r="S137" s="61">
        <v>5706.7300000000005</v>
      </c>
      <c r="T137" s="61">
        <v>5730.9100000000008</v>
      </c>
      <c r="U137" s="61">
        <v>5750.93</v>
      </c>
      <c r="V137" s="61">
        <v>5783.9400000000005</v>
      </c>
      <c r="W137" s="61">
        <v>5687.3</v>
      </c>
      <c r="X137" s="61">
        <v>5503.02</v>
      </c>
      <c r="Y137" s="61">
        <v>5346.43</v>
      </c>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row>
    <row r="138" spans="1:75" ht="12" x14ac:dyDescent="0.2">
      <c r="A138" s="60">
        <v>22</v>
      </c>
      <c r="B138" s="61">
        <v>5310.14</v>
      </c>
      <c r="C138" s="61">
        <v>5263.8</v>
      </c>
      <c r="D138" s="61">
        <v>5205.46</v>
      </c>
      <c r="E138" s="61">
        <v>5187.3200000000006</v>
      </c>
      <c r="F138" s="61">
        <v>5220.43</v>
      </c>
      <c r="G138" s="61">
        <v>5245.77</v>
      </c>
      <c r="H138" s="61">
        <v>5228.8600000000006</v>
      </c>
      <c r="I138" s="61">
        <v>5329.39</v>
      </c>
      <c r="J138" s="61">
        <v>5732.87</v>
      </c>
      <c r="K138" s="61">
        <v>5863.6</v>
      </c>
      <c r="L138" s="61">
        <v>5917.87</v>
      </c>
      <c r="M138" s="61">
        <v>5921.79</v>
      </c>
      <c r="N138" s="61">
        <v>5895.01</v>
      </c>
      <c r="O138" s="61">
        <v>5883.8200000000006</v>
      </c>
      <c r="P138" s="61">
        <v>5834.8300000000008</v>
      </c>
      <c r="Q138" s="61">
        <v>5762.05</v>
      </c>
      <c r="R138" s="61">
        <v>5763.04</v>
      </c>
      <c r="S138" s="61">
        <v>5764.0700000000006</v>
      </c>
      <c r="T138" s="61">
        <v>5844.55</v>
      </c>
      <c r="U138" s="61">
        <v>5844.4000000000005</v>
      </c>
      <c r="V138" s="61">
        <v>5883.63</v>
      </c>
      <c r="W138" s="61">
        <v>5738.6</v>
      </c>
      <c r="X138" s="61">
        <v>5534.63</v>
      </c>
      <c r="Y138" s="61">
        <v>5369.27</v>
      </c>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row>
    <row r="139" spans="1:75" ht="12" x14ac:dyDescent="0.2">
      <c r="A139" s="60">
        <v>23</v>
      </c>
      <c r="B139" s="61">
        <v>5299.6600000000008</v>
      </c>
      <c r="C139" s="61">
        <v>5203.2600000000011</v>
      </c>
      <c r="D139" s="61">
        <v>5129.96</v>
      </c>
      <c r="E139" s="61">
        <v>5126.170000000001</v>
      </c>
      <c r="F139" s="61">
        <v>5143.1500000000005</v>
      </c>
      <c r="G139" s="61">
        <v>5179.6000000000004</v>
      </c>
      <c r="H139" s="61">
        <v>5150.8400000000011</v>
      </c>
      <c r="I139" s="61">
        <v>5288.27</v>
      </c>
      <c r="J139" s="61">
        <v>5531.6</v>
      </c>
      <c r="K139" s="61">
        <v>5672.81</v>
      </c>
      <c r="L139" s="61">
        <v>5713.1900000000005</v>
      </c>
      <c r="M139" s="61">
        <v>5723.5700000000006</v>
      </c>
      <c r="N139" s="61">
        <v>5715.7400000000007</v>
      </c>
      <c r="O139" s="61">
        <v>5706.7400000000007</v>
      </c>
      <c r="P139" s="61">
        <v>5676.71</v>
      </c>
      <c r="Q139" s="61">
        <v>5640.39</v>
      </c>
      <c r="R139" s="61">
        <v>5651.2300000000005</v>
      </c>
      <c r="S139" s="61">
        <v>5666.5000000000009</v>
      </c>
      <c r="T139" s="61">
        <v>5729.170000000001</v>
      </c>
      <c r="U139" s="61">
        <v>5738.88</v>
      </c>
      <c r="V139" s="61">
        <v>5782.6500000000005</v>
      </c>
      <c r="W139" s="61">
        <v>5648.8600000000006</v>
      </c>
      <c r="X139" s="61">
        <v>5362.9100000000008</v>
      </c>
      <c r="Y139" s="61">
        <v>5312.1900000000005</v>
      </c>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row>
    <row r="140" spans="1:75" ht="12" x14ac:dyDescent="0.2">
      <c r="A140" s="60">
        <v>24</v>
      </c>
      <c r="B140" s="61">
        <v>5305.0700000000006</v>
      </c>
      <c r="C140" s="61">
        <v>5101.4000000000005</v>
      </c>
      <c r="D140" s="61">
        <v>5072.7000000000007</v>
      </c>
      <c r="E140" s="61">
        <v>5098.8</v>
      </c>
      <c r="F140" s="61">
        <v>5152.170000000001</v>
      </c>
      <c r="G140" s="61">
        <v>5315.12</v>
      </c>
      <c r="H140" s="61">
        <v>5343.8</v>
      </c>
      <c r="I140" s="61">
        <v>5644.87</v>
      </c>
      <c r="J140" s="61">
        <v>5810.0000000000009</v>
      </c>
      <c r="K140" s="61">
        <v>5900.0800000000008</v>
      </c>
      <c r="L140" s="61">
        <v>5923.670000000001</v>
      </c>
      <c r="M140" s="61">
        <v>5965.22</v>
      </c>
      <c r="N140" s="61">
        <v>5928.5800000000008</v>
      </c>
      <c r="O140" s="61">
        <v>5929.420000000001</v>
      </c>
      <c r="P140" s="61">
        <v>5891.43</v>
      </c>
      <c r="Q140" s="61">
        <v>5850.9800000000005</v>
      </c>
      <c r="R140" s="61">
        <v>5822.78</v>
      </c>
      <c r="S140" s="61">
        <v>5708.63</v>
      </c>
      <c r="T140" s="61">
        <v>5752.63</v>
      </c>
      <c r="U140" s="61">
        <v>5831.14</v>
      </c>
      <c r="V140" s="61">
        <v>5847.9400000000005</v>
      </c>
      <c r="W140" s="61">
        <v>5674.8600000000006</v>
      </c>
      <c r="X140" s="61">
        <v>5375.1</v>
      </c>
      <c r="Y140" s="61">
        <v>5315.1500000000005</v>
      </c>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row>
    <row r="141" spans="1:75" ht="12" x14ac:dyDescent="0.2">
      <c r="A141" s="60">
        <v>25</v>
      </c>
      <c r="B141" s="61">
        <v>5206.8</v>
      </c>
      <c r="C141" s="61">
        <v>5072.9800000000005</v>
      </c>
      <c r="D141" s="61">
        <v>5065.7500000000009</v>
      </c>
      <c r="E141" s="61">
        <v>5073.7400000000007</v>
      </c>
      <c r="F141" s="61">
        <v>5141.5900000000011</v>
      </c>
      <c r="G141" s="61">
        <v>5298.0300000000007</v>
      </c>
      <c r="H141" s="61">
        <v>5361.7800000000007</v>
      </c>
      <c r="I141" s="61">
        <v>5671.4500000000007</v>
      </c>
      <c r="J141" s="61">
        <v>5892.46</v>
      </c>
      <c r="K141" s="61">
        <v>5936.1900000000005</v>
      </c>
      <c r="L141" s="61">
        <v>5945.03</v>
      </c>
      <c r="M141" s="61">
        <v>5993.72</v>
      </c>
      <c r="N141" s="61">
        <v>5973.4900000000007</v>
      </c>
      <c r="O141" s="61">
        <v>5979.6</v>
      </c>
      <c r="P141" s="61">
        <v>5978.93</v>
      </c>
      <c r="Q141" s="61">
        <v>5949.89</v>
      </c>
      <c r="R141" s="61">
        <v>5945.4800000000005</v>
      </c>
      <c r="S141" s="61">
        <v>5866.87</v>
      </c>
      <c r="T141" s="61">
        <v>5895.1</v>
      </c>
      <c r="U141" s="61">
        <v>5920.45</v>
      </c>
      <c r="V141" s="61">
        <v>5945.4000000000005</v>
      </c>
      <c r="W141" s="61">
        <v>5797.8200000000006</v>
      </c>
      <c r="X141" s="61">
        <v>5395.2300000000005</v>
      </c>
      <c r="Y141" s="61">
        <v>5350.55</v>
      </c>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row>
    <row r="142" spans="1:75" ht="12" x14ac:dyDescent="0.2">
      <c r="A142" s="60">
        <v>26</v>
      </c>
      <c r="B142" s="61">
        <v>5302.5900000000011</v>
      </c>
      <c r="C142" s="61">
        <v>5168.21</v>
      </c>
      <c r="D142" s="61">
        <v>5108.4900000000007</v>
      </c>
      <c r="E142" s="61">
        <v>5132.8</v>
      </c>
      <c r="F142" s="61">
        <v>5233.4000000000005</v>
      </c>
      <c r="G142" s="61">
        <v>5310.89</v>
      </c>
      <c r="H142" s="61">
        <v>5397.4500000000007</v>
      </c>
      <c r="I142" s="61">
        <v>5744.93</v>
      </c>
      <c r="J142" s="61">
        <v>5939.4000000000005</v>
      </c>
      <c r="K142" s="61">
        <v>5995.55</v>
      </c>
      <c r="L142" s="61">
        <v>6007.18</v>
      </c>
      <c r="M142" s="61">
        <v>6065.2</v>
      </c>
      <c r="N142" s="61">
        <v>6038.22</v>
      </c>
      <c r="O142" s="61">
        <v>6035.45</v>
      </c>
      <c r="P142" s="61">
        <v>6015.85</v>
      </c>
      <c r="Q142" s="61">
        <v>6002.8200000000006</v>
      </c>
      <c r="R142" s="61">
        <v>5993.5900000000011</v>
      </c>
      <c r="S142" s="61">
        <v>5914.1900000000005</v>
      </c>
      <c r="T142" s="61">
        <v>5927.31</v>
      </c>
      <c r="U142" s="61">
        <v>5947.7300000000005</v>
      </c>
      <c r="V142" s="61">
        <v>5972.29</v>
      </c>
      <c r="W142" s="61">
        <v>5852.05</v>
      </c>
      <c r="X142" s="61">
        <v>5559.8400000000011</v>
      </c>
      <c r="Y142" s="61">
        <v>5370.02</v>
      </c>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row>
    <row r="143" spans="1:75" ht="12" x14ac:dyDescent="0.2">
      <c r="A143" s="60">
        <v>27</v>
      </c>
      <c r="B143" s="61">
        <v>5307.7000000000007</v>
      </c>
      <c r="C143" s="61">
        <v>5256.04</v>
      </c>
      <c r="D143" s="61">
        <v>5163.1400000000003</v>
      </c>
      <c r="E143" s="61">
        <v>5183.1600000000008</v>
      </c>
      <c r="F143" s="61">
        <v>5252.64</v>
      </c>
      <c r="G143" s="61">
        <v>5324.5800000000008</v>
      </c>
      <c r="H143" s="61">
        <v>5388.14</v>
      </c>
      <c r="I143" s="61">
        <v>5722.6900000000005</v>
      </c>
      <c r="J143" s="61">
        <v>5920.26</v>
      </c>
      <c r="K143" s="61">
        <v>5965.93</v>
      </c>
      <c r="L143" s="61">
        <v>5968.170000000001</v>
      </c>
      <c r="M143" s="61">
        <v>6018.27</v>
      </c>
      <c r="N143" s="61">
        <v>5990.5000000000009</v>
      </c>
      <c r="O143" s="61">
        <v>6009.1500000000005</v>
      </c>
      <c r="P143" s="61">
        <v>5993.31</v>
      </c>
      <c r="Q143" s="61">
        <v>5972.76</v>
      </c>
      <c r="R143" s="61">
        <v>5960.81</v>
      </c>
      <c r="S143" s="61">
        <v>5901.920000000001</v>
      </c>
      <c r="T143" s="61">
        <v>5917.97</v>
      </c>
      <c r="U143" s="61">
        <v>5935.13</v>
      </c>
      <c r="V143" s="61">
        <v>5953.37</v>
      </c>
      <c r="W143" s="61">
        <v>5848.54</v>
      </c>
      <c r="X143" s="61">
        <v>5608.2500000000009</v>
      </c>
      <c r="Y143" s="61">
        <v>5399.3400000000011</v>
      </c>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row>
    <row r="144" spans="1:75" ht="12" x14ac:dyDescent="0.2">
      <c r="A144" s="60">
        <v>28</v>
      </c>
      <c r="B144" s="61">
        <v>5310.3</v>
      </c>
      <c r="C144" s="61">
        <v>5264.38</v>
      </c>
      <c r="D144" s="61">
        <v>5176.47</v>
      </c>
      <c r="E144" s="61">
        <v>5112.18</v>
      </c>
      <c r="F144" s="61">
        <v>5126.8500000000004</v>
      </c>
      <c r="G144" s="61">
        <v>5310.21</v>
      </c>
      <c r="H144" s="61">
        <v>5330.31</v>
      </c>
      <c r="I144" s="61">
        <v>5639.5000000000009</v>
      </c>
      <c r="J144" s="61">
        <v>5832.6500000000005</v>
      </c>
      <c r="K144" s="61">
        <v>5880.7400000000007</v>
      </c>
      <c r="L144" s="61">
        <v>5897.920000000001</v>
      </c>
      <c r="M144" s="61">
        <v>5940.13</v>
      </c>
      <c r="N144" s="61">
        <v>5922.77</v>
      </c>
      <c r="O144" s="61">
        <v>5928.2500000000009</v>
      </c>
      <c r="P144" s="61">
        <v>5921.8600000000006</v>
      </c>
      <c r="Q144" s="61">
        <v>5896.37</v>
      </c>
      <c r="R144" s="61">
        <v>5892.43</v>
      </c>
      <c r="S144" s="61">
        <v>5808.7300000000005</v>
      </c>
      <c r="T144" s="61">
        <v>5815.5900000000011</v>
      </c>
      <c r="U144" s="61">
        <v>5831.2300000000005</v>
      </c>
      <c r="V144" s="61">
        <v>5872.03</v>
      </c>
      <c r="W144" s="61">
        <v>5761.05</v>
      </c>
      <c r="X144" s="61">
        <v>5548.43</v>
      </c>
      <c r="Y144" s="61">
        <v>5362.4800000000005</v>
      </c>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row>
    <row r="145" spans="1:75" ht="12" x14ac:dyDescent="0.2">
      <c r="A145" s="60">
        <v>29</v>
      </c>
      <c r="B145" s="61">
        <v>5271.02</v>
      </c>
      <c r="C145" s="61">
        <v>5127.1600000000008</v>
      </c>
      <c r="D145" s="61">
        <v>5053.3200000000006</v>
      </c>
      <c r="E145" s="61">
        <v>5054.170000000001</v>
      </c>
      <c r="F145" s="61">
        <v>5111.4800000000005</v>
      </c>
      <c r="G145" s="61">
        <v>5146.7700000000004</v>
      </c>
      <c r="H145" s="61">
        <v>5147.0300000000007</v>
      </c>
      <c r="I145" s="61">
        <v>5284.4400000000005</v>
      </c>
      <c r="J145" s="61">
        <v>5544.4100000000008</v>
      </c>
      <c r="K145" s="61">
        <v>5629.9000000000005</v>
      </c>
      <c r="L145" s="61">
        <v>5678.8300000000008</v>
      </c>
      <c r="M145" s="61">
        <v>5677.89</v>
      </c>
      <c r="N145" s="61">
        <v>5654.1600000000008</v>
      </c>
      <c r="O145" s="61">
        <v>5643.0000000000009</v>
      </c>
      <c r="P145" s="61">
        <v>5604.9000000000005</v>
      </c>
      <c r="Q145" s="61">
        <v>5561.02</v>
      </c>
      <c r="R145" s="61">
        <v>5550.46</v>
      </c>
      <c r="S145" s="61">
        <v>5559.2300000000005</v>
      </c>
      <c r="T145" s="61">
        <v>5594.18</v>
      </c>
      <c r="U145" s="61">
        <v>5616.0300000000007</v>
      </c>
      <c r="V145" s="61">
        <v>5693.8400000000011</v>
      </c>
      <c r="W145" s="61">
        <v>5632.8200000000006</v>
      </c>
      <c r="X145" s="61">
        <v>5374.9800000000005</v>
      </c>
      <c r="Y145" s="61">
        <v>5283.38</v>
      </c>
      <c r="Z145" s="46">
        <f>IFERROR(Y145,"скрыть")</f>
        <v>5283.38</v>
      </c>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row>
    <row r="146" spans="1:75" ht="12" x14ac:dyDescent="0.2">
      <c r="A146" s="60">
        <v>30</v>
      </c>
      <c r="B146" s="61">
        <v>5214.5100000000011</v>
      </c>
      <c r="C146" s="61">
        <v>5055.5800000000008</v>
      </c>
      <c r="D146" s="61">
        <v>5046.05</v>
      </c>
      <c r="E146" s="61">
        <v>5034.6500000000005</v>
      </c>
      <c r="F146" s="61">
        <v>5052.4400000000005</v>
      </c>
      <c r="G146" s="61">
        <v>5130.5000000000009</v>
      </c>
      <c r="H146" s="61">
        <v>5078.2800000000007</v>
      </c>
      <c r="I146" s="61">
        <v>5230.37</v>
      </c>
      <c r="J146" s="61">
        <v>5536.8200000000006</v>
      </c>
      <c r="K146" s="61">
        <v>5613.81</v>
      </c>
      <c r="L146" s="61">
        <v>5640.7300000000005</v>
      </c>
      <c r="M146" s="61">
        <v>5645.18</v>
      </c>
      <c r="N146" s="61">
        <v>5638.7800000000007</v>
      </c>
      <c r="O146" s="61">
        <v>5633.4000000000005</v>
      </c>
      <c r="P146" s="61">
        <v>5628.4800000000005</v>
      </c>
      <c r="Q146" s="61">
        <v>5606.0900000000011</v>
      </c>
      <c r="R146" s="61">
        <v>5588.47</v>
      </c>
      <c r="S146" s="61">
        <v>5592.72</v>
      </c>
      <c r="T146" s="61">
        <v>5618.71</v>
      </c>
      <c r="U146" s="61">
        <v>5649.13</v>
      </c>
      <c r="V146" s="61">
        <v>5655.7800000000007</v>
      </c>
      <c r="W146" s="61">
        <v>5639.8200000000006</v>
      </c>
      <c r="X146" s="61">
        <v>5458.8200000000006</v>
      </c>
      <c r="Y146" s="61">
        <v>5260.35</v>
      </c>
      <c r="Z146" s="46">
        <f>IFERROR(Y146,"скрыть")</f>
        <v>5260.35</v>
      </c>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row>
    <row r="147" spans="1:75" ht="12" x14ac:dyDescent="0.2">
      <c r="A147" s="60">
        <v>31</v>
      </c>
      <c r="B147" s="61">
        <v>5254.39</v>
      </c>
      <c r="C147" s="61">
        <v>5152.55</v>
      </c>
      <c r="D147" s="61">
        <v>5054.3900000000003</v>
      </c>
      <c r="E147" s="61">
        <v>5025.420000000001</v>
      </c>
      <c r="F147" s="61">
        <v>5123.0100000000011</v>
      </c>
      <c r="G147" s="61">
        <v>5301.31</v>
      </c>
      <c r="H147" s="61">
        <v>5280.9400000000005</v>
      </c>
      <c r="I147" s="61">
        <v>5688.37</v>
      </c>
      <c r="J147" s="61">
        <v>5816.97</v>
      </c>
      <c r="K147" s="61">
        <v>5709.8600000000006</v>
      </c>
      <c r="L147" s="61">
        <v>5637.6900000000005</v>
      </c>
      <c r="M147" s="61">
        <v>5907.1900000000005</v>
      </c>
      <c r="N147" s="61">
        <v>5882.920000000001</v>
      </c>
      <c r="O147" s="61">
        <v>5884.7400000000007</v>
      </c>
      <c r="P147" s="61">
        <v>5873.5800000000008</v>
      </c>
      <c r="Q147" s="61">
        <v>5853.4100000000008</v>
      </c>
      <c r="R147" s="61">
        <v>5829.04</v>
      </c>
      <c r="S147" s="61">
        <v>5810.9000000000005</v>
      </c>
      <c r="T147" s="61">
        <v>5601.4500000000007</v>
      </c>
      <c r="U147" s="61">
        <v>5682.6900000000005</v>
      </c>
      <c r="V147" s="61">
        <v>5826.0900000000011</v>
      </c>
      <c r="W147" s="61">
        <v>5702.95</v>
      </c>
      <c r="X147" s="61">
        <v>5316.1600000000008</v>
      </c>
      <c r="Y147" s="61">
        <v>5271.8300000000008</v>
      </c>
      <c r="Z147" s="46">
        <f>IFERROR(Y147,"скрыть")</f>
        <v>5271.8300000000008</v>
      </c>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row>
    <row r="148" spans="1:75" ht="11.25" customHeight="1" x14ac:dyDescent="0.2">
      <c r="A148" s="56"/>
      <c r="B148" s="57" t="s">
        <v>109</v>
      </c>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row>
    <row r="149" spans="1:75" ht="11.25" customHeight="1" x14ac:dyDescent="0.2">
      <c r="A149" s="56"/>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row>
    <row r="150" spans="1:75" s="52" customFormat="1" ht="32.65" customHeight="1" x14ac:dyDescent="0.2">
      <c r="A150" s="58" t="s">
        <v>83</v>
      </c>
      <c r="B150" s="59" t="s">
        <v>84</v>
      </c>
      <c r="C150" s="59" t="s">
        <v>85</v>
      </c>
      <c r="D150" s="59" t="s">
        <v>86</v>
      </c>
      <c r="E150" s="59" t="s">
        <v>87</v>
      </c>
      <c r="F150" s="59" t="s">
        <v>88</v>
      </c>
      <c r="G150" s="59" t="s">
        <v>89</v>
      </c>
      <c r="H150" s="59" t="s">
        <v>90</v>
      </c>
      <c r="I150" s="59" t="s">
        <v>91</v>
      </c>
      <c r="J150" s="59" t="s">
        <v>92</v>
      </c>
      <c r="K150" s="59" t="s">
        <v>93</v>
      </c>
      <c r="L150" s="59" t="s">
        <v>94</v>
      </c>
      <c r="M150" s="59" t="s">
        <v>95</v>
      </c>
      <c r="N150" s="59" t="s">
        <v>96</v>
      </c>
      <c r="O150" s="59" t="s">
        <v>97</v>
      </c>
      <c r="P150" s="59" t="s">
        <v>98</v>
      </c>
      <c r="Q150" s="59" t="s">
        <v>99</v>
      </c>
      <c r="R150" s="59" t="s">
        <v>100</v>
      </c>
      <c r="S150" s="59" t="s">
        <v>101</v>
      </c>
      <c r="T150" s="59" t="s">
        <v>102</v>
      </c>
      <c r="U150" s="59" t="s">
        <v>103</v>
      </c>
      <c r="V150" s="59" t="s">
        <v>104</v>
      </c>
      <c r="W150" s="59" t="s">
        <v>105</v>
      </c>
      <c r="X150" s="59" t="s">
        <v>106</v>
      </c>
      <c r="Y150" s="59" t="s">
        <v>107</v>
      </c>
      <c r="Z150" s="51"/>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row>
    <row r="151" spans="1:75" ht="12" x14ac:dyDescent="0.2">
      <c r="A151" s="60">
        <v>1</v>
      </c>
      <c r="B151" s="61">
        <v>5976.6500000000005</v>
      </c>
      <c r="C151" s="61">
        <v>5843.2</v>
      </c>
      <c r="D151" s="61">
        <v>5786.2400000000007</v>
      </c>
      <c r="E151" s="61">
        <v>5775.5000000000009</v>
      </c>
      <c r="F151" s="61">
        <v>5789.04</v>
      </c>
      <c r="G151" s="61">
        <v>5862.9900000000007</v>
      </c>
      <c r="H151" s="61">
        <v>5913.54</v>
      </c>
      <c r="I151" s="61">
        <v>6058.9000000000005</v>
      </c>
      <c r="J151" s="61">
        <v>6256.29</v>
      </c>
      <c r="K151" s="61">
        <v>6333.93</v>
      </c>
      <c r="L151" s="61">
        <v>6371.53</v>
      </c>
      <c r="M151" s="61">
        <v>6374.8200000000006</v>
      </c>
      <c r="N151" s="61">
        <v>6363.9900000000007</v>
      </c>
      <c r="O151" s="61">
        <v>6353.6600000000008</v>
      </c>
      <c r="P151" s="61">
        <v>6326.93</v>
      </c>
      <c r="Q151" s="61">
        <v>6303.22</v>
      </c>
      <c r="R151" s="61">
        <v>6310.7</v>
      </c>
      <c r="S151" s="61">
        <v>6317.71</v>
      </c>
      <c r="T151" s="61">
        <v>6377.22</v>
      </c>
      <c r="U151" s="61">
        <v>6363.9800000000005</v>
      </c>
      <c r="V151" s="61">
        <v>6350.22</v>
      </c>
      <c r="W151" s="61">
        <v>6234.35</v>
      </c>
      <c r="X151" s="61">
        <v>6098.46</v>
      </c>
      <c r="Y151" s="61">
        <v>6017.8300000000008</v>
      </c>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row>
    <row r="152" spans="1:75" ht="12" x14ac:dyDescent="0.2">
      <c r="A152" s="60">
        <v>2</v>
      </c>
      <c r="B152" s="61">
        <v>5902.4900000000007</v>
      </c>
      <c r="C152" s="61">
        <v>5783.45</v>
      </c>
      <c r="D152" s="61">
        <v>5701.77</v>
      </c>
      <c r="E152" s="61">
        <v>5695.9900000000007</v>
      </c>
      <c r="F152" s="61">
        <v>5723.2500000000009</v>
      </c>
      <c r="G152" s="61">
        <v>5787.77</v>
      </c>
      <c r="H152" s="61">
        <v>5848.4800000000005</v>
      </c>
      <c r="I152" s="61">
        <v>5922.8200000000006</v>
      </c>
      <c r="J152" s="61">
        <v>6117.7500000000009</v>
      </c>
      <c r="K152" s="61">
        <v>6226.3</v>
      </c>
      <c r="L152" s="61">
        <v>6269.9900000000007</v>
      </c>
      <c r="M152" s="61">
        <v>6281.75</v>
      </c>
      <c r="N152" s="61">
        <v>6275.4100000000008</v>
      </c>
      <c r="O152" s="61">
        <v>6267.92</v>
      </c>
      <c r="P152" s="61">
        <v>6240.68</v>
      </c>
      <c r="Q152" s="61">
        <v>6216.61</v>
      </c>
      <c r="R152" s="61">
        <v>6216.28</v>
      </c>
      <c r="S152" s="61">
        <v>6230.01</v>
      </c>
      <c r="T152" s="61">
        <v>6294.1</v>
      </c>
      <c r="U152" s="61">
        <v>6298.35</v>
      </c>
      <c r="V152" s="61">
        <v>6300.59</v>
      </c>
      <c r="W152" s="61">
        <v>6234.8300000000008</v>
      </c>
      <c r="X152" s="61">
        <v>6082.2500000000009</v>
      </c>
      <c r="Y152" s="61">
        <v>5973.3300000000008</v>
      </c>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row>
    <row r="153" spans="1:75" ht="12" x14ac:dyDescent="0.2">
      <c r="A153" s="60">
        <v>3</v>
      </c>
      <c r="B153" s="61">
        <v>5921.04</v>
      </c>
      <c r="C153" s="61">
        <v>5844.86</v>
      </c>
      <c r="D153" s="61">
        <v>5786.54</v>
      </c>
      <c r="E153" s="61">
        <v>5792.9900000000007</v>
      </c>
      <c r="F153" s="61">
        <v>5845.920000000001</v>
      </c>
      <c r="G153" s="61">
        <v>5986.22</v>
      </c>
      <c r="H153" s="61">
        <v>6160.87</v>
      </c>
      <c r="I153" s="61">
        <v>6415.86</v>
      </c>
      <c r="J153" s="61">
        <v>6489.53</v>
      </c>
      <c r="K153" s="61">
        <v>6497.63</v>
      </c>
      <c r="L153" s="61">
        <v>6499.97</v>
      </c>
      <c r="M153" s="61">
        <v>6519.25</v>
      </c>
      <c r="N153" s="61">
        <v>6510.54</v>
      </c>
      <c r="O153" s="61">
        <v>6511.28</v>
      </c>
      <c r="P153" s="61">
        <v>6508.47</v>
      </c>
      <c r="Q153" s="61">
        <v>6501</v>
      </c>
      <c r="R153" s="61">
        <v>6470.03</v>
      </c>
      <c r="S153" s="61">
        <v>6452.43</v>
      </c>
      <c r="T153" s="61">
        <v>6477.86</v>
      </c>
      <c r="U153" s="61">
        <v>6497.09</v>
      </c>
      <c r="V153" s="61">
        <v>6486.13</v>
      </c>
      <c r="W153" s="61">
        <v>6390.75</v>
      </c>
      <c r="X153" s="61">
        <v>6079.85</v>
      </c>
      <c r="Y153" s="61">
        <v>5955.88</v>
      </c>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row>
    <row r="154" spans="1:75" ht="12" x14ac:dyDescent="0.2">
      <c r="A154" s="60">
        <v>4</v>
      </c>
      <c r="B154" s="61">
        <v>5880.62</v>
      </c>
      <c r="C154" s="61">
        <v>5790.37</v>
      </c>
      <c r="D154" s="61">
        <v>5719.62</v>
      </c>
      <c r="E154" s="61">
        <v>5719.01</v>
      </c>
      <c r="F154" s="61">
        <v>5795.39</v>
      </c>
      <c r="G154" s="61">
        <v>5886.37</v>
      </c>
      <c r="H154" s="61">
        <v>6070.9900000000007</v>
      </c>
      <c r="I154" s="61">
        <v>6230.6900000000005</v>
      </c>
      <c r="J154" s="61">
        <v>6319.0800000000008</v>
      </c>
      <c r="K154" s="61">
        <v>6475.8200000000006</v>
      </c>
      <c r="L154" s="61">
        <v>6513.61</v>
      </c>
      <c r="M154" s="61">
        <v>6535.5</v>
      </c>
      <c r="N154" s="61">
        <v>6517.19</v>
      </c>
      <c r="O154" s="61">
        <v>6516.72</v>
      </c>
      <c r="P154" s="61">
        <v>6404.69</v>
      </c>
      <c r="Q154" s="61">
        <v>6389.7699999999995</v>
      </c>
      <c r="R154" s="61">
        <v>6326.8200000000006</v>
      </c>
      <c r="S154" s="61">
        <v>6313.3200000000006</v>
      </c>
      <c r="T154" s="61">
        <v>6351.2300000000005</v>
      </c>
      <c r="U154" s="61">
        <v>6407.11</v>
      </c>
      <c r="V154" s="61">
        <v>6370.9100000000008</v>
      </c>
      <c r="W154" s="61">
        <v>6297.69</v>
      </c>
      <c r="X154" s="61">
        <v>6063.39</v>
      </c>
      <c r="Y154" s="61">
        <v>5911.31</v>
      </c>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row>
    <row r="155" spans="1:75" ht="12" x14ac:dyDescent="0.2">
      <c r="A155" s="60">
        <v>5</v>
      </c>
      <c r="B155" s="61">
        <v>5867.05</v>
      </c>
      <c r="C155" s="61">
        <v>5777.18</v>
      </c>
      <c r="D155" s="61">
        <v>5730.97</v>
      </c>
      <c r="E155" s="61">
        <v>5724.14</v>
      </c>
      <c r="F155" s="61">
        <v>5764.11</v>
      </c>
      <c r="G155" s="61">
        <v>5906.61</v>
      </c>
      <c r="H155" s="61">
        <v>6084.2500000000009</v>
      </c>
      <c r="I155" s="61">
        <v>6344.19</v>
      </c>
      <c r="J155" s="61">
        <v>6485.5</v>
      </c>
      <c r="K155" s="61">
        <v>6503.6500000000005</v>
      </c>
      <c r="L155" s="61">
        <v>6507.85</v>
      </c>
      <c r="M155" s="61">
        <v>6530.85</v>
      </c>
      <c r="N155" s="61">
        <v>6526.35</v>
      </c>
      <c r="O155" s="61">
        <v>6530.37</v>
      </c>
      <c r="P155" s="61">
        <v>6522.53</v>
      </c>
      <c r="Q155" s="61">
        <v>6513.0700000000006</v>
      </c>
      <c r="R155" s="61">
        <v>6491.81</v>
      </c>
      <c r="S155" s="61">
        <v>6473.63</v>
      </c>
      <c r="T155" s="61">
        <v>6493.21</v>
      </c>
      <c r="U155" s="61">
        <v>6507.96</v>
      </c>
      <c r="V155" s="61">
        <v>6495.31</v>
      </c>
      <c r="W155" s="61">
        <v>6396.53</v>
      </c>
      <c r="X155" s="61">
        <v>6157.920000000001</v>
      </c>
      <c r="Y155" s="61">
        <v>6019.87</v>
      </c>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row>
    <row r="156" spans="1:75" ht="12" x14ac:dyDescent="0.2">
      <c r="A156" s="60">
        <v>6</v>
      </c>
      <c r="B156" s="61">
        <v>5873.920000000001</v>
      </c>
      <c r="C156" s="61">
        <v>5815.62</v>
      </c>
      <c r="D156" s="61">
        <v>5778.1500000000005</v>
      </c>
      <c r="E156" s="61">
        <v>5782.8200000000006</v>
      </c>
      <c r="F156" s="61">
        <v>5801.2</v>
      </c>
      <c r="G156" s="61">
        <v>5931.53</v>
      </c>
      <c r="H156" s="61">
        <v>6096.0800000000008</v>
      </c>
      <c r="I156" s="61">
        <v>6318.62</v>
      </c>
      <c r="J156" s="61">
        <v>6444.51</v>
      </c>
      <c r="K156" s="61">
        <v>6488.62</v>
      </c>
      <c r="L156" s="61">
        <v>6494.75</v>
      </c>
      <c r="M156" s="61">
        <v>6513.7</v>
      </c>
      <c r="N156" s="61">
        <v>6517.86</v>
      </c>
      <c r="O156" s="61">
        <v>6521.62</v>
      </c>
      <c r="P156" s="61">
        <v>6518.94</v>
      </c>
      <c r="Q156" s="61">
        <v>6505.29</v>
      </c>
      <c r="R156" s="61">
        <v>6474.46</v>
      </c>
      <c r="S156" s="61">
        <v>6449.2</v>
      </c>
      <c r="T156" s="61">
        <v>6471.53</v>
      </c>
      <c r="U156" s="61">
        <v>6496.34</v>
      </c>
      <c r="V156" s="61">
        <v>6475.84</v>
      </c>
      <c r="W156" s="61">
        <v>6371.54</v>
      </c>
      <c r="X156" s="61">
        <v>6140.26</v>
      </c>
      <c r="Y156" s="61">
        <v>6041.71</v>
      </c>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row>
    <row r="157" spans="1:75" ht="12" x14ac:dyDescent="0.2">
      <c r="A157" s="60">
        <v>7</v>
      </c>
      <c r="B157" s="61">
        <v>6005.59</v>
      </c>
      <c r="C157" s="61">
        <v>5874.7400000000007</v>
      </c>
      <c r="D157" s="61">
        <v>5858.01</v>
      </c>
      <c r="E157" s="61">
        <v>5857.2400000000007</v>
      </c>
      <c r="F157" s="61">
        <v>5932.55</v>
      </c>
      <c r="G157" s="61">
        <v>6090.04</v>
      </c>
      <c r="H157" s="61">
        <v>6250.87</v>
      </c>
      <c r="I157" s="61">
        <v>6468.72</v>
      </c>
      <c r="J157" s="61">
        <v>6529.01</v>
      </c>
      <c r="K157" s="61">
        <v>6552.39</v>
      </c>
      <c r="L157" s="61">
        <v>6551.05</v>
      </c>
      <c r="M157" s="61">
        <v>6599.93</v>
      </c>
      <c r="N157" s="61">
        <v>6577.19</v>
      </c>
      <c r="O157" s="61">
        <v>6572.9000000000005</v>
      </c>
      <c r="P157" s="61">
        <v>6562.6500000000005</v>
      </c>
      <c r="Q157" s="61">
        <v>6550.44</v>
      </c>
      <c r="R157" s="61">
        <v>6522.54</v>
      </c>
      <c r="S157" s="61">
        <v>6506.93</v>
      </c>
      <c r="T157" s="61">
        <v>6524.94</v>
      </c>
      <c r="U157" s="61">
        <v>6578.72</v>
      </c>
      <c r="V157" s="61">
        <v>6557.7699999999995</v>
      </c>
      <c r="W157" s="61">
        <v>6526</v>
      </c>
      <c r="X157" s="61">
        <v>6332.05</v>
      </c>
      <c r="Y157" s="61">
        <v>6185.2500000000009</v>
      </c>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row>
    <row r="158" spans="1:75" ht="12" x14ac:dyDescent="0.2">
      <c r="A158" s="60">
        <v>8</v>
      </c>
      <c r="B158" s="61">
        <v>6086.14</v>
      </c>
      <c r="C158" s="61">
        <v>6027.7300000000005</v>
      </c>
      <c r="D158" s="61">
        <v>6022.6600000000008</v>
      </c>
      <c r="E158" s="61">
        <v>5969.62</v>
      </c>
      <c r="F158" s="61">
        <v>6023.85</v>
      </c>
      <c r="G158" s="61">
        <v>6039.71</v>
      </c>
      <c r="H158" s="61">
        <v>6075.28</v>
      </c>
      <c r="I158" s="61">
        <v>6187.2</v>
      </c>
      <c r="J158" s="61">
        <v>6473.87</v>
      </c>
      <c r="K158" s="61">
        <v>6560.1600000000008</v>
      </c>
      <c r="L158" s="61">
        <v>6578.56</v>
      </c>
      <c r="M158" s="61">
        <v>6580.7300000000005</v>
      </c>
      <c r="N158" s="61">
        <v>6572.28</v>
      </c>
      <c r="O158" s="61">
        <v>6561.94</v>
      </c>
      <c r="P158" s="61">
        <v>6534.2400000000007</v>
      </c>
      <c r="Q158" s="61">
        <v>6508.84</v>
      </c>
      <c r="R158" s="61">
        <v>6513.36</v>
      </c>
      <c r="S158" s="61">
        <v>6519.2</v>
      </c>
      <c r="T158" s="61">
        <v>6548.2699999999995</v>
      </c>
      <c r="U158" s="61">
        <v>6549.04</v>
      </c>
      <c r="V158" s="61">
        <v>6565.47</v>
      </c>
      <c r="W158" s="61">
        <v>6508.59</v>
      </c>
      <c r="X158" s="61">
        <v>6209.0700000000006</v>
      </c>
      <c r="Y158" s="61">
        <v>6146.9400000000005</v>
      </c>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row>
    <row r="159" spans="1:75" ht="12" x14ac:dyDescent="0.2">
      <c r="A159" s="60">
        <v>9</v>
      </c>
      <c r="B159" s="61">
        <v>6037.4800000000005</v>
      </c>
      <c r="C159" s="61">
        <v>5899.85</v>
      </c>
      <c r="D159" s="61">
        <v>5860.1600000000008</v>
      </c>
      <c r="E159" s="61">
        <v>5842.79</v>
      </c>
      <c r="F159" s="61">
        <v>5858.13</v>
      </c>
      <c r="G159" s="61">
        <v>5865.26</v>
      </c>
      <c r="H159" s="61">
        <v>5872.3300000000008</v>
      </c>
      <c r="I159" s="61">
        <v>6046.36</v>
      </c>
      <c r="J159" s="61">
        <v>6202.4900000000007</v>
      </c>
      <c r="K159" s="61">
        <v>6311.13</v>
      </c>
      <c r="L159" s="61">
        <v>6346.4900000000007</v>
      </c>
      <c r="M159" s="61">
        <v>6352.0199999999995</v>
      </c>
      <c r="N159" s="61">
        <v>6341.4000000000005</v>
      </c>
      <c r="O159" s="61">
        <v>6334.7300000000005</v>
      </c>
      <c r="P159" s="61">
        <v>6296.63</v>
      </c>
      <c r="Q159" s="61">
        <v>6255.9000000000005</v>
      </c>
      <c r="R159" s="61">
        <v>6294.94</v>
      </c>
      <c r="S159" s="61">
        <v>6305.79</v>
      </c>
      <c r="T159" s="61">
        <v>6349.4100000000008</v>
      </c>
      <c r="U159" s="61">
        <v>6362.51</v>
      </c>
      <c r="V159" s="61">
        <v>6396.1500000000005</v>
      </c>
      <c r="W159" s="61">
        <v>6350.88</v>
      </c>
      <c r="X159" s="61">
        <v>6162.76</v>
      </c>
      <c r="Y159" s="61">
        <v>6074.86</v>
      </c>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row>
    <row r="160" spans="1:75" ht="12" x14ac:dyDescent="0.2">
      <c r="A160" s="60">
        <v>10</v>
      </c>
      <c r="B160" s="61">
        <v>5996.12</v>
      </c>
      <c r="C160" s="61">
        <v>5889.62</v>
      </c>
      <c r="D160" s="61">
        <v>5849.61</v>
      </c>
      <c r="E160" s="61">
        <v>5839.88</v>
      </c>
      <c r="F160" s="61">
        <v>5853.88</v>
      </c>
      <c r="G160" s="61">
        <v>5970.4000000000005</v>
      </c>
      <c r="H160" s="61">
        <v>6074.76</v>
      </c>
      <c r="I160" s="61">
        <v>6204.21</v>
      </c>
      <c r="J160" s="61">
        <v>6390.53</v>
      </c>
      <c r="K160" s="61">
        <v>6444.93</v>
      </c>
      <c r="L160" s="61">
        <v>6450.01</v>
      </c>
      <c r="M160" s="61">
        <v>6495.05</v>
      </c>
      <c r="N160" s="61">
        <v>6491.21</v>
      </c>
      <c r="O160" s="61">
        <v>6497.63</v>
      </c>
      <c r="P160" s="61">
        <v>6490</v>
      </c>
      <c r="Q160" s="61">
        <v>6479.87</v>
      </c>
      <c r="R160" s="61">
        <v>6431.97</v>
      </c>
      <c r="S160" s="61">
        <v>6382.35</v>
      </c>
      <c r="T160" s="61">
        <v>6404.72</v>
      </c>
      <c r="U160" s="61">
        <v>6462.2300000000005</v>
      </c>
      <c r="V160" s="61">
        <v>6428.7699999999995</v>
      </c>
      <c r="W160" s="61">
        <v>6309.42</v>
      </c>
      <c r="X160" s="61">
        <v>6083.64</v>
      </c>
      <c r="Y160" s="61">
        <v>5987.9800000000005</v>
      </c>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row>
    <row r="161" spans="1:75" ht="12" x14ac:dyDescent="0.2">
      <c r="A161" s="60">
        <v>11</v>
      </c>
      <c r="B161" s="61">
        <v>5834.5700000000006</v>
      </c>
      <c r="C161" s="61">
        <v>5740.56</v>
      </c>
      <c r="D161" s="61">
        <v>5716.93</v>
      </c>
      <c r="E161" s="61">
        <v>5716.8</v>
      </c>
      <c r="F161" s="61">
        <v>5723.4400000000005</v>
      </c>
      <c r="G161" s="61">
        <v>5842.8200000000006</v>
      </c>
      <c r="H161" s="61">
        <v>5997.63</v>
      </c>
      <c r="I161" s="61">
        <v>6204.71</v>
      </c>
      <c r="J161" s="61">
        <v>6315.62</v>
      </c>
      <c r="K161" s="61">
        <v>6356.62</v>
      </c>
      <c r="L161" s="61">
        <v>6374.69</v>
      </c>
      <c r="M161" s="61">
        <v>6410.6600000000008</v>
      </c>
      <c r="N161" s="61">
        <v>6409.71</v>
      </c>
      <c r="O161" s="61">
        <v>6409.95</v>
      </c>
      <c r="P161" s="61">
        <v>6369.76</v>
      </c>
      <c r="Q161" s="61">
        <v>6343.42</v>
      </c>
      <c r="R161" s="61">
        <v>6265.6500000000005</v>
      </c>
      <c r="S161" s="61">
        <v>6265.4900000000007</v>
      </c>
      <c r="T161" s="61">
        <v>6326.0700000000006</v>
      </c>
      <c r="U161" s="61">
        <v>6376.9800000000005</v>
      </c>
      <c r="V161" s="61">
        <v>6332.8200000000006</v>
      </c>
      <c r="W161" s="61">
        <v>6165.62</v>
      </c>
      <c r="X161" s="61">
        <v>5939.27</v>
      </c>
      <c r="Y161" s="61">
        <v>5879.43</v>
      </c>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row>
    <row r="162" spans="1:75" ht="12" x14ac:dyDescent="0.2">
      <c r="A162" s="60">
        <v>12</v>
      </c>
      <c r="B162" s="61">
        <v>5805.5000000000009</v>
      </c>
      <c r="C162" s="61">
        <v>5750.97</v>
      </c>
      <c r="D162" s="61">
        <v>5737.0700000000006</v>
      </c>
      <c r="E162" s="61">
        <v>5735.920000000001</v>
      </c>
      <c r="F162" s="61">
        <v>5768.21</v>
      </c>
      <c r="G162" s="61">
        <v>5877.78</v>
      </c>
      <c r="H162" s="61">
        <v>6096.86</v>
      </c>
      <c r="I162" s="61">
        <v>6352.88</v>
      </c>
      <c r="J162" s="61">
        <v>6467.97</v>
      </c>
      <c r="K162" s="61">
        <v>6523.11</v>
      </c>
      <c r="L162" s="61">
        <v>6518.94</v>
      </c>
      <c r="M162" s="61">
        <v>6539.44</v>
      </c>
      <c r="N162" s="61">
        <v>6522.94</v>
      </c>
      <c r="O162" s="61">
        <v>6530.4800000000005</v>
      </c>
      <c r="P162" s="61">
        <v>6520.4900000000007</v>
      </c>
      <c r="Q162" s="61">
        <v>6513.5</v>
      </c>
      <c r="R162" s="61">
        <v>6457.04</v>
      </c>
      <c r="S162" s="61">
        <v>6431.69</v>
      </c>
      <c r="T162" s="61">
        <v>6474.6600000000008</v>
      </c>
      <c r="U162" s="61">
        <v>6522.3300000000008</v>
      </c>
      <c r="V162" s="61">
        <v>6470.0800000000008</v>
      </c>
      <c r="W162" s="61">
        <v>6361.04</v>
      </c>
      <c r="X162" s="61">
        <v>6123.77</v>
      </c>
      <c r="Y162" s="61">
        <v>5937.95</v>
      </c>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row>
    <row r="163" spans="1:75" ht="12" x14ac:dyDescent="0.2">
      <c r="A163" s="60">
        <v>13</v>
      </c>
      <c r="B163" s="61">
        <v>5798.1900000000005</v>
      </c>
      <c r="C163" s="61">
        <v>5759.9800000000005</v>
      </c>
      <c r="D163" s="61">
        <v>5714.47</v>
      </c>
      <c r="E163" s="61">
        <v>5710.4900000000007</v>
      </c>
      <c r="F163" s="61">
        <v>5769.12</v>
      </c>
      <c r="G163" s="61">
        <v>5878.64</v>
      </c>
      <c r="H163" s="61">
        <v>6067.35</v>
      </c>
      <c r="I163" s="61">
        <v>6306.67</v>
      </c>
      <c r="J163" s="61">
        <v>6425.53</v>
      </c>
      <c r="K163" s="61">
        <v>6475.9900000000007</v>
      </c>
      <c r="L163" s="61">
        <v>6476.19</v>
      </c>
      <c r="M163" s="61">
        <v>6501</v>
      </c>
      <c r="N163" s="61">
        <v>6487.6600000000008</v>
      </c>
      <c r="O163" s="61">
        <v>6491.44</v>
      </c>
      <c r="P163" s="61">
        <v>6480.19</v>
      </c>
      <c r="Q163" s="61">
        <v>6460.9800000000005</v>
      </c>
      <c r="R163" s="61">
        <v>6405.8200000000006</v>
      </c>
      <c r="S163" s="61">
        <v>6381.5800000000008</v>
      </c>
      <c r="T163" s="61">
        <v>6417.19</v>
      </c>
      <c r="U163" s="61">
        <v>6467.76</v>
      </c>
      <c r="V163" s="61">
        <v>6430.7300000000005</v>
      </c>
      <c r="W163" s="61">
        <v>6327.04</v>
      </c>
      <c r="X163" s="61">
        <v>6095.81</v>
      </c>
      <c r="Y163" s="61">
        <v>5892.27</v>
      </c>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row>
    <row r="164" spans="1:75" ht="12" x14ac:dyDescent="0.2">
      <c r="A164" s="60">
        <v>14</v>
      </c>
      <c r="B164" s="61">
        <v>5794.7300000000005</v>
      </c>
      <c r="C164" s="61">
        <v>5755.68</v>
      </c>
      <c r="D164" s="61">
        <v>5728.1</v>
      </c>
      <c r="E164" s="61">
        <v>5727.78</v>
      </c>
      <c r="F164" s="61">
        <v>5768.21</v>
      </c>
      <c r="G164" s="61">
        <v>5841.54</v>
      </c>
      <c r="H164" s="61">
        <v>6024.9800000000005</v>
      </c>
      <c r="I164" s="61">
        <v>6219.4000000000005</v>
      </c>
      <c r="J164" s="61">
        <v>6392.3</v>
      </c>
      <c r="K164" s="61">
        <v>6465.1500000000005</v>
      </c>
      <c r="L164" s="61">
        <v>6474.03</v>
      </c>
      <c r="M164" s="61">
        <v>6524.0700000000006</v>
      </c>
      <c r="N164" s="61">
        <v>6507.3300000000008</v>
      </c>
      <c r="O164" s="61">
        <v>6508.45</v>
      </c>
      <c r="P164" s="61">
        <v>6492.1</v>
      </c>
      <c r="Q164" s="61">
        <v>6467.2300000000005</v>
      </c>
      <c r="R164" s="61">
        <v>6458.85</v>
      </c>
      <c r="S164" s="61">
        <v>6380.89</v>
      </c>
      <c r="T164" s="61">
        <v>6396.05</v>
      </c>
      <c r="U164" s="61">
        <v>6378.43</v>
      </c>
      <c r="V164" s="61">
        <v>6468.86</v>
      </c>
      <c r="W164" s="61">
        <v>6399.67</v>
      </c>
      <c r="X164" s="61">
        <v>6155.06</v>
      </c>
      <c r="Y164" s="61">
        <v>6073.4400000000005</v>
      </c>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row>
    <row r="165" spans="1:75" ht="12" x14ac:dyDescent="0.2">
      <c r="A165" s="60">
        <v>15</v>
      </c>
      <c r="B165" s="61">
        <v>5900.670000000001</v>
      </c>
      <c r="C165" s="61">
        <v>5812.09</v>
      </c>
      <c r="D165" s="61">
        <v>5772.04</v>
      </c>
      <c r="E165" s="61">
        <v>5771.72</v>
      </c>
      <c r="F165" s="61">
        <v>5758.170000000001</v>
      </c>
      <c r="G165" s="61">
        <v>5789.4900000000007</v>
      </c>
      <c r="H165" s="61">
        <v>5818.38</v>
      </c>
      <c r="I165" s="61">
        <v>5904.54</v>
      </c>
      <c r="J165" s="61">
        <v>6277.9100000000008</v>
      </c>
      <c r="K165" s="61">
        <v>6376.88</v>
      </c>
      <c r="L165" s="61">
        <v>6462.51</v>
      </c>
      <c r="M165" s="61">
        <v>6434.22</v>
      </c>
      <c r="N165" s="61">
        <v>6398.56</v>
      </c>
      <c r="O165" s="61">
        <v>6380.09</v>
      </c>
      <c r="P165" s="61">
        <v>6229.96</v>
      </c>
      <c r="Q165" s="61">
        <v>6147.670000000001</v>
      </c>
      <c r="R165" s="61">
        <v>6170.9900000000007</v>
      </c>
      <c r="S165" s="61">
        <v>6190.6500000000005</v>
      </c>
      <c r="T165" s="61">
        <v>6319.67</v>
      </c>
      <c r="U165" s="61">
        <v>6292.13</v>
      </c>
      <c r="V165" s="61">
        <v>6321.86</v>
      </c>
      <c r="W165" s="61">
        <v>6175.85</v>
      </c>
      <c r="X165" s="61">
        <v>5907.7500000000009</v>
      </c>
      <c r="Y165" s="61">
        <v>5841.9400000000005</v>
      </c>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row>
    <row r="166" spans="1:75" ht="12" x14ac:dyDescent="0.2">
      <c r="A166" s="60">
        <v>16</v>
      </c>
      <c r="B166" s="61">
        <v>5834.3</v>
      </c>
      <c r="C166" s="61">
        <v>5747.0800000000008</v>
      </c>
      <c r="D166" s="61">
        <v>5687.2</v>
      </c>
      <c r="E166" s="61">
        <v>5672.5800000000008</v>
      </c>
      <c r="F166" s="61">
        <v>5682.0000000000009</v>
      </c>
      <c r="G166" s="61">
        <v>5748.02</v>
      </c>
      <c r="H166" s="61">
        <v>5745.56</v>
      </c>
      <c r="I166" s="61">
        <v>5759.37</v>
      </c>
      <c r="J166" s="61">
        <v>5947.4900000000007</v>
      </c>
      <c r="K166" s="61">
        <v>6140.68</v>
      </c>
      <c r="L166" s="61">
        <v>6176.52</v>
      </c>
      <c r="M166" s="61">
        <v>6179.97</v>
      </c>
      <c r="N166" s="61">
        <v>6156.9100000000008</v>
      </c>
      <c r="O166" s="61">
        <v>6148.85</v>
      </c>
      <c r="P166" s="61">
        <v>6094.1900000000005</v>
      </c>
      <c r="Q166" s="61">
        <v>6012.4900000000007</v>
      </c>
      <c r="R166" s="61">
        <v>6098.56</v>
      </c>
      <c r="S166" s="61">
        <v>6133.51</v>
      </c>
      <c r="T166" s="61">
        <v>6192.7500000000009</v>
      </c>
      <c r="U166" s="61">
        <v>6217.72</v>
      </c>
      <c r="V166" s="61">
        <v>6320.36</v>
      </c>
      <c r="W166" s="61">
        <v>6191.84</v>
      </c>
      <c r="X166" s="61">
        <v>5905.72</v>
      </c>
      <c r="Y166" s="61">
        <v>5838.9800000000005</v>
      </c>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row>
    <row r="167" spans="1:75" ht="12" x14ac:dyDescent="0.2">
      <c r="A167" s="60">
        <v>17</v>
      </c>
      <c r="B167" s="61">
        <v>5774.14</v>
      </c>
      <c r="C167" s="61">
        <v>5709.09</v>
      </c>
      <c r="D167" s="61">
        <v>5662.7500000000009</v>
      </c>
      <c r="E167" s="61">
        <v>5660.37</v>
      </c>
      <c r="F167" s="61">
        <v>5711.71</v>
      </c>
      <c r="G167" s="61">
        <v>5831.9000000000005</v>
      </c>
      <c r="H167" s="61">
        <v>5882.2</v>
      </c>
      <c r="I167" s="61">
        <v>6138.02</v>
      </c>
      <c r="J167" s="61">
        <v>6318.89</v>
      </c>
      <c r="K167" s="61">
        <v>6328.19</v>
      </c>
      <c r="L167" s="61">
        <v>6290.8200000000006</v>
      </c>
      <c r="M167" s="61">
        <v>6471.36</v>
      </c>
      <c r="N167" s="61">
        <v>6432.2</v>
      </c>
      <c r="O167" s="61">
        <v>6444.8</v>
      </c>
      <c r="P167" s="61">
        <v>6434.1</v>
      </c>
      <c r="Q167" s="61">
        <v>6413.81</v>
      </c>
      <c r="R167" s="61">
        <v>6402.97</v>
      </c>
      <c r="S167" s="61">
        <v>6318.97</v>
      </c>
      <c r="T167" s="61">
        <v>6325.69</v>
      </c>
      <c r="U167" s="61">
        <v>6258.61</v>
      </c>
      <c r="V167" s="61">
        <v>6373.9900000000007</v>
      </c>
      <c r="W167" s="61">
        <v>6216.0800000000008</v>
      </c>
      <c r="X167" s="61">
        <v>5919.45</v>
      </c>
      <c r="Y167" s="61">
        <v>5875.86</v>
      </c>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row>
    <row r="168" spans="1:75" ht="12" x14ac:dyDescent="0.2">
      <c r="A168" s="60">
        <v>18</v>
      </c>
      <c r="B168" s="61">
        <v>5736.14</v>
      </c>
      <c r="C168" s="61">
        <v>5673.9100000000008</v>
      </c>
      <c r="D168" s="61">
        <v>5632.4000000000005</v>
      </c>
      <c r="E168" s="61">
        <v>5636.01</v>
      </c>
      <c r="F168" s="61">
        <v>5657.37</v>
      </c>
      <c r="G168" s="61">
        <v>5822.14</v>
      </c>
      <c r="H168" s="61">
        <v>5835.86</v>
      </c>
      <c r="I168" s="61">
        <v>5936.27</v>
      </c>
      <c r="J168" s="61">
        <v>6186.5000000000009</v>
      </c>
      <c r="K168" s="61">
        <v>6230.95</v>
      </c>
      <c r="L168" s="61">
        <v>6235.6</v>
      </c>
      <c r="M168" s="61">
        <v>6287.34</v>
      </c>
      <c r="N168" s="61">
        <v>6243.96</v>
      </c>
      <c r="O168" s="61">
        <v>6257.38</v>
      </c>
      <c r="P168" s="61">
        <v>6243.94</v>
      </c>
      <c r="Q168" s="61">
        <v>6230.2400000000007</v>
      </c>
      <c r="R168" s="61">
        <v>6214.06</v>
      </c>
      <c r="S168" s="61">
        <v>6153.59</v>
      </c>
      <c r="T168" s="61">
        <v>6191.87</v>
      </c>
      <c r="U168" s="61">
        <v>6207.6600000000008</v>
      </c>
      <c r="V168" s="61">
        <v>6222.9900000000007</v>
      </c>
      <c r="W168" s="61">
        <v>6033.7500000000009</v>
      </c>
      <c r="X168" s="61">
        <v>5870.09</v>
      </c>
      <c r="Y168" s="61">
        <v>5803.53</v>
      </c>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row>
    <row r="169" spans="1:75" ht="12" x14ac:dyDescent="0.2">
      <c r="A169" s="60">
        <v>19</v>
      </c>
      <c r="B169" s="61">
        <v>5734.85</v>
      </c>
      <c r="C169" s="61">
        <v>5634.5000000000009</v>
      </c>
      <c r="D169" s="61">
        <v>5597.02</v>
      </c>
      <c r="E169" s="61">
        <v>5612.93</v>
      </c>
      <c r="F169" s="61">
        <v>5667.71</v>
      </c>
      <c r="G169" s="61">
        <v>5795.95</v>
      </c>
      <c r="H169" s="61">
        <v>5869.31</v>
      </c>
      <c r="I169" s="61">
        <v>6053.4000000000005</v>
      </c>
      <c r="J169" s="61">
        <v>6273.01</v>
      </c>
      <c r="K169" s="61">
        <v>6328.6500000000005</v>
      </c>
      <c r="L169" s="61">
        <v>6333.11</v>
      </c>
      <c r="M169" s="61">
        <v>6427.63</v>
      </c>
      <c r="N169" s="61">
        <v>6360.3</v>
      </c>
      <c r="O169" s="61">
        <v>6365.43</v>
      </c>
      <c r="P169" s="61">
        <v>6355.31</v>
      </c>
      <c r="Q169" s="61">
        <v>6338.04</v>
      </c>
      <c r="R169" s="61">
        <v>6326.35</v>
      </c>
      <c r="S169" s="61">
        <v>6259.6</v>
      </c>
      <c r="T169" s="61">
        <v>6273.43</v>
      </c>
      <c r="U169" s="61">
        <v>6296.78</v>
      </c>
      <c r="V169" s="61">
        <v>6307.81</v>
      </c>
      <c r="W169" s="61">
        <v>6187.4000000000005</v>
      </c>
      <c r="X169" s="61">
        <v>5919.54</v>
      </c>
      <c r="Y169" s="61">
        <v>5851.6900000000005</v>
      </c>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row>
    <row r="170" spans="1:75" ht="12" x14ac:dyDescent="0.2">
      <c r="A170" s="60">
        <v>20</v>
      </c>
      <c r="B170" s="61">
        <v>5797.1900000000005</v>
      </c>
      <c r="C170" s="61">
        <v>5672.12</v>
      </c>
      <c r="D170" s="61">
        <v>5668.9900000000007</v>
      </c>
      <c r="E170" s="61">
        <v>5673.55</v>
      </c>
      <c r="F170" s="61">
        <v>5715.4800000000005</v>
      </c>
      <c r="G170" s="61">
        <v>5850.1</v>
      </c>
      <c r="H170" s="61">
        <v>5916.88</v>
      </c>
      <c r="I170" s="61">
        <v>6234.43</v>
      </c>
      <c r="J170" s="61">
        <v>6326.44</v>
      </c>
      <c r="K170" s="61">
        <v>6381.5</v>
      </c>
      <c r="L170" s="61">
        <v>6385.9900000000007</v>
      </c>
      <c r="M170" s="61">
        <v>6427.7300000000005</v>
      </c>
      <c r="N170" s="61">
        <v>6393.1600000000008</v>
      </c>
      <c r="O170" s="61">
        <v>6386.84</v>
      </c>
      <c r="P170" s="61">
        <v>6382.69</v>
      </c>
      <c r="Q170" s="61">
        <v>6358.62</v>
      </c>
      <c r="R170" s="61">
        <v>6352.1500000000005</v>
      </c>
      <c r="S170" s="61">
        <v>6284.22</v>
      </c>
      <c r="T170" s="61">
        <v>6310.53</v>
      </c>
      <c r="U170" s="61">
        <v>6332</v>
      </c>
      <c r="V170" s="61">
        <v>6359.8200000000006</v>
      </c>
      <c r="W170" s="61">
        <v>6274.9800000000005</v>
      </c>
      <c r="X170" s="61">
        <v>5921.8300000000008</v>
      </c>
      <c r="Y170" s="61">
        <v>5855.7400000000007</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row>
    <row r="171" spans="1:75" ht="12" x14ac:dyDescent="0.2">
      <c r="A171" s="60">
        <v>21</v>
      </c>
      <c r="B171" s="61">
        <v>5804.3300000000008</v>
      </c>
      <c r="C171" s="61">
        <v>5675.170000000001</v>
      </c>
      <c r="D171" s="61">
        <v>5627.8300000000008</v>
      </c>
      <c r="E171" s="61">
        <v>5641.77</v>
      </c>
      <c r="F171" s="61">
        <v>5719.8200000000006</v>
      </c>
      <c r="G171" s="61">
        <v>5837.9900000000007</v>
      </c>
      <c r="H171" s="61">
        <v>5919.4900000000007</v>
      </c>
      <c r="I171" s="61">
        <v>6207.6900000000005</v>
      </c>
      <c r="J171" s="61">
        <v>6308.01</v>
      </c>
      <c r="K171" s="61">
        <v>6359.76</v>
      </c>
      <c r="L171" s="61">
        <v>6359.78</v>
      </c>
      <c r="M171" s="61">
        <v>6428.8</v>
      </c>
      <c r="N171" s="61">
        <v>6371.71</v>
      </c>
      <c r="O171" s="61">
        <v>6369.93</v>
      </c>
      <c r="P171" s="61">
        <v>6361.0700000000006</v>
      </c>
      <c r="Q171" s="61">
        <v>6342.01</v>
      </c>
      <c r="R171" s="61">
        <v>6322.7</v>
      </c>
      <c r="S171" s="61">
        <v>6271.45</v>
      </c>
      <c r="T171" s="61">
        <v>6295.63</v>
      </c>
      <c r="U171" s="61">
        <v>6315.6500000000005</v>
      </c>
      <c r="V171" s="61">
        <v>6348.6600000000008</v>
      </c>
      <c r="W171" s="61">
        <v>6252.0199999999995</v>
      </c>
      <c r="X171" s="61">
        <v>6067.7400000000007</v>
      </c>
      <c r="Y171" s="61">
        <v>5911.1500000000005</v>
      </c>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row>
    <row r="172" spans="1:75" ht="12" x14ac:dyDescent="0.2">
      <c r="A172" s="60">
        <v>22</v>
      </c>
      <c r="B172" s="61">
        <v>5874.86</v>
      </c>
      <c r="C172" s="61">
        <v>5828.52</v>
      </c>
      <c r="D172" s="61">
        <v>5770.18</v>
      </c>
      <c r="E172" s="61">
        <v>5752.04</v>
      </c>
      <c r="F172" s="61">
        <v>5785.1500000000005</v>
      </c>
      <c r="G172" s="61">
        <v>5810.4900000000007</v>
      </c>
      <c r="H172" s="61">
        <v>5793.5800000000008</v>
      </c>
      <c r="I172" s="61">
        <v>5894.11</v>
      </c>
      <c r="J172" s="61">
        <v>6297.59</v>
      </c>
      <c r="K172" s="61">
        <v>6428.3200000000006</v>
      </c>
      <c r="L172" s="61">
        <v>6482.59</v>
      </c>
      <c r="M172" s="61">
        <v>6486.51</v>
      </c>
      <c r="N172" s="61">
        <v>6459.7300000000005</v>
      </c>
      <c r="O172" s="61">
        <v>6448.54</v>
      </c>
      <c r="P172" s="61">
        <v>6399.55</v>
      </c>
      <c r="Q172" s="61">
        <v>6326.7699999999995</v>
      </c>
      <c r="R172" s="61">
        <v>6327.76</v>
      </c>
      <c r="S172" s="61">
        <v>6328.79</v>
      </c>
      <c r="T172" s="61">
        <v>6409.2699999999995</v>
      </c>
      <c r="U172" s="61">
        <v>6409.12</v>
      </c>
      <c r="V172" s="61">
        <v>6448.35</v>
      </c>
      <c r="W172" s="61">
        <v>6303.3200000000006</v>
      </c>
      <c r="X172" s="61">
        <v>6099.35</v>
      </c>
      <c r="Y172" s="61">
        <v>5933.9900000000007</v>
      </c>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row>
    <row r="173" spans="1:75" ht="12" x14ac:dyDescent="0.2">
      <c r="A173" s="60">
        <v>23</v>
      </c>
      <c r="B173" s="61">
        <v>5864.38</v>
      </c>
      <c r="C173" s="61">
        <v>5767.9800000000005</v>
      </c>
      <c r="D173" s="61">
        <v>5694.68</v>
      </c>
      <c r="E173" s="61">
        <v>5690.89</v>
      </c>
      <c r="F173" s="61">
        <v>5707.87</v>
      </c>
      <c r="G173" s="61">
        <v>5744.3200000000006</v>
      </c>
      <c r="H173" s="61">
        <v>5715.56</v>
      </c>
      <c r="I173" s="61">
        <v>5852.9900000000007</v>
      </c>
      <c r="J173" s="61">
        <v>6096.3200000000006</v>
      </c>
      <c r="K173" s="61">
        <v>6237.53</v>
      </c>
      <c r="L173" s="61">
        <v>6277.9100000000008</v>
      </c>
      <c r="M173" s="61">
        <v>6288.29</v>
      </c>
      <c r="N173" s="61">
        <v>6280.46</v>
      </c>
      <c r="O173" s="61">
        <v>6271.46</v>
      </c>
      <c r="P173" s="61">
        <v>6241.43</v>
      </c>
      <c r="Q173" s="61">
        <v>6205.11</v>
      </c>
      <c r="R173" s="61">
        <v>6215.95</v>
      </c>
      <c r="S173" s="61">
        <v>6231.22</v>
      </c>
      <c r="T173" s="61">
        <v>6293.89</v>
      </c>
      <c r="U173" s="61">
        <v>6303.6</v>
      </c>
      <c r="V173" s="61">
        <v>6347.37</v>
      </c>
      <c r="W173" s="61">
        <v>6213.5800000000008</v>
      </c>
      <c r="X173" s="61">
        <v>5927.63</v>
      </c>
      <c r="Y173" s="61">
        <v>5876.9100000000008</v>
      </c>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row>
    <row r="174" spans="1:75" ht="12" x14ac:dyDescent="0.2">
      <c r="A174" s="60">
        <v>24</v>
      </c>
      <c r="B174" s="61">
        <v>5869.79</v>
      </c>
      <c r="C174" s="61">
        <v>5666.12</v>
      </c>
      <c r="D174" s="61">
        <v>5637.420000000001</v>
      </c>
      <c r="E174" s="61">
        <v>5663.52</v>
      </c>
      <c r="F174" s="61">
        <v>5716.89</v>
      </c>
      <c r="G174" s="61">
        <v>5879.84</v>
      </c>
      <c r="H174" s="61">
        <v>5908.52</v>
      </c>
      <c r="I174" s="61">
        <v>6209.59</v>
      </c>
      <c r="J174" s="61">
        <v>6374.72</v>
      </c>
      <c r="K174" s="61">
        <v>6464.8</v>
      </c>
      <c r="L174" s="61">
        <v>6488.39</v>
      </c>
      <c r="M174" s="61">
        <v>6529.94</v>
      </c>
      <c r="N174" s="61">
        <v>6493.3</v>
      </c>
      <c r="O174" s="61">
        <v>6494.14</v>
      </c>
      <c r="P174" s="61">
        <v>6456.1500000000005</v>
      </c>
      <c r="Q174" s="61">
        <v>6415.7</v>
      </c>
      <c r="R174" s="61">
        <v>6387.5</v>
      </c>
      <c r="S174" s="61">
        <v>6273.35</v>
      </c>
      <c r="T174" s="61">
        <v>6317.35</v>
      </c>
      <c r="U174" s="61">
        <v>6395.86</v>
      </c>
      <c r="V174" s="61">
        <v>6412.6600000000008</v>
      </c>
      <c r="W174" s="61">
        <v>6239.5800000000008</v>
      </c>
      <c r="X174" s="61">
        <v>5939.8200000000006</v>
      </c>
      <c r="Y174" s="61">
        <v>5879.87</v>
      </c>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row>
    <row r="175" spans="1:75" ht="12" x14ac:dyDescent="0.2">
      <c r="A175" s="60">
        <v>25</v>
      </c>
      <c r="B175" s="61">
        <v>5771.52</v>
      </c>
      <c r="C175" s="61">
        <v>5637.7</v>
      </c>
      <c r="D175" s="61">
        <v>5630.47</v>
      </c>
      <c r="E175" s="61">
        <v>5638.46</v>
      </c>
      <c r="F175" s="61">
        <v>5706.31</v>
      </c>
      <c r="G175" s="61">
        <v>5862.7500000000009</v>
      </c>
      <c r="H175" s="61">
        <v>5926.5000000000009</v>
      </c>
      <c r="I175" s="61">
        <v>6236.170000000001</v>
      </c>
      <c r="J175" s="61">
        <v>6457.18</v>
      </c>
      <c r="K175" s="61">
        <v>6500.9100000000008</v>
      </c>
      <c r="L175" s="61">
        <v>6509.75</v>
      </c>
      <c r="M175" s="61">
        <v>6558.44</v>
      </c>
      <c r="N175" s="61">
        <v>6538.21</v>
      </c>
      <c r="O175" s="61">
        <v>6544.3200000000006</v>
      </c>
      <c r="P175" s="61">
        <v>6543.6500000000005</v>
      </c>
      <c r="Q175" s="61">
        <v>6514.61</v>
      </c>
      <c r="R175" s="61">
        <v>6510.2</v>
      </c>
      <c r="S175" s="61">
        <v>6431.59</v>
      </c>
      <c r="T175" s="61">
        <v>6459.8200000000006</v>
      </c>
      <c r="U175" s="61">
        <v>6485.17</v>
      </c>
      <c r="V175" s="61">
        <v>6510.12</v>
      </c>
      <c r="W175" s="61">
        <v>6362.54</v>
      </c>
      <c r="X175" s="61">
        <v>5959.95</v>
      </c>
      <c r="Y175" s="61">
        <v>5915.27</v>
      </c>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row>
    <row r="176" spans="1:75" ht="12" x14ac:dyDescent="0.2">
      <c r="A176" s="60">
        <v>26</v>
      </c>
      <c r="B176" s="61">
        <v>5867.31</v>
      </c>
      <c r="C176" s="61">
        <v>5732.93</v>
      </c>
      <c r="D176" s="61">
        <v>5673.21</v>
      </c>
      <c r="E176" s="61">
        <v>5697.52</v>
      </c>
      <c r="F176" s="61">
        <v>5798.12</v>
      </c>
      <c r="G176" s="61">
        <v>5875.61</v>
      </c>
      <c r="H176" s="61">
        <v>5962.170000000001</v>
      </c>
      <c r="I176" s="61">
        <v>6309.6500000000005</v>
      </c>
      <c r="J176" s="61">
        <v>6504.12</v>
      </c>
      <c r="K176" s="61">
        <v>6560.2699999999995</v>
      </c>
      <c r="L176" s="61">
        <v>6571.9000000000005</v>
      </c>
      <c r="M176" s="61">
        <v>6629.92</v>
      </c>
      <c r="N176" s="61">
        <v>6602.94</v>
      </c>
      <c r="O176" s="61">
        <v>6600.17</v>
      </c>
      <c r="P176" s="61">
        <v>6580.5700000000006</v>
      </c>
      <c r="Q176" s="61">
        <v>6567.54</v>
      </c>
      <c r="R176" s="61">
        <v>6558.31</v>
      </c>
      <c r="S176" s="61">
        <v>6478.9100000000008</v>
      </c>
      <c r="T176" s="61">
        <v>6492.03</v>
      </c>
      <c r="U176" s="61">
        <v>6512.45</v>
      </c>
      <c r="V176" s="61">
        <v>6537.01</v>
      </c>
      <c r="W176" s="61">
        <v>6416.7699999999995</v>
      </c>
      <c r="X176" s="61">
        <v>6124.56</v>
      </c>
      <c r="Y176" s="61">
        <v>5934.7400000000007</v>
      </c>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row>
    <row r="177" spans="1:75" ht="12" x14ac:dyDescent="0.2">
      <c r="A177" s="60">
        <v>27</v>
      </c>
      <c r="B177" s="61">
        <v>5872.420000000001</v>
      </c>
      <c r="C177" s="61">
        <v>5820.76</v>
      </c>
      <c r="D177" s="61">
        <v>5727.86</v>
      </c>
      <c r="E177" s="61">
        <v>5747.88</v>
      </c>
      <c r="F177" s="61">
        <v>5817.36</v>
      </c>
      <c r="G177" s="61">
        <v>5889.3</v>
      </c>
      <c r="H177" s="61">
        <v>5952.86</v>
      </c>
      <c r="I177" s="61">
        <v>6287.4100000000008</v>
      </c>
      <c r="J177" s="61">
        <v>6484.9800000000005</v>
      </c>
      <c r="K177" s="61">
        <v>6530.6500000000005</v>
      </c>
      <c r="L177" s="61">
        <v>6532.89</v>
      </c>
      <c r="M177" s="61">
        <v>6582.9900000000007</v>
      </c>
      <c r="N177" s="61">
        <v>6555.22</v>
      </c>
      <c r="O177" s="61">
        <v>6573.87</v>
      </c>
      <c r="P177" s="61">
        <v>6558.03</v>
      </c>
      <c r="Q177" s="61">
        <v>6537.4800000000005</v>
      </c>
      <c r="R177" s="61">
        <v>6525.53</v>
      </c>
      <c r="S177" s="61">
        <v>6466.64</v>
      </c>
      <c r="T177" s="61">
        <v>6482.69</v>
      </c>
      <c r="U177" s="61">
        <v>6499.85</v>
      </c>
      <c r="V177" s="61">
        <v>6518.09</v>
      </c>
      <c r="W177" s="61">
        <v>6413.26</v>
      </c>
      <c r="X177" s="61">
        <v>6172.97</v>
      </c>
      <c r="Y177" s="61">
        <v>5964.06</v>
      </c>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row>
    <row r="178" spans="1:75" ht="12" x14ac:dyDescent="0.2">
      <c r="A178" s="60">
        <v>28</v>
      </c>
      <c r="B178" s="61">
        <v>5875.02</v>
      </c>
      <c r="C178" s="61">
        <v>5829.1</v>
      </c>
      <c r="D178" s="61">
        <v>5741.1900000000005</v>
      </c>
      <c r="E178" s="61">
        <v>5676.9000000000005</v>
      </c>
      <c r="F178" s="61">
        <v>5691.5700000000006</v>
      </c>
      <c r="G178" s="61">
        <v>5874.93</v>
      </c>
      <c r="H178" s="61">
        <v>5895.03</v>
      </c>
      <c r="I178" s="61">
        <v>6204.22</v>
      </c>
      <c r="J178" s="61">
        <v>6397.37</v>
      </c>
      <c r="K178" s="61">
        <v>6445.46</v>
      </c>
      <c r="L178" s="61">
        <v>6462.64</v>
      </c>
      <c r="M178" s="61">
        <v>6504.85</v>
      </c>
      <c r="N178" s="61">
        <v>6487.4900000000007</v>
      </c>
      <c r="O178" s="61">
        <v>6492.97</v>
      </c>
      <c r="P178" s="61">
        <v>6486.5800000000008</v>
      </c>
      <c r="Q178" s="61">
        <v>6461.09</v>
      </c>
      <c r="R178" s="61">
        <v>6457.1500000000005</v>
      </c>
      <c r="S178" s="61">
        <v>6373.45</v>
      </c>
      <c r="T178" s="61">
        <v>6380.31</v>
      </c>
      <c r="U178" s="61">
        <v>6395.95</v>
      </c>
      <c r="V178" s="61">
        <v>6436.75</v>
      </c>
      <c r="W178" s="61">
        <v>6325.7699999999995</v>
      </c>
      <c r="X178" s="61">
        <v>6113.1500000000005</v>
      </c>
      <c r="Y178" s="61">
        <v>5927.2</v>
      </c>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row>
    <row r="179" spans="1:75" ht="12" x14ac:dyDescent="0.2">
      <c r="A179" s="60">
        <v>29</v>
      </c>
      <c r="B179" s="61">
        <v>5835.7400000000007</v>
      </c>
      <c r="C179" s="61">
        <v>5691.88</v>
      </c>
      <c r="D179" s="61">
        <v>5618.04</v>
      </c>
      <c r="E179" s="61">
        <v>5618.89</v>
      </c>
      <c r="F179" s="61">
        <v>5676.2</v>
      </c>
      <c r="G179" s="61">
        <v>5711.4900000000007</v>
      </c>
      <c r="H179" s="61">
        <v>5711.7500000000009</v>
      </c>
      <c r="I179" s="61">
        <v>5849.1600000000008</v>
      </c>
      <c r="J179" s="61">
        <v>6109.13</v>
      </c>
      <c r="K179" s="61">
        <v>6194.62</v>
      </c>
      <c r="L179" s="61">
        <v>6243.55</v>
      </c>
      <c r="M179" s="61">
        <v>6242.61</v>
      </c>
      <c r="N179" s="61">
        <v>6218.88</v>
      </c>
      <c r="O179" s="61">
        <v>6207.72</v>
      </c>
      <c r="P179" s="61">
        <v>6169.62</v>
      </c>
      <c r="Q179" s="61">
        <v>6125.7400000000007</v>
      </c>
      <c r="R179" s="61">
        <v>6115.18</v>
      </c>
      <c r="S179" s="61">
        <v>6123.95</v>
      </c>
      <c r="T179" s="61">
        <v>6158.9000000000005</v>
      </c>
      <c r="U179" s="61">
        <v>6180.7500000000009</v>
      </c>
      <c r="V179" s="61">
        <v>6258.56</v>
      </c>
      <c r="W179" s="61">
        <v>6197.54</v>
      </c>
      <c r="X179" s="61">
        <v>5939.7</v>
      </c>
      <c r="Y179" s="61">
        <v>5848.1</v>
      </c>
      <c r="Z179" s="46">
        <f>IFERROR(Y179,"скрыть")</f>
        <v>5848.1</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row>
    <row r="180" spans="1:75" ht="12" x14ac:dyDescent="0.2">
      <c r="A180" s="60">
        <v>30</v>
      </c>
      <c r="B180" s="61">
        <v>5779.2300000000005</v>
      </c>
      <c r="C180" s="61">
        <v>5620.3</v>
      </c>
      <c r="D180" s="61">
        <v>5610.77</v>
      </c>
      <c r="E180" s="61">
        <v>5599.37</v>
      </c>
      <c r="F180" s="61">
        <v>5617.1600000000008</v>
      </c>
      <c r="G180" s="61">
        <v>5695.22</v>
      </c>
      <c r="H180" s="61">
        <v>5643.0000000000009</v>
      </c>
      <c r="I180" s="61">
        <v>5795.09</v>
      </c>
      <c r="J180" s="61">
        <v>6101.54</v>
      </c>
      <c r="K180" s="61">
        <v>6178.53</v>
      </c>
      <c r="L180" s="61">
        <v>6205.45</v>
      </c>
      <c r="M180" s="61">
        <v>6209.9000000000005</v>
      </c>
      <c r="N180" s="61">
        <v>6203.5000000000009</v>
      </c>
      <c r="O180" s="61">
        <v>6198.12</v>
      </c>
      <c r="P180" s="61">
        <v>6193.2</v>
      </c>
      <c r="Q180" s="61">
        <v>6170.81</v>
      </c>
      <c r="R180" s="61">
        <v>6153.1900000000005</v>
      </c>
      <c r="S180" s="61">
        <v>6157.4400000000005</v>
      </c>
      <c r="T180" s="61">
        <v>6183.43</v>
      </c>
      <c r="U180" s="61">
        <v>6213.85</v>
      </c>
      <c r="V180" s="61">
        <v>6220.5000000000009</v>
      </c>
      <c r="W180" s="61">
        <v>6204.54</v>
      </c>
      <c r="X180" s="61">
        <v>6023.54</v>
      </c>
      <c r="Y180" s="61">
        <v>5825.0700000000006</v>
      </c>
      <c r="Z180" s="46">
        <f>IFERROR(Y180,"скрыть")</f>
        <v>5825.0700000000006</v>
      </c>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row>
    <row r="181" spans="1:75" ht="12" x14ac:dyDescent="0.2">
      <c r="A181" s="60">
        <v>31</v>
      </c>
      <c r="B181" s="61">
        <v>5819.11</v>
      </c>
      <c r="C181" s="61">
        <v>5717.27</v>
      </c>
      <c r="D181" s="61">
        <v>5619.11</v>
      </c>
      <c r="E181" s="61">
        <v>5590.14</v>
      </c>
      <c r="F181" s="61">
        <v>5687.7300000000005</v>
      </c>
      <c r="G181" s="61">
        <v>5866.03</v>
      </c>
      <c r="H181" s="61">
        <v>5845.6600000000008</v>
      </c>
      <c r="I181" s="61">
        <v>6253.09</v>
      </c>
      <c r="J181" s="61">
        <v>6381.69</v>
      </c>
      <c r="K181" s="61">
        <v>6274.5800000000008</v>
      </c>
      <c r="L181" s="61">
        <v>6202.4100000000008</v>
      </c>
      <c r="M181" s="61">
        <v>6471.9100000000008</v>
      </c>
      <c r="N181" s="61">
        <v>6447.64</v>
      </c>
      <c r="O181" s="61">
        <v>6449.46</v>
      </c>
      <c r="P181" s="61">
        <v>6438.3</v>
      </c>
      <c r="Q181" s="61">
        <v>6418.13</v>
      </c>
      <c r="R181" s="61">
        <v>6393.76</v>
      </c>
      <c r="S181" s="61">
        <v>6375.62</v>
      </c>
      <c r="T181" s="61">
        <v>6166.170000000001</v>
      </c>
      <c r="U181" s="61">
        <v>6247.4100000000008</v>
      </c>
      <c r="V181" s="61">
        <v>6390.81</v>
      </c>
      <c r="W181" s="61">
        <v>6267.67</v>
      </c>
      <c r="X181" s="61">
        <v>5880.88</v>
      </c>
      <c r="Y181" s="61">
        <v>5836.55</v>
      </c>
      <c r="Z181" s="46">
        <f>IFERROR(Y181,"скрыть")</f>
        <v>5836.55</v>
      </c>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row>
    <row r="182" spans="1:75" ht="11.25" customHeight="1" x14ac:dyDescent="0.2">
      <c r="A182" s="56"/>
      <c r="B182" s="57" t="s">
        <v>110</v>
      </c>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row>
    <row r="183" spans="1:75" ht="11.25" customHeight="1" x14ac:dyDescent="0.2">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row>
    <row r="184" spans="1:75" s="52" customFormat="1" ht="32.65" customHeight="1" x14ac:dyDescent="0.2">
      <c r="A184" s="58" t="s">
        <v>83</v>
      </c>
      <c r="B184" s="59" t="s">
        <v>84</v>
      </c>
      <c r="C184" s="59" t="s">
        <v>85</v>
      </c>
      <c r="D184" s="59" t="s">
        <v>86</v>
      </c>
      <c r="E184" s="59" t="s">
        <v>87</v>
      </c>
      <c r="F184" s="59" t="s">
        <v>88</v>
      </c>
      <c r="G184" s="59" t="s">
        <v>89</v>
      </c>
      <c r="H184" s="59" t="s">
        <v>90</v>
      </c>
      <c r="I184" s="59" t="s">
        <v>91</v>
      </c>
      <c r="J184" s="59" t="s">
        <v>92</v>
      </c>
      <c r="K184" s="59" t="s">
        <v>93</v>
      </c>
      <c r="L184" s="59" t="s">
        <v>94</v>
      </c>
      <c r="M184" s="59" t="s">
        <v>95</v>
      </c>
      <c r="N184" s="59" t="s">
        <v>96</v>
      </c>
      <c r="O184" s="59" t="s">
        <v>97</v>
      </c>
      <c r="P184" s="59" t="s">
        <v>98</v>
      </c>
      <c r="Q184" s="59" t="s">
        <v>99</v>
      </c>
      <c r="R184" s="59" t="s">
        <v>100</v>
      </c>
      <c r="S184" s="59" t="s">
        <v>101</v>
      </c>
      <c r="T184" s="59" t="s">
        <v>102</v>
      </c>
      <c r="U184" s="59" t="s">
        <v>103</v>
      </c>
      <c r="V184" s="59" t="s">
        <v>104</v>
      </c>
      <c r="W184" s="59" t="s">
        <v>105</v>
      </c>
      <c r="X184" s="59" t="s">
        <v>106</v>
      </c>
      <c r="Y184" s="59" t="s">
        <v>107</v>
      </c>
      <c r="Z184" s="51"/>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row>
    <row r="185" spans="1:75" ht="12" x14ac:dyDescent="0.2">
      <c r="A185" s="60">
        <v>1</v>
      </c>
      <c r="B185" s="61">
        <v>7446.7400000000007</v>
      </c>
      <c r="C185" s="61">
        <v>7313.29</v>
      </c>
      <c r="D185" s="61">
        <v>7256.3300000000008</v>
      </c>
      <c r="E185" s="61">
        <v>7245.5900000000011</v>
      </c>
      <c r="F185" s="61">
        <v>7259.13</v>
      </c>
      <c r="G185" s="61">
        <v>7333.0800000000008</v>
      </c>
      <c r="H185" s="61">
        <v>7383.63</v>
      </c>
      <c r="I185" s="61">
        <v>7528.9900000000007</v>
      </c>
      <c r="J185" s="61">
        <v>7726.38</v>
      </c>
      <c r="K185" s="61">
        <v>7804.02</v>
      </c>
      <c r="L185" s="61">
        <v>7841.62</v>
      </c>
      <c r="M185" s="61">
        <v>7844.9100000000008</v>
      </c>
      <c r="N185" s="61">
        <v>7834.0800000000008</v>
      </c>
      <c r="O185" s="61">
        <v>7823.7500000000009</v>
      </c>
      <c r="P185" s="61">
        <v>7797.02</v>
      </c>
      <c r="Q185" s="61">
        <v>7773.31</v>
      </c>
      <c r="R185" s="61">
        <v>7780.79</v>
      </c>
      <c r="S185" s="61">
        <v>7787.8</v>
      </c>
      <c r="T185" s="61">
        <v>7847.31</v>
      </c>
      <c r="U185" s="61">
        <v>7834.0700000000006</v>
      </c>
      <c r="V185" s="61">
        <v>7820.31</v>
      </c>
      <c r="W185" s="61">
        <v>7704.4400000000005</v>
      </c>
      <c r="X185" s="61">
        <v>7568.55</v>
      </c>
      <c r="Y185" s="61">
        <v>7487.920000000001</v>
      </c>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row>
    <row r="186" spans="1:75" ht="12" x14ac:dyDescent="0.2">
      <c r="A186" s="60">
        <v>2</v>
      </c>
      <c r="B186" s="61">
        <v>7372.5800000000008</v>
      </c>
      <c r="C186" s="61">
        <v>7253.54</v>
      </c>
      <c r="D186" s="61">
        <v>7171.8600000000006</v>
      </c>
      <c r="E186" s="61">
        <v>7166.0800000000008</v>
      </c>
      <c r="F186" s="61">
        <v>7193.3400000000011</v>
      </c>
      <c r="G186" s="61">
        <v>7257.8600000000006</v>
      </c>
      <c r="H186" s="61">
        <v>7318.5700000000006</v>
      </c>
      <c r="I186" s="61">
        <v>7392.9100000000008</v>
      </c>
      <c r="J186" s="61">
        <v>7587.8400000000011</v>
      </c>
      <c r="K186" s="61">
        <v>7696.39</v>
      </c>
      <c r="L186" s="61">
        <v>7740.0800000000008</v>
      </c>
      <c r="M186" s="61">
        <v>7751.84</v>
      </c>
      <c r="N186" s="61">
        <v>7745.5000000000009</v>
      </c>
      <c r="O186" s="61">
        <v>7738.01</v>
      </c>
      <c r="P186" s="61">
        <v>7710.77</v>
      </c>
      <c r="Q186" s="61">
        <v>7686.7</v>
      </c>
      <c r="R186" s="61">
        <v>7686.37</v>
      </c>
      <c r="S186" s="61">
        <v>7700.1</v>
      </c>
      <c r="T186" s="61">
        <v>7764.1900000000005</v>
      </c>
      <c r="U186" s="61">
        <v>7768.4400000000005</v>
      </c>
      <c r="V186" s="61">
        <v>7770.68</v>
      </c>
      <c r="W186" s="61">
        <v>7704.920000000001</v>
      </c>
      <c r="X186" s="61">
        <v>7552.3400000000011</v>
      </c>
      <c r="Y186" s="61">
        <v>7443.420000000001</v>
      </c>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row>
    <row r="187" spans="1:75" ht="12" x14ac:dyDescent="0.2">
      <c r="A187" s="60">
        <v>3</v>
      </c>
      <c r="B187" s="61">
        <v>7391.13</v>
      </c>
      <c r="C187" s="61">
        <v>7314.95</v>
      </c>
      <c r="D187" s="61">
        <v>7256.63</v>
      </c>
      <c r="E187" s="61">
        <v>7263.0800000000008</v>
      </c>
      <c r="F187" s="61">
        <v>7316.0100000000011</v>
      </c>
      <c r="G187" s="61">
        <v>7456.31</v>
      </c>
      <c r="H187" s="61">
        <v>7630.96</v>
      </c>
      <c r="I187" s="61">
        <v>7885.95</v>
      </c>
      <c r="J187" s="61">
        <v>7959.62</v>
      </c>
      <c r="K187" s="61">
        <v>7967.72</v>
      </c>
      <c r="L187" s="61">
        <v>7970.06</v>
      </c>
      <c r="M187" s="61">
        <v>7989.34</v>
      </c>
      <c r="N187" s="61">
        <v>7980.63</v>
      </c>
      <c r="O187" s="61">
        <v>7981.37</v>
      </c>
      <c r="P187" s="61">
        <v>7978.56</v>
      </c>
      <c r="Q187" s="61">
        <v>7971.09</v>
      </c>
      <c r="R187" s="61">
        <v>7940.12</v>
      </c>
      <c r="S187" s="61">
        <v>7922.52</v>
      </c>
      <c r="T187" s="61">
        <v>7947.95</v>
      </c>
      <c r="U187" s="61">
        <v>7967.18</v>
      </c>
      <c r="V187" s="61">
        <v>7956.22</v>
      </c>
      <c r="W187" s="61">
        <v>7860.84</v>
      </c>
      <c r="X187" s="61">
        <v>7549.9400000000005</v>
      </c>
      <c r="Y187" s="61">
        <v>7425.97</v>
      </c>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row>
    <row r="188" spans="1:75" ht="12" x14ac:dyDescent="0.2">
      <c r="A188" s="60">
        <v>4</v>
      </c>
      <c r="B188" s="61">
        <v>7350.71</v>
      </c>
      <c r="C188" s="61">
        <v>7260.46</v>
      </c>
      <c r="D188" s="61">
        <v>7189.71</v>
      </c>
      <c r="E188" s="61">
        <v>7189.1</v>
      </c>
      <c r="F188" s="61">
        <v>7265.4800000000005</v>
      </c>
      <c r="G188" s="61">
        <v>7356.46</v>
      </c>
      <c r="H188" s="61">
        <v>7541.0800000000008</v>
      </c>
      <c r="I188" s="61">
        <v>7700.7800000000007</v>
      </c>
      <c r="J188" s="61">
        <v>7789.170000000001</v>
      </c>
      <c r="K188" s="61">
        <v>7945.9100000000008</v>
      </c>
      <c r="L188" s="61">
        <v>7983.7</v>
      </c>
      <c r="M188" s="61">
        <v>8005.59</v>
      </c>
      <c r="N188" s="61">
        <v>7987.28</v>
      </c>
      <c r="O188" s="61">
        <v>7986.81</v>
      </c>
      <c r="P188" s="61">
        <v>7874.78</v>
      </c>
      <c r="Q188" s="61">
        <v>7859.86</v>
      </c>
      <c r="R188" s="61">
        <v>7796.9100000000008</v>
      </c>
      <c r="S188" s="61">
        <v>7783.4100000000008</v>
      </c>
      <c r="T188" s="61">
        <v>7821.3200000000006</v>
      </c>
      <c r="U188" s="61">
        <v>7877.2</v>
      </c>
      <c r="V188" s="61">
        <v>7841.0000000000009</v>
      </c>
      <c r="W188" s="61">
        <v>7767.78</v>
      </c>
      <c r="X188" s="61">
        <v>7533.4800000000005</v>
      </c>
      <c r="Y188" s="61">
        <v>7381.4000000000005</v>
      </c>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row>
    <row r="189" spans="1:75" ht="12" x14ac:dyDescent="0.2">
      <c r="A189" s="60">
        <v>5</v>
      </c>
      <c r="B189" s="61">
        <v>7337.14</v>
      </c>
      <c r="C189" s="61">
        <v>7247.27</v>
      </c>
      <c r="D189" s="61">
        <v>7201.06</v>
      </c>
      <c r="E189" s="61">
        <v>7194.2300000000005</v>
      </c>
      <c r="F189" s="61">
        <v>7234.2</v>
      </c>
      <c r="G189" s="61">
        <v>7376.7</v>
      </c>
      <c r="H189" s="61">
        <v>7554.3400000000011</v>
      </c>
      <c r="I189" s="61">
        <v>7814.28</v>
      </c>
      <c r="J189" s="61">
        <v>7955.59</v>
      </c>
      <c r="K189" s="61">
        <v>7973.7400000000007</v>
      </c>
      <c r="L189" s="61">
        <v>7977.9400000000005</v>
      </c>
      <c r="M189" s="61">
        <v>8000.9400000000005</v>
      </c>
      <c r="N189" s="61">
        <v>7996.4400000000005</v>
      </c>
      <c r="O189" s="61">
        <v>8000.46</v>
      </c>
      <c r="P189" s="61">
        <v>7992.62</v>
      </c>
      <c r="Q189" s="61">
        <v>7983.1600000000008</v>
      </c>
      <c r="R189" s="61">
        <v>7961.9000000000005</v>
      </c>
      <c r="S189" s="61">
        <v>7943.72</v>
      </c>
      <c r="T189" s="61">
        <v>7963.3</v>
      </c>
      <c r="U189" s="61">
        <v>7978.05</v>
      </c>
      <c r="V189" s="61">
        <v>7965.4000000000005</v>
      </c>
      <c r="W189" s="61">
        <v>7866.62</v>
      </c>
      <c r="X189" s="61">
        <v>7628.0100000000011</v>
      </c>
      <c r="Y189" s="61">
        <v>7489.96</v>
      </c>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row>
    <row r="190" spans="1:75" ht="12" x14ac:dyDescent="0.2">
      <c r="A190" s="60">
        <v>6</v>
      </c>
      <c r="B190" s="61">
        <v>7344.0100000000011</v>
      </c>
      <c r="C190" s="61">
        <v>7285.71</v>
      </c>
      <c r="D190" s="61">
        <v>7248.2400000000007</v>
      </c>
      <c r="E190" s="61">
        <v>7252.9100000000008</v>
      </c>
      <c r="F190" s="61">
        <v>7271.29</v>
      </c>
      <c r="G190" s="61">
        <v>7401.62</v>
      </c>
      <c r="H190" s="61">
        <v>7566.170000000001</v>
      </c>
      <c r="I190" s="61">
        <v>7788.71</v>
      </c>
      <c r="J190" s="61">
        <v>7914.6</v>
      </c>
      <c r="K190" s="61">
        <v>7958.71</v>
      </c>
      <c r="L190" s="61">
        <v>7964.84</v>
      </c>
      <c r="M190" s="61">
        <v>7983.79</v>
      </c>
      <c r="N190" s="61">
        <v>7987.95</v>
      </c>
      <c r="O190" s="61">
        <v>7991.71</v>
      </c>
      <c r="P190" s="61">
        <v>7989.03</v>
      </c>
      <c r="Q190" s="61">
        <v>7975.38</v>
      </c>
      <c r="R190" s="61">
        <v>7944.55</v>
      </c>
      <c r="S190" s="61">
        <v>7919.29</v>
      </c>
      <c r="T190" s="61">
        <v>7941.62</v>
      </c>
      <c r="U190" s="61">
        <v>7966.43</v>
      </c>
      <c r="V190" s="61">
        <v>7945.93</v>
      </c>
      <c r="W190" s="61">
        <v>7841.63</v>
      </c>
      <c r="X190" s="61">
        <v>7610.35</v>
      </c>
      <c r="Y190" s="61">
        <v>7511.8</v>
      </c>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row>
    <row r="191" spans="1:75" ht="12" x14ac:dyDescent="0.2">
      <c r="A191" s="60">
        <v>7</v>
      </c>
      <c r="B191" s="61">
        <v>7475.68</v>
      </c>
      <c r="C191" s="61">
        <v>7344.8300000000008</v>
      </c>
      <c r="D191" s="61">
        <v>7328.1</v>
      </c>
      <c r="E191" s="61">
        <v>7327.3300000000008</v>
      </c>
      <c r="F191" s="61">
        <v>7402.64</v>
      </c>
      <c r="G191" s="61">
        <v>7560.13</v>
      </c>
      <c r="H191" s="61">
        <v>7720.96</v>
      </c>
      <c r="I191" s="61">
        <v>7938.81</v>
      </c>
      <c r="J191" s="61">
        <v>7999.1</v>
      </c>
      <c r="K191" s="61">
        <v>8022.4800000000005</v>
      </c>
      <c r="L191" s="61">
        <v>8021.14</v>
      </c>
      <c r="M191" s="61">
        <v>8070.02</v>
      </c>
      <c r="N191" s="61">
        <v>8047.28</v>
      </c>
      <c r="O191" s="61">
        <v>8042.9900000000007</v>
      </c>
      <c r="P191" s="61">
        <v>8032.7400000000007</v>
      </c>
      <c r="Q191" s="61">
        <v>8020.53</v>
      </c>
      <c r="R191" s="61">
        <v>7992.63</v>
      </c>
      <c r="S191" s="61">
        <v>7977.02</v>
      </c>
      <c r="T191" s="61">
        <v>7995.03</v>
      </c>
      <c r="U191" s="61">
        <v>8048.81</v>
      </c>
      <c r="V191" s="61">
        <v>8027.86</v>
      </c>
      <c r="W191" s="61">
        <v>7996.09</v>
      </c>
      <c r="X191" s="61">
        <v>7802.14</v>
      </c>
      <c r="Y191" s="61">
        <v>7655.3400000000011</v>
      </c>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row>
    <row r="192" spans="1:75" ht="12" x14ac:dyDescent="0.2">
      <c r="A192" s="60">
        <v>8</v>
      </c>
      <c r="B192" s="61">
        <v>7556.2300000000005</v>
      </c>
      <c r="C192" s="61">
        <v>7497.8200000000006</v>
      </c>
      <c r="D192" s="61">
        <v>7492.7500000000009</v>
      </c>
      <c r="E192" s="61">
        <v>7439.71</v>
      </c>
      <c r="F192" s="61">
        <v>7493.9400000000005</v>
      </c>
      <c r="G192" s="61">
        <v>7509.8</v>
      </c>
      <c r="H192" s="61">
        <v>7545.37</v>
      </c>
      <c r="I192" s="61">
        <v>7657.29</v>
      </c>
      <c r="J192" s="61">
        <v>7943.96</v>
      </c>
      <c r="K192" s="61">
        <v>8030.2500000000009</v>
      </c>
      <c r="L192" s="61">
        <v>8048.6500000000005</v>
      </c>
      <c r="M192" s="61">
        <v>8050.8200000000006</v>
      </c>
      <c r="N192" s="61">
        <v>8042.37</v>
      </c>
      <c r="O192" s="61">
        <v>8032.03</v>
      </c>
      <c r="P192" s="61">
        <v>8004.3300000000008</v>
      </c>
      <c r="Q192" s="61">
        <v>7978.93</v>
      </c>
      <c r="R192" s="61">
        <v>7983.45</v>
      </c>
      <c r="S192" s="61">
        <v>7989.29</v>
      </c>
      <c r="T192" s="61">
        <v>8018.36</v>
      </c>
      <c r="U192" s="61">
        <v>8019.13</v>
      </c>
      <c r="V192" s="61">
        <v>8035.56</v>
      </c>
      <c r="W192" s="61">
        <v>7978.68</v>
      </c>
      <c r="X192" s="61">
        <v>7679.1600000000008</v>
      </c>
      <c r="Y192" s="61">
        <v>7617.0300000000007</v>
      </c>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row>
    <row r="193" spans="1:75" ht="12" x14ac:dyDescent="0.2">
      <c r="A193" s="60">
        <v>9</v>
      </c>
      <c r="B193" s="61">
        <v>7507.5700000000006</v>
      </c>
      <c r="C193" s="61">
        <v>7369.9400000000005</v>
      </c>
      <c r="D193" s="61">
        <v>7330.2500000000009</v>
      </c>
      <c r="E193" s="61">
        <v>7312.88</v>
      </c>
      <c r="F193" s="61">
        <v>7328.22</v>
      </c>
      <c r="G193" s="61">
        <v>7335.35</v>
      </c>
      <c r="H193" s="61">
        <v>7342.420000000001</v>
      </c>
      <c r="I193" s="61">
        <v>7516.45</v>
      </c>
      <c r="J193" s="61">
        <v>7672.5800000000008</v>
      </c>
      <c r="K193" s="61">
        <v>7781.22</v>
      </c>
      <c r="L193" s="61">
        <v>7816.5800000000008</v>
      </c>
      <c r="M193" s="61">
        <v>7822.11</v>
      </c>
      <c r="N193" s="61">
        <v>7811.4900000000007</v>
      </c>
      <c r="O193" s="61">
        <v>7804.8200000000006</v>
      </c>
      <c r="P193" s="61">
        <v>7766.72</v>
      </c>
      <c r="Q193" s="61">
        <v>7725.9900000000007</v>
      </c>
      <c r="R193" s="61">
        <v>7765.03</v>
      </c>
      <c r="S193" s="61">
        <v>7775.88</v>
      </c>
      <c r="T193" s="61">
        <v>7819.5000000000009</v>
      </c>
      <c r="U193" s="61">
        <v>7832.6</v>
      </c>
      <c r="V193" s="61">
        <v>7866.2400000000007</v>
      </c>
      <c r="W193" s="61">
        <v>7820.97</v>
      </c>
      <c r="X193" s="61">
        <v>7632.85</v>
      </c>
      <c r="Y193" s="61">
        <v>7544.95</v>
      </c>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row>
    <row r="194" spans="1:75" ht="12" x14ac:dyDescent="0.2">
      <c r="A194" s="60">
        <v>10</v>
      </c>
      <c r="B194" s="61">
        <v>7466.21</v>
      </c>
      <c r="C194" s="61">
        <v>7359.71</v>
      </c>
      <c r="D194" s="61">
        <v>7319.7</v>
      </c>
      <c r="E194" s="61">
        <v>7309.97</v>
      </c>
      <c r="F194" s="61">
        <v>7323.97</v>
      </c>
      <c r="G194" s="61">
        <v>7440.4900000000007</v>
      </c>
      <c r="H194" s="61">
        <v>7544.85</v>
      </c>
      <c r="I194" s="61">
        <v>7674.3</v>
      </c>
      <c r="J194" s="61">
        <v>7860.62</v>
      </c>
      <c r="K194" s="61">
        <v>7915.02</v>
      </c>
      <c r="L194" s="61">
        <v>7920.1</v>
      </c>
      <c r="M194" s="61">
        <v>7965.14</v>
      </c>
      <c r="N194" s="61">
        <v>7961.3</v>
      </c>
      <c r="O194" s="61">
        <v>7967.72</v>
      </c>
      <c r="P194" s="61">
        <v>7960.09</v>
      </c>
      <c r="Q194" s="61">
        <v>7949.96</v>
      </c>
      <c r="R194" s="61">
        <v>7902.06</v>
      </c>
      <c r="S194" s="61">
        <v>7852.4400000000005</v>
      </c>
      <c r="T194" s="61">
        <v>7874.81</v>
      </c>
      <c r="U194" s="61">
        <v>7932.3200000000006</v>
      </c>
      <c r="V194" s="61">
        <v>7898.86</v>
      </c>
      <c r="W194" s="61">
        <v>7779.51</v>
      </c>
      <c r="X194" s="61">
        <v>7553.7300000000005</v>
      </c>
      <c r="Y194" s="61">
        <v>7458.0700000000006</v>
      </c>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row>
    <row r="195" spans="1:75" ht="12" x14ac:dyDescent="0.2">
      <c r="A195" s="60">
        <v>11</v>
      </c>
      <c r="B195" s="61">
        <v>7304.6600000000008</v>
      </c>
      <c r="C195" s="61">
        <v>7210.6500000000005</v>
      </c>
      <c r="D195" s="61">
        <v>7187.02</v>
      </c>
      <c r="E195" s="61">
        <v>7186.89</v>
      </c>
      <c r="F195" s="61">
        <v>7193.5300000000007</v>
      </c>
      <c r="G195" s="61">
        <v>7312.9100000000008</v>
      </c>
      <c r="H195" s="61">
        <v>7467.72</v>
      </c>
      <c r="I195" s="61">
        <v>7674.8</v>
      </c>
      <c r="J195" s="61">
        <v>7785.71</v>
      </c>
      <c r="K195" s="61">
        <v>7826.71</v>
      </c>
      <c r="L195" s="61">
        <v>7844.78</v>
      </c>
      <c r="M195" s="61">
        <v>7880.7500000000009</v>
      </c>
      <c r="N195" s="61">
        <v>7879.8</v>
      </c>
      <c r="O195" s="61">
        <v>7880.04</v>
      </c>
      <c r="P195" s="61">
        <v>7839.85</v>
      </c>
      <c r="Q195" s="61">
        <v>7813.51</v>
      </c>
      <c r="R195" s="61">
        <v>7735.7400000000007</v>
      </c>
      <c r="S195" s="61">
        <v>7735.5800000000008</v>
      </c>
      <c r="T195" s="61">
        <v>7796.1600000000008</v>
      </c>
      <c r="U195" s="61">
        <v>7847.0700000000006</v>
      </c>
      <c r="V195" s="61">
        <v>7802.9100000000008</v>
      </c>
      <c r="W195" s="61">
        <v>7635.71</v>
      </c>
      <c r="X195" s="61">
        <v>7409.3600000000006</v>
      </c>
      <c r="Y195" s="61">
        <v>7349.52</v>
      </c>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row>
    <row r="196" spans="1:75" ht="12" x14ac:dyDescent="0.2">
      <c r="A196" s="60">
        <v>12</v>
      </c>
      <c r="B196" s="61">
        <v>7275.5900000000011</v>
      </c>
      <c r="C196" s="61">
        <v>7221.06</v>
      </c>
      <c r="D196" s="61">
        <v>7207.1600000000008</v>
      </c>
      <c r="E196" s="61">
        <v>7206.0100000000011</v>
      </c>
      <c r="F196" s="61">
        <v>7238.3</v>
      </c>
      <c r="G196" s="61">
        <v>7347.87</v>
      </c>
      <c r="H196" s="61">
        <v>7566.95</v>
      </c>
      <c r="I196" s="61">
        <v>7822.97</v>
      </c>
      <c r="J196" s="61">
        <v>7938.06</v>
      </c>
      <c r="K196" s="61">
        <v>7993.2</v>
      </c>
      <c r="L196" s="61">
        <v>7989.03</v>
      </c>
      <c r="M196" s="61">
        <v>8009.53</v>
      </c>
      <c r="N196" s="61">
        <v>7993.03</v>
      </c>
      <c r="O196" s="61">
        <v>8000.5700000000006</v>
      </c>
      <c r="P196" s="61">
        <v>7990.5800000000008</v>
      </c>
      <c r="Q196" s="61">
        <v>7983.59</v>
      </c>
      <c r="R196" s="61">
        <v>7927.13</v>
      </c>
      <c r="S196" s="61">
        <v>7901.78</v>
      </c>
      <c r="T196" s="61">
        <v>7944.7500000000009</v>
      </c>
      <c r="U196" s="61">
        <v>7992.420000000001</v>
      </c>
      <c r="V196" s="61">
        <v>7940.170000000001</v>
      </c>
      <c r="W196" s="61">
        <v>7831.13</v>
      </c>
      <c r="X196" s="61">
        <v>7593.8600000000006</v>
      </c>
      <c r="Y196" s="61">
        <v>7408.04</v>
      </c>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row>
    <row r="197" spans="1:75" ht="12" x14ac:dyDescent="0.2">
      <c r="A197" s="60">
        <v>13</v>
      </c>
      <c r="B197" s="61">
        <v>7268.2800000000007</v>
      </c>
      <c r="C197" s="61">
        <v>7230.0700000000006</v>
      </c>
      <c r="D197" s="61">
        <v>7184.56</v>
      </c>
      <c r="E197" s="61">
        <v>7180.5800000000008</v>
      </c>
      <c r="F197" s="61">
        <v>7239.21</v>
      </c>
      <c r="G197" s="61">
        <v>7348.7300000000005</v>
      </c>
      <c r="H197" s="61">
        <v>7537.4400000000005</v>
      </c>
      <c r="I197" s="61">
        <v>7776.76</v>
      </c>
      <c r="J197" s="61">
        <v>7895.62</v>
      </c>
      <c r="K197" s="61">
        <v>7946.0800000000008</v>
      </c>
      <c r="L197" s="61">
        <v>7946.28</v>
      </c>
      <c r="M197" s="61">
        <v>7971.09</v>
      </c>
      <c r="N197" s="61">
        <v>7957.7500000000009</v>
      </c>
      <c r="O197" s="61">
        <v>7961.53</v>
      </c>
      <c r="P197" s="61">
        <v>7950.28</v>
      </c>
      <c r="Q197" s="61">
        <v>7931.0700000000006</v>
      </c>
      <c r="R197" s="61">
        <v>7875.9100000000008</v>
      </c>
      <c r="S197" s="61">
        <v>7851.670000000001</v>
      </c>
      <c r="T197" s="61">
        <v>7887.28</v>
      </c>
      <c r="U197" s="61">
        <v>7937.85</v>
      </c>
      <c r="V197" s="61">
        <v>7900.8200000000006</v>
      </c>
      <c r="W197" s="61">
        <v>7797.13</v>
      </c>
      <c r="X197" s="61">
        <v>7565.9000000000005</v>
      </c>
      <c r="Y197" s="61">
        <v>7362.3600000000006</v>
      </c>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row>
    <row r="198" spans="1:75" ht="12" x14ac:dyDescent="0.2">
      <c r="A198" s="60">
        <v>14</v>
      </c>
      <c r="B198" s="61">
        <v>7264.8200000000006</v>
      </c>
      <c r="C198" s="61">
        <v>7225.77</v>
      </c>
      <c r="D198" s="61">
        <v>7198.1900000000005</v>
      </c>
      <c r="E198" s="61">
        <v>7197.87</v>
      </c>
      <c r="F198" s="61">
        <v>7238.3</v>
      </c>
      <c r="G198" s="61">
        <v>7311.63</v>
      </c>
      <c r="H198" s="61">
        <v>7495.0700000000006</v>
      </c>
      <c r="I198" s="61">
        <v>7689.4900000000007</v>
      </c>
      <c r="J198" s="61">
        <v>7862.39</v>
      </c>
      <c r="K198" s="61">
        <v>7935.2400000000007</v>
      </c>
      <c r="L198" s="61">
        <v>7944.12</v>
      </c>
      <c r="M198" s="61">
        <v>7994.1600000000008</v>
      </c>
      <c r="N198" s="61">
        <v>7977.420000000001</v>
      </c>
      <c r="O198" s="61">
        <v>7978.54</v>
      </c>
      <c r="P198" s="61">
        <v>7962.1900000000005</v>
      </c>
      <c r="Q198" s="61">
        <v>7937.3200000000006</v>
      </c>
      <c r="R198" s="61">
        <v>7928.9400000000005</v>
      </c>
      <c r="S198" s="61">
        <v>7850.9800000000005</v>
      </c>
      <c r="T198" s="61">
        <v>7866.14</v>
      </c>
      <c r="U198" s="61">
        <v>7848.52</v>
      </c>
      <c r="V198" s="61">
        <v>7938.95</v>
      </c>
      <c r="W198" s="61">
        <v>7869.76</v>
      </c>
      <c r="X198" s="61">
        <v>7625.1500000000005</v>
      </c>
      <c r="Y198" s="61">
        <v>7543.5300000000007</v>
      </c>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row>
    <row r="199" spans="1:75" ht="12" x14ac:dyDescent="0.2">
      <c r="A199" s="60">
        <v>15</v>
      </c>
      <c r="B199" s="61">
        <v>7370.7600000000011</v>
      </c>
      <c r="C199" s="61">
        <v>7282.18</v>
      </c>
      <c r="D199" s="61">
        <v>7242.13</v>
      </c>
      <c r="E199" s="61">
        <v>7241.81</v>
      </c>
      <c r="F199" s="61">
        <v>7228.2600000000011</v>
      </c>
      <c r="G199" s="61">
        <v>7259.5800000000008</v>
      </c>
      <c r="H199" s="61">
        <v>7288.47</v>
      </c>
      <c r="I199" s="61">
        <v>7374.63</v>
      </c>
      <c r="J199" s="61">
        <v>7748.0000000000009</v>
      </c>
      <c r="K199" s="61">
        <v>7846.97</v>
      </c>
      <c r="L199" s="61">
        <v>7932.6</v>
      </c>
      <c r="M199" s="61">
        <v>7904.31</v>
      </c>
      <c r="N199" s="61">
        <v>7868.6500000000005</v>
      </c>
      <c r="O199" s="61">
        <v>7850.18</v>
      </c>
      <c r="P199" s="61">
        <v>7700.05</v>
      </c>
      <c r="Q199" s="61">
        <v>7617.7600000000011</v>
      </c>
      <c r="R199" s="61">
        <v>7641.0800000000008</v>
      </c>
      <c r="S199" s="61">
        <v>7660.7400000000007</v>
      </c>
      <c r="T199" s="61">
        <v>7789.76</v>
      </c>
      <c r="U199" s="61">
        <v>7762.22</v>
      </c>
      <c r="V199" s="61">
        <v>7791.95</v>
      </c>
      <c r="W199" s="61">
        <v>7645.9400000000005</v>
      </c>
      <c r="X199" s="61">
        <v>7377.8400000000011</v>
      </c>
      <c r="Y199" s="61">
        <v>7312.0300000000007</v>
      </c>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row>
    <row r="200" spans="1:75" ht="12" x14ac:dyDescent="0.2">
      <c r="A200" s="60">
        <v>16</v>
      </c>
      <c r="B200" s="61">
        <v>7304.39</v>
      </c>
      <c r="C200" s="61">
        <v>7217.170000000001</v>
      </c>
      <c r="D200" s="61">
        <v>7157.29</v>
      </c>
      <c r="E200" s="61">
        <v>7142.670000000001</v>
      </c>
      <c r="F200" s="61">
        <v>7152.0900000000011</v>
      </c>
      <c r="G200" s="61">
        <v>7218.1100000000006</v>
      </c>
      <c r="H200" s="61">
        <v>7215.6500000000005</v>
      </c>
      <c r="I200" s="61">
        <v>7229.46</v>
      </c>
      <c r="J200" s="61">
        <v>7417.5800000000008</v>
      </c>
      <c r="K200" s="61">
        <v>7610.77</v>
      </c>
      <c r="L200" s="61">
        <v>7646.6100000000006</v>
      </c>
      <c r="M200" s="61">
        <v>7650.06</v>
      </c>
      <c r="N200" s="61">
        <v>7627.0000000000009</v>
      </c>
      <c r="O200" s="61">
        <v>7618.9400000000005</v>
      </c>
      <c r="P200" s="61">
        <v>7564.2800000000007</v>
      </c>
      <c r="Q200" s="61">
        <v>7482.5800000000008</v>
      </c>
      <c r="R200" s="61">
        <v>7568.6500000000005</v>
      </c>
      <c r="S200" s="61">
        <v>7603.6</v>
      </c>
      <c r="T200" s="61">
        <v>7662.8400000000011</v>
      </c>
      <c r="U200" s="61">
        <v>7687.81</v>
      </c>
      <c r="V200" s="61">
        <v>7790.45</v>
      </c>
      <c r="W200" s="61">
        <v>7661.93</v>
      </c>
      <c r="X200" s="61">
        <v>7375.81</v>
      </c>
      <c r="Y200" s="61">
        <v>7309.0700000000006</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row>
    <row r="201" spans="1:75" ht="12" x14ac:dyDescent="0.2">
      <c r="A201" s="60">
        <v>17</v>
      </c>
      <c r="B201" s="61">
        <v>7244.2300000000005</v>
      </c>
      <c r="C201" s="61">
        <v>7179.18</v>
      </c>
      <c r="D201" s="61">
        <v>7132.8400000000011</v>
      </c>
      <c r="E201" s="61">
        <v>7130.46</v>
      </c>
      <c r="F201" s="61">
        <v>7181.8</v>
      </c>
      <c r="G201" s="61">
        <v>7301.9900000000007</v>
      </c>
      <c r="H201" s="61">
        <v>7352.29</v>
      </c>
      <c r="I201" s="61">
        <v>7608.1100000000006</v>
      </c>
      <c r="J201" s="61">
        <v>7788.9800000000005</v>
      </c>
      <c r="K201" s="61">
        <v>7798.28</v>
      </c>
      <c r="L201" s="61">
        <v>7760.9100000000008</v>
      </c>
      <c r="M201" s="61">
        <v>7941.45</v>
      </c>
      <c r="N201" s="61">
        <v>7902.29</v>
      </c>
      <c r="O201" s="61">
        <v>7914.89</v>
      </c>
      <c r="P201" s="61">
        <v>7904.1900000000005</v>
      </c>
      <c r="Q201" s="61">
        <v>7883.9000000000005</v>
      </c>
      <c r="R201" s="61">
        <v>7873.06</v>
      </c>
      <c r="S201" s="61">
        <v>7789.06</v>
      </c>
      <c r="T201" s="61">
        <v>7795.78</v>
      </c>
      <c r="U201" s="61">
        <v>7728.7</v>
      </c>
      <c r="V201" s="61">
        <v>7844.0800000000008</v>
      </c>
      <c r="W201" s="61">
        <v>7686.170000000001</v>
      </c>
      <c r="X201" s="61">
        <v>7389.54</v>
      </c>
      <c r="Y201" s="61">
        <v>7345.95</v>
      </c>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row>
    <row r="202" spans="1:75" ht="12" x14ac:dyDescent="0.2">
      <c r="A202" s="60">
        <v>18</v>
      </c>
      <c r="B202" s="61">
        <v>7206.2300000000005</v>
      </c>
      <c r="C202" s="61">
        <v>7144.0000000000009</v>
      </c>
      <c r="D202" s="61">
        <v>7102.4900000000007</v>
      </c>
      <c r="E202" s="61">
        <v>7106.1</v>
      </c>
      <c r="F202" s="61">
        <v>7127.46</v>
      </c>
      <c r="G202" s="61">
        <v>7292.2300000000005</v>
      </c>
      <c r="H202" s="61">
        <v>7305.95</v>
      </c>
      <c r="I202" s="61">
        <v>7406.3600000000006</v>
      </c>
      <c r="J202" s="61">
        <v>7656.5900000000011</v>
      </c>
      <c r="K202" s="61">
        <v>7701.04</v>
      </c>
      <c r="L202" s="61">
        <v>7705.6900000000005</v>
      </c>
      <c r="M202" s="61">
        <v>7757.43</v>
      </c>
      <c r="N202" s="61">
        <v>7714.05</v>
      </c>
      <c r="O202" s="61">
        <v>7727.47</v>
      </c>
      <c r="P202" s="61">
        <v>7714.03</v>
      </c>
      <c r="Q202" s="61">
        <v>7700.3300000000008</v>
      </c>
      <c r="R202" s="61">
        <v>7684.1500000000005</v>
      </c>
      <c r="S202" s="61">
        <v>7623.68</v>
      </c>
      <c r="T202" s="61">
        <v>7661.96</v>
      </c>
      <c r="U202" s="61">
        <v>7677.7500000000009</v>
      </c>
      <c r="V202" s="61">
        <v>7693.0800000000008</v>
      </c>
      <c r="W202" s="61">
        <v>7503.8400000000011</v>
      </c>
      <c r="X202" s="61">
        <v>7340.18</v>
      </c>
      <c r="Y202" s="61">
        <v>7273.62</v>
      </c>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row>
    <row r="203" spans="1:75" ht="12" x14ac:dyDescent="0.2">
      <c r="A203" s="60">
        <v>19</v>
      </c>
      <c r="B203" s="61">
        <v>7204.9400000000005</v>
      </c>
      <c r="C203" s="61">
        <v>7104.5900000000011</v>
      </c>
      <c r="D203" s="61">
        <v>7067.1100000000006</v>
      </c>
      <c r="E203" s="61">
        <v>7083.02</v>
      </c>
      <c r="F203" s="61">
        <v>7137.8</v>
      </c>
      <c r="G203" s="61">
        <v>7266.04</v>
      </c>
      <c r="H203" s="61">
        <v>7339.4000000000005</v>
      </c>
      <c r="I203" s="61">
        <v>7523.4900000000007</v>
      </c>
      <c r="J203" s="61">
        <v>7743.1</v>
      </c>
      <c r="K203" s="61">
        <v>7798.7400000000007</v>
      </c>
      <c r="L203" s="61">
        <v>7803.2</v>
      </c>
      <c r="M203" s="61">
        <v>7897.72</v>
      </c>
      <c r="N203" s="61">
        <v>7830.39</v>
      </c>
      <c r="O203" s="61">
        <v>7835.52</v>
      </c>
      <c r="P203" s="61">
        <v>7825.4000000000005</v>
      </c>
      <c r="Q203" s="61">
        <v>7808.13</v>
      </c>
      <c r="R203" s="61">
        <v>7796.4400000000005</v>
      </c>
      <c r="S203" s="61">
        <v>7729.6900000000005</v>
      </c>
      <c r="T203" s="61">
        <v>7743.52</v>
      </c>
      <c r="U203" s="61">
        <v>7766.87</v>
      </c>
      <c r="V203" s="61">
        <v>7777.9000000000005</v>
      </c>
      <c r="W203" s="61">
        <v>7657.4900000000007</v>
      </c>
      <c r="X203" s="61">
        <v>7389.63</v>
      </c>
      <c r="Y203" s="61">
        <v>7321.7800000000007</v>
      </c>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row>
    <row r="204" spans="1:75" ht="12" x14ac:dyDescent="0.2">
      <c r="A204" s="60">
        <v>20</v>
      </c>
      <c r="B204" s="61">
        <v>7267.2800000000007</v>
      </c>
      <c r="C204" s="61">
        <v>7142.21</v>
      </c>
      <c r="D204" s="61">
        <v>7139.0800000000008</v>
      </c>
      <c r="E204" s="61">
        <v>7143.64</v>
      </c>
      <c r="F204" s="61">
        <v>7185.5700000000006</v>
      </c>
      <c r="G204" s="61">
        <v>7320.1900000000005</v>
      </c>
      <c r="H204" s="61">
        <v>7386.97</v>
      </c>
      <c r="I204" s="61">
        <v>7704.52</v>
      </c>
      <c r="J204" s="61">
        <v>7796.53</v>
      </c>
      <c r="K204" s="61">
        <v>7851.59</v>
      </c>
      <c r="L204" s="61">
        <v>7856.0800000000008</v>
      </c>
      <c r="M204" s="61">
        <v>7897.8200000000006</v>
      </c>
      <c r="N204" s="61">
        <v>7863.2500000000009</v>
      </c>
      <c r="O204" s="61">
        <v>7856.93</v>
      </c>
      <c r="P204" s="61">
        <v>7852.78</v>
      </c>
      <c r="Q204" s="61">
        <v>7828.71</v>
      </c>
      <c r="R204" s="61">
        <v>7822.2400000000007</v>
      </c>
      <c r="S204" s="61">
        <v>7754.31</v>
      </c>
      <c r="T204" s="61">
        <v>7780.62</v>
      </c>
      <c r="U204" s="61">
        <v>7802.09</v>
      </c>
      <c r="V204" s="61">
        <v>7829.9100000000008</v>
      </c>
      <c r="W204" s="61">
        <v>7745.0700000000006</v>
      </c>
      <c r="X204" s="61">
        <v>7391.920000000001</v>
      </c>
      <c r="Y204" s="61">
        <v>7325.8300000000008</v>
      </c>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row>
    <row r="205" spans="1:75" ht="12" x14ac:dyDescent="0.2">
      <c r="A205" s="60">
        <v>21</v>
      </c>
      <c r="B205" s="61">
        <v>7274.420000000001</v>
      </c>
      <c r="C205" s="61">
        <v>7145.2600000000011</v>
      </c>
      <c r="D205" s="61">
        <v>7097.920000000001</v>
      </c>
      <c r="E205" s="61">
        <v>7111.8600000000006</v>
      </c>
      <c r="F205" s="61">
        <v>7189.9100000000008</v>
      </c>
      <c r="G205" s="61">
        <v>7308.0800000000008</v>
      </c>
      <c r="H205" s="61">
        <v>7389.5800000000008</v>
      </c>
      <c r="I205" s="61">
        <v>7677.7800000000007</v>
      </c>
      <c r="J205" s="61">
        <v>7778.1</v>
      </c>
      <c r="K205" s="61">
        <v>7829.85</v>
      </c>
      <c r="L205" s="61">
        <v>7829.87</v>
      </c>
      <c r="M205" s="61">
        <v>7898.89</v>
      </c>
      <c r="N205" s="61">
        <v>7841.8</v>
      </c>
      <c r="O205" s="61">
        <v>7840.02</v>
      </c>
      <c r="P205" s="61">
        <v>7831.1600000000008</v>
      </c>
      <c r="Q205" s="61">
        <v>7812.1</v>
      </c>
      <c r="R205" s="61">
        <v>7792.79</v>
      </c>
      <c r="S205" s="61">
        <v>7741.54</v>
      </c>
      <c r="T205" s="61">
        <v>7765.72</v>
      </c>
      <c r="U205" s="61">
        <v>7785.7400000000007</v>
      </c>
      <c r="V205" s="61">
        <v>7818.7500000000009</v>
      </c>
      <c r="W205" s="61">
        <v>7722.11</v>
      </c>
      <c r="X205" s="61">
        <v>7537.8300000000008</v>
      </c>
      <c r="Y205" s="61">
        <v>7381.2400000000007</v>
      </c>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row>
    <row r="206" spans="1:75" ht="12" x14ac:dyDescent="0.2">
      <c r="A206" s="60">
        <v>22</v>
      </c>
      <c r="B206" s="61">
        <v>7344.95</v>
      </c>
      <c r="C206" s="61">
        <v>7298.6100000000006</v>
      </c>
      <c r="D206" s="61">
        <v>7240.27</v>
      </c>
      <c r="E206" s="61">
        <v>7222.13</v>
      </c>
      <c r="F206" s="61">
        <v>7255.2400000000007</v>
      </c>
      <c r="G206" s="61">
        <v>7280.5800000000008</v>
      </c>
      <c r="H206" s="61">
        <v>7263.670000000001</v>
      </c>
      <c r="I206" s="61">
        <v>7364.2</v>
      </c>
      <c r="J206" s="61">
        <v>7767.68</v>
      </c>
      <c r="K206" s="61">
        <v>7898.4100000000008</v>
      </c>
      <c r="L206" s="61">
        <v>7952.68</v>
      </c>
      <c r="M206" s="61">
        <v>7956.6</v>
      </c>
      <c r="N206" s="61">
        <v>7929.8200000000006</v>
      </c>
      <c r="O206" s="61">
        <v>7918.63</v>
      </c>
      <c r="P206" s="61">
        <v>7869.64</v>
      </c>
      <c r="Q206" s="61">
        <v>7796.86</v>
      </c>
      <c r="R206" s="61">
        <v>7797.85</v>
      </c>
      <c r="S206" s="61">
        <v>7798.88</v>
      </c>
      <c r="T206" s="61">
        <v>7879.36</v>
      </c>
      <c r="U206" s="61">
        <v>7879.21</v>
      </c>
      <c r="V206" s="61">
        <v>7918.4400000000005</v>
      </c>
      <c r="W206" s="61">
        <v>7773.4100000000008</v>
      </c>
      <c r="X206" s="61">
        <v>7569.4400000000005</v>
      </c>
      <c r="Y206" s="61">
        <v>7404.0800000000008</v>
      </c>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row>
    <row r="207" spans="1:75" ht="12" x14ac:dyDescent="0.2">
      <c r="A207" s="60">
        <v>23</v>
      </c>
      <c r="B207" s="61">
        <v>7334.47</v>
      </c>
      <c r="C207" s="61">
        <v>7238.0700000000006</v>
      </c>
      <c r="D207" s="61">
        <v>7164.77</v>
      </c>
      <c r="E207" s="61">
        <v>7160.9800000000005</v>
      </c>
      <c r="F207" s="61">
        <v>7177.96</v>
      </c>
      <c r="G207" s="61">
        <v>7214.4100000000008</v>
      </c>
      <c r="H207" s="61">
        <v>7185.6500000000005</v>
      </c>
      <c r="I207" s="61">
        <v>7323.0800000000008</v>
      </c>
      <c r="J207" s="61">
        <v>7566.4100000000008</v>
      </c>
      <c r="K207" s="61">
        <v>7707.62</v>
      </c>
      <c r="L207" s="61">
        <v>7748.0000000000009</v>
      </c>
      <c r="M207" s="61">
        <v>7758.38</v>
      </c>
      <c r="N207" s="61">
        <v>7750.55</v>
      </c>
      <c r="O207" s="61">
        <v>7741.55</v>
      </c>
      <c r="P207" s="61">
        <v>7711.52</v>
      </c>
      <c r="Q207" s="61">
        <v>7675.2</v>
      </c>
      <c r="R207" s="61">
        <v>7686.04</v>
      </c>
      <c r="S207" s="61">
        <v>7701.31</v>
      </c>
      <c r="T207" s="61">
        <v>7763.9800000000005</v>
      </c>
      <c r="U207" s="61">
        <v>7773.6900000000005</v>
      </c>
      <c r="V207" s="61">
        <v>7817.46</v>
      </c>
      <c r="W207" s="61">
        <v>7683.670000000001</v>
      </c>
      <c r="X207" s="61">
        <v>7397.72</v>
      </c>
      <c r="Y207" s="61">
        <v>7347.0000000000009</v>
      </c>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row>
    <row r="208" spans="1:75" ht="12" x14ac:dyDescent="0.2">
      <c r="A208" s="60">
        <v>24</v>
      </c>
      <c r="B208" s="61">
        <v>7339.88</v>
      </c>
      <c r="C208" s="61">
        <v>7136.21</v>
      </c>
      <c r="D208" s="61">
        <v>7107.5100000000011</v>
      </c>
      <c r="E208" s="61">
        <v>7133.6100000000006</v>
      </c>
      <c r="F208" s="61">
        <v>7186.9800000000005</v>
      </c>
      <c r="G208" s="61">
        <v>7349.93</v>
      </c>
      <c r="H208" s="61">
        <v>7378.6100000000006</v>
      </c>
      <c r="I208" s="61">
        <v>7679.68</v>
      </c>
      <c r="J208" s="61">
        <v>7844.81</v>
      </c>
      <c r="K208" s="61">
        <v>7934.89</v>
      </c>
      <c r="L208" s="61">
        <v>7958.4800000000005</v>
      </c>
      <c r="M208" s="61">
        <v>8000.03</v>
      </c>
      <c r="N208" s="61">
        <v>7963.39</v>
      </c>
      <c r="O208" s="61">
        <v>7964.2300000000005</v>
      </c>
      <c r="P208" s="61">
        <v>7926.2400000000007</v>
      </c>
      <c r="Q208" s="61">
        <v>7885.79</v>
      </c>
      <c r="R208" s="61">
        <v>7857.59</v>
      </c>
      <c r="S208" s="61">
        <v>7743.4400000000005</v>
      </c>
      <c r="T208" s="61">
        <v>7787.4400000000005</v>
      </c>
      <c r="U208" s="61">
        <v>7865.95</v>
      </c>
      <c r="V208" s="61">
        <v>7882.7500000000009</v>
      </c>
      <c r="W208" s="61">
        <v>7709.670000000001</v>
      </c>
      <c r="X208" s="61">
        <v>7409.9100000000008</v>
      </c>
      <c r="Y208" s="61">
        <v>7349.96</v>
      </c>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row>
    <row r="209" spans="1:75" ht="12" x14ac:dyDescent="0.2">
      <c r="A209" s="60">
        <v>25</v>
      </c>
      <c r="B209" s="61">
        <v>7241.6100000000006</v>
      </c>
      <c r="C209" s="61">
        <v>7107.79</v>
      </c>
      <c r="D209" s="61">
        <v>7100.56</v>
      </c>
      <c r="E209" s="61">
        <v>7108.55</v>
      </c>
      <c r="F209" s="61">
        <v>7176.4000000000005</v>
      </c>
      <c r="G209" s="61">
        <v>7332.8400000000011</v>
      </c>
      <c r="H209" s="61">
        <v>7396.5900000000011</v>
      </c>
      <c r="I209" s="61">
        <v>7706.2600000000011</v>
      </c>
      <c r="J209" s="61">
        <v>7927.27</v>
      </c>
      <c r="K209" s="61">
        <v>7971.0000000000009</v>
      </c>
      <c r="L209" s="61">
        <v>7979.84</v>
      </c>
      <c r="M209" s="61">
        <v>8028.53</v>
      </c>
      <c r="N209" s="61">
        <v>8008.3</v>
      </c>
      <c r="O209" s="61">
        <v>8014.4100000000008</v>
      </c>
      <c r="P209" s="61">
        <v>8013.7400000000007</v>
      </c>
      <c r="Q209" s="61">
        <v>7984.7</v>
      </c>
      <c r="R209" s="61">
        <v>7980.29</v>
      </c>
      <c r="S209" s="61">
        <v>7901.68</v>
      </c>
      <c r="T209" s="61">
        <v>7929.9100000000008</v>
      </c>
      <c r="U209" s="61">
        <v>7955.26</v>
      </c>
      <c r="V209" s="61">
        <v>7980.21</v>
      </c>
      <c r="W209" s="61">
        <v>7832.63</v>
      </c>
      <c r="X209" s="61">
        <v>7430.04</v>
      </c>
      <c r="Y209" s="61">
        <v>7385.3600000000006</v>
      </c>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row>
    <row r="210" spans="1:75" ht="12" x14ac:dyDescent="0.2">
      <c r="A210" s="60">
        <v>26</v>
      </c>
      <c r="B210" s="61">
        <v>7337.4000000000005</v>
      </c>
      <c r="C210" s="61">
        <v>7203.02</v>
      </c>
      <c r="D210" s="61">
        <v>7143.3</v>
      </c>
      <c r="E210" s="61">
        <v>7167.6100000000006</v>
      </c>
      <c r="F210" s="61">
        <v>7268.21</v>
      </c>
      <c r="G210" s="61">
        <v>7345.7</v>
      </c>
      <c r="H210" s="61">
        <v>7432.2600000000011</v>
      </c>
      <c r="I210" s="61">
        <v>7779.7400000000007</v>
      </c>
      <c r="J210" s="61">
        <v>7974.21</v>
      </c>
      <c r="K210" s="61">
        <v>8030.36</v>
      </c>
      <c r="L210" s="61">
        <v>8041.9900000000007</v>
      </c>
      <c r="M210" s="61">
        <v>8100.01</v>
      </c>
      <c r="N210" s="61">
        <v>8073.03</v>
      </c>
      <c r="O210" s="61">
        <v>8070.26</v>
      </c>
      <c r="P210" s="61">
        <v>8050.6600000000008</v>
      </c>
      <c r="Q210" s="61">
        <v>8037.63</v>
      </c>
      <c r="R210" s="61">
        <v>8028.4000000000005</v>
      </c>
      <c r="S210" s="61">
        <v>7949.0000000000009</v>
      </c>
      <c r="T210" s="61">
        <v>7962.12</v>
      </c>
      <c r="U210" s="61">
        <v>7982.54</v>
      </c>
      <c r="V210" s="61">
        <v>8007.1</v>
      </c>
      <c r="W210" s="61">
        <v>7886.86</v>
      </c>
      <c r="X210" s="61">
        <v>7594.6500000000005</v>
      </c>
      <c r="Y210" s="61">
        <v>7404.8300000000008</v>
      </c>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row>
    <row r="211" spans="1:75" ht="12" x14ac:dyDescent="0.2">
      <c r="A211" s="60">
        <v>27</v>
      </c>
      <c r="B211" s="61">
        <v>7342.5100000000011</v>
      </c>
      <c r="C211" s="61">
        <v>7290.85</v>
      </c>
      <c r="D211" s="61">
        <v>7197.95</v>
      </c>
      <c r="E211" s="61">
        <v>7217.97</v>
      </c>
      <c r="F211" s="61">
        <v>7287.45</v>
      </c>
      <c r="G211" s="61">
        <v>7359.39</v>
      </c>
      <c r="H211" s="61">
        <v>7422.95</v>
      </c>
      <c r="I211" s="61">
        <v>7757.5000000000009</v>
      </c>
      <c r="J211" s="61">
        <v>7955.0700000000006</v>
      </c>
      <c r="K211" s="61">
        <v>8000.7400000000007</v>
      </c>
      <c r="L211" s="61">
        <v>8002.9800000000005</v>
      </c>
      <c r="M211" s="61">
        <v>8053.0800000000008</v>
      </c>
      <c r="N211" s="61">
        <v>8025.31</v>
      </c>
      <c r="O211" s="61">
        <v>8043.96</v>
      </c>
      <c r="P211" s="61">
        <v>8028.12</v>
      </c>
      <c r="Q211" s="61">
        <v>8007.5700000000006</v>
      </c>
      <c r="R211" s="61">
        <v>7995.62</v>
      </c>
      <c r="S211" s="61">
        <v>7936.7300000000005</v>
      </c>
      <c r="T211" s="61">
        <v>7952.78</v>
      </c>
      <c r="U211" s="61">
        <v>7969.9400000000005</v>
      </c>
      <c r="V211" s="61">
        <v>7988.18</v>
      </c>
      <c r="W211" s="61">
        <v>7883.35</v>
      </c>
      <c r="X211" s="61">
        <v>7643.06</v>
      </c>
      <c r="Y211" s="61">
        <v>7434.1500000000005</v>
      </c>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row>
    <row r="212" spans="1:75" ht="12" x14ac:dyDescent="0.2">
      <c r="A212" s="60">
        <v>28</v>
      </c>
      <c r="B212" s="61">
        <v>7345.1100000000006</v>
      </c>
      <c r="C212" s="61">
        <v>7299.1900000000005</v>
      </c>
      <c r="D212" s="61">
        <v>7211.2800000000007</v>
      </c>
      <c r="E212" s="61">
        <v>7146.9900000000007</v>
      </c>
      <c r="F212" s="61">
        <v>7161.6600000000008</v>
      </c>
      <c r="G212" s="61">
        <v>7345.02</v>
      </c>
      <c r="H212" s="61">
        <v>7365.12</v>
      </c>
      <c r="I212" s="61">
        <v>7674.31</v>
      </c>
      <c r="J212" s="61">
        <v>7867.46</v>
      </c>
      <c r="K212" s="61">
        <v>7915.55</v>
      </c>
      <c r="L212" s="61">
        <v>7932.7300000000005</v>
      </c>
      <c r="M212" s="61">
        <v>7974.9400000000005</v>
      </c>
      <c r="N212" s="61">
        <v>7957.5800000000008</v>
      </c>
      <c r="O212" s="61">
        <v>7963.06</v>
      </c>
      <c r="P212" s="61">
        <v>7956.670000000001</v>
      </c>
      <c r="Q212" s="61">
        <v>7931.18</v>
      </c>
      <c r="R212" s="61">
        <v>7927.2400000000007</v>
      </c>
      <c r="S212" s="61">
        <v>7843.54</v>
      </c>
      <c r="T212" s="61">
        <v>7850.4000000000005</v>
      </c>
      <c r="U212" s="61">
        <v>7866.04</v>
      </c>
      <c r="V212" s="61">
        <v>7906.84</v>
      </c>
      <c r="W212" s="61">
        <v>7795.86</v>
      </c>
      <c r="X212" s="61">
        <v>7583.2400000000007</v>
      </c>
      <c r="Y212" s="61">
        <v>7397.29</v>
      </c>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row>
    <row r="213" spans="1:75" ht="12" x14ac:dyDescent="0.2">
      <c r="A213" s="60">
        <v>29</v>
      </c>
      <c r="B213" s="61">
        <v>7305.8300000000008</v>
      </c>
      <c r="C213" s="61">
        <v>7161.97</v>
      </c>
      <c r="D213" s="61">
        <v>7088.13</v>
      </c>
      <c r="E213" s="61">
        <v>7088.9800000000005</v>
      </c>
      <c r="F213" s="61">
        <v>7146.29</v>
      </c>
      <c r="G213" s="61">
        <v>7181.5800000000008</v>
      </c>
      <c r="H213" s="61">
        <v>7181.8400000000011</v>
      </c>
      <c r="I213" s="61">
        <v>7319.2500000000009</v>
      </c>
      <c r="J213" s="61">
        <v>7579.22</v>
      </c>
      <c r="K213" s="61">
        <v>7664.71</v>
      </c>
      <c r="L213" s="61">
        <v>7713.64</v>
      </c>
      <c r="M213" s="61">
        <v>7712.7</v>
      </c>
      <c r="N213" s="61">
        <v>7688.97</v>
      </c>
      <c r="O213" s="61">
        <v>7677.81</v>
      </c>
      <c r="P213" s="61">
        <v>7639.71</v>
      </c>
      <c r="Q213" s="61">
        <v>7595.8300000000008</v>
      </c>
      <c r="R213" s="61">
        <v>7585.27</v>
      </c>
      <c r="S213" s="61">
        <v>7594.04</v>
      </c>
      <c r="T213" s="61">
        <v>7628.9900000000007</v>
      </c>
      <c r="U213" s="61">
        <v>7650.8400000000011</v>
      </c>
      <c r="V213" s="61">
        <v>7728.6500000000005</v>
      </c>
      <c r="W213" s="61">
        <v>7667.63</v>
      </c>
      <c r="X213" s="61">
        <v>7409.79</v>
      </c>
      <c r="Y213" s="61">
        <v>7318.1900000000005</v>
      </c>
      <c r="Z213" s="46">
        <f>IFERROR(Y213,"скрыть")</f>
        <v>7318.1900000000005</v>
      </c>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row>
    <row r="214" spans="1:75" ht="12" x14ac:dyDescent="0.2">
      <c r="A214" s="60">
        <v>30</v>
      </c>
      <c r="B214" s="61">
        <v>7249.3200000000006</v>
      </c>
      <c r="C214" s="61">
        <v>7090.39</v>
      </c>
      <c r="D214" s="61">
        <v>7080.8600000000006</v>
      </c>
      <c r="E214" s="61">
        <v>7069.46</v>
      </c>
      <c r="F214" s="61">
        <v>7087.2500000000009</v>
      </c>
      <c r="G214" s="61">
        <v>7165.31</v>
      </c>
      <c r="H214" s="61">
        <v>7113.0900000000011</v>
      </c>
      <c r="I214" s="61">
        <v>7265.18</v>
      </c>
      <c r="J214" s="61">
        <v>7571.63</v>
      </c>
      <c r="K214" s="61">
        <v>7648.62</v>
      </c>
      <c r="L214" s="61">
        <v>7675.54</v>
      </c>
      <c r="M214" s="61">
        <v>7679.9900000000007</v>
      </c>
      <c r="N214" s="61">
        <v>7673.5900000000011</v>
      </c>
      <c r="O214" s="61">
        <v>7668.21</v>
      </c>
      <c r="P214" s="61">
        <v>7663.29</v>
      </c>
      <c r="Q214" s="61">
        <v>7640.9000000000005</v>
      </c>
      <c r="R214" s="61">
        <v>7623.2800000000007</v>
      </c>
      <c r="S214" s="61">
        <v>7627.5300000000007</v>
      </c>
      <c r="T214" s="61">
        <v>7653.52</v>
      </c>
      <c r="U214" s="61">
        <v>7683.9400000000005</v>
      </c>
      <c r="V214" s="61">
        <v>7690.5900000000011</v>
      </c>
      <c r="W214" s="61">
        <v>7674.63</v>
      </c>
      <c r="X214" s="61">
        <v>7493.63</v>
      </c>
      <c r="Y214" s="61">
        <v>7295.1600000000008</v>
      </c>
      <c r="Z214" s="46">
        <f>IFERROR(Y214,"скрыть")</f>
        <v>7295.1600000000008</v>
      </c>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row>
    <row r="215" spans="1:75" ht="12" x14ac:dyDescent="0.2">
      <c r="A215" s="60">
        <v>31</v>
      </c>
      <c r="B215" s="61">
        <v>7289.2</v>
      </c>
      <c r="C215" s="61">
        <v>7187.3600000000006</v>
      </c>
      <c r="D215" s="61">
        <v>7089.2</v>
      </c>
      <c r="E215" s="61">
        <v>7060.2300000000005</v>
      </c>
      <c r="F215" s="61">
        <v>7157.8200000000006</v>
      </c>
      <c r="G215" s="61">
        <v>7336.12</v>
      </c>
      <c r="H215" s="61">
        <v>7315.7500000000009</v>
      </c>
      <c r="I215" s="61">
        <v>7723.18</v>
      </c>
      <c r="J215" s="61">
        <v>7851.78</v>
      </c>
      <c r="K215" s="61">
        <v>7744.670000000001</v>
      </c>
      <c r="L215" s="61">
        <v>7672.5000000000009</v>
      </c>
      <c r="M215" s="61">
        <v>7942.0000000000009</v>
      </c>
      <c r="N215" s="61">
        <v>7917.7300000000005</v>
      </c>
      <c r="O215" s="61">
        <v>7919.55</v>
      </c>
      <c r="P215" s="61">
        <v>7908.39</v>
      </c>
      <c r="Q215" s="61">
        <v>7888.22</v>
      </c>
      <c r="R215" s="61">
        <v>7863.85</v>
      </c>
      <c r="S215" s="61">
        <v>7845.71</v>
      </c>
      <c r="T215" s="61">
        <v>7636.2600000000011</v>
      </c>
      <c r="U215" s="61">
        <v>7717.5000000000009</v>
      </c>
      <c r="V215" s="61">
        <v>7860.9000000000005</v>
      </c>
      <c r="W215" s="61">
        <v>7737.76</v>
      </c>
      <c r="X215" s="61">
        <v>7350.97</v>
      </c>
      <c r="Y215" s="61">
        <v>7306.64</v>
      </c>
      <c r="Z215" s="46">
        <f>IFERROR(Y215,"скрыть")</f>
        <v>7306.64</v>
      </c>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row>
    <row r="216" spans="1:75" ht="15.75" x14ac:dyDescent="0.25">
      <c r="B216" s="31" t="s">
        <v>141</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A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row>
    <row r="217" spans="1:75" s="52" customFormat="1" ht="26.1" customHeight="1" x14ac:dyDescent="0.2">
      <c r="A217" s="50" t="s">
        <v>111</v>
      </c>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1"/>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row>
    <row r="218" spans="1:75" s="52" customFormat="1" ht="24" customHeight="1" x14ac:dyDescent="0.2">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1"/>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row>
    <row r="219" spans="1:75" ht="15.75" x14ac:dyDescent="0.25">
      <c r="B219" s="31" t="s">
        <v>112</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row>
    <row r="220" spans="1:75" ht="11.25" customHeight="1" x14ac:dyDescent="0.2">
      <c r="A220" s="56"/>
      <c r="B220" s="57" t="s">
        <v>82</v>
      </c>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row>
    <row r="221" spans="1:75" ht="11.25" customHeight="1" x14ac:dyDescent="0.2">
      <c r="A221" s="56"/>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row>
    <row r="222" spans="1:75" s="52" customFormat="1" ht="32.65" customHeight="1" x14ac:dyDescent="0.2">
      <c r="A222" s="58" t="s">
        <v>83</v>
      </c>
      <c r="B222" s="59" t="s">
        <v>84</v>
      </c>
      <c r="C222" s="59" t="s">
        <v>85</v>
      </c>
      <c r="D222" s="59" t="s">
        <v>86</v>
      </c>
      <c r="E222" s="59" t="s">
        <v>87</v>
      </c>
      <c r="F222" s="59" t="s">
        <v>88</v>
      </c>
      <c r="G222" s="59" t="s">
        <v>89</v>
      </c>
      <c r="H222" s="59" t="s">
        <v>90</v>
      </c>
      <c r="I222" s="59" t="s">
        <v>91</v>
      </c>
      <c r="J222" s="59" t="s">
        <v>92</v>
      </c>
      <c r="K222" s="59" t="s">
        <v>93</v>
      </c>
      <c r="L222" s="59" t="s">
        <v>94</v>
      </c>
      <c r="M222" s="59" t="s">
        <v>95</v>
      </c>
      <c r="N222" s="59" t="s">
        <v>96</v>
      </c>
      <c r="O222" s="59" t="s">
        <v>97</v>
      </c>
      <c r="P222" s="59" t="s">
        <v>98</v>
      </c>
      <c r="Q222" s="59" t="s">
        <v>99</v>
      </c>
      <c r="R222" s="59" t="s">
        <v>100</v>
      </c>
      <c r="S222" s="59" t="s">
        <v>101</v>
      </c>
      <c r="T222" s="59" t="s">
        <v>102</v>
      </c>
      <c r="U222" s="59" t="s">
        <v>103</v>
      </c>
      <c r="V222" s="59" t="s">
        <v>104</v>
      </c>
      <c r="W222" s="59" t="s">
        <v>105</v>
      </c>
      <c r="X222" s="59" t="s">
        <v>106</v>
      </c>
      <c r="Y222" s="59" t="s">
        <v>107</v>
      </c>
      <c r="Z222" s="51"/>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row>
    <row r="223" spans="1:75" ht="12" x14ac:dyDescent="0.2">
      <c r="A223" s="60">
        <v>1</v>
      </c>
      <c r="B223" s="61">
        <v>2633.7999999999997</v>
      </c>
      <c r="C223" s="61">
        <v>2500.35</v>
      </c>
      <c r="D223" s="61">
        <v>2443.39</v>
      </c>
      <c r="E223" s="61">
        <v>2432.65</v>
      </c>
      <c r="F223" s="61">
        <v>2446.19</v>
      </c>
      <c r="G223" s="61">
        <v>2520.14</v>
      </c>
      <c r="H223" s="61">
        <v>2570.69</v>
      </c>
      <c r="I223" s="61">
        <v>2716.0499999999997</v>
      </c>
      <c r="J223" s="61">
        <v>2913.44</v>
      </c>
      <c r="K223" s="61">
        <v>2991.08</v>
      </c>
      <c r="L223" s="61">
        <v>3028.68</v>
      </c>
      <c r="M223" s="61">
        <v>3031.97</v>
      </c>
      <c r="N223" s="61">
        <v>3021.14</v>
      </c>
      <c r="O223" s="61">
        <v>3010.81</v>
      </c>
      <c r="P223" s="61">
        <v>2984.08</v>
      </c>
      <c r="Q223" s="61">
        <v>2960.37</v>
      </c>
      <c r="R223" s="61">
        <v>2967.85</v>
      </c>
      <c r="S223" s="61">
        <v>2974.8599999999997</v>
      </c>
      <c r="T223" s="61">
        <v>3034.37</v>
      </c>
      <c r="U223" s="61">
        <v>3021.1299999999997</v>
      </c>
      <c r="V223" s="61">
        <v>3007.37</v>
      </c>
      <c r="W223" s="61">
        <v>2891.5</v>
      </c>
      <c r="X223" s="61">
        <v>2755.61</v>
      </c>
      <c r="Y223" s="61">
        <v>2674.98</v>
      </c>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row>
    <row r="224" spans="1:75" ht="12" x14ac:dyDescent="0.2">
      <c r="A224" s="60">
        <v>2</v>
      </c>
      <c r="B224" s="61">
        <v>2559.64</v>
      </c>
      <c r="C224" s="61">
        <v>2440.6</v>
      </c>
      <c r="D224" s="61">
        <v>2358.92</v>
      </c>
      <c r="E224" s="61">
        <v>2353.14</v>
      </c>
      <c r="F224" s="61">
        <v>2380.4</v>
      </c>
      <c r="G224" s="61">
        <v>2444.92</v>
      </c>
      <c r="H224" s="61">
        <v>2505.63</v>
      </c>
      <c r="I224" s="61">
        <v>2579.9699999999998</v>
      </c>
      <c r="J224" s="61">
        <v>2774.9</v>
      </c>
      <c r="K224" s="61">
        <v>2883.45</v>
      </c>
      <c r="L224" s="61">
        <v>2927.14</v>
      </c>
      <c r="M224" s="61">
        <v>2938.8999999999996</v>
      </c>
      <c r="N224" s="61">
        <v>2932.56</v>
      </c>
      <c r="O224" s="61">
        <v>2925.0699999999997</v>
      </c>
      <c r="P224" s="61">
        <v>2897.83</v>
      </c>
      <c r="Q224" s="61">
        <v>2873.7599999999998</v>
      </c>
      <c r="R224" s="61">
        <v>2873.43</v>
      </c>
      <c r="S224" s="61">
        <v>2887.16</v>
      </c>
      <c r="T224" s="61">
        <v>2951.25</v>
      </c>
      <c r="U224" s="61">
        <v>2955.5</v>
      </c>
      <c r="V224" s="61">
        <v>2957.74</v>
      </c>
      <c r="W224" s="61">
        <v>2891.98</v>
      </c>
      <c r="X224" s="61">
        <v>2739.4</v>
      </c>
      <c r="Y224" s="61">
        <v>2630.48</v>
      </c>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row>
    <row r="225" spans="1:75" ht="12" x14ac:dyDescent="0.2">
      <c r="A225" s="60">
        <v>3</v>
      </c>
      <c r="B225" s="61">
        <v>2578.19</v>
      </c>
      <c r="C225" s="61">
        <v>2502.0099999999998</v>
      </c>
      <c r="D225" s="61">
        <v>2443.69</v>
      </c>
      <c r="E225" s="61">
        <v>2450.14</v>
      </c>
      <c r="F225" s="61">
        <v>2503.0700000000002</v>
      </c>
      <c r="G225" s="61">
        <v>2643.37</v>
      </c>
      <c r="H225" s="61">
        <v>2818.02</v>
      </c>
      <c r="I225" s="61">
        <v>3073.0099999999998</v>
      </c>
      <c r="J225" s="61">
        <v>3146.68</v>
      </c>
      <c r="K225" s="61">
        <v>3154.7799999999997</v>
      </c>
      <c r="L225" s="61">
        <v>3157.12</v>
      </c>
      <c r="M225" s="61">
        <v>3176.3999999999996</v>
      </c>
      <c r="N225" s="61">
        <v>3167.69</v>
      </c>
      <c r="O225" s="61">
        <v>3168.43</v>
      </c>
      <c r="P225" s="61">
        <v>3165.62</v>
      </c>
      <c r="Q225" s="61">
        <v>3158.1499999999996</v>
      </c>
      <c r="R225" s="61">
        <v>3127.18</v>
      </c>
      <c r="S225" s="61">
        <v>3109.58</v>
      </c>
      <c r="T225" s="61">
        <v>3135.0099999999998</v>
      </c>
      <c r="U225" s="61">
        <v>3154.24</v>
      </c>
      <c r="V225" s="61">
        <v>3143.2799999999997</v>
      </c>
      <c r="W225" s="61">
        <v>3047.8999999999996</v>
      </c>
      <c r="X225" s="61">
        <v>2737</v>
      </c>
      <c r="Y225" s="61">
        <v>2613.0299999999997</v>
      </c>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row>
    <row r="226" spans="1:75" ht="12" x14ac:dyDescent="0.2">
      <c r="A226" s="60">
        <v>4</v>
      </c>
      <c r="B226" s="61">
        <v>2537.77</v>
      </c>
      <c r="C226" s="61">
        <v>2447.52</v>
      </c>
      <c r="D226" s="61">
        <v>2376.77</v>
      </c>
      <c r="E226" s="61">
        <v>2376.16</v>
      </c>
      <c r="F226" s="61">
        <v>2452.54</v>
      </c>
      <c r="G226" s="61">
        <v>2543.52</v>
      </c>
      <c r="H226" s="61">
        <v>2728.14</v>
      </c>
      <c r="I226" s="61">
        <v>2887.84</v>
      </c>
      <c r="J226" s="61">
        <v>2976.23</v>
      </c>
      <c r="K226" s="61">
        <v>3132.97</v>
      </c>
      <c r="L226" s="61">
        <v>3170.7599999999998</v>
      </c>
      <c r="M226" s="61">
        <v>3192.6499999999996</v>
      </c>
      <c r="N226" s="61">
        <v>3174.3399999999997</v>
      </c>
      <c r="O226" s="61">
        <v>3173.87</v>
      </c>
      <c r="P226" s="61">
        <v>3061.8399999999997</v>
      </c>
      <c r="Q226" s="61">
        <v>3046.9199999999996</v>
      </c>
      <c r="R226" s="61">
        <v>2983.97</v>
      </c>
      <c r="S226" s="61">
        <v>2970.47</v>
      </c>
      <c r="T226" s="61">
        <v>3008.3799999999997</v>
      </c>
      <c r="U226" s="61">
        <v>3064.2599999999998</v>
      </c>
      <c r="V226" s="61">
        <v>3028.06</v>
      </c>
      <c r="W226" s="61">
        <v>2954.8399999999997</v>
      </c>
      <c r="X226" s="61">
        <v>2720.54</v>
      </c>
      <c r="Y226" s="61">
        <v>2568.46</v>
      </c>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row>
    <row r="227" spans="1:75" ht="12" x14ac:dyDescent="0.2">
      <c r="A227" s="60">
        <v>5</v>
      </c>
      <c r="B227" s="61">
        <v>2524.1999999999998</v>
      </c>
      <c r="C227" s="61">
        <v>2434.33</v>
      </c>
      <c r="D227" s="61">
        <v>2388.12</v>
      </c>
      <c r="E227" s="61">
        <v>2381.29</v>
      </c>
      <c r="F227" s="61">
        <v>2421.2599999999998</v>
      </c>
      <c r="G227" s="61">
        <v>2563.7599999999998</v>
      </c>
      <c r="H227" s="61">
        <v>2741.4</v>
      </c>
      <c r="I227" s="61">
        <v>3001.3399999999997</v>
      </c>
      <c r="J227" s="61">
        <v>3142.6499999999996</v>
      </c>
      <c r="K227" s="61">
        <v>3160.7999999999997</v>
      </c>
      <c r="L227" s="61">
        <v>3165</v>
      </c>
      <c r="M227" s="61">
        <v>3188</v>
      </c>
      <c r="N227" s="61">
        <v>3183.5</v>
      </c>
      <c r="O227" s="61">
        <v>3187.52</v>
      </c>
      <c r="P227" s="61">
        <v>3179.68</v>
      </c>
      <c r="Q227" s="61">
        <v>3170.22</v>
      </c>
      <c r="R227" s="61">
        <v>3148.96</v>
      </c>
      <c r="S227" s="61">
        <v>3130.7799999999997</v>
      </c>
      <c r="T227" s="61">
        <v>3150.3599999999997</v>
      </c>
      <c r="U227" s="61">
        <v>3165.1099999999997</v>
      </c>
      <c r="V227" s="61">
        <v>3152.46</v>
      </c>
      <c r="W227" s="61">
        <v>3053.68</v>
      </c>
      <c r="X227" s="61">
        <v>2815.07</v>
      </c>
      <c r="Y227" s="61">
        <v>2677.02</v>
      </c>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row>
    <row r="228" spans="1:75" ht="12" x14ac:dyDescent="0.2">
      <c r="A228" s="60">
        <v>6</v>
      </c>
      <c r="B228" s="61">
        <v>2531.0700000000002</v>
      </c>
      <c r="C228" s="61">
        <v>2472.77</v>
      </c>
      <c r="D228" s="61">
        <v>2435.2999999999997</v>
      </c>
      <c r="E228" s="61">
        <v>2439.9699999999998</v>
      </c>
      <c r="F228" s="61">
        <v>2458.35</v>
      </c>
      <c r="G228" s="61">
        <v>2588.6799999999998</v>
      </c>
      <c r="H228" s="61">
        <v>2753.23</v>
      </c>
      <c r="I228" s="61">
        <v>2975.77</v>
      </c>
      <c r="J228" s="61">
        <v>3101.66</v>
      </c>
      <c r="K228" s="61">
        <v>3145.77</v>
      </c>
      <c r="L228" s="61">
        <v>3151.8999999999996</v>
      </c>
      <c r="M228" s="61">
        <v>3170.85</v>
      </c>
      <c r="N228" s="61">
        <v>3175.0099999999998</v>
      </c>
      <c r="O228" s="61">
        <v>3178.77</v>
      </c>
      <c r="P228" s="61">
        <v>3176.0899999999997</v>
      </c>
      <c r="Q228" s="61">
        <v>3162.44</v>
      </c>
      <c r="R228" s="61">
        <v>3131.6099999999997</v>
      </c>
      <c r="S228" s="61">
        <v>3106.35</v>
      </c>
      <c r="T228" s="61">
        <v>3128.68</v>
      </c>
      <c r="U228" s="61">
        <v>3153.49</v>
      </c>
      <c r="V228" s="61">
        <v>3132.99</v>
      </c>
      <c r="W228" s="61">
        <v>3028.69</v>
      </c>
      <c r="X228" s="61">
        <v>2797.41</v>
      </c>
      <c r="Y228" s="61">
        <v>2698.86</v>
      </c>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row>
    <row r="229" spans="1:75" ht="12" x14ac:dyDescent="0.2">
      <c r="A229" s="60">
        <v>7</v>
      </c>
      <c r="B229" s="61">
        <v>2662.74</v>
      </c>
      <c r="C229" s="61">
        <v>2531.89</v>
      </c>
      <c r="D229" s="61">
        <v>2515.16</v>
      </c>
      <c r="E229" s="61">
        <v>2514.39</v>
      </c>
      <c r="F229" s="61">
        <v>2589.6999999999998</v>
      </c>
      <c r="G229" s="61">
        <v>2747.19</v>
      </c>
      <c r="H229" s="61">
        <v>2908.02</v>
      </c>
      <c r="I229" s="61">
        <v>3125.87</v>
      </c>
      <c r="J229" s="61">
        <v>3186.16</v>
      </c>
      <c r="K229" s="61">
        <v>3209.54</v>
      </c>
      <c r="L229" s="61">
        <v>3208.2</v>
      </c>
      <c r="M229" s="61">
        <v>3257.08</v>
      </c>
      <c r="N229" s="61">
        <v>3234.3399999999997</v>
      </c>
      <c r="O229" s="61">
        <v>3230.0499999999997</v>
      </c>
      <c r="P229" s="61">
        <v>3219.7999999999997</v>
      </c>
      <c r="Q229" s="61">
        <v>3207.5899999999997</v>
      </c>
      <c r="R229" s="61">
        <v>3179.69</v>
      </c>
      <c r="S229" s="61">
        <v>3164.08</v>
      </c>
      <c r="T229" s="61">
        <v>3182.0899999999997</v>
      </c>
      <c r="U229" s="61">
        <v>3235.87</v>
      </c>
      <c r="V229" s="61">
        <v>3214.9199999999996</v>
      </c>
      <c r="W229" s="61">
        <v>3183.1499999999996</v>
      </c>
      <c r="X229" s="61">
        <v>2989.2</v>
      </c>
      <c r="Y229" s="61">
        <v>2842.4</v>
      </c>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row>
    <row r="230" spans="1:75" ht="12" x14ac:dyDescent="0.2">
      <c r="A230" s="60">
        <v>8</v>
      </c>
      <c r="B230" s="61">
        <v>2743.29</v>
      </c>
      <c r="C230" s="61">
        <v>2684.88</v>
      </c>
      <c r="D230" s="61">
        <v>2679.81</v>
      </c>
      <c r="E230" s="61">
        <v>2626.77</v>
      </c>
      <c r="F230" s="61">
        <v>2681</v>
      </c>
      <c r="G230" s="61">
        <v>2696.86</v>
      </c>
      <c r="H230" s="61">
        <v>2732.43</v>
      </c>
      <c r="I230" s="61">
        <v>2844.35</v>
      </c>
      <c r="J230" s="61">
        <v>3131.02</v>
      </c>
      <c r="K230" s="61">
        <v>3217.31</v>
      </c>
      <c r="L230" s="61">
        <v>3235.71</v>
      </c>
      <c r="M230" s="61">
        <v>3237.8799999999997</v>
      </c>
      <c r="N230" s="61">
        <v>3229.43</v>
      </c>
      <c r="O230" s="61">
        <v>3219.0899999999997</v>
      </c>
      <c r="P230" s="61">
        <v>3191.39</v>
      </c>
      <c r="Q230" s="61">
        <v>3165.99</v>
      </c>
      <c r="R230" s="61">
        <v>3170.5099999999998</v>
      </c>
      <c r="S230" s="61">
        <v>3176.35</v>
      </c>
      <c r="T230" s="61">
        <v>3205.4199999999996</v>
      </c>
      <c r="U230" s="61">
        <v>3206.19</v>
      </c>
      <c r="V230" s="61">
        <v>3222.62</v>
      </c>
      <c r="W230" s="61">
        <v>3165.74</v>
      </c>
      <c r="X230" s="61">
        <v>2866.22</v>
      </c>
      <c r="Y230" s="61">
        <v>2804.09</v>
      </c>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row>
    <row r="231" spans="1:75" ht="12" x14ac:dyDescent="0.2">
      <c r="A231" s="60">
        <v>9</v>
      </c>
      <c r="B231" s="61">
        <v>2694.63</v>
      </c>
      <c r="C231" s="61">
        <v>2557</v>
      </c>
      <c r="D231" s="61">
        <v>2517.31</v>
      </c>
      <c r="E231" s="61">
        <v>2499.94</v>
      </c>
      <c r="F231" s="61">
        <v>2515.2799999999997</v>
      </c>
      <c r="G231" s="61">
        <v>2522.41</v>
      </c>
      <c r="H231" s="61">
        <v>2529.48</v>
      </c>
      <c r="I231" s="61">
        <v>2703.5099999999998</v>
      </c>
      <c r="J231" s="61">
        <v>2859.64</v>
      </c>
      <c r="K231" s="61">
        <v>2968.2799999999997</v>
      </c>
      <c r="L231" s="61">
        <v>3003.64</v>
      </c>
      <c r="M231" s="61">
        <v>3009.1699999999996</v>
      </c>
      <c r="N231" s="61">
        <v>2998.5499999999997</v>
      </c>
      <c r="O231" s="61">
        <v>2991.8799999999997</v>
      </c>
      <c r="P231" s="61">
        <v>2953.7799999999997</v>
      </c>
      <c r="Q231" s="61">
        <v>2913.0499999999997</v>
      </c>
      <c r="R231" s="61">
        <v>2952.0899999999997</v>
      </c>
      <c r="S231" s="61">
        <v>2962.94</v>
      </c>
      <c r="T231" s="61">
        <v>3006.56</v>
      </c>
      <c r="U231" s="61">
        <v>3019.66</v>
      </c>
      <c r="V231" s="61">
        <v>3053.2999999999997</v>
      </c>
      <c r="W231" s="61">
        <v>3008.0299999999997</v>
      </c>
      <c r="X231" s="61">
        <v>2819.91</v>
      </c>
      <c r="Y231" s="61">
        <v>2732.0099999999998</v>
      </c>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row>
    <row r="232" spans="1:75" ht="12" x14ac:dyDescent="0.2">
      <c r="A232" s="60">
        <v>10</v>
      </c>
      <c r="B232" s="61">
        <v>2653.27</v>
      </c>
      <c r="C232" s="61">
        <v>2546.77</v>
      </c>
      <c r="D232" s="61">
        <v>2506.7599999999998</v>
      </c>
      <c r="E232" s="61">
        <v>2497.0299999999997</v>
      </c>
      <c r="F232" s="61">
        <v>2511.0299999999997</v>
      </c>
      <c r="G232" s="61">
        <v>2627.5499999999997</v>
      </c>
      <c r="H232" s="61">
        <v>2731.91</v>
      </c>
      <c r="I232" s="61">
        <v>2861.36</v>
      </c>
      <c r="J232" s="61">
        <v>3047.68</v>
      </c>
      <c r="K232" s="61">
        <v>3102.08</v>
      </c>
      <c r="L232" s="61">
        <v>3107.16</v>
      </c>
      <c r="M232" s="61">
        <v>3152.2</v>
      </c>
      <c r="N232" s="61">
        <v>3148.3599999999997</v>
      </c>
      <c r="O232" s="61">
        <v>3154.7799999999997</v>
      </c>
      <c r="P232" s="61">
        <v>3147.1499999999996</v>
      </c>
      <c r="Q232" s="61">
        <v>3137.02</v>
      </c>
      <c r="R232" s="61">
        <v>3089.12</v>
      </c>
      <c r="S232" s="61">
        <v>3039.5</v>
      </c>
      <c r="T232" s="61">
        <v>3061.87</v>
      </c>
      <c r="U232" s="61">
        <v>3119.3799999999997</v>
      </c>
      <c r="V232" s="61">
        <v>3085.9199999999996</v>
      </c>
      <c r="W232" s="61">
        <v>2966.5699999999997</v>
      </c>
      <c r="X232" s="61">
        <v>2740.79</v>
      </c>
      <c r="Y232" s="61">
        <v>2645.13</v>
      </c>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row>
    <row r="233" spans="1:75" ht="12" x14ac:dyDescent="0.2">
      <c r="A233" s="60">
        <v>11</v>
      </c>
      <c r="B233" s="61">
        <v>2491.7199999999998</v>
      </c>
      <c r="C233" s="61">
        <v>2397.71</v>
      </c>
      <c r="D233" s="61">
        <v>2374.08</v>
      </c>
      <c r="E233" s="61">
        <v>2373.9499999999998</v>
      </c>
      <c r="F233" s="61">
        <v>2380.59</v>
      </c>
      <c r="G233" s="61">
        <v>2499.9699999999998</v>
      </c>
      <c r="H233" s="61">
        <v>2654.7799999999997</v>
      </c>
      <c r="I233" s="61">
        <v>2861.86</v>
      </c>
      <c r="J233" s="61">
        <v>2972.77</v>
      </c>
      <c r="K233" s="61">
        <v>3013.77</v>
      </c>
      <c r="L233" s="61">
        <v>3031.8399999999997</v>
      </c>
      <c r="M233" s="61">
        <v>3067.81</v>
      </c>
      <c r="N233" s="61">
        <v>3066.8599999999997</v>
      </c>
      <c r="O233" s="61">
        <v>3067.1</v>
      </c>
      <c r="P233" s="61">
        <v>3026.91</v>
      </c>
      <c r="Q233" s="61">
        <v>3000.5699999999997</v>
      </c>
      <c r="R233" s="61">
        <v>2922.7999999999997</v>
      </c>
      <c r="S233" s="61">
        <v>2922.64</v>
      </c>
      <c r="T233" s="61">
        <v>2983.22</v>
      </c>
      <c r="U233" s="61">
        <v>3034.1299999999997</v>
      </c>
      <c r="V233" s="61">
        <v>2989.97</v>
      </c>
      <c r="W233" s="61">
        <v>2822.77</v>
      </c>
      <c r="X233" s="61">
        <v>2596.42</v>
      </c>
      <c r="Y233" s="61">
        <v>2536.58</v>
      </c>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row>
    <row r="234" spans="1:75" ht="12" x14ac:dyDescent="0.2">
      <c r="A234" s="60">
        <v>12</v>
      </c>
      <c r="B234" s="61">
        <v>2462.65</v>
      </c>
      <c r="C234" s="61">
        <v>2408.12</v>
      </c>
      <c r="D234" s="61">
        <v>2394.2199999999998</v>
      </c>
      <c r="E234" s="61">
        <v>2393.0700000000002</v>
      </c>
      <c r="F234" s="61">
        <v>2425.36</v>
      </c>
      <c r="G234" s="61">
        <v>2534.9299999999998</v>
      </c>
      <c r="H234" s="61">
        <v>2754.0099999999998</v>
      </c>
      <c r="I234" s="61">
        <v>3010.0299999999997</v>
      </c>
      <c r="J234" s="61">
        <v>3125.12</v>
      </c>
      <c r="K234" s="61">
        <v>3180.2599999999998</v>
      </c>
      <c r="L234" s="61">
        <v>3176.0899999999997</v>
      </c>
      <c r="M234" s="61">
        <v>3196.5899999999997</v>
      </c>
      <c r="N234" s="61">
        <v>3180.0899999999997</v>
      </c>
      <c r="O234" s="61">
        <v>3187.6299999999997</v>
      </c>
      <c r="P234" s="61">
        <v>3177.64</v>
      </c>
      <c r="Q234" s="61">
        <v>3170.6499999999996</v>
      </c>
      <c r="R234" s="61">
        <v>3114.19</v>
      </c>
      <c r="S234" s="61">
        <v>3088.8399999999997</v>
      </c>
      <c r="T234" s="61">
        <v>3131.81</v>
      </c>
      <c r="U234" s="61">
        <v>3179.48</v>
      </c>
      <c r="V234" s="61">
        <v>3127.23</v>
      </c>
      <c r="W234" s="61">
        <v>3018.19</v>
      </c>
      <c r="X234" s="61">
        <v>2780.92</v>
      </c>
      <c r="Y234" s="61">
        <v>2595.1</v>
      </c>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row>
    <row r="235" spans="1:75" ht="12" x14ac:dyDescent="0.2">
      <c r="A235" s="60">
        <v>13</v>
      </c>
      <c r="B235" s="61">
        <v>2455.34</v>
      </c>
      <c r="C235" s="61">
        <v>2417.13</v>
      </c>
      <c r="D235" s="61">
        <v>2371.62</v>
      </c>
      <c r="E235" s="61">
        <v>2367.64</v>
      </c>
      <c r="F235" s="61">
        <v>2426.27</v>
      </c>
      <c r="G235" s="61">
        <v>2535.79</v>
      </c>
      <c r="H235" s="61">
        <v>2724.5</v>
      </c>
      <c r="I235" s="61">
        <v>2963.8199999999997</v>
      </c>
      <c r="J235" s="61">
        <v>3082.68</v>
      </c>
      <c r="K235" s="61">
        <v>3133.14</v>
      </c>
      <c r="L235" s="61">
        <v>3133.3399999999997</v>
      </c>
      <c r="M235" s="61">
        <v>3158.1499999999996</v>
      </c>
      <c r="N235" s="61">
        <v>3144.81</v>
      </c>
      <c r="O235" s="61">
        <v>3148.5899999999997</v>
      </c>
      <c r="P235" s="61">
        <v>3137.3399999999997</v>
      </c>
      <c r="Q235" s="61">
        <v>3118.1299999999997</v>
      </c>
      <c r="R235" s="61">
        <v>3062.97</v>
      </c>
      <c r="S235" s="61">
        <v>3038.73</v>
      </c>
      <c r="T235" s="61">
        <v>3074.3399999999997</v>
      </c>
      <c r="U235" s="61">
        <v>3124.91</v>
      </c>
      <c r="V235" s="61">
        <v>3087.8799999999997</v>
      </c>
      <c r="W235" s="61">
        <v>2984.19</v>
      </c>
      <c r="X235" s="61">
        <v>2752.96</v>
      </c>
      <c r="Y235" s="61">
        <v>2549.42</v>
      </c>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row>
    <row r="236" spans="1:75" ht="12" x14ac:dyDescent="0.2">
      <c r="A236" s="60">
        <v>14</v>
      </c>
      <c r="B236" s="61">
        <v>2451.88</v>
      </c>
      <c r="C236" s="61">
        <v>2412.83</v>
      </c>
      <c r="D236" s="61">
        <v>2385.25</v>
      </c>
      <c r="E236" s="61">
        <v>2384.9299999999998</v>
      </c>
      <c r="F236" s="61">
        <v>2425.36</v>
      </c>
      <c r="G236" s="61">
        <v>2498.69</v>
      </c>
      <c r="H236" s="61">
        <v>2682.13</v>
      </c>
      <c r="I236" s="61">
        <v>2876.5499999999997</v>
      </c>
      <c r="J236" s="61">
        <v>3049.45</v>
      </c>
      <c r="K236" s="61">
        <v>3122.2999999999997</v>
      </c>
      <c r="L236" s="61">
        <v>3131.18</v>
      </c>
      <c r="M236" s="61">
        <v>3181.22</v>
      </c>
      <c r="N236" s="61">
        <v>3164.48</v>
      </c>
      <c r="O236" s="61">
        <v>3165.6</v>
      </c>
      <c r="P236" s="61">
        <v>3149.25</v>
      </c>
      <c r="Q236" s="61">
        <v>3124.3799999999997</v>
      </c>
      <c r="R236" s="61">
        <v>3116</v>
      </c>
      <c r="S236" s="61">
        <v>3038.04</v>
      </c>
      <c r="T236" s="61">
        <v>3053.2</v>
      </c>
      <c r="U236" s="61">
        <v>3035.58</v>
      </c>
      <c r="V236" s="61">
        <v>3126.0099999999998</v>
      </c>
      <c r="W236" s="61">
        <v>3056.8199999999997</v>
      </c>
      <c r="X236" s="61">
        <v>2812.21</v>
      </c>
      <c r="Y236" s="61">
        <v>2730.59</v>
      </c>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row>
    <row r="237" spans="1:75" ht="12" x14ac:dyDescent="0.2">
      <c r="A237" s="60">
        <v>15</v>
      </c>
      <c r="B237" s="61">
        <v>2557.8200000000002</v>
      </c>
      <c r="C237" s="61">
        <v>2469.2399999999998</v>
      </c>
      <c r="D237" s="61">
        <v>2429.19</v>
      </c>
      <c r="E237" s="61">
        <v>2428.87</v>
      </c>
      <c r="F237" s="61">
        <v>2415.3200000000002</v>
      </c>
      <c r="G237" s="61">
        <v>2446.64</v>
      </c>
      <c r="H237" s="61">
        <v>2475.5299999999997</v>
      </c>
      <c r="I237" s="61">
        <v>2561.69</v>
      </c>
      <c r="J237" s="61">
        <v>2935.06</v>
      </c>
      <c r="K237" s="61">
        <v>3034.0299999999997</v>
      </c>
      <c r="L237" s="61">
        <v>3119.66</v>
      </c>
      <c r="M237" s="61">
        <v>3091.37</v>
      </c>
      <c r="N237" s="61">
        <v>3055.71</v>
      </c>
      <c r="O237" s="61">
        <v>3037.24</v>
      </c>
      <c r="P237" s="61">
        <v>2887.11</v>
      </c>
      <c r="Q237" s="61">
        <v>2804.82</v>
      </c>
      <c r="R237" s="61">
        <v>2828.14</v>
      </c>
      <c r="S237" s="61">
        <v>2847.7999999999997</v>
      </c>
      <c r="T237" s="61">
        <v>2976.8199999999997</v>
      </c>
      <c r="U237" s="61">
        <v>2949.2799999999997</v>
      </c>
      <c r="V237" s="61">
        <v>2979.0099999999998</v>
      </c>
      <c r="W237" s="61">
        <v>2833</v>
      </c>
      <c r="X237" s="61">
        <v>2564.9</v>
      </c>
      <c r="Y237" s="61">
        <v>2499.09</v>
      </c>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row>
    <row r="238" spans="1:75" ht="12" x14ac:dyDescent="0.2">
      <c r="A238" s="60">
        <v>16</v>
      </c>
      <c r="B238" s="61">
        <v>2491.4499999999998</v>
      </c>
      <c r="C238" s="61">
        <v>2404.23</v>
      </c>
      <c r="D238" s="61">
        <v>2344.35</v>
      </c>
      <c r="E238" s="61">
        <v>2329.73</v>
      </c>
      <c r="F238" s="61">
        <v>2339.15</v>
      </c>
      <c r="G238" s="61">
        <v>2405.17</v>
      </c>
      <c r="H238" s="61">
        <v>2402.71</v>
      </c>
      <c r="I238" s="61">
        <v>2416.52</v>
      </c>
      <c r="J238" s="61">
        <v>2604.64</v>
      </c>
      <c r="K238" s="61">
        <v>2797.83</v>
      </c>
      <c r="L238" s="61">
        <v>2833.67</v>
      </c>
      <c r="M238" s="61">
        <v>2837.12</v>
      </c>
      <c r="N238" s="61">
        <v>2814.06</v>
      </c>
      <c r="O238" s="61">
        <v>2806</v>
      </c>
      <c r="P238" s="61">
        <v>2751.34</v>
      </c>
      <c r="Q238" s="61">
        <v>2669.64</v>
      </c>
      <c r="R238" s="61">
        <v>2755.71</v>
      </c>
      <c r="S238" s="61">
        <v>2790.66</v>
      </c>
      <c r="T238" s="61">
        <v>2849.9</v>
      </c>
      <c r="U238" s="61">
        <v>2874.87</v>
      </c>
      <c r="V238" s="61">
        <v>2977.5099999999998</v>
      </c>
      <c r="W238" s="61">
        <v>2848.99</v>
      </c>
      <c r="X238" s="61">
        <v>2562.87</v>
      </c>
      <c r="Y238" s="61">
        <v>2496.13</v>
      </c>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row>
    <row r="239" spans="1:75" ht="12" x14ac:dyDescent="0.2">
      <c r="A239" s="60">
        <v>17</v>
      </c>
      <c r="B239" s="61">
        <v>2431.29</v>
      </c>
      <c r="C239" s="61">
        <v>2366.2399999999998</v>
      </c>
      <c r="D239" s="61">
        <v>2319.9</v>
      </c>
      <c r="E239" s="61">
        <v>2317.52</v>
      </c>
      <c r="F239" s="61">
        <v>2368.86</v>
      </c>
      <c r="G239" s="61">
        <v>2489.0499999999997</v>
      </c>
      <c r="H239" s="61">
        <v>2539.35</v>
      </c>
      <c r="I239" s="61">
        <v>2795.17</v>
      </c>
      <c r="J239" s="61">
        <v>2976.04</v>
      </c>
      <c r="K239" s="61">
        <v>2985.3399999999997</v>
      </c>
      <c r="L239" s="61">
        <v>2947.97</v>
      </c>
      <c r="M239" s="61">
        <v>3128.5099999999998</v>
      </c>
      <c r="N239" s="61">
        <v>3089.35</v>
      </c>
      <c r="O239" s="61">
        <v>3101.95</v>
      </c>
      <c r="P239" s="61">
        <v>3091.25</v>
      </c>
      <c r="Q239" s="61">
        <v>3070.96</v>
      </c>
      <c r="R239" s="61">
        <v>3060.12</v>
      </c>
      <c r="S239" s="61">
        <v>2976.12</v>
      </c>
      <c r="T239" s="61">
        <v>2982.8399999999997</v>
      </c>
      <c r="U239" s="61">
        <v>2915.7599999999998</v>
      </c>
      <c r="V239" s="61">
        <v>3031.14</v>
      </c>
      <c r="W239" s="61">
        <v>2873.23</v>
      </c>
      <c r="X239" s="61">
        <v>2576.6</v>
      </c>
      <c r="Y239" s="61">
        <v>2533.0099999999998</v>
      </c>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row>
    <row r="240" spans="1:75" ht="12" x14ac:dyDescent="0.2">
      <c r="A240" s="60">
        <v>18</v>
      </c>
      <c r="B240" s="61">
        <v>2393.29</v>
      </c>
      <c r="C240" s="61">
        <v>2331.06</v>
      </c>
      <c r="D240" s="61">
        <v>2289.5499999999997</v>
      </c>
      <c r="E240" s="61">
        <v>2293.16</v>
      </c>
      <c r="F240" s="61">
        <v>2314.52</v>
      </c>
      <c r="G240" s="61">
        <v>2479.29</v>
      </c>
      <c r="H240" s="61">
        <v>2493.0099999999998</v>
      </c>
      <c r="I240" s="61">
        <v>2593.42</v>
      </c>
      <c r="J240" s="61">
        <v>2843.65</v>
      </c>
      <c r="K240" s="61">
        <v>2888.1</v>
      </c>
      <c r="L240" s="61">
        <v>2892.75</v>
      </c>
      <c r="M240" s="61">
        <v>2944.49</v>
      </c>
      <c r="N240" s="61">
        <v>2901.1099999999997</v>
      </c>
      <c r="O240" s="61">
        <v>2914.5299999999997</v>
      </c>
      <c r="P240" s="61">
        <v>2901.0899999999997</v>
      </c>
      <c r="Q240" s="61">
        <v>2887.39</v>
      </c>
      <c r="R240" s="61">
        <v>2871.21</v>
      </c>
      <c r="S240" s="61">
        <v>2810.74</v>
      </c>
      <c r="T240" s="61">
        <v>2849.02</v>
      </c>
      <c r="U240" s="61">
        <v>2864.81</v>
      </c>
      <c r="V240" s="61">
        <v>2880.14</v>
      </c>
      <c r="W240" s="61">
        <v>2690.9</v>
      </c>
      <c r="X240" s="61">
        <v>2527.2399999999998</v>
      </c>
      <c r="Y240" s="61">
        <v>2460.6799999999998</v>
      </c>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row>
    <row r="241" spans="1:75" ht="12" x14ac:dyDescent="0.2">
      <c r="A241" s="60">
        <v>19</v>
      </c>
      <c r="B241" s="61">
        <v>2392</v>
      </c>
      <c r="C241" s="61">
        <v>2291.65</v>
      </c>
      <c r="D241" s="61">
        <v>2254.17</v>
      </c>
      <c r="E241" s="61">
        <v>2270.08</v>
      </c>
      <c r="F241" s="61">
        <v>2324.86</v>
      </c>
      <c r="G241" s="61">
        <v>2453.1</v>
      </c>
      <c r="H241" s="61">
        <v>2526.46</v>
      </c>
      <c r="I241" s="61">
        <v>2710.5499999999997</v>
      </c>
      <c r="J241" s="61">
        <v>2930.16</v>
      </c>
      <c r="K241" s="61">
        <v>2985.7999999999997</v>
      </c>
      <c r="L241" s="61">
        <v>2990.2599999999998</v>
      </c>
      <c r="M241" s="61">
        <v>3084.7799999999997</v>
      </c>
      <c r="N241" s="61">
        <v>3017.45</v>
      </c>
      <c r="O241" s="61">
        <v>3022.58</v>
      </c>
      <c r="P241" s="61">
        <v>3012.46</v>
      </c>
      <c r="Q241" s="61">
        <v>2995.19</v>
      </c>
      <c r="R241" s="61">
        <v>2983.5</v>
      </c>
      <c r="S241" s="61">
        <v>2916.75</v>
      </c>
      <c r="T241" s="61">
        <v>2930.58</v>
      </c>
      <c r="U241" s="61">
        <v>2953.93</v>
      </c>
      <c r="V241" s="61">
        <v>2964.96</v>
      </c>
      <c r="W241" s="61">
        <v>2844.5499999999997</v>
      </c>
      <c r="X241" s="61">
        <v>2576.69</v>
      </c>
      <c r="Y241" s="61">
        <v>2508.84</v>
      </c>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row>
    <row r="242" spans="1:75" ht="12" x14ac:dyDescent="0.2">
      <c r="A242" s="60">
        <v>20</v>
      </c>
      <c r="B242" s="61">
        <v>2454.34</v>
      </c>
      <c r="C242" s="61">
        <v>2329.27</v>
      </c>
      <c r="D242" s="61">
        <v>2326.14</v>
      </c>
      <c r="E242" s="61">
        <v>2330.6999999999998</v>
      </c>
      <c r="F242" s="61">
        <v>2372.63</v>
      </c>
      <c r="G242" s="61">
        <v>2507.25</v>
      </c>
      <c r="H242" s="61">
        <v>2574.0299999999997</v>
      </c>
      <c r="I242" s="61">
        <v>2891.58</v>
      </c>
      <c r="J242" s="61">
        <v>2983.5899999999997</v>
      </c>
      <c r="K242" s="61">
        <v>3038.6499999999996</v>
      </c>
      <c r="L242" s="61">
        <v>3043.14</v>
      </c>
      <c r="M242" s="61">
        <v>3084.8799999999997</v>
      </c>
      <c r="N242" s="61">
        <v>3050.31</v>
      </c>
      <c r="O242" s="61">
        <v>3043.99</v>
      </c>
      <c r="P242" s="61">
        <v>3039.8399999999997</v>
      </c>
      <c r="Q242" s="61">
        <v>3015.77</v>
      </c>
      <c r="R242" s="61">
        <v>3009.2999999999997</v>
      </c>
      <c r="S242" s="61">
        <v>2941.37</v>
      </c>
      <c r="T242" s="61">
        <v>2967.68</v>
      </c>
      <c r="U242" s="61">
        <v>2989.1499999999996</v>
      </c>
      <c r="V242" s="61">
        <v>3016.97</v>
      </c>
      <c r="W242" s="61">
        <v>2932.1299999999997</v>
      </c>
      <c r="X242" s="61">
        <v>2578.98</v>
      </c>
      <c r="Y242" s="61">
        <v>2512.89</v>
      </c>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row>
    <row r="243" spans="1:75" ht="12" x14ac:dyDescent="0.2">
      <c r="A243" s="60">
        <v>21</v>
      </c>
      <c r="B243" s="61">
        <v>2461.48</v>
      </c>
      <c r="C243" s="61">
        <v>2332.3200000000002</v>
      </c>
      <c r="D243" s="61">
        <v>2284.98</v>
      </c>
      <c r="E243" s="61">
        <v>2298.92</v>
      </c>
      <c r="F243" s="61">
        <v>2376.9699999999998</v>
      </c>
      <c r="G243" s="61">
        <v>2495.14</v>
      </c>
      <c r="H243" s="61">
        <v>2576.64</v>
      </c>
      <c r="I243" s="61">
        <v>2864.84</v>
      </c>
      <c r="J243" s="61">
        <v>2965.16</v>
      </c>
      <c r="K243" s="61">
        <v>3016.91</v>
      </c>
      <c r="L243" s="61">
        <v>3016.93</v>
      </c>
      <c r="M243" s="61">
        <v>3085.95</v>
      </c>
      <c r="N243" s="61">
        <v>3028.8599999999997</v>
      </c>
      <c r="O243" s="61">
        <v>3027.08</v>
      </c>
      <c r="P243" s="61">
        <v>3018.22</v>
      </c>
      <c r="Q243" s="61">
        <v>2999.16</v>
      </c>
      <c r="R243" s="61">
        <v>2979.85</v>
      </c>
      <c r="S243" s="61">
        <v>2928.6</v>
      </c>
      <c r="T243" s="61">
        <v>2952.7799999999997</v>
      </c>
      <c r="U243" s="61">
        <v>2972.7999999999997</v>
      </c>
      <c r="V243" s="61">
        <v>3005.81</v>
      </c>
      <c r="W243" s="61">
        <v>2909.1699999999996</v>
      </c>
      <c r="X243" s="61">
        <v>2724.89</v>
      </c>
      <c r="Y243" s="61">
        <v>2568.2999999999997</v>
      </c>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row>
    <row r="244" spans="1:75" ht="12" x14ac:dyDescent="0.2">
      <c r="A244" s="60">
        <v>22</v>
      </c>
      <c r="B244" s="61">
        <v>2532.0099999999998</v>
      </c>
      <c r="C244" s="61">
        <v>2485.67</v>
      </c>
      <c r="D244" s="61">
        <v>2427.33</v>
      </c>
      <c r="E244" s="61">
        <v>2409.19</v>
      </c>
      <c r="F244" s="61">
        <v>2442.2999999999997</v>
      </c>
      <c r="G244" s="61">
        <v>2467.64</v>
      </c>
      <c r="H244" s="61">
        <v>2450.73</v>
      </c>
      <c r="I244" s="61">
        <v>2551.2599999999998</v>
      </c>
      <c r="J244" s="61">
        <v>2954.74</v>
      </c>
      <c r="K244" s="61">
        <v>3085.47</v>
      </c>
      <c r="L244" s="61">
        <v>3139.74</v>
      </c>
      <c r="M244" s="61">
        <v>3143.66</v>
      </c>
      <c r="N244" s="61">
        <v>3116.8799999999997</v>
      </c>
      <c r="O244" s="61">
        <v>3105.69</v>
      </c>
      <c r="P244" s="61">
        <v>3056.7</v>
      </c>
      <c r="Q244" s="61">
        <v>2983.9199999999996</v>
      </c>
      <c r="R244" s="61">
        <v>2984.91</v>
      </c>
      <c r="S244" s="61">
        <v>2985.94</v>
      </c>
      <c r="T244" s="61">
        <v>3066.4199999999996</v>
      </c>
      <c r="U244" s="61">
        <v>3066.27</v>
      </c>
      <c r="V244" s="61">
        <v>3105.5</v>
      </c>
      <c r="W244" s="61">
        <v>2960.47</v>
      </c>
      <c r="X244" s="61">
        <v>2756.5</v>
      </c>
      <c r="Y244" s="61">
        <v>2591.14</v>
      </c>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row>
    <row r="245" spans="1:75" ht="12" x14ac:dyDescent="0.2">
      <c r="A245" s="60">
        <v>23</v>
      </c>
      <c r="B245" s="61">
        <v>2521.5299999999997</v>
      </c>
      <c r="C245" s="61">
        <v>2425.13</v>
      </c>
      <c r="D245" s="61">
        <v>2351.83</v>
      </c>
      <c r="E245" s="61">
        <v>2348.04</v>
      </c>
      <c r="F245" s="61">
        <v>2365.02</v>
      </c>
      <c r="G245" s="61">
        <v>2401.4699999999998</v>
      </c>
      <c r="H245" s="61">
        <v>2372.71</v>
      </c>
      <c r="I245" s="61">
        <v>2510.14</v>
      </c>
      <c r="J245" s="61">
        <v>2753.47</v>
      </c>
      <c r="K245" s="61">
        <v>2894.68</v>
      </c>
      <c r="L245" s="61">
        <v>2935.06</v>
      </c>
      <c r="M245" s="61">
        <v>2945.44</v>
      </c>
      <c r="N245" s="61">
        <v>2937.6099999999997</v>
      </c>
      <c r="O245" s="61">
        <v>2928.6099999999997</v>
      </c>
      <c r="P245" s="61">
        <v>2898.58</v>
      </c>
      <c r="Q245" s="61">
        <v>2862.2599999999998</v>
      </c>
      <c r="R245" s="61">
        <v>2873.1</v>
      </c>
      <c r="S245" s="61">
        <v>2888.37</v>
      </c>
      <c r="T245" s="61">
        <v>2951.04</v>
      </c>
      <c r="U245" s="61">
        <v>2960.75</v>
      </c>
      <c r="V245" s="61">
        <v>3004.52</v>
      </c>
      <c r="W245" s="61">
        <v>2870.73</v>
      </c>
      <c r="X245" s="61">
        <v>2584.7799999999997</v>
      </c>
      <c r="Y245" s="61">
        <v>2534.06</v>
      </c>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row>
    <row r="246" spans="1:75" ht="12" x14ac:dyDescent="0.2">
      <c r="A246" s="60">
        <v>24</v>
      </c>
      <c r="B246" s="61">
        <v>2526.94</v>
      </c>
      <c r="C246" s="61">
        <v>2323.27</v>
      </c>
      <c r="D246" s="61">
        <v>2294.5700000000002</v>
      </c>
      <c r="E246" s="61">
        <v>2320.67</v>
      </c>
      <c r="F246" s="61">
        <v>2374.04</v>
      </c>
      <c r="G246" s="61">
        <v>2536.9899999999998</v>
      </c>
      <c r="H246" s="61">
        <v>2565.67</v>
      </c>
      <c r="I246" s="61">
        <v>2866.74</v>
      </c>
      <c r="J246" s="61">
        <v>3031.87</v>
      </c>
      <c r="K246" s="61">
        <v>3121.95</v>
      </c>
      <c r="L246" s="61">
        <v>3145.54</v>
      </c>
      <c r="M246" s="61">
        <v>3187.0899999999997</v>
      </c>
      <c r="N246" s="61">
        <v>3150.45</v>
      </c>
      <c r="O246" s="61">
        <v>3151.29</v>
      </c>
      <c r="P246" s="61">
        <v>3113.2999999999997</v>
      </c>
      <c r="Q246" s="61">
        <v>3072.85</v>
      </c>
      <c r="R246" s="61">
        <v>3044.6499999999996</v>
      </c>
      <c r="S246" s="61">
        <v>2930.5</v>
      </c>
      <c r="T246" s="61">
        <v>2974.5</v>
      </c>
      <c r="U246" s="61">
        <v>3053.0099999999998</v>
      </c>
      <c r="V246" s="61">
        <v>3069.81</v>
      </c>
      <c r="W246" s="61">
        <v>2896.73</v>
      </c>
      <c r="X246" s="61">
        <v>2596.9699999999998</v>
      </c>
      <c r="Y246" s="61">
        <v>2537.02</v>
      </c>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row>
    <row r="247" spans="1:75" ht="12" x14ac:dyDescent="0.2">
      <c r="A247" s="60">
        <v>25</v>
      </c>
      <c r="B247" s="61">
        <v>2428.67</v>
      </c>
      <c r="C247" s="61">
        <v>2294.85</v>
      </c>
      <c r="D247" s="61">
        <v>2287.62</v>
      </c>
      <c r="E247" s="61">
        <v>2295.61</v>
      </c>
      <c r="F247" s="61">
        <v>2363.46</v>
      </c>
      <c r="G247" s="61">
        <v>2519.9</v>
      </c>
      <c r="H247" s="61">
        <v>2583.65</v>
      </c>
      <c r="I247" s="61">
        <v>2893.32</v>
      </c>
      <c r="J247" s="61">
        <v>3114.33</v>
      </c>
      <c r="K247" s="61">
        <v>3158.06</v>
      </c>
      <c r="L247" s="61">
        <v>3166.8999999999996</v>
      </c>
      <c r="M247" s="61">
        <v>3215.5899999999997</v>
      </c>
      <c r="N247" s="61">
        <v>3195.3599999999997</v>
      </c>
      <c r="O247" s="61">
        <v>3201.47</v>
      </c>
      <c r="P247" s="61">
        <v>3200.7999999999997</v>
      </c>
      <c r="Q247" s="61">
        <v>3171.7599999999998</v>
      </c>
      <c r="R247" s="61">
        <v>3167.35</v>
      </c>
      <c r="S247" s="61">
        <v>3088.74</v>
      </c>
      <c r="T247" s="61">
        <v>3116.97</v>
      </c>
      <c r="U247" s="61">
        <v>3142.3199999999997</v>
      </c>
      <c r="V247" s="61">
        <v>3167.27</v>
      </c>
      <c r="W247" s="61">
        <v>3019.69</v>
      </c>
      <c r="X247" s="61">
        <v>2617.1</v>
      </c>
      <c r="Y247" s="61">
        <v>2572.42</v>
      </c>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row>
    <row r="248" spans="1:75" ht="12" x14ac:dyDescent="0.2">
      <c r="A248" s="60">
        <v>26</v>
      </c>
      <c r="B248" s="61">
        <v>2524.46</v>
      </c>
      <c r="C248" s="61">
        <v>2390.08</v>
      </c>
      <c r="D248" s="61">
        <v>2330.36</v>
      </c>
      <c r="E248" s="61">
        <v>2354.67</v>
      </c>
      <c r="F248" s="61">
        <v>2455.27</v>
      </c>
      <c r="G248" s="61">
        <v>2532.7599999999998</v>
      </c>
      <c r="H248" s="61">
        <v>2619.3200000000002</v>
      </c>
      <c r="I248" s="61">
        <v>2966.7999999999997</v>
      </c>
      <c r="J248" s="61">
        <v>3161.27</v>
      </c>
      <c r="K248" s="61">
        <v>3217.4199999999996</v>
      </c>
      <c r="L248" s="61">
        <v>3229.0499999999997</v>
      </c>
      <c r="M248" s="61">
        <v>3287.0699999999997</v>
      </c>
      <c r="N248" s="61">
        <v>3260.0899999999997</v>
      </c>
      <c r="O248" s="61">
        <v>3257.3199999999997</v>
      </c>
      <c r="P248" s="61">
        <v>3237.72</v>
      </c>
      <c r="Q248" s="61">
        <v>3224.69</v>
      </c>
      <c r="R248" s="61">
        <v>3215.46</v>
      </c>
      <c r="S248" s="61">
        <v>3136.06</v>
      </c>
      <c r="T248" s="61">
        <v>3149.18</v>
      </c>
      <c r="U248" s="61">
        <v>3169.6</v>
      </c>
      <c r="V248" s="61">
        <v>3194.16</v>
      </c>
      <c r="W248" s="61">
        <v>3073.9199999999996</v>
      </c>
      <c r="X248" s="61">
        <v>2781.71</v>
      </c>
      <c r="Y248" s="61">
        <v>2591.89</v>
      </c>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row>
    <row r="249" spans="1:75" ht="12" x14ac:dyDescent="0.2">
      <c r="A249" s="60">
        <v>27</v>
      </c>
      <c r="B249" s="61">
        <v>2529.5700000000002</v>
      </c>
      <c r="C249" s="61">
        <v>2477.91</v>
      </c>
      <c r="D249" s="61">
        <v>2385.0099999999998</v>
      </c>
      <c r="E249" s="61">
        <v>2405.0299999999997</v>
      </c>
      <c r="F249" s="61">
        <v>2474.5099999999998</v>
      </c>
      <c r="G249" s="61">
        <v>2546.4499999999998</v>
      </c>
      <c r="H249" s="61">
        <v>2610.0099999999998</v>
      </c>
      <c r="I249" s="61">
        <v>2944.56</v>
      </c>
      <c r="J249" s="61">
        <v>3142.1299999999997</v>
      </c>
      <c r="K249" s="61">
        <v>3187.7999999999997</v>
      </c>
      <c r="L249" s="61">
        <v>3190.04</v>
      </c>
      <c r="M249" s="61">
        <v>3240.14</v>
      </c>
      <c r="N249" s="61">
        <v>3212.37</v>
      </c>
      <c r="O249" s="61">
        <v>3231.02</v>
      </c>
      <c r="P249" s="61">
        <v>3215.18</v>
      </c>
      <c r="Q249" s="61">
        <v>3194.6299999999997</v>
      </c>
      <c r="R249" s="61">
        <v>3182.68</v>
      </c>
      <c r="S249" s="61">
        <v>3123.79</v>
      </c>
      <c r="T249" s="61">
        <v>3139.8399999999997</v>
      </c>
      <c r="U249" s="61">
        <v>3157</v>
      </c>
      <c r="V249" s="61">
        <v>3175.24</v>
      </c>
      <c r="W249" s="61">
        <v>3070.41</v>
      </c>
      <c r="X249" s="61">
        <v>2830.12</v>
      </c>
      <c r="Y249" s="61">
        <v>2621.21</v>
      </c>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row>
    <row r="250" spans="1:75" ht="12" x14ac:dyDescent="0.2">
      <c r="A250" s="60">
        <v>28</v>
      </c>
      <c r="B250" s="61">
        <v>2532.17</v>
      </c>
      <c r="C250" s="61">
        <v>2486.25</v>
      </c>
      <c r="D250" s="61">
        <v>2398.34</v>
      </c>
      <c r="E250" s="61">
        <v>2334.0499999999997</v>
      </c>
      <c r="F250" s="61">
        <v>2348.7199999999998</v>
      </c>
      <c r="G250" s="61">
        <v>2532.08</v>
      </c>
      <c r="H250" s="61">
        <v>2552.1799999999998</v>
      </c>
      <c r="I250" s="61">
        <v>2861.37</v>
      </c>
      <c r="J250" s="61">
        <v>3054.52</v>
      </c>
      <c r="K250" s="61">
        <v>3102.6099999999997</v>
      </c>
      <c r="L250" s="61">
        <v>3119.79</v>
      </c>
      <c r="M250" s="61">
        <v>3162</v>
      </c>
      <c r="N250" s="61">
        <v>3144.64</v>
      </c>
      <c r="O250" s="61">
        <v>3150.12</v>
      </c>
      <c r="P250" s="61">
        <v>3143.73</v>
      </c>
      <c r="Q250" s="61">
        <v>3118.24</v>
      </c>
      <c r="R250" s="61">
        <v>3114.2999999999997</v>
      </c>
      <c r="S250" s="61">
        <v>3030.6</v>
      </c>
      <c r="T250" s="61">
        <v>3037.46</v>
      </c>
      <c r="U250" s="61">
        <v>3053.1</v>
      </c>
      <c r="V250" s="61">
        <v>3093.8999999999996</v>
      </c>
      <c r="W250" s="61">
        <v>2982.9199999999996</v>
      </c>
      <c r="X250" s="61">
        <v>2770.2999999999997</v>
      </c>
      <c r="Y250" s="61">
        <v>2584.35</v>
      </c>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row>
    <row r="251" spans="1:75" ht="12" x14ac:dyDescent="0.2">
      <c r="A251" s="60">
        <v>29</v>
      </c>
      <c r="B251" s="61">
        <v>2492.89</v>
      </c>
      <c r="C251" s="61">
        <v>2349.0299999999997</v>
      </c>
      <c r="D251" s="61">
        <v>2275.19</v>
      </c>
      <c r="E251" s="61">
        <v>2276.04</v>
      </c>
      <c r="F251" s="61">
        <v>2333.35</v>
      </c>
      <c r="G251" s="61">
        <v>2368.64</v>
      </c>
      <c r="H251" s="61">
        <v>2368.9</v>
      </c>
      <c r="I251" s="61">
        <v>2506.31</v>
      </c>
      <c r="J251" s="61">
        <v>2766.2799999999997</v>
      </c>
      <c r="K251" s="61">
        <v>2851.77</v>
      </c>
      <c r="L251" s="61">
        <v>2900.7</v>
      </c>
      <c r="M251" s="61">
        <v>2899.7599999999998</v>
      </c>
      <c r="N251" s="61">
        <v>2876.0299999999997</v>
      </c>
      <c r="O251" s="61">
        <v>2864.87</v>
      </c>
      <c r="P251" s="61">
        <v>2826.77</v>
      </c>
      <c r="Q251" s="61">
        <v>2782.89</v>
      </c>
      <c r="R251" s="61">
        <v>2772.33</v>
      </c>
      <c r="S251" s="61">
        <v>2781.1</v>
      </c>
      <c r="T251" s="61">
        <v>2816.0499999999997</v>
      </c>
      <c r="U251" s="61">
        <v>2837.9</v>
      </c>
      <c r="V251" s="61">
        <v>2915.71</v>
      </c>
      <c r="W251" s="61">
        <v>2854.69</v>
      </c>
      <c r="X251" s="61">
        <v>2596.85</v>
      </c>
      <c r="Y251" s="61">
        <v>2505.25</v>
      </c>
      <c r="Z251" s="46">
        <f>IFERROR(Y251,"скрыть")</f>
        <v>2505.25</v>
      </c>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row>
    <row r="252" spans="1:75" ht="12" x14ac:dyDescent="0.2">
      <c r="A252" s="60">
        <v>30</v>
      </c>
      <c r="B252" s="61">
        <v>2436.38</v>
      </c>
      <c r="C252" s="61">
        <v>2277.4499999999998</v>
      </c>
      <c r="D252" s="61">
        <v>2267.92</v>
      </c>
      <c r="E252" s="61">
        <v>2256.52</v>
      </c>
      <c r="F252" s="61">
        <v>2274.31</v>
      </c>
      <c r="G252" s="61">
        <v>2352.37</v>
      </c>
      <c r="H252" s="61">
        <v>2300.15</v>
      </c>
      <c r="I252" s="61">
        <v>2452.2399999999998</v>
      </c>
      <c r="J252" s="61">
        <v>2758.69</v>
      </c>
      <c r="K252" s="61">
        <v>2835.68</v>
      </c>
      <c r="L252" s="61">
        <v>2862.6</v>
      </c>
      <c r="M252" s="61">
        <v>2867.0499999999997</v>
      </c>
      <c r="N252" s="61">
        <v>2860.65</v>
      </c>
      <c r="O252" s="61">
        <v>2855.27</v>
      </c>
      <c r="P252" s="61">
        <v>2850.35</v>
      </c>
      <c r="Q252" s="61">
        <v>2827.96</v>
      </c>
      <c r="R252" s="61">
        <v>2810.34</v>
      </c>
      <c r="S252" s="61">
        <v>2814.59</v>
      </c>
      <c r="T252" s="61">
        <v>2840.58</v>
      </c>
      <c r="U252" s="61">
        <v>2871</v>
      </c>
      <c r="V252" s="61">
        <v>2877.65</v>
      </c>
      <c r="W252" s="61">
        <v>2861.69</v>
      </c>
      <c r="X252" s="61">
        <v>2680.69</v>
      </c>
      <c r="Y252" s="61">
        <v>2482.2199999999998</v>
      </c>
      <c r="Z252" s="46">
        <f>IFERROR(Y252,"скрыть")</f>
        <v>2482.2199999999998</v>
      </c>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row>
    <row r="253" spans="1:75" ht="12" x14ac:dyDescent="0.2">
      <c r="A253" s="60">
        <v>31</v>
      </c>
      <c r="B253" s="61">
        <v>2476.2599999999998</v>
      </c>
      <c r="C253" s="61">
        <v>2374.42</v>
      </c>
      <c r="D253" s="61">
        <v>2276.2599999999998</v>
      </c>
      <c r="E253" s="61">
        <v>2247.29</v>
      </c>
      <c r="F253" s="61">
        <v>2344.88</v>
      </c>
      <c r="G253" s="61">
        <v>2523.1799999999998</v>
      </c>
      <c r="H253" s="61">
        <v>2502.81</v>
      </c>
      <c r="I253" s="61">
        <v>2910.24</v>
      </c>
      <c r="J253" s="61">
        <v>3038.8399999999997</v>
      </c>
      <c r="K253" s="61">
        <v>2931.73</v>
      </c>
      <c r="L253" s="61">
        <v>2859.56</v>
      </c>
      <c r="M253" s="61">
        <v>3129.06</v>
      </c>
      <c r="N253" s="61">
        <v>3104.79</v>
      </c>
      <c r="O253" s="61">
        <v>3106.6099999999997</v>
      </c>
      <c r="P253" s="61">
        <v>3095.45</v>
      </c>
      <c r="Q253" s="61">
        <v>3075.2799999999997</v>
      </c>
      <c r="R253" s="61">
        <v>3050.91</v>
      </c>
      <c r="S253" s="61">
        <v>3032.77</v>
      </c>
      <c r="T253" s="61">
        <v>2823.32</v>
      </c>
      <c r="U253" s="61">
        <v>2904.56</v>
      </c>
      <c r="V253" s="61">
        <v>3047.96</v>
      </c>
      <c r="W253" s="61">
        <v>2924.8199999999997</v>
      </c>
      <c r="X253" s="61">
        <v>2538.0299999999997</v>
      </c>
      <c r="Y253" s="61">
        <v>2493.6999999999998</v>
      </c>
      <c r="Z253" s="46">
        <f>IFERROR(Y253,"скрыть")</f>
        <v>2493.6999999999998</v>
      </c>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row>
    <row r="254" spans="1:75" ht="11.25" customHeight="1" x14ac:dyDescent="0.2">
      <c r="A254" s="56"/>
      <c r="B254" s="57" t="s">
        <v>108</v>
      </c>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row>
    <row r="255" spans="1:75" ht="11.25" customHeight="1" x14ac:dyDescent="0.2">
      <c r="A255" s="56"/>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row>
    <row r="256" spans="1:75" s="52" customFormat="1" ht="32.65" customHeight="1" x14ac:dyDescent="0.2">
      <c r="A256" s="58" t="s">
        <v>83</v>
      </c>
      <c r="B256" s="59" t="s">
        <v>84</v>
      </c>
      <c r="C256" s="59" t="s">
        <v>85</v>
      </c>
      <c r="D256" s="59" t="s">
        <v>86</v>
      </c>
      <c r="E256" s="59" t="s">
        <v>87</v>
      </c>
      <c r="F256" s="59" t="s">
        <v>88</v>
      </c>
      <c r="G256" s="59" t="s">
        <v>89</v>
      </c>
      <c r="H256" s="59" t="s">
        <v>90</v>
      </c>
      <c r="I256" s="59" t="s">
        <v>91</v>
      </c>
      <c r="J256" s="59" t="s">
        <v>92</v>
      </c>
      <c r="K256" s="59" t="s">
        <v>93</v>
      </c>
      <c r="L256" s="59" t="s">
        <v>94</v>
      </c>
      <c r="M256" s="59" t="s">
        <v>95</v>
      </c>
      <c r="N256" s="59" t="s">
        <v>96</v>
      </c>
      <c r="O256" s="59" t="s">
        <v>97</v>
      </c>
      <c r="P256" s="59" t="s">
        <v>98</v>
      </c>
      <c r="Q256" s="59" t="s">
        <v>99</v>
      </c>
      <c r="R256" s="59" t="s">
        <v>100</v>
      </c>
      <c r="S256" s="59" t="s">
        <v>101</v>
      </c>
      <c r="T256" s="59" t="s">
        <v>102</v>
      </c>
      <c r="U256" s="59" t="s">
        <v>103</v>
      </c>
      <c r="V256" s="59" t="s">
        <v>104</v>
      </c>
      <c r="W256" s="59" t="s">
        <v>105</v>
      </c>
      <c r="X256" s="59" t="s">
        <v>106</v>
      </c>
      <c r="Y256" s="59" t="s">
        <v>107</v>
      </c>
      <c r="Z256" s="51"/>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row>
    <row r="257" spans="1:75" ht="12" x14ac:dyDescent="0.2">
      <c r="A257" s="60">
        <v>1</v>
      </c>
      <c r="B257" s="61">
        <v>2897.37</v>
      </c>
      <c r="C257" s="61">
        <v>2763.92</v>
      </c>
      <c r="D257" s="61">
        <v>2706.96</v>
      </c>
      <c r="E257" s="61">
        <v>2696.2200000000003</v>
      </c>
      <c r="F257" s="61">
        <v>2709.76</v>
      </c>
      <c r="G257" s="61">
        <v>2783.71</v>
      </c>
      <c r="H257" s="61">
        <v>2834.26</v>
      </c>
      <c r="I257" s="61">
        <v>2979.62</v>
      </c>
      <c r="J257" s="61">
        <v>3177.01</v>
      </c>
      <c r="K257" s="61">
        <v>3254.65</v>
      </c>
      <c r="L257" s="61">
        <v>3292.25</v>
      </c>
      <c r="M257" s="61">
        <v>3295.54</v>
      </c>
      <c r="N257" s="61">
        <v>3284.71</v>
      </c>
      <c r="O257" s="61">
        <v>3274.38</v>
      </c>
      <c r="P257" s="61">
        <v>3247.65</v>
      </c>
      <c r="Q257" s="61">
        <v>3223.94</v>
      </c>
      <c r="R257" s="61">
        <v>3231.42</v>
      </c>
      <c r="S257" s="61">
        <v>3238.43</v>
      </c>
      <c r="T257" s="61">
        <v>3297.94</v>
      </c>
      <c r="U257" s="61">
        <v>3284.7</v>
      </c>
      <c r="V257" s="61">
        <v>3270.94</v>
      </c>
      <c r="W257" s="61">
        <v>3155.07</v>
      </c>
      <c r="X257" s="61">
        <v>3019.1800000000003</v>
      </c>
      <c r="Y257" s="61">
        <v>2938.55</v>
      </c>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row>
    <row r="258" spans="1:75" ht="12" x14ac:dyDescent="0.2">
      <c r="A258" s="60">
        <v>2</v>
      </c>
      <c r="B258" s="61">
        <v>2823.21</v>
      </c>
      <c r="C258" s="61">
        <v>2704.17</v>
      </c>
      <c r="D258" s="61">
        <v>2622.4900000000002</v>
      </c>
      <c r="E258" s="61">
        <v>2616.71</v>
      </c>
      <c r="F258" s="61">
        <v>2643.9700000000003</v>
      </c>
      <c r="G258" s="61">
        <v>2708.4900000000002</v>
      </c>
      <c r="H258" s="61">
        <v>2769.2000000000003</v>
      </c>
      <c r="I258" s="61">
        <v>2843.54</v>
      </c>
      <c r="J258" s="61">
        <v>3038.4700000000003</v>
      </c>
      <c r="K258" s="61">
        <v>3147.02</v>
      </c>
      <c r="L258" s="61">
        <v>3190.71</v>
      </c>
      <c r="M258" s="61">
        <v>3202.47</v>
      </c>
      <c r="N258" s="61">
        <v>3196.13</v>
      </c>
      <c r="O258" s="61">
        <v>3188.64</v>
      </c>
      <c r="P258" s="61">
        <v>3161.4</v>
      </c>
      <c r="Q258" s="61">
        <v>3137.33</v>
      </c>
      <c r="R258" s="61">
        <v>3137</v>
      </c>
      <c r="S258" s="61">
        <v>3150.73</v>
      </c>
      <c r="T258" s="61">
        <v>3214.82</v>
      </c>
      <c r="U258" s="61">
        <v>3219.07</v>
      </c>
      <c r="V258" s="61">
        <v>3221.31</v>
      </c>
      <c r="W258" s="61">
        <v>3155.55</v>
      </c>
      <c r="X258" s="61">
        <v>3002.9700000000003</v>
      </c>
      <c r="Y258" s="61">
        <v>2894.05</v>
      </c>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row>
    <row r="259" spans="1:75" ht="12" x14ac:dyDescent="0.2">
      <c r="A259" s="60">
        <v>3</v>
      </c>
      <c r="B259" s="61">
        <v>2841.76</v>
      </c>
      <c r="C259" s="61">
        <v>2765.58</v>
      </c>
      <c r="D259" s="61">
        <v>2707.26</v>
      </c>
      <c r="E259" s="61">
        <v>2713.71</v>
      </c>
      <c r="F259" s="61">
        <v>2766.6400000000003</v>
      </c>
      <c r="G259" s="61">
        <v>2906.94</v>
      </c>
      <c r="H259" s="61">
        <v>3081.59</v>
      </c>
      <c r="I259" s="61">
        <v>3336.58</v>
      </c>
      <c r="J259" s="61">
        <v>3410.25</v>
      </c>
      <c r="K259" s="61">
        <v>3418.35</v>
      </c>
      <c r="L259" s="61">
        <v>3420.69</v>
      </c>
      <c r="M259" s="61">
        <v>3439.97</v>
      </c>
      <c r="N259" s="61">
        <v>3431.26</v>
      </c>
      <c r="O259" s="61">
        <v>3432</v>
      </c>
      <c r="P259" s="61">
        <v>3429.19</v>
      </c>
      <c r="Q259" s="61">
        <v>3421.72</v>
      </c>
      <c r="R259" s="61">
        <v>3390.75</v>
      </c>
      <c r="S259" s="61">
        <v>3373.15</v>
      </c>
      <c r="T259" s="61">
        <v>3398.58</v>
      </c>
      <c r="U259" s="61">
        <v>3417.81</v>
      </c>
      <c r="V259" s="61">
        <v>3406.85</v>
      </c>
      <c r="W259" s="61">
        <v>3311.47</v>
      </c>
      <c r="X259" s="61">
        <v>3000.57</v>
      </c>
      <c r="Y259" s="61">
        <v>2876.6</v>
      </c>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row>
    <row r="260" spans="1:75" ht="12" x14ac:dyDescent="0.2">
      <c r="A260" s="60">
        <v>4</v>
      </c>
      <c r="B260" s="61">
        <v>2801.34</v>
      </c>
      <c r="C260" s="61">
        <v>2711.09</v>
      </c>
      <c r="D260" s="61">
        <v>2640.34</v>
      </c>
      <c r="E260" s="61">
        <v>2639.73</v>
      </c>
      <c r="F260" s="61">
        <v>2716.11</v>
      </c>
      <c r="G260" s="61">
        <v>2807.09</v>
      </c>
      <c r="H260" s="61">
        <v>2991.71</v>
      </c>
      <c r="I260" s="61">
        <v>3151.4100000000003</v>
      </c>
      <c r="J260" s="61">
        <v>3239.8</v>
      </c>
      <c r="K260" s="61">
        <v>3396.54</v>
      </c>
      <c r="L260" s="61">
        <v>3434.33</v>
      </c>
      <c r="M260" s="61">
        <v>3456.22</v>
      </c>
      <c r="N260" s="61">
        <v>3437.91</v>
      </c>
      <c r="O260" s="61">
        <v>3437.44</v>
      </c>
      <c r="P260" s="61">
        <v>3325.41</v>
      </c>
      <c r="Q260" s="61">
        <v>3310.49</v>
      </c>
      <c r="R260" s="61">
        <v>3247.54</v>
      </c>
      <c r="S260" s="61">
        <v>3234.04</v>
      </c>
      <c r="T260" s="61">
        <v>3271.95</v>
      </c>
      <c r="U260" s="61">
        <v>3327.83</v>
      </c>
      <c r="V260" s="61">
        <v>3291.63</v>
      </c>
      <c r="W260" s="61">
        <v>3218.41</v>
      </c>
      <c r="X260" s="61">
        <v>2984.11</v>
      </c>
      <c r="Y260" s="61">
        <v>2832.03</v>
      </c>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row>
    <row r="261" spans="1:75" ht="12" x14ac:dyDescent="0.2">
      <c r="A261" s="60">
        <v>5</v>
      </c>
      <c r="B261" s="61">
        <v>2787.77</v>
      </c>
      <c r="C261" s="61">
        <v>2697.9</v>
      </c>
      <c r="D261" s="61">
        <v>2651.69</v>
      </c>
      <c r="E261" s="61">
        <v>2644.86</v>
      </c>
      <c r="F261" s="61">
        <v>2684.83</v>
      </c>
      <c r="G261" s="61">
        <v>2827.33</v>
      </c>
      <c r="H261" s="61">
        <v>3004.9700000000003</v>
      </c>
      <c r="I261" s="61">
        <v>3264.91</v>
      </c>
      <c r="J261" s="61">
        <v>3406.22</v>
      </c>
      <c r="K261" s="61">
        <v>3424.37</v>
      </c>
      <c r="L261" s="61">
        <v>3428.57</v>
      </c>
      <c r="M261" s="61">
        <v>3451.57</v>
      </c>
      <c r="N261" s="61">
        <v>3447.07</v>
      </c>
      <c r="O261" s="61">
        <v>3451.09</v>
      </c>
      <c r="P261" s="61">
        <v>3443.25</v>
      </c>
      <c r="Q261" s="61">
        <v>3433.79</v>
      </c>
      <c r="R261" s="61">
        <v>3412.53</v>
      </c>
      <c r="S261" s="61">
        <v>3394.35</v>
      </c>
      <c r="T261" s="61">
        <v>3413.93</v>
      </c>
      <c r="U261" s="61">
        <v>3428.68</v>
      </c>
      <c r="V261" s="61">
        <v>3416.03</v>
      </c>
      <c r="W261" s="61">
        <v>3317.25</v>
      </c>
      <c r="X261" s="61">
        <v>3078.6400000000003</v>
      </c>
      <c r="Y261" s="61">
        <v>2940.59</v>
      </c>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row>
    <row r="262" spans="1:75" ht="12" x14ac:dyDescent="0.2">
      <c r="A262" s="60">
        <v>6</v>
      </c>
      <c r="B262" s="61">
        <v>2794.6400000000003</v>
      </c>
      <c r="C262" s="61">
        <v>2736.34</v>
      </c>
      <c r="D262" s="61">
        <v>2698.87</v>
      </c>
      <c r="E262" s="61">
        <v>2703.54</v>
      </c>
      <c r="F262" s="61">
        <v>2721.92</v>
      </c>
      <c r="G262" s="61">
        <v>2852.25</v>
      </c>
      <c r="H262" s="61">
        <v>3016.8</v>
      </c>
      <c r="I262" s="61">
        <v>3239.34</v>
      </c>
      <c r="J262" s="61">
        <v>3365.23</v>
      </c>
      <c r="K262" s="61">
        <v>3409.34</v>
      </c>
      <c r="L262" s="61">
        <v>3415.47</v>
      </c>
      <c r="M262" s="61">
        <v>3434.42</v>
      </c>
      <c r="N262" s="61">
        <v>3438.58</v>
      </c>
      <c r="O262" s="61">
        <v>3442.34</v>
      </c>
      <c r="P262" s="61">
        <v>3439.66</v>
      </c>
      <c r="Q262" s="61">
        <v>3426.01</v>
      </c>
      <c r="R262" s="61">
        <v>3395.18</v>
      </c>
      <c r="S262" s="61">
        <v>3369.92</v>
      </c>
      <c r="T262" s="61">
        <v>3392.25</v>
      </c>
      <c r="U262" s="61">
        <v>3417.06</v>
      </c>
      <c r="V262" s="61">
        <v>3396.56</v>
      </c>
      <c r="W262" s="61">
        <v>3292.26</v>
      </c>
      <c r="X262" s="61">
        <v>3060.98</v>
      </c>
      <c r="Y262" s="61">
        <v>2962.4300000000003</v>
      </c>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row>
    <row r="263" spans="1:75" ht="12" x14ac:dyDescent="0.2">
      <c r="A263" s="60">
        <v>7</v>
      </c>
      <c r="B263" s="61">
        <v>2926.31</v>
      </c>
      <c r="C263" s="61">
        <v>2795.46</v>
      </c>
      <c r="D263" s="61">
        <v>2778.73</v>
      </c>
      <c r="E263" s="61">
        <v>2777.96</v>
      </c>
      <c r="F263" s="61">
        <v>2853.27</v>
      </c>
      <c r="G263" s="61">
        <v>3010.76</v>
      </c>
      <c r="H263" s="61">
        <v>3171.59</v>
      </c>
      <c r="I263" s="61">
        <v>3389.44</v>
      </c>
      <c r="J263" s="61">
        <v>3449.73</v>
      </c>
      <c r="K263" s="61">
        <v>3473.11</v>
      </c>
      <c r="L263" s="61">
        <v>3471.77</v>
      </c>
      <c r="M263" s="61">
        <v>3520.65</v>
      </c>
      <c r="N263" s="61">
        <v>3497.91</v>
      </c>
      <c r="O263" s="61">
        <v>3493.62</v>
      </c>
      <c r="P263" s="61">
        <v>3483.37</v>
      </c>
      <c r="Q263" s="61">
        <v>3471.16</v>
      </c>
      <c r="R263" s="61">
        <v>3443.26</v>
      </c>
      <c r="S263" s="61">
        <v>3427.65</v>
      </c>
      <c r="T263" s="61">
        <v>3445.66</v>
      </c>
      <c r="U263" s="61">
        <v>3499.44</v>
      </c>
      <c r="V263" s="61">
        <v>3478.49</v>
      </c>
      <c r="W263" s="61">
        <v>3446.72</v>
      </c>
      <c r="X263" s="61">
        <v>3252.77</v>
      </c>
      <c r="Y263" s="61">
        <v>3105.9700000000003</v>
      </c>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row>
    <row r="264" spans="1:75" ht="12" x14ac:dyDescent="0.2">
      <c r="A264" s="60">
        <v>8</v>
      </c>
      <c r="B264" s="61">
        <v>3006.86</v>
      </c>
      <c r="C264" s="61">
        <v>2948.4500000000003</v>
      </c>
      <c r="D264" s="61">
        <v>2943.38</v>
      </c>
      <c r="E264" s="61">
        <v>2890.34</v>
      </c>
      <c r="F264" s="61">
        <v>2944.57</v>
      </c>
      <c r="G264" s="61">
        <v>2960.4300000000003</v>
      </c>
      <c r="H264" s="61">
        <v>2996</v>
      </c>
      <c r="I264" s="61">
        <v>3107.92</v>
      </c>
      <c r="J264" s="61">
        <v>3394.59</v>
      </c>
      <c r="K264" s="61">
        <v>3480.88</v>
      </c>
      <c r="L264" s="61">
        <v>3499.28</v>
      </c>
      <c r="M264" s="61">
        <v>3501.45</v>
      </c>
      <c r="N264" s="61">
        <v>3493</v>
      </c>
      <c r="O264" s="61">
        <v>3482.66</v>
      </c>
      <c r="P264" s="61">
        <v>3454.96</v>
      </c>
      <c r="Q264" s="61">
        <v>3429.56</v>
      </c>
      <c r="R264" s="61">
        <v>3434.08</v>
      </c>
      <c r="S264" s="61">
        <v>3439.92</v>
      </c>
      <c r="T264" s="61">
        <v>3468.99</v>
      </c>
      <c r="U264" s="61">
        <v>3469.76</v>
      </c>
      <c r="V264" s="61">
        <v>3486.19</v>
      </c>
      <c r="W264" s="61">
        <v>3429.31</v>
      </c>
      <c r="X264" s="61">
        <v>3129.79</v>
      </c>
      <c r="Y264" s="61">
        <v>3067.6600000000003</v>
      </c>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row>
    <row r="265" spans="1:75" ht="12" x14ac:dyDescent="0.2">
      <c r="A265" s="60">
        <v>9</v>
      </c>
      <c r="B265" s="61">
        <v>2958.2000000000003</v>
      </c>
      <c r="C265" s="61">
        <v>2820.57</v>
      </c>
      <c r="D265" s="61">
        <v>2780.88</v>
      </c>
      <c r="E265" s="61">
        <v>2763.51</v>
      </c>
      <c r="F265" s="61">
        <v>2778.85</v>
      </c>
      <c r="G265" s="61">
        <v>2785.98</v>
      </c>
      <c r="H265" s="61">
        <v>2793.05</v>
      </c>
      <c r="I265" s="61">
        <v>2967.08</v>
      </c>
      <c r="J265" s="61">
        <v>3123.21</v>
      </c>
      <c r="K265" s="61">
        <v>3231.85</v>
      </c>
      <c r="L265" s="61">
        <v>3267.21</v>
      </c>
      <c r="M265" s="61">
        <v>3272.74</v>
      </c>
      <c r="N265" s="61">
        <v>3262.12</v>
      </c>
      <c r="O265" s="61">
        <v>3255.45</v>
      </c>
      <c r="P265" s="61">
        <v>3217.35</v>
      </c>
      <c r="Q265" s="61">
        <v>3176.62</v>
      </c>
      <c r="R265" s="61">
        <v>3215.66</v>
      </c>
      <c r="S265" s="61">
        <v>3226.51</v>
      </c>
      <c r="T265" s="61">
        <v>3270.13</v>
      </c>
      <c r="U265" s="61">
        <v>3283.23</v>
      </c>
      <c r="V265" s="61">
        <v>3316.87</v>
      </c>
      <c r="W265" s="61">
        <v>3271.6</v>
      </c>
      <c r="X265" s="61">
        <v>3083.48</v>
      </c>
      <c r="Y265" s="61">
        <v>2995.58</v>
      </c>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row>
    <row r="266" spans="1:75" ht="12" x14ac:dyDescent="0.2">
      <c r="A266" s="60">
        <v>10</v>
      </c>
      <c r="B266" s="61">
        <v>2916.84</v>
      </c>
      <c r="C266" s="61">
        <v>2810.34</v>
      </c>
      <c r="D266" s="61">
        <v>2770.33</v>
      </c>
      <c r="E266" s="61">
        <v>2760.6</v>
      </c>
      <c r="F266" s="61">
        <v>2774.6</v>
      </c>
      <c r="G266" s="61">
        <v>2891.12</v>
      </c>
      <c r="H266" s="61">
        <v>2995.48</v>
      </c>
      <c r="I266" s="61">
        <v>3124.9300000000003</v>
      </c>
      <c r="J266" s="61">
        <v>3311.25</v>
      </c>
      <c r="K266" s="61">
        <v>3365.65</v>
      </c>
      <c r="L266" s="61">
        <v>3370.73</v>
      </c>
      <c r="M266" s="61">
        <v>3415.77</v>
      </c>
      <c r="N266" s="61">
        <v>3411.93</v>
      </c>
      <c r="O266" s="61">
        <v>3418.35</v>
      </c>
      <c r="P266" s="61">
        <v>3410.72</v>
      </c>
      <c r="Q266" s="61">
        <v>3400.59</v>
      </c>
      <c r="R266" s="61">
        <v>3352.69</v>
      </c>
      <c r="S266" s="61">
        <v>3303.07</v>
      </c>
      <c r="T266" s="61">
        <v>3325.44</v>
      </c>
      <c r="U266" s="61">
        <v>3382.95</v>
      </c>
      <c r="V266" s="61">
        <v>3349.49</v>
      </c>
      <c r="W266" s="61">
        <v>3230.14</v>
      </c>
      <c r="X266" s="61">
        <v>3004.36</v>
      </c>
      <c r="Y266" s="61">
        <v>2908.7000000000003</v>
      </c>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row>
    <row r="267" spans="1:75" ht="12" x14ac:dyDescent="0.2">
      <c r="A267" s="60">
        <v>11</v>
      </c>
      <c r="B267" s="61">
        <v>2755.29</v>
      </c>
      <c r="C267" s="61">
        <v>2661.28</v>
      </c>
      <c r="D267" s="61">
        <v>2637.65</v>
      </c>
      <c r="E267" s="61">
        <v>2637.52</v>
      </c>
      <c r="F267" s="61">
        <v>2644.1600000000003</v>
      </c>
      <c r="G267" s="61">
        <v>2763.54</v>
      </c>
      <c r="H267" s="61">
        <v>2918.35</v>
      </c>
      <c r="I267" s="61">
        <v>3125.4300000000003</v>
      </c>
      <c r="J267" s="61">
        <v>3236.34</v>
      </c>
      <c r="K267" s="61">
        <v>3277.34</v>
      </c>
      <c r="L267" s="61">
        <v>3295.41</v>
      </c>
      <c r="M267" s="61">
        <v>3331.38</v>
      </c>
      <c r="N267" s="61">
        <v>3330.43</v>
      </c>
      <c r="O267" s="61">
        <v>3330.67</v>
      </c>
      <c r="P267" s="61">
        <v>3290.48</v>
      </c>
      <c r="Q267" s="61">
        <v>3264.14</v>
      </c>
      <c r="R267" s="61">
        <v>3186.37</v>
      </c>
      <c r="S267" s="61">
        <v>3186.21</v>
      </c>
      <c r="T267" s="61">
        <v>3246.79</v>
      </c>
      <c r="U267" s="61">
        <v>3297.7</v>
      </c>
      <c r="V267" s="61">
        <v>3253.54</v>
      </c>
      <c r="W267" s="61">
        <v>3086.34</v>
      </c>
      <c r="X267" s="61">
        <v>2859.9900000000002</v>
      </c>
      <c r="Y267" s="61">
        <v>2800.15</v>
      </c>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row>
    <row r="268" spans="1:75" ht="12" x14ac:dyDescent="0.2">
      <c r="A268" s="60">
        <v>12</v>
      </c>
      <c r="B268" s="61">
        <v>2726.2200000000003</v>
      </c>
      <c r="C268" s="61">
        <v>2671.69</v>
      </c>
      <c r="D268" s="61">
        <v>2657.79</v>
      </c>
      <c r="E268" s="61">
        <v>2656.6400000000003</v>
      </c>
      <c r="F268" s="61">
        <v>2688.9300000000003</v>
      </c>
      <c r="G268" s="61">
        <v>2798.5</v>
      </c>
      <c r="H268" s="61">
        <v>3017.58</v>
      </c>
      <c r="I268" s="61">
        <v>3273.6</v>
      </c>
      <c r="J268" s="61">
        <v>3388.69</v>
      </c>
      <c r="K268" s="61">
        <v>3443.83</v>
      </c>
      <c r="L268" s="61">
        <v>3439.66</v>
      </c>
      <c r="M268" s="61">
        <v>3460.16</v>
      </c>
      <c r="N268" s="61">
        <v>3443.66</v>
      </c>
      <c r="O268" s="61">
        <v>3451.2</v>
      </c>
      <c r="P268" s="61">
        <v>3441.21</v>
      </c>
      <c r="Q268" s="61">
        <v>3434.22</v>
      </c>
      <c r="R268" s="61">
        <v>3377.76</v>
      </c>
      <c r="S268" s="61">
        <v>3352.41</v>
      </c>
      <c r="T268" s="61">
        <v>3395.38</v>
      </c>
      <c r="U268" s="61">
        <v>3443.05</v>
      </c>
      <c r="V268" s="61">
        <v>3390.8</v>
      </c>
      <c r="W268" s="61">
        <v>3281.76</v>
      </c>
      <c r="X268" s="61">
        <v>3044.4900000000002</v>
      </c>
      <c r="Y268" s="61">
        <v>2858.67</v>
      </c>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row>
    <row r="269" spans="1:75" ht="12" x14ac:dyDescent="0.2">
      <c r="A269" s="60">
        <v>13</v>
      </c>
      <c r="B269" s="61">
        <v>2718.9100000000003</v>
      </c>
      <c r="C269" s="61">
        <v>2680.7000000000003</v>
      </c>
      <c r="D269" s="61">
        <v>2635.19</v>
      </c>
      <c r="E269" s="61">
        <v>2631.21</v>
      </c>
      <c r="F269" s="61">
        <v>2689.84</v>
      </c>
      <c r="G269" s="61">
        <v>2799.36</v>
      </c>
      <c r="H269" s="61">
        <v>2988.07</v>
      </c>
      <c r="I269" s="61">
        <v>3227.39</v>
      </c>
      <c r="J269" s="61">
        <v>3346.25</v>
      </c>
      <c r="K269" s="61">
        <v>3396.71</v>
      </c>
      <c r="L269" s="61">
        <v>3396.91</v>
      </c>
      <c r="M269" s="61">
        <v>3421.72</v>
      </c>
      <c r="N269" s="61">
        <v>3408.38</v>
      </c>
      <c r="O269" s="61">
        <v>3412.16</v>
      </c>
      <c r="P269" s="61">
        <v>3400.91</v>
      </c>
      <c r="Q269" s="61">
        <v>3381.7</v>
      </c>
      <c r="R269" s="61">
        <v>3326.54</v>
      </c>
      <c r="S269" s="61">
        <v>3302.3</v>
      </c>
      <c r="T269" s="61">
        <v>3337.91</v>
      </c>
      <c r="U269" s="61">
        <v>3388.48</v>
      </c>
      <c r="V269" s="61">
        <v>3351.45</v>
      </c>
      <c r="W269" s="61">
        <v>3247.76</v>
      </c>
      <c r="X269" s="61">
        <v>3016.53</v>
      </c>
      <c r="Y269" s="61">
        <v>2812.9900000000002</v>
      </c>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row>
    <row r="270" spans="1:75" ht="12" x14ac:dyDescent="0.2">
      <c r="A270" s="60">
        <v>14</v>
      </c>
      <c r="B270" s="61">
        <v>2715.4500000000003</v>
      </c>
      <c r="C270" s="61">
        <v>2676.4</v>
      </c>
      <c r="D270" s="61">
        <v>2648.82</v>
      </c>
      <c r="E270" s="61">
        <v>2648.5</v>
      </c>
      <c r="F270" s="61">
        <v>2688.9300000000003</v>
      </c>
      <c r="G270" s="61">
        <v>2762.26</v>
      </c>
      <c r="H270" s="61">
        <v>2945.7000000000003</v>
      </c>
      <c r="I270" s="61">
        <v>3140.12</v>
      </c>
      <c r="J270" s="61">
        <v>3313.02</v>
      </c>
      <c r="K270" s="61">
        <v>3385.87</v>
      </c>
      <c r="L270" s="61">
        <v>3394.75</v>
      </c>
      <c r="M270" s="61">
        <v>3444.79</v>
      </c>
      <c r="N270" s="61">
        <v>3428.05</v>
      </c>
      <c r="O270" s="61">
        <v>3429.17</v>
      </c>
      <c r="P270" s="61">
        <v>3412.82</v>
      </c>
      <c r="Q270" s="61">
        <v>3387.95</v>
      </c>
      <c r="R270" s="61">
        <v>3379.57</v>
      </c>
      <c r="S270" s="61">
        <v>3301.61</v>
      </c>
      <c r="T270" s="61">
        <v>3316.77</v>
      </c>
      <c r="U270" s="61">
        <v>3299.15</v>
      </c>
      <c r="V270" s="61">
        <v>3389.58</v>
      </c>
      <c r="W270" s="61">
        <v>3320.39</v>
      </c>
      <c r="X270" s="61">
        <v>3075.78</v>
      </c>
      <c r="Y270" s="61">
        <v>2994.1600000000003</v>
      </c>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row>
    <row r="271" spans="1:75" ht="12" x14ac:dyDescent="0.2">
      <c r="A271" s="60">
        <v>15</v>
      </c>
      <c r="B271" s="61">
        <v>2821.3900000000003</v>
      </c>
      <c r="C271" s="61">
        <v>2732.81</v>
      </c>
      <c r="D271" s="61">
        <v>2692.76</v>
      </c>
      <c r="E271" s="61">
        <v>2692.44</v>
      </c>
      <c r="F271" s="61">
        <v>2678.8900000000003</v>
      </c>
      <c r="G271" s="61">
        <v>2710.21</v>
      </c>
      <c r="H271" s="61">
        <v>2739.1</v>
      </c>
      <c r="I271" s="61">
        <v>2825.26</v>
      </c>
      <c r="J271" s="61">
        <v>3198.63</v>
      </c>
      <c r="K271" s="61">
        <v>3297.6</v>
      </c>
      <c r="L271" s="61">
        <v>3383.23</v>
      </c>
      <c r="M271" s="61">
        <v>3354.94</v>
      </c>
      <c r="N271" s="61">
        <v>3319.28</v>
      </c>
      <c r="O271" s="61">
        <v>3300.81</v>
      </c>
      <c r="P271" s="61">
        <v>3150.6800000000003</v>
      </c>
      <c r="Q271" s="61">
        <v>3068.3900000000003</v>
      </c>
      <c r="R271" s="61">
        <v>3091.71</v>
      </c>
      <c r="S271" s="61">
        <v>3111.37</v>
      </c>
      <c r="T271" s="61">
        <v>3240.39</v>
      </c>
      <c r="U271" s="61">
        <v>3212.85</v>
      </c>
      <c r="V271" s="61">
        <v>3242.58</v>
      </c>
      <c r="W271" s="61">
        <v>3096.57</v>
      </c>
      <c r="X271" s="61">
        <v>2828.4700000000003</v>
      </c>
      <c r="Y271" s="61">
        <v>2762.6600000000003</v>
      </c>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row>
    <row r="272" spans="1:75" ht="12" x14ac:dyDescent="0.2">
      <c r="A272" s="60">
        <v>16</v>
      </c>
      <c r="B272" s="61">
        <v>2755.02</v>
      </c>
      <c r="C272" s="61">
        <v>2667.8</v>
      </c>
      <c r="D272" s="61">
        <v>2607.92</v>
      </c>
      <c r="E272" s="61">
        <v>2593.3000000000002</v>
      </c>
      <c r="F272" s="61">
        <v>2602.7200000000003</v>
      </c>
      <c r="G272" s="61">
        <v>2668.7400000000002</v>
      </c>
      <c r="H272" s="61">
        <v>2666.28</v>
      </c>
      <c r="I272" s="61">
        <v>2680.09</v>
      </c>
      <c r="J272" s="61">
        <v>2868.21</v>
      </c>
      <c r="K272" s="61">
        <v>3061.4</v>
      </c>
      <c r="L272" s="61">
        <v>3097.2400000000002</v>
      </c>
      <c r="M272" s="61">
        <v>3100.69</v>
      </c>
      <c r="N272" s="61">
        <v>3077.63</v>
      </c>
      <c r="O272" s="61">
        <v>3069.57</v>
      </c>
      <c r="P272" s="61">
        <v>3014.9100000000003</v>
      </c>
      <c r="Q272" s="61">
        <v>2933.21</v>
      </c>
      <c r="R272" s="61">
        <v>3019.28</v>
      </c>
      <c r="S272" s="61">
        <v>3054.23</v>
      </c>
      <c r="T272" s="61">
        <v>3113.4700000000003</v>
      </c>
      <c r="U272" s="61">
        <v>3138.44</v>
      </c>
      <c r="V272" s="61">
        <v>3241.08</v>
      </c>
      <c r="W272" s="61">
        <v>3112.56</v>
      </c>
      <c r="X272" s="61">
        <v>2826.44</v>
      </c>
      <c r="Y272" s="61">
        <v>2759.7000000000003</v>
      </c>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row>
    <row r="273" spans="1:75" ht="12" x14ac:dyDescent="0.2">
      <c r="A273" s="60">
        <v>17</v>
      </c>
      <c r="B273" s="61">
        <v>2694.86</v>
      </c>
      <c r="C273" s="61">
        <v>2629.81</v>
      </c>
      <c r="D273" s="61">
        <v>2583.4700000000003</v>
      </c>
      <c r="E273" s="61">
        <v>2581.09</v>
      </c>
      <c r="F273" s="61">
        <v>2632.4300000000003</v>
      </c>
      <c r="G273" s="61">
        <v>2752.62</v>
      </c>
      <c r="H273" s="61">
        <v>2802.92</v>
      </c>
      <c r="I273" s="61">
        <v>3058.7400000000002</v>
      </c>
      <c r="J273" s="61">
        <v>3239.61</v>
      </c>
      <c r="K273" s="61">
        <v>3248.91</v>
      </c>
      <c r="L273" s="61">
        <v>3211.54</v>
      </c>
      <c r="M273" s="61">
        <v>3392.08</v>
      </c>
      <c r="N273" s="61">
        <v>3352.92</v>
      </c>
      <c r="O273" s="61">
        <v>3365.52</v>
      </c>
      <c r="P273" s="61">
        <v>3354.82</v>
      </c>
      <c r="Q273" s="61">
        <v>3334.53</v>
      </c>
      <c r="R273" s="61">
        <v>3323.69</v>
      </c>
      <c r="S273" s="61">
        <v>3239.69</v>
      </c>
      <c r="T273" s="61">
        <v>3246.41</v>
      </c>
      <c r="U273" s="61">
        <v>3179.33</v>
      </c>
      <c r="V273" s="61">
        <v>3294.71</v>
      </c>
      <c r="W273" s="61">
        <v>3136.8</v>
      </c>
      <c r="X273" s="61">
        <v>2840.17</v>
      </c>
      <c r="Y273" s="61">
        <v>2796.58</v>
      </c>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row>
    <row r="274" spans="1:75" ht="12" x14ac:dyDescent="0.2">
      <c r="A274" s="60">
        <v>18</v>
      </c>
      <c r="B274" s="61">
        <v>2656.86</v>
      </c>
      <c r="C274" s="61">
        <v>2594.63</v>
      </c>
      <c r="D274" s="61">
        <v>2553.12</v>
      </c>
      <c r="E274" s="61">
        <v>2556.73</v>
      </c>
      <c r="F274" s="61">
        <v>2578.09</v>
      </c>
      <c r="G274" s="61">
        <v>2742.86</v>
      </c>
      <c r="H274" s="61">
        <v>2756.58</v>
      </c>
      <c r="I274" s="61">
        <v>2856.9900000000002</v>
      </c>
      <c r="J274" s="61">
        <v>3107.2200000000003</v>
      </c>
      <c r="K274" s="61">
        <v>3151.67</v>
      </c>
      <c r="L274" s="61">
        <v>3156.32</v>
      </c>
      <c r="M274" s="61">
        <v>3208.06</v>
      </c>
      <c r="N274" s="61">
        <v>3164.68</v>
      </c>
      <c r="O274" s="61">
        <v>3178.1</v>
      </c>
      <c r="P274" s="61">
        <v>3164.66</v>
      </c>
      <c r="Q274" s="61">
        <v>3150.96</v>
      </c>
      <c r="R274" s="61">
        <v>3134.78</v>
      </c>
      <c r="S274" s="61">
        <v>3074.31</v>
      </c>
      <c r="T274" s="61">
        <v>3112.59</v>
      </c>
      <c r="U274" s="61">
        <v>3128.38</v>
      </c>
      <c r="V274" s="61">
        <v>3143.71</v>
      </c>
      <c r="W274" s="61">
        <v>2954.4700000000003</v>
      </c>
      <c r="X274" s="61">
        <v>2790.81</v>
      </c>
      <c r="Y274" s="61">
        <v>2724.25</v>
      </c>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row>
    <row r="275" spans="1:75" ht="12" x14ac:dyDescent="0.2">
      <c r="A275" s="60">
        <v>19</v>
      </c>
      <c r="B275" s="61">
        <v>2655.57</v>
      </c>
      <c r="C275" s="61">
        <v>2555.2200000000003</v>
      </c>
      <c r="D275" s="61">
        <v>2517.7400000000002</v>
      </c>
      <c r="E275" s="61">
        <v>2533.65</v>
      </c>
      <c r="F275" s="61">
        <v>2588.4300000000003</v>
      </c>
      <c r="G275" s="61">
        <v>2716.67</v>
      </c>
      <c r="H275" s="61">
        <v>2790.03</v>
      </c>
      <c r="I275" s="61">
        <v>2974.12</v>
      </c>
      <c r="J275" s="61">
        <v>3193.73</v>
      </c>
      <c r="K275" s="61">
        <v>3249.37</v>
      </c>
      <c r="L275" s="61">
        <v>3253.83</v>
      </c>
      <c r="M275" s="61">
        <v>3348.35</v>
      </c>
      <c r="N275" s="61">
        <v>3281.02</v>
      </c>
      <c r="O275" s="61">
        <v>3286.15</v>
      </c>
      <c r="P275" s="61">
        <v>3276.03</v>
      </c>
      <c r="Q275" s="61">
        <v>3258.76</v>
      </c>
      <c r="R275" s="61">
        <v>3247.07</v>
      </c>
      <c r="S275" s="61">
        <v>3180.32</v>
      </c>
      <c r="T275" s="61">
        <v>3194.15</v>
      </c>
      <c r="U275" s="61">
        <v>3217.5</v>
      </c>
      <c r="V275" s="61">
        <v>3228.53</v>
      </c>
      <c r="W275" s="61">
        <v>3108.12</v>
      </c>
      <c r="X275" s="61">
        <v>2840.26</v>
      </c>
      <c r="Y275" s="61">
        <v>2772.4100000000003</v>
      </c>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row>
    <row r="276" spans="1:75" ht="12" x14ac:dyDescent="0.2">
      <c r="A276" s="60">
        <v>20</v>
      </c>
      <c r="B276" s="61">
        <v>2717.9100000000003</v>
      </c>
      <c r="C276" s="61">
        <v>2592.84</v>
      </c>
      <c r="D276" s="61">
        <v>2589.71</v>
      </c>
      <c r="E276" s="61">
        <v>2594.27</v>
      </c>
      <c r="F276" s="61">
        <v>2636.2000000000003</v>
      </c>
      <c r="G276" s="61">
        <v>2770.82</v>
      </c>
      <c r="H276" s="61">
        <v>2837.6</v>
      </c>
      <c r="I276" s="61">
        <v>3155.15</v>
      </c>
      <c r="J276" s="61">
        <v>3247.16</v>
      </c>
      <c r="K276" s="61">
        <v>3302.22</v>
      </c>
      <c r="L276" s="61">
        <v>3306.71</v>
      </c>
      <c r="M276" s="61">
        <v>3348.45</v>
      </c>
      <c r="N276" s="61">
        <v>3313.88</v>
      </c>
      <c r="O276" s="61">
        <v>3307.56</v>
      </c>
      <c r="P276" s="61">
        <v>3303.41</v>
      </c>
      <c r="Q276" s="61">
        <v>3279.34</v>
      </c>
      <c r="R276" s="61">
        <v>3272.87</v>
      </c>
      <c r="S276" s="61">
        <v>3204.94</v>
      </c>
      <c r="T276" s="61">
        <v>3231.25</v>
      </c>
      <c r="U276" s="61">
        <v>3252.72</v>
      </c>
      <c r="V276" s="61">
        <v>3280.54</v>
      </c>
      <c r="W276" s="61">
        <v>3195.7</v>
      </c>
      <c r="X276" s="61">
        <v>2842.55</v>
      </c>
      <c r="Y276" s="61">
        <v>2776.46</v>
      </c>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row>
    <row r="277" spans="1:75" ht="12" x14ac:dyDescent="0.2">
      <c r="A277" s="60">
        <v>21</v>
      </c>
      <c r="B277" s="61">
        <v>2725.05</v>
      </c>
      <c r="C277" s="61">
        <v>2595.8900000000003</v>
      </c>
      <c r="D277" s="61">
        <v>2548.5500000000002</v>
      </c>
      <c r="E277" s="61">
        <v>2562.4900000000002</v>
      </c>
      <c r="F277" s="61">
        <v>2640.54</v>
      </c>
      <c r="G277" s="61">
        <v>2758.71</v>
      </c>
      <c r="H277" s="61">
        <v>2840.21</v>
      </c>
      <c r="I277" s="61">
        <v>3128.4100000000003</v>
      </c>
      <c r="J277" s="61">
        <v>3228.73</v>
      </c>
      <c r="K277" s="61">
        <v>3280.48</v>
      </c>
      <c r="L277" s="61">
        <v>3280.5</v>
      </c>
      <c r="M277" s="61">
        <v>3349.52</v>
      </c>
      <c r="N277" s="61">
        <v>3292.43</v>
      </c>
      <c r="O277" s="61">
        <v>3290.65</v>
      </c>
      <c r="P277" s="61">
        <v>3281.79</v>
      </c>
      <c r="Q277" s="61">
        <v>3262.73</v>
      </c>
      <c r="R277" s="61">
        <v>3243.42</v>
      </c>
      <c r="S277" s="61">
        <v>3192.17</v>
      </c>
      <c r="T277" s="61">
        <v>3216.35</v>
      </c>
      <c r="U277" s="61">
        <v>3236.37</v>
      </c>
      <c r="V277" s="61">
        <v>3269.38</v>
      </c>
      <c r="W277" s="61">
        <v>3172.74</v>
      </c>
      <c r="X277" s="61">
        <v>2988.46</v>
      </c>
      <c r="Y277" s="61">
        <v>2831.87</v>
      </c>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row>
    <row r="278" spans="1:75" ht="12" x14ac:dyDescent="0.2">
      <c r="A278" s="60">
        <v>22</v>
      </c>
      <c r="B278" s="61">
        <v>2795.58</v>
      </c>
      <c r="C278" s="61">
        <v>2749.2400000000002</v>
      </c>
      <c r="D278" s="61">
        <v>2690.9</v>
      </c>
      <c r="E278" s="61">
        <v>2672.76</v>
      </c>
      <c r="F278" s="61">
        <v>2705.87</v>
      </c>
      <c r="G278" s="61">
        <v>2731.21</v>
      </c>
      <c r="H278" s="61">
        <v>2714.3</v>
      </c>
      <c r="I278" s="61">
        <v>2814.83</v>
      </c>
      <c r="J278" s="61">
        <v>3218.31</v>
      </c>
      <c r="K278" s="61">
        <v>3349.04</v>
      </c>
      <c r="L278" s="61">
        <v>3403.31</v>
      </c>
      <c r="M278" s="61">
        <v>3407.23</v>
      </c>
      <c r="N278" s="61">
        <v>3380.45</v>
      </c>
      <c r="O278" s="61">
        <v>3369.26</v>
      </c>
      <c r="P278" s="61">
        <v>3320.27</v>
      </c>
      <c r="Q278" s="61">
        <v>3247.49</v>
      </c>
      <c r="R278" s="61">
        <v>3248.48</v>
      </c>
      <c r="S278" s="61">
        <v>3249.51</v>
      </c>
      <c r="T278" s="61">
        <v>3329.99</v>
      </c>
      <c r="U278" s="61">
        <v>3329.84</v>
      </c>
      <c r="V278" s="61">
        <v>3369.07</v>
      </c>
      <c r="W278" s="61">
        <v>3224.04</v>
      </c>
      <c r="X278" s="61">
        <v>3020.07</v>
      </c>
      <c r="Y278" s="61">
        <v>2854.71</v>
      </c>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row>
    <row r="279" spans="1:75" ht="12" x14ac:dyDescent="0.2">
      <c r="A279" s="60">
        <v>23</v>
      </c>
      <c r="B279" s="61">
        <v>2785.1</v>
      </c>
      <c r="C279" s="61">
        <v>2688.7000000000003</v>
      </c>
      <c r="D279" s="61">
        <v>2615.4</v>
      </c>
      <c r="E279" s="61">
        <v>2611.61</v>
      </c>
      <c r="F279" s="61">
        <v>2628.59</v>
      </c>
      <c r="G279" s="61">
        <v>2665.04</v>
      </c>
      <c r="H279" s="61">
        <v>2636.28</v>
      </c>
      <c r="I279" s="61">
        <v>2773.71</v>
      </c>
      <c r="J279" s="61">
        <v>3017.04</v>
      </c>
      <c r="K279" s="61">
        <v>3158.25</v>
      </c>
      <c r="L279" s="61">
        <v>3198.63</v>
      </c>
      <c r="M279" s="61">
        <v>3209.01</v>
      </c>
      <c r="N279" s="61">
        <v>3201.18</v>
      </c>
      <c r="O279" s="61">
        <v>3192.18</v>
      </c>
      <c r="P279" s="61">
        <v>3162.15</v>
      </c>
      <c r="Q279" s="61">
        <v>3125.83</v>
      </c>
      <c r="R279" s="61">
        <v>3136.67</v>
      </c>
      <c r="S279" s="61">
        <v>3151.94</v>
      </c>
      <c r="T279" s="61">
        <v>3214.61</v>
      </c>
      <c r="U279" s="61">
        <v>3224.32</v>
      </c>
      <c r="V279" s="61">
        <v>3268.09</v>
      </c>
      <c r="W279" s="61">
        <v>3134.3</v>
      </c>
      <c r="X279" s="61">
        <v>2848.35</v>
      </c>
      <c r="Y279" s="61">
        <v>2797.63</v>
      </c>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row>
    <row r="280" spans="1:75" ht="12" x14ac:dyDescent="0.2">
      <c r="A280" s="60">
        <v>24</v>
      </c>
      <c r="B280" s="61">
        <v>2790.51</v>
      </c>
      <c r="C280" s="61">
        <v>2586.84</v>
      </c>
      <c r="D280" s="61">
        <v>2558.1400000000003</v>
      </c>
      <c r="E280" s="61">
        <v>2584.2400000000002</v>
      </c>
      <c r="F280" s="61">
        <v>2637.61</v>
      </c>
      <c r="G280" s="61">
        <v>2800.56</v>
      </c>
      <c r="H280" s="61">
        <v>2829.2400000000002</v>
      </c>
      <c r="I280" s="61">
        <v>3130.31</v>
      </c>
      <c r="J280" s="61">
        <v>3295.44</v>
      </c>
      <c r="K280" s="61">
        <v>3385.52</v>
      </c>
      <c r="L280" s="61">
        <v>3409.11</v>
      </c>
      <c r="M280" s="61">
        <v>3450.66</v>
      </c>
      <c r="N280" s="61">
        <v>3414.02</v>
      </c>
      <c r="O280" s="61">
        <v>3414.86</v>
      </c>
      <c r="P280" s="61">
        <v>3376.87</v>
      </c>
      <c r="Q280" s="61">
        <v>3336.42</v>
      </c>
      <c r="R280" s="61">
        <v>3308.22</v>
      </c>
      <c r="S280" s="61">
        <v>3194.07</v>
      </c>
      <c r="T280" s="61">
        <v>3238.07</v>
      </c>
      <c r="U280" s="61">
        <v>3316.58</v>
      </c>
      <c r="V280" s="61">
        <v>3333.38</v>
      </c>
      <c r="W280" s="61">
        <v>3160.3</v>
      </c>
      <c r="X280" s="61">
        <v>2860.54</v>
      </c>
      <c r="Y280" s="61">
        <v>2800.59</v>
      </c>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row>
    <row r="281" spans="1:75" ht="12" x14ac:dyDescent="0.2">
      <c r="A281" s="60">
        <v>25</v>
      </c>
      <c r="B281" s="61">
        <v>2692.2400000000002</v>
      </c>
      <c r="C281" s="61">
        <v>2558.42</v>
      </c>
      <c r="D281" s="61">
        <v>2551.19</v>
      </c>
      <c r="E281" s="61">
        <v>2559.1800000000003</v>
      </c>
      <c r="F281" s="61">
        <v>2627.03</v>
      </c>
      <c r="G281" s="61">
        <v>2783.4700000000003</v>
      </c>
      <c r="H281" s="61">
        <v>2847.2200000000003</v>
      </c>
      <c r="I281" s="61">
        <v>3156.8900000000003</v>
      </c>
      <c r="J281" s="61">
        <v>3377.9</v>
      </c>
      <c r="K281" s="61">
        <v>3421.63</v>
      </c>
      <c r="L281" s="61">
        <v>3430.47</v>
      </c>
      <c r="M281" s="61">
        <v>3479.16</v>
      </c>
      <c r="N281" s="61">
        <v>3458.93</v>
      </c>
      <c r="O281" s="61">
        <v>3465.04</v>
      </c>
      <c r="P281" s="61">
        <v>3464.37</v>
      </c>
      <c r="Q281" s="61">
        <v>3435.33</v>
      </c>
      <c r="R281" s="61">
        <v>3430.92</v>
      </c>
      <c r="S281" s="61">
        <v>3352.31</v>
      </c>
      <c r="T281" s="61">
        <v>3380.54</v>
      </c>
      <c r="U281" s="61">
        <v>3405.89</v>
      </c>
      <c r="V281" s="61">
        <v>3430.84</v>
      </c>
      <c r="W281" s="61">
        <v>3283.26</v>
      </c>
      <c r="X281" s="61">
        <v>2880.67</v>
      </c>
      <c r="Y281" s="61">
        <v>2835.9900000000002</v>
      </c>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row>
    <row r="282" spans="1:75" ht="12" x14ac:dyDescent="0.2">
      <c r="A282" s="60">
        <v>26</v>
      </c>
      <c r="B282" s="61">
        <v>2788.03</v>
      </c>
      <c r="C282" s="61">
        <v>2653.65</v>
      </c>
      <c r="D282" s="61">
        <v>2593.9300000000003</v>
      </c>
      <c r="E282" s="61">
        <v>2618.2400000000002</v>
      </c>
      <c r="F282" s="61">
        <v>2718.84</v>
      </c>
      <c r="G282" s="61">
        <v>2796.33</v>
      </c>
      <c r="H282" s="61">
        <v>2882.8900000000003</v>
      </c>
      <c r="I282" s="61">
        <v>3230.37</v>
      </c>
      <c r="J282" s="61">
        <v>3424.84</v>
      </c>
      <c r="K282" s="61">
        <v>3480.99</v>
      </c>
      <c r="L282" s="61">
        <v>3492.62</v>
      </c>
      <c r="M282" s="61">
        <v>3550.64</v>
      </c>
      <c r="N282" s="61">
        <v>3523.66</v>
      </c>
      <c r="O282" s="61">
        <v>3520.89</v>
      </c>
      <c r="P282" s="61">
        <v>3501.29</v>
      </c>
      <c r="Q282" s="61">
        <v>3488.26</v>
      </c>
      <c r="R282" s="61">
        <v>3479.03</v>
      </c>
      <c r="S282" s="61">
        <v>3399.63</v>
      </c>
      <c r="T282" s="61">
        <v>3412.75</v>
      </c>
      <c r="U282" s="61">
        <v>3433.17</v>
      </c>
      <c r="V282" s="61">
        <v>3457.73</v>
      </c>
      <c r="W282" s="61">
        <v>3337.49</v>
      </c>
      <c r="X282" s="61">
        <v>3045.28</v>
      </c>
      <c r="Y282" s="61">
        <v>2855.46</v>
      </c>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row>
    <row r="283" spans="1:75" ht="12" x14ac:dyDescent="0.2">
      <c r="A283" s="60">
        <v>27</v>
      </c>
      <c r="B283" s="61">
        <v>2793.1400000000003</v>
      </c>
      <c r="C283" s="61">
        <v>2741.48</v>
      </c>
      <c r="D283" s="61">
        <v>2648.58</v>
      </c>
      <c r="E283" s="61">
        <v>2668.6</v>
      </c>
      <c r="F283" s="61">
        <v>2738.08</v>
      </c>
      <c r="G283" s="61">
        <v>2810.02</v>
      </c>
      <c r="H283" s="61">
        <v>2873.58</v>
      </c>
      <c r="I283" s="61">
        <v>3208.13</v>
      </c>
      <c r="J283" s="61">
        <v>3405.7</v>
      </c>
      <c r="K283" s="61">
        <v>3451.37</v>
      </c>
      <c r="L283" s="61">
        <v>3453.61</v>
      </c>
      <c r="M283" s="61">
        <v>3503.71</v>
      </c>
      <c r="N283" s="61">
        <v>3475.94</v>
      </c>
      <c r="O283" s="61">
        <v>3494.59</v>
      </c>
      <c r="P283" s="61">
        <v>3478.75</v>
      </c>
      <c r="Q283" s="61">
        <v>3458.2</v>
      </c>
      <c r="R283" s="61">
        <v>3446.25</v>
      </c>
      <c r="S283" s="61">
        <v>3387.36</v>
      </c>
      <c r="T283" s="61">
        <v>3403.41</v>
      </c>
      <c r="U283" s="61">
        <v>3420.57</v>
      </c>
      <c r="V283" s="61">
        <v>3438.81</v>
      </c>
      <c r="W283" s="61">
        <v>3333.98</v>
      </c>
      <c r="X283" s="61">
        <v>3093.69</v>
      </c>
      <c r="Y283" s="61">
        <v>2884.78</v>
      </c>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row>
    <row r="284" spans="1:75" ht="12" x14ac:dyDescent="0.2">
      <c r="A284" s="60">
        <v>28</v>
      </c>
      <c r="B284" s="61">
        <v>2795.7400000000002</v>
      </c>
      <c r="C284" s="61">
        <v>2749.82</v>
      </c>
      <c r="D284" s="61">
        <v>2661.9100000000003</v>
      </c>
      <c r="E284" s="61">
        <v>2597.62</v>
      </c>
      <c r="F284" s="61">
        <v>2612.29</v>
      </c>
      <c r="G284" s="61">
        <v>2795.65</v>
      </c>
      <c r="H284" s="61">
        <v>2815.75</v>
      </c>
      <c r="I284" s="61">
        <v>3124.94</v>
      </c>
      <c r="J284" s="61">
        <v>3318.09</v>
      </c>
      <c r="K284" s="61">
        <v>3366.18</v>
      </c>
      <c r="L284" s="61">
        <v>3383.36</v>
      </c>
      <c r="M284" s="61">
        <v>3425.57</v>
      </c>
      <c r="N284" s="61">
        <v>3408.21</v>
      </c>
      <c r="O284" s="61">
        <v>3413.69</v>
      </c>
      <c r="P284" s="61">
        <v>3407.3</v>
      </c>
      <c r="Q284" s="61">
        <v>3381.81</v>
      </c>
      <c r="R284" s="61">
        <v>3377.87</v>
      </c>
      <c r="S284" s="61">
        <v>3294.17</v>
      </c>
      <c r="T284" s="61">
        <v>3301.03</v>
      </c>
      <c r="U284" s="61">
        <v>3316.67</v>
      </c>
      <c r="V284" s="61">
        <v>3357.47</v>
      </c>
      <c r="W284" s="61">
        <v>3246.49</v>
      </c>
      <c r="X284" s="61">
        <v>3033.87</v>
      </c>
      <c r="Y284" s="61">
        <v>2847.92</v>
      </c>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row>
    <row r="285" spans="1:75" ht="12" x14ac:dyDescent="0.2">
      <c r="A285" s="60">
        <v>29</v>
      </c>
      <c r="B285" s="61">
        <v>2756.46</v>
      </c>
      <c r="C285" s="61">
        <v>2612.6</v>
      </c>
      <c r="D285" s="61">
        <v>2538.7600000000002</v>
      </c>
      <c r="E285" s="61">
        <v>2539.61</v>
      </c>
      <c r="F285" s="61">
        <v>2596.92</v>
      </c>
      <c r="G285" s="61">
        <v>2632.21</v>
      </c>
      <c r="H285" s="61">
        <v>2632.4700000000003</v>
      </c>
      <c r="I285" s="61">
        <v>2769.88</v>
      </c>
      <c r="J285" s="61">
        <v>3029.85</v>
      </c>
      <c r="K285" s="61">
        <v>3115.34</v>
      </c>
      <c r="L285" s="61">
        <v>3164.27</v>
      </c>
      <c r="M285" s="61">
        <v>3163.33</v>
      </c>
      <c r="N285" s="61">
        <v>3139.6</v>
      </c>
      <c r="O285" s="61">
        <v>3128.44</v>
      </c>
      <c r="P285" s="61">
        <v>3090.34</v>
      </c>
      <c r="Q285" s="61">
        <v>3046.46</v>
      </c>
      <c r="R285" s="61">
        <v>3035.9</v>
      </c>
      <c r="S285" s="61">
        <v>3044.67</v>
      </c>
      <c r="T285" s="61">
        <v>3079.62</v>
      </c>
      <c r="U285" s="61">
        <v>3101.4700000000003</v>
      </c>
      <c r="V285" s="61">
        <v>3179.28</v>
      </c>
      <c r="W285" s="61">
        <v>3118.26</v>
      </c>
      <c r="X285" s="61">
        <v>2860.42</v>
      </c>
      <c r="Y285" s="61">
        <v>2768.82</v>
      </c>
      <c r="Z285" s="46">
        <f>IFERROR(Y285,"скрыть")</f>
        <v>2768.82</v>
      </c>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row>
    <row r="286" spans="1:75" ht="12" x14ac:dyDescent="0.2">
      <c r="A286" s="60">
        <v>30</v>
      </c>
      <c r="B286" s="61">
        <v>2699.9500000000003</v>
      </c>
      <c r="C286" s="61">
        <v>2541.02</v>
      </c>
      <c r="D286" s="61">
        <v>2531.4900000000002</v>
      </c>
      <c r="E286" s="61">
        <v>2520.09</v>
      </c>
      <c r="F286" s="61">
        <v>2537.88</v>
      </c>
      <c r="G286" s="61">
        <v>2615.94</v>
      </c>
      <c r="H286" s="61">
        <v>2563.7200000000003</v>
      </c>
      <c r="I286" s="61">
        <v>2715.81</v>
      </c>
      <c r="J286" s="61">
        <v>3022.26</v>
      </c>
      <c r="K286" s="61">
        <v>3099.25</v>
      </c>
      <c r="L286" s="61">
        <v>3126.17</v>
      </c>
      <c r="M286" s="61">
        <v>3130.62</v>
      </c>
      <c r="N286" s="61">
        <v>3124.2200000000003</v>
      </c>
      <c r="O286" s="61">
        <v>3118.84</v>
      </c>
      <c r="P286" s="61">
        <v>3113.92</v>
      </c>
      <c r="Q286" s="61">
        <v>3091.53</v>
      </c>
      <c r="R286" s="61">
        <v>3073.9100000000003</v>
      </c>
      <c r="S286" s="61">
        <v>3078.1600000000003</v>
      </c>
      <c r="T286" s="61">
        <v>3104.15</v>
      </c>
      <c r="U286" s="61">
        <v>3134.57</v>
      </c>
      <c r="V286" s="61">
        <v>3141.2200000000003</v>
      </c>
      <c r="W286" s="61">
        <v>3125.26</v>
      </c>
      <c r="X286" s="61">
        <v>2944.26</v>
      </c>
      <c r="Y286" s="61">
        <v>2745.79</v>
      </c>
      <c r="Z286" s="46">
        <f>IFERROR(Y286,"скрыть")</f>
        <v>2745.79</v>
      </c>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row>
    <row r="287" spans="1:75" ht="12" x14ac:dyDescent="0.2">
      <c r="A287" s="60">
        <v>31</v>
      </c>
      <c r="B287" s="61">
        <v>2739.83</v>
      </c>
      <c r="C287" s="61">
        <v>2637.9900000000002</v>
      </c>
      <c r="D287" s="61">
        <v>2539.83</v>
      </c>
      <c r="E287" s="61">
        <v>2510.86</v>
      </c>
      <c r="F287" s="61">
        <v>2608.4500000000003</v>
      </c>
      <c r="G287" s="61">
        <v>2786.75</v>
      </c>
      <c r="H287" s="61">
        <v>2766.38</v>
      </c>
      <c r="I287" s="61">
        <v>3173.81</v>
      </c>
      <c r="J287" s="61">
        <v>3302.41</v>
      </c>
      <c r="K287" s="61">
        <v>3195.3</v>
      </c>
      <c r="L287" s="61">
        <v>3123.13</v>
      </c>
      <c r="M287" s="61">
        <v>3392.63</v>
      </c>
      <c r="N287" s="61">
        <v>3368.36</v>
      </c>
      <c r="O287" s="61">
        <v>3370.18</v>
      </c>
      <c r="P287" s="61">
        <v>3359.02</v>
      </c>
      <c r="Q287" s="61">
        <v>3338.85</v>
      </c>
      <c r="R287" s="61">
        <v>3314.48</v>
      </c>
      <c r="S287" s="61">
        <v>3296.34</v>
      </c>
      <c r="T287" s="61">
        <v>3086.8900000000003</v>
      </c>
      <c r="U287" s="61">
        <v>3168.13</v>
      </c>
      <c r="V287" s="61">
        <v>3311.53</v>
      </c>
      <c r="W287" s="61">
        <v>3188.39</v>
      </c>
      <c r="X287" s="61">
        <v>2801.6</v>
      </c>
      <c r="Y287" s="61">
        <v>2757.27</v>
      </c>
      <c r="Z287" s="46">
        <f>IFERROR(Y287,"скрыть")</f>
        <v>2757.27</v>
      </c>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row>
    <row r="288" spans="1:75" ht="11.25" customHeight="1" x14ac:dyDescent="0.2">
      <c r="A288" s="56"/>
      <c r="B288" s="57" t="s">
        <v>109</v>
      </c>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row>
    <row r="289" spans="1:75" ht="11.25" customHeight="1" x14ac:dyDescent="0.2">
      <c r="A289" s="56"/>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row>
    <row r="290" spans="1:75" s="52" customFormat="1" ht="32.65" customHeight="1" x14ac:dyDescent="0.2">
      <c r="A290" s="58" t="s">
        <v>83</v>
      </c>
      <c r="B290" s="59" t="s">
        <v>84</v>
      </c>
      <c r="C290" s="59" t="s">
        <v>85</v>
      </c>
      <c r="D290" s="59" t="s">
        <v>86</v>
      </c>
      <c r="E290" s="59" t="s">
        <v>87</v>
      </c>
      <c r="F290" s="59" t="s">
        <v>88</v>
      </c>
      <c r="G290" s="59" t="s">
        <v>89</v>
      </c>
      <c r="H290" s="59" t="s">
        <v>90</v>
      </c>
      <c r="I290" s="59" t="s">
        <v>91</v>
      </c>
      <c r="J290" s="59" t="s">
        <v>92</v>
      </c>
      <c r="K290" s="59" t="s">
        <v>93</v>
      </c>
      <c r="L290" s="59" t="s">
        <v>94</v>
      </c>
      <c r="M290" s="59" t="s">
        <v>95</v>
      </c>
      <c r="N290" s="59" t="s">
        <v>96</v>
      </c>
      <c r="O290" s="59" t="s">
        <v>97</v>
      </c>
      <c r="P290" s="59" t="s">
        <v>98</v>
      </c>
      <c r="Q290" s="59" t="s">
        <v>99</v>
      </c>
      <c r="R290" s="59" t="s">
        <v>100</v>
      </c>
      <c r="S290" s="59" t="s">
        <v>101</v>
      </c>
      <c r="T290" s="59" t="s">
        <v>102</v>
      </c>
      <c r="U290" s="59" t="s">
        <v>103</v>
      </c>
      <c r="V290" s="59" t="s">
        <v>104</v>
      </c>
      <c r="W290" s="59" t="s">
        <v>105</v>
      </c>
      <c r="X290" s="59" t="s">
        <v>106</v>
      </c>
      <c r="Y290" s="59" t="s">
        <v>107</v>
      </c>
      <c r="Z290" s="51"/>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row>
    <row r="291" spans="1:75" ht="12" x14ac:dyDescent="0.2">
      <c r="A291" s="60">
        <v>1</v>
      </c>
      <c r="B291" s="61">
        <v>2967.89</v>
      </c>
      <c r="C291" s="61">
        <v>2834.44</v>
      </c>
      <c r="D291" s="61">
        <v>2777.48</v>
      </c>
      <c r="E291" s="61">
        <v>2766.7400000000002</v>
      </c>
      <c r="F291" s="61">
        <v>2780.28</v>
      </c>
      <c r="G291" s="61">
        <v>2854.23</v>
      </c>
      <c r="H291" s="61">
        <v>2904.78</v>
      </c>
      <c r="I291" s="61">
        <v>3050.14</v>
      </c>
      <c r="J291" s="61">
        <v>3247.53</v>
      </c>
      <c r="K291" s="61">
        <v>3325.17</v>
      </c>
      <c r="L291" s="61">
        <v>3362.77</v>
      </c>
      <c r="M291" s="61">
        <v>3366.06</v>
      </c>
      <c r="N291" s="61">
        <v>3355.23</v>
      </c>
      <c r="O291" s="61">
        <v>3344.9</v>
      </c>
      <c r="P291" s="61">
        <v>3318.17</v>
      </c>
      <c r="Q291" s="61">
        <v>3294.46</v>
      </c>
      <c r="R291" s="61">
        <v>3301.94</v>
      </c>
      <c r="S291" s="61">
        <v>3308.95</v>
      </c>
      <c r="T291" s="61">
        <v>3368.46</v>
      </c>
      <c r="U291" s="61">
        <v>3355.22</v>
      </c>
      <c r="V291" s="61">
        <v>3341.46</v>
      </c>
      <c r="W291" s="61">
        <v>3225.59</v>
      </c>
      <c r="X291" s="61">
        <v>3089.7000000000003</v>
      </c>
      <c r="Y291" s="61">
        <v>3009.07</v>
      </c>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row>
    <row r="292" spans="1:75" ht="12" x14ac:dyDescent="0.2">
      <c r="A292" s="60">
        <v>2</v>
      </c>
      <c r="B292" s="61">
        <v>2893.73</v>
      </c>
      <c r="C292" s="61">
        <v>2774.69</v>
      </c>
      <c r="D292" s="61">
        <v>2693.01</v>
      </c>
      <c r="E292" s="61">
        <v>2687.23</v>
      </c>
      <c r="F292" s="61">
        <v>2714.4900000000002</v>
      </c>
      <c r="G292" s="61">
        <v>2779.01</v>
      </c>
      <c r="H292" s="61">
        <v>2839.7200000000003</v>
      </c>
      <c r="I292" s="61">
        <v>2914.06</v>
      </c>
      <c r="J292" s="61">
        <v>3108.9900000000002</v>
      </c>
      <c r="K292" s="61">
        <v>3217.54</v>
      </c>
      <c r="L292" s="61">
        <v>3261.23</v>
      </c>
      <c r="M292" s="61">
        <v>3272.99</v>
      </c>
      <c r="N292" s="61">
        <v>3266.65</v>
      </c>
      <c r="O292" s="61">
        <v>3259.16</v>
      </c>
      <c r="P292" s="61">
        <v>3231.92</v>
      </c>
      <c r="Q292" s="61">
        <v>3207.85</v>
      </c>
      <c r="R292" s="61">
        <v>3207.52</v>
      </c>
      <c r="S292" s="61">
        <v>3221.25</v>
      </c>
      <c r="T292" s="61">
        <v>3285.34</v>
      </c>
      <c r="U292" s="61">
        <v>3289.59</v>
      </c>
      <c r="V292" s="61">
        <v>3291.83</v>
      </c>
      <c r="W292" s="61">
        <v>3226.07</v>
      </c>
      <c r="X292" s="61">
        <v>3073.4900000000002</v>
      </c>
      <c r="Y292" s="61">
        <v>2964.57</v>
      </c>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row>
    <row r="293" spans="1:75" ht="12" x14ac:dyDescent="0.2">
      <c r="A293" s="60">
        <v>3</v>
      </c>
      <c r="B293" s="61">
        <v>2912.28</v>
      </c>
      <c r="C293" s="61">
        <v>2836.1</v>
      </c>
      <c r="D293" s="61">
        <v>2777.78</v>
      </c>
      <c r="E293" s="61">
        <v>2784.23</v>
      </c>
      <c r="F293" s="61">
        <v>2837.1600000000003</v>
      </c>
      <c r="G293" s="61">
        <v>2977.46</v>
      </c>
      <c r="H293" s="61">
        <v>3152.11</v>
      </c>
      <c r="I293" s="61">
        <v>3407.1</v>
      </c>
      <c r="J293" s="61">
        <v>3480.77</v>
      </c>
      <c r="K293" s="61">
        <v>3488.87</v>
      </c>
      <c r="L293" s="61">
        <v>3491.21</v>
      </c>
      <c r="M293" s="61">
        <v>3510.49</v>
      </c>
      <c r="N293" s="61">
        <v>3501.78</v>
      </c>
      <c r="O293" s="61">
        <v>3502.52</v>
      </c>
      <c r="P293" s="61">
        <v>3499.71</v>
      </c>
      <c r="Q293" s="61">
        <v>3492.24</v>
      </c>
      <c r="R293" s="61">
        <v>3461.27</v>
      </c>
      <c r="S293" s="61">
        <v>3443.67</v>
      </c>
      <c r="T293" s="61">
        <v>3469.1</v>
      </c>
      <c r="U293" s="61">
        <v>3488.33</v>
      </c>
      <c r="V293" s="61">
        <v>3477.37</v>
      </c>
      <c r="W293" s="61">
        <v>3381.99</v>
      </c>
      <c r="X293" s="61">
        <v>3071.09</v>
      </c>
      <c r="Y293" s="61">
        <v>2947.12</v>
      </c>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row>
    <row r="294" spans="1:75" ht="12" x14ac:dyDescent="0.2">
      <c r="A294" s="60">
        <v>4</v>
      </c>
      <c r="B294" s="61">
        <v>2871.86</v>
      </c>
      <c r="C294" s="61">
        <v>2781.61</v>
      </c>
      <c r="D294" s="61">
        <v>2710.86</v>
      </c>
      <c r="E294" s="61">
        <v>2710.25</v>
      </c>
      <c r="F294" s="61">
        <v>2786.63</v>
      </c>
      <c r="G294" s="61">
        <v>2877.61</v>
      </c>
      <c r="H294" s="61">
        <v>3062.23</v>
      </c>
      <c r="I294" s="61">
        <v>3221.9300000000003</v>
      </c>
      <c r="J294" s="61">
        <v>3310.32</v>
      </c>
      <c r="K294" s="61">
        <v>3467.06</v>
      </c>
      <c r="L294" s="61">
        <v>3504.85</v>
      </c>
      <c r="M294" s="61">
        <v>3526.74</v>
      </c>
      <c r="N294" s="61">
        <v>3508.43</v>
      </c>
      <c r="O294" s="61">
        <v>3507.96</v>
      </c>
      <c r="P294" s="61">
        <v>3395.93</v>
      </c>
      <c r="Q294" s="61">
        <v>3381.0099999999998</v>
      </c>
      <c r="R294" s="61">
        <v>3318.06</v>
      </c>
      <c r="S294" s="61">
        <v>3304.56</v>
      </c>
      <c r="T294" s="61">
        <v>3342.47</v>
      </c>
      <c r="U294" s="61">
        <v>3398.35</v>
      </c>
      <c r="V294" s="61">
        <v>3362.15</v>
      </c>
      <c r="W294" s="61">
        <v>3288.93</v>
      </c>
      <c r="X294" s="61">
        <v>3054.63</v>
      </c>
      <c r="Y294" s="61">
        <v>2902.55</v>
      </c>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row>
    <row r="295" spans="1:75" ht="12" x14ac:dyDescent="0.2">
      <c r="A295" s="60">
        <v>5</v>
      </c>
      <c r="B295" s="61">
        <v>2858.29</v>
      </c>
      <c r="C295" s="61">
        <v>2768.42</v>
      </c>
      <c r="D295" s="61">
        <v>2722.21</v>
      </c>
      <c r="E295" s="61">
        <v>2715.38</v>
      </c>
      <c r="F295" s="61">
        <v>2755.35</v>
      </c>
      <c r="G295" s="61">
        <v>2897.85</v>
      </c>
      <c r="H295" s="61">
        <v>3075.4900000000002</v>
      </c>
      <c r="I295" s="61">
        <v>3335.43</v>
      </c>
      <c r="J295" s="61">
        <v>3476.74</v>
      </c>
      <c r="K295" s="61">
        <v>3494.89</v>
      </c>
      <c r="L295" s="61">
        <v>3499.09</v>
      </c>
      <c r="M295" s="61">
        <v>3522.09</v>
      </c>
      <c r="N295" s="61">
        <v>3517.59</v>
      </c>
      <c r="O295" s="61">
        <v>3521.61</v>
      </c>
      <c r="P295" s="61">
        <v>3513.77</v>
      </c>
      <c r="Q295" s="61">
        <v>3504.31</v>
      </c>
      <c r="R295" s="61">
        <v>3483.05</v>
      </c>
      <c r="S295" s="61">
        <v>3464.87</v>
      </c>
      <c r="T295" s="61">
        <v>3484.45</v>
      </c>
      <c r="U295" s="61">
        <v>3499.2</v>
      </c>
      <c r="V295" s="61">
        <v>3486.55</v>
      </c>
      <c r="W295" s="61">
        <v>3387.77</v>
      </c>
      <c r="X295" s="61">
        <v>3149.1600000000003</v>
      </c>
      <c r="Y295" s="61">
        <v>3011.11</v>
      </c>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row>
    <row r="296" spans="1:75" ht="12" x14ac:dyDescent="0.2">
      <c r="A296" s="60">
        <v>6</v>
      </c>
      <c r="B296" s="61">
        <v>2865.1600000000003</v>
      </c>
      <c r="C296" s="61">
        <v>2806.86</v>
      </c>
      <c r="D296" s="61">
        <v>2769.39</v>
      </c>
      <c r="E296" s="61">
        <v>2774.06</v>
      </c>
      <c r="F296" s="61">
        <v>2792.44</v>
      </c>
      <c r="G296" s="61">
        <v>2922.77</v>
      </c>
      <c r="H296" s="61">
        <v>3087.32</v>
      </c>
      <c r="I296" s="61">
        <v>3309.86</v>
      </c>
      <c r="J296" s="61">
        <v>3435.75</v>
      </c>
      <c r="K296" s="61">
        <v>3479.86</v>
      </c>
      <c r="L296" s="61">
        <v>3485.99</v>
      </c>
      <c r="M296" s="61">
        <v>3504.94</v>
      </c>
      <c r="N296" s="61">
        <v>3509.1</v>
      </c>
      <c r="O296" s="61">
        <v>3512.86</v>
      </c>
      <c r="P296" s="61">
        <v>3510.18</v>
      </c>
      <c r="Q296" s="61">
        <v>3496.53</v>
      </c>
      <c r="R296" s="61">
        <v>3465.7</v>
      </c>
      <c r="S296" s="61">
        <v>3440.44</v>
      </c>
      <c r="T296" s="61">
        <v>3462.77</v>
      </c>
      <c r="U296" s="61">
        <v>3487.58</v>
      </c>
      <c r="V296" s="61">
        <v>3467.08</v>
      </c>
      <c r="W296" s="61">
        <v>3362.78</v>
      </c>
      <c r="X296" s="61">
        <v>3131.5</v>
      </c>
      <c r="Y296" s="61">
        <v>3032.9500000000003</v>
      </c>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row>
    <row r="297" spans="1:75" ht="12" x14ac:dyDescent="0.2">
      <c r="A297" s="60">
        <v>7</v>
      </c>
      <c r="B297" s="61">
        <v>2996.83</v>
      </c>
      <c r="C297" s="61">
        <v>2865.98</v>
      </c>
      <c r="D297" s="61">
        <v>2849.25</v>
      </c>
      <c r="E297" s="61">
        <v>2848.48</v>
      </c>
      <c r="F297" s="61">
        <v>2923.79</v>
      </c>
      <c r="G297" s="61">
        <v>3081.28</v>
      </c>
      <c r="H297" s="61">
        <v>3242.11</v>
      </c>
      <c r="I297" s="61">
        <v>3459.96</v>
      </c>
      <c r="J297" s="61">
        <v>3520.25</v>
      </c>
      <c r="K297" s="61">
        <v>3543.63</v>
      </c>
      <c r="L297" s="61">
        <v>3542.29</v>
      </c>
      <c r="M297" s="61">
        <v>3591.17</v>
      </c>
      <c r="N297" s="61">
        <v>3568.43</v>
      </c>
      <c r="O297" s="61">
        <v>3564.14</v>
      </c>
      <c r="P297" s="61">
        <v>3553.89</v>
      </c>
      <c r="Q297" s="61">
        <v>3541.68</v>
      </c>
      <c r="R297" s="61">
        <v>3513.78</v>
      </c>
      <c r="S297" s="61">
        <v>3498.17</v>
      </c>
      <c r="T297" s="61">
        <v>3516.18</v>
      </c>
      <c r="U297" s="61">
        <v>3569.96</v>
      </c>
      <c r="V297" s="61">
        <v>3549.0099999999998</v>
      </c>
      <c r="W297" s="61">
        <v>3517.24</v>
      </c>
      <c r="X297" s="61">
        <v>3323.29</v>
      </c>
      <c r="Y297" s="61">
        <v>3176.4900000000002</v>
      </c>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row>
    <row r="298" spans="1:75" ht="12" x14ac:dyDescent="0.2">
      <c r="A298" s="60">
        <v>8</v>
      </c>
      <c r="B298" s="61">
        <v>3077.38</v>
      </c>
      <c r="C298" s="61">
        <v>3018.9700000000003</v>
      </c>
      <c r="D298" s="61">
        <v>3013.9</v>
      </c>
      <c r="E298" s="61">
        <v>2960.86</v>
      </c>
      <c r="F298" s="61">
        <v>3015.09</v>
      </c>
      <c r="G298" s="61">
        <v>3030.9500000000003</v>
      </c>
      <c r="H298" s="61">
        <v>3066.52</v>
      </c>
      <c r="I298" s="61">
        <v>3178.44</v>
      </c>
      <c r="J298" s="61">
        <v>3465.11</v>
      </c>
      <c r="K298" s="61">
        <v>3551.4</v>
      </c>
      <c r="L298" s="61">
        <v>3569.8</v>
      </c>
      <c r="M298" s="61">
        <v>3571.97</v>
      </c>
      <c r="N298" s="61">
        <v>3563.52</v>
      </c>
      <c r="O298" s="61">
        <v>3553.18</v>
      </c>
      <c r="P298" s="61">
        <v>3525.48</v>
      </c>
      <c r="Q298" s="61">
        <v>3500.08</v>
      </c>
      <c r="R298" s="61">
        <v>3504.6</v>
      </c>
      <c r="S298" s="61">
        <v>3510.44</v>
      </c>
      <c r="T298" s="61">
        <v>3539.5099999999998</v>
      </c>
      <c r="U298" s="61">
        <v>3540.28</v>
      </c>
      <c r="V298" s="61">
        <v>3556.71</v>
      </c>
      <c r="W298" s="61">
        <v>3499.83</v>
      </c>
      <c r="X298" s="61">
        <v>3200.31</v>
      </c>
      <c r="Y298" s="61">
        <v>3138.1800000000003</v>
      </c>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row>
    <row r="299" spans="1:75" ht="12" x14ac:dyDescent="0.2">
      <c r="A299" s="60">
        <v>9</v>
      </c>
      <c r="B299" s="61">
        <v>3028.7200000000003</v>
      </c>
      <c r="C299" s="61">
        <v>2891.09</v>
      </c>
      <c r="D299" s="61">
        <v>2851.4</v>
      </c>
      <c r="E299" s="61">
        <v>2834.03</v>
      </c>
      <c r="F299" s="61">
        <v>2849.37</v>
      </c>
      <c r="G299" s="61">
        <v>2856.5</v>
      </c>
      <c r="H299" s="61">
        <v>2863.57</v>
      </c>
      <c r="I299" s="61">
        <v>3037.6</v>
      </c>
      <c r="J299" s="61">
        <v>3193.73</v>
      </c>
      <c r="K299" s="61">
        <v>3302.37</v>
      </c>
      <c r="L299" s="61">
        <v>3337.73</v>
      </c>
      <c r="M299" s="61">
        <v>3343.2599999999998</v>
      </c>
      <c r="N299" s="61">
        <v>3332.64</v>
      </c>
      <c r="O299" s="61">
        <v>3325.97</v>
      </c>
      <c r="P299" s="61">
        <v>3287.87</v>
      </c>
      <c r="Q299" s="61">
        <v>3247.14</v>
      </c>
      <c r="R299" s="61">
        <v>3286.18</v>
      </c>
      <c r="S299" s="61">
        <v>3297.03</v>
      </c>
      <c r="T299" s="61">
        <v>3340.65</v>
      </c>
      <c r="U299" s="61">
        <v>3353.75</v>
      </c>
      <c r="V299" s="61">
        <v>3387.39</v>
      </c>
      <c r="W299" s="61">
        <v>3342.12</v>
      </c>
      <c r="X299" s="61">
        <v>3154</v>
      </c>
      <c r="Y299" s="61">
        <v>3066.1</v>
      </c>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row>
    <row r="300" spans="1:75" ht="12" x14ac:dyDescent="0.2">
      <c r="A300" s="60">
        <v>10</v>
      </c>
      <c r="B300" s="61">
        <v>2987.36</v>
      </c>
      <c r="C300" s="61">
        <v>2880.86</v>
      </c>
      <c r="D300" s="61">
        <v>2840.85</v>
      </c>
      <c r="E300" s="61">
        <v>2831.12</v>
      </c>
      <c r="F300" s="61">
        <v>2845.12</v>
      </c>
      <c r="G300" s="61">
        <v>2961.64</v>
      </c>
      <c r="H300" s="61">
        <v>3066</v>
      </c>
      <c r="I300" s="61">
        <v>3195.4500000000003</v>
      </c>
      <c r="J300" s="61">
        <v>3381.77</v>
      </c>
      <c r="K300" s="61">
        <v>3436.17</v>
      </c>
      <c r="L300" s="61">
        <v>3441.25</v>
      </c>
      <c r="M300" s="61">
        <v>3486.29</v>
      </c>
      <c r="N300" s="61">
        <v>3482.45</v>
      </c>
      <c r="O300" s="61">
        <v>3488.87</v>
      </c>
      <c r="P300" s="61">
        <v>3481.24</v>
      </c>
      <c r="Q300" s="61">
        <v>3471.11</v>
      </c>
      <c r="R300" s="61">
        <v>3423.21</v>
      </c>
      <c r="S300" s="61">
        <v>3373.59</v>
      </c>
      <c r="T300" s="61">
        <v>3395.96</v>
      </c>
      <c r="U300" s="61">
        <v>3453.47</v>
      </c>
      <c r="V300" s="61">
        <v>3420.0099999999998</v>
      </c>
      <c r="W300" s="61">
        <v>3300.66</v>
      </c>
      <c r="X300" s="61">
        <v>3074.88</v>
      </c>
      <c r="Y300" s="61">
        <v>2979.2200000000003</v>
      </c>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row>
    <row r="301" spans="1:75" ht="12" x14ac:dyDescent="0.2">
      <c r="A301" s="60">
        <v>11</v>
      </c>
      <c r="B301" s="61">
        <v>2825.81</v>
      </c>
      <c r="C301" s="61">
        <v>2731.8</v>
      </c>
      <c r="D301" s="61">
        <v>2708.17</v>
      </c>
      <c r="E301" s="61">
        <v>2708.04</v>
      </c>
      <c r="F301" s="61">
        <v>2714.6800000000003</v>
      </c>
      <c r="G301" s="61">
        <v>2834.06</v>
      </c>
      <c r="H301" s="61">
        <v>2988.87</v>
      </c>
      <c r="I301" s="61">
        <v>3195.9500000000003</v>
      </c>
      <c r="J301" s="61">
        <v>3306.86</v>
      </c>
      <c r="K301" s="61">
        <v>3347.86</v>
      </c>
      <c r="L301" s="61">
        <v>3365.93</v>
      </c>
      <c r="M301" s="61">
        <v>3401.9</v>
      </c>
      <c r="N301" s="61">
        <v>3400.95</v>
      </c>
      <c r="O301" s="61">
        <v>3401.19</v>
      </c>
      <c r="P301" s="61">
        <v>3361</v>
      </c>
      <c r="Q301" s="61">
        <v>3334.66</v>
      </c>
      <c r="R301" s="61">
        <v>3256.89</v>
      </c>
      <c r="S301" s="61">
        <v>3256.73</v>
      </c>
      <c r="T301" s="61">
        <v>3317.31</v>
      </c>
      <c r="U301" s="61">
        <v>3368.22</v>
      </c>
      <c r="V301" s="61">
        <v>3324.06</v>
      </c>
      <c r="W301" s="61">
        <v>3156.86</v>
      </c>
      <c r="X301" s="61">
        <v>2930.51</v>
      </c>
      <c r="Y301" s="61">
        <v>2870.67</v>
      </c>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row>
    <row r="302" spans="1:75" ht="12" x14ac:dyDescent="0.2">
      <c r="A302" s="60">
        <v>12</v>
      </c>
      <c r="B302" s="61">
        <v>2796.7400000000002</v>
      </c>
      <c r="C302" s="61">
        <v>2742.21</v>
      </c>
      <c r="D302" s="61">
        <v>2728.31</v>
      </c>
      <c r="E302" s="61">
        <v>2727.1600000000003</v>
      </c>
      <c r="F302" s="61">
        <v>2759.4500000000003</v>
      </c>
      <c r="G302" s="61">
        <v>2869.02</v>
      </c>
      <c r="H302" s="61">
        <v>3088.1</v>
      </c>
      <c r="I302" s="61">
        <v>3344.12</v>
      </c>
      <c r="J302" s="61">
        <v>3459.21</v>
      </c>
      <c r="K302" s="61">
        <v>3514.35</v>
      </c>
      <c r="L302" s="61">
        <v>3510.18</v>
      </c>
      <c r="M302" s="61">
        <v>3530.68</v>
      </c>
      <c r="N302" s="61">
        <v>3514.18</v>
      </c>
      <c r="O302" s="61">
        <v>3521.72</v>
      </c>
      <c r="P302" s="61">
        <v>3511.73</v>
      </c>
      <c r="Q302" s="61">
        <v>3504.74</v>
      </c>
      <c r="R302" s="61">
        <v>3448.28</v>
      </c>
      <c r="S302" s="61">
        <v>3422.93</v>
      </c>
      <c r="T302" s="61">
        <v>3465.9</v>
      </c>
      <c r="U302" s="61">
        <v>3513.57</v>
      </c>
      <c r="V302" s="61">
        <v>3461.32</v>
      </c>
      <c r="W302" s="61">
        <v>3352.28</v>
      </c>
      <c r="X302" s="61">
        <v>3115.01</v>
      </c>
      <c r="Y302" s="61">
        <v>2929.19</v>
      </c>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row>
    <row r="303" spans="1:75" ht="12" x14ac:dyDescent="0.2">
      <c r="A303" s="60">
        <v>13</v>
      </c>
      <c r="B303" s="61">
        <v>2789.4300000000003</v>
      </c>
      <c r="C303" s="61">
        <v>2751.2200000000003</v>
      </c>
      <c r="D303" s="61">
        <v>2705.71</v>
      </c>
      <c r="E303" s="61">
        <v>2701.73</v>
      </c>
      <c r="F303" s="61">
        <v>2760.36</v>
      </c>
      <c r="G303" s="61">
        <v>2869.88</v>
      </c>
      <c r="H303" s="61">
        <v>3058.59</v>
      </c>
      <c r="I303" s="61">
        <v>3297.91</v>
      </c>
      <c r="J303" s="61">
        <v>3416.77</v>
      </c>
      <c r="K303" s="61">
        <v>3467.23</v>
      </c>
      <c r="L303" s="61">
        <v>3467.43</v>
      </c>
      <c r="M303" s="61">
        <v>3492.24</v>
      </c>
      <c r="N303" s="61">
        <v>3478.9</v>
      </c>
      <c r="O303" s="61">
        <v>3482.68</v>
      </c>
      <c r="P303" s="61">
        <v>3471.43</v>
      </c>
      <c r="Q303" s="61">
        <v>3452.22</v>
      </c>
      <c r="R303" s="61">
        <v>3397.06</v>
      </c>
      <c r="S303" s="61">
        <v>3372.82</v>
      </c>
      <c r="T303" s="61">
        <v>3408.43</v>
      </c>
      <c r="U303" s="61">
        <v>3459</v>
      </c>
      <c r="V303" s="61">
        <v>3421.97</v>
      </c>
      <c r="W303" s="61">
        <v>3318.28</v>
      </c>
      <c r="X303" s="61">
        <v>3087.05</v>
      </c>
      <c r="Y303" s="61">
        <v>2883.51</v>
      </c>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row>
    <row r="304" spans="1:75" ht="12" x14ac:dyDescent="0.2">
      <c r="A304" s="60">
        <v>14</v>
      </c>
      <c r="B304" s="61">
        <v>2785.9700000000003</v>
      </c>
      <c r="C304" s="61">
        <v>2746.92</v>
      </c>
      <c r="D304" s="61">
        <v>2719.34</v>
      </c>
      <c r="E304" s="61">
        <v>2719.02</v>
      </c>
      <c r="F304" s="61">
        <v>2759.4500000000003</v>
      </c>
      <c r="G304" s="61">
        <v>2832.78</v>
      </c>
      <c r="H304" s="61">
        <v>3016.2200000000003</v>
      </c>
      <c r="I304" s="61">
        <v>3210.64</v>
      </c>
      <c r="J304" s="61">
        <v>3383.54</v>
      </c>
      <c r="K304" s="61">
        <v>3456.39</v>
      </c>
      <c r="L304" s="61">
        <v>3465.27</v>
      </c>
      <c r="M304" s="61">
        <v>3515.31</v>
      </c>
      <c r="N304" s="61">
        <v>3498.57</v>
      </c>
      <c r="O304" s="61">
        <v>3499.69</v>
      </c>
      <c r="P304" s="61">
        <v>3483.34</v>
      </c>
      <c r="Q304" s="61">
        <v>3458.47</v>
      </c>
      <c r="R304" s="61">
        <v>3450.09</v>
      </c>
      <c r="S304" s="61">
        <v>3372.13</v>
      </c>
      <c r="T304" s="61">
        <v>3387.29</v>
      </c>
      <c r="U304" s="61">
        <v>3369.67</v>
      </c>
      <c r="V304" s="61">
        <v>3460.1</v>
      </c>
      <c r="W304" s="61">
        <v>3390.91</v>
      </c>
      <c r="X304" s="61">
        <v>3146.3</v>
      </c>
      <c r="Y304" s="61">
        <v>3064.6800000000003</v>
      </c>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row>
    <row r="305" spans="1:75" ht="12" x14ac:dyDescent="0.2">
      <c r="A305" s="60">
        <v>15</v>
      </c>
      <c r="B305" s="61">
        <v>2891.9100000000003</v>
      </c>
      <c r="C305" s="61">
        <v>2803.33</v>
      </c>
      <c r="D305" s="61">
        <v>2763.28</v>
      </c>
      <c r="E305" s="61">
        <v>2762.96</v>
      </c>
      <c r="F305" s="61">
        <v>2749.4100000000003</v>
      </c>
      <c r="G305" s="61">
        <v>2780.73</v>
      </c>
      <c r="H305" s="61">
        <v>2809.62</v>
      </c>
      <c r="I305" s="61">
        <v>2895.78</v>
      </c>
      <c r="J305" s="61">
        <v>3269.15</v>
      </c>
      <c r="K305" s="61">
        <v>3368.12</v>
      </c>
      <c r="L305" s="61">
        <v>3453.75</v>
      </c>
      <c r="M305" s="61">
        <v>3425.46</v>
      </c>
      <c r="N305" s="61">
        <v>3389.8</v>
      </c>
      <c r="O305" s="61">
        <v>3371.33</v>
      </c>
      <c r="P305" s="61">
        <v>3221.2000000000003</v>
      </c>
      <c r="Q305" s="61">
        <v>3138.9100000000003</v>
      </c>
      <c r="R305" s="61">
        <v>3162.23</v>
      </c>
      <c r="S305" s="61">
        <v>3181.89</v>
      </c>
      <c r="T305" s="61">
        <v>3310.91</v>
      </c>
      <c r="U305" s="61">
        <v>3283.37</v>
      </c>
      <c r="V305" s="61">
        <v>3313.1</v>
      </c>
      <c r="W305" s="61">
        <v>3167.09</v>
      </c>
      <c r="X305" s="61">
        <v>2898.9900000000002</v>
      </c>
      <c r="Y305" s="61">
        <v>2833.1800000000003</v>
      </c>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row>
    <row r="306" spans="1:75" ht="12" x14ac:dyDescent="0.2">
      <c r="A306" s="60">
        <v>16</v>
      </c>
      <c r="B306" s="61">
        <v>2825.54</v>
      </c>
      <c r="C306" s="61">
        <v>2738.32</v>
      </c>
      <c r="D306" s="61">
        <v>2678.44</v>
      </c>
      <c r="E306" s="61">
        <v>2663.82</v>
      </c>
      <c r="F306" s="61">
        <v>2673.2400000000002</v>
      </c>
      <c r="G306" s="61">
        <v>2739.26</v>
      </c>
      <c r="H306" s="61">
        <v>2736.8</v>
      </c>
      <c r="I306" s="61">
        <v>2750.61</v>
      </c>
      <c r="J306" s="61">
        <v>2938.73</v>
      </c>
      <c r="K306" s="61">
        <v>3131.92</v>
      </c>
      <c r="L306" s="61">
        <v>3167.76</v>
      </c>
      <c r="M306" s="61">
        <v>3171.21</v>
      </c>
      <c r="N306" s="61">
        <v>3148.15</v>
      </c>
      <c r="O306" s="61">
        <v>3140.09</v>
      </c>
      <c r="P306" s="61">
        <v>3085.4300000000003</v>
      </c>
      <c r="Q306" s="61">
        <v>3003.73</v>
      </c>
      <c r="R306" s="61">
        <v>3089.8</v>
      </c>
      <c r="S306" s="61">
        <v>3124.75</v>
      </c>
      <c r="T306" s="61">
        <v>3183.9900000000002</v>
      </c>
      <c r="U306" s="61">
        <v>3208.96</v>
      </c>
      <c r="V306" s="61">
        <v>3311.6</v>
      </c>
      <c r="W306" s="61">
        <v>3183.08</v>
      </c>
      <c r="X306" s="61">
        <v>2896.96</v>
      </c>
      <c r="Y306" s="61">
        <v>2830.2200000000003</v>
      </c>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row>
    <row r="307" spans="1:75" ht="12" x14ac:dyDescent="0.2">
      <c r="A307" s="60">
        <v>17</v>
      </c>
      <c r="B307" s="61">
        <v>2765.38</v>
      </c>
      <c r="C307" s="61">
        <v>2700.33</v>
      </c>
      <c r="D307" s="61">
        <v>2653.9900000000002</v>
      </c>
      <c r="E307" s="61">
        <v>2651.61</v>
      </c>
      <c r="F307" s="61">
        <v>2702.9500000000003</v>
      </c>
      <c r="G307" s="61">
        <v>2823.14</v>
      </c>
      <c r="H307" s="61">
        <v>2873.44</v>
      </c>
      <c r="I307" s="61">
        <v>3129.26</v>
      </c>
      <c r="J307" s="61">
        <v>3310.13</v>
      </c>
      <c r="K307" s="61">
        <v>3319.43</v>
      </c>
      <c r="L307" s="61">
        <v>3282.06</v>
      </c>
      <c r="M307" s="61">
        <v>3462.6</v>
      </c>
      <c r="N307" s="61">
        <v>3423.44</v>
      </c>
      <c r="O307" s="61">
        <v>3436.04</v>
      </c>
      <c r="P307" s="61">
        <v>3425.34</v>
      </c>
      <c r="Q307" s="61">
        <v>3405.05</v>
      </c>
      <c r="R307" s="61">
        <v>3394.21</v>
      </c>
      <c r="S307" s="61">
        <v>3310.21</v>
      </c>
      <c r="T307" s="61">
        <v>3316.93</v>
      </c>
      <c r="U307" s="61">
        <v>3249.85</v>
      </c>
      <c r="V307" s="61">
        <v>3365.23</v>
      </c>
      <c r="W307" s="61">
        <v>3207.32</v>
      </c>
      <c r="X307" s="61">
        <v>2910.69</v>
      </c>
      <c r="Y307" s="61">
        <v>2867.1</v>
      </c>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row>
    <row r="308" spans="1:75" ht="12" x14ac:dyDescent="0.2">
      <c r="A308" s="60">
        <v>18</v>
      </c>
      <c r="B308" s="61">
        <v>2727.38</v>
      </c>
      <c r="C308" s="61">
        <v>2665.15</v>
      </c>
      <c r="D308" s="61">
        <v>2623.64</v>
      </c>
      <c r="E308" s="61">
        <v>2627.25</v>
      </c>
      <c r="F308" s="61">
        <v>2648.61</v>
      </c>
      <c r="G308" s="61">
        <v>2813.38</v>
      </c>
      <c r="H308" s="61">
        <v>2827.1</v>
      </c>
      <c r="I308" s="61">
        <v>2927.51</v>
      </c>
      <c r="J308" s="61">
        <v>3177.7400000000002</v>
      </c>
      <c r="K308" s="61">
        <v>3222.19</v>
      </c>
      <c r="L308" s="61">
        <v>3226.84</v>
      </c>
      <c r="M308" s="61">
        <v>3278.58</v>
      </c>
      <c r="N308" s="61">
        <v>3235.2</v>
      </c>
      <c r="O308" s="61">
        <v>3248.62</v>
      </c>
      <c r="P308" s="61">
        <v>3235.18</v>
      </c>
      <c r="Q308" s="61">
        <v>3221.48</v>
      </c>
      <c r="R308" s="61">
        <v>3205.3</v>
      </c>
      <c r="S308" s="61">
        <v>3144.83</v>
      </c>
      <c r="T308" s="61">
        <v>3183.11</v>
      </c>
      <c r="U308" s="61">
        <v>3198.9</v>
      </c>
      <c r="V308" s="61">
        <v>3214.23</v>
      </c>
      <c r="W308" s="61">
        <v>3024.9900000000002</v>
      </c>
      <c r="X308" s="61">
        <v>2861.33</v>
      </c>
      <c r="Y308" s="61">
        <v>2794.77</v>
      </c>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row>
    <row r="309" spans="1:75" ht="12" x14ac:dyDescent="0.2">
      <c r="A309" s="60">
        <v>19</v>
      </c>
      <c r="B309" s="61">
        <v>2726.09</v>
      </c>
      <c r="C309" s="61">
        <v>2625.7400000000002</v>
      </c>
      <c r="D309" s="61">
        <v>2588.2600000000002</v>
      </c>
      <c r="E309" s="61">
        <v>2604.17</v>
      </c>
      <c r="F309" s="61">
        <v>2658.9500000000003</v>
      </c>
      <c r="G309" s="61">
        <v>2787.19</v>
      </c>
      <c r="H309" s="61">
        <v>2860.55</v>
      </c>
      <c r="I309" s="61">
        <v>3044.64</v>
      </c>
      <c r="J309" s="61">
        <v>3264.25</v>
      </c>
      <c r="K309" s="61">
        <v>3319.89</v>
      </c>
      <c r="L309" s="61">
        <v>3324.35</v>
      </c>
      <c r="M309" s="61">
        <v>3418.87</v>
      </c>
      <c r="N309" s="61">
        <v>3351.54</v>
      </c>
      <c r="O309" s="61">
        <v>3356.67</v>
      </c>
      <c r="P309" s="61">
        <v>3346.55</v>
      </c>
      <c r="Q309" s="61">
        <v>3329.28</v>
      </c>
      <c r="R309" s="61">
        <v>3317.59</v>
      </c>
      <c r="S309" s="61">
        <v>3250.84</v>
      </c>
      <c r="T309" s="61">
        <v>3264.67</v>
      </c>
      <c r="U309" s="61">
        <v>3288.02</v>
      </c>
      <c r="V309" s="61">
        <v>3299.05</v>
      </c>
      <c r="W309" s="61">
        <v>3178.64</v>
      </c>
      <c r="X309" s="61">
        <v>2910.78</v>
      </c>
      <c r="Y309" s="61">
        <v>2842.9300000000003</v>
      </c>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row>
    <row r="310" spans="1:75" ht="12" x14ac:dyDescent="0.2">
      <c r="A310" s="60">
        <v>20</v>
      </c>
      <c r="B310" s="61">
        <v>2788.4300000000003</v>
      </c>
      <c r="C310" s="61">
        <v>2663.36</v>
      </c>
      <c r="D310" s="61">
        <v>2660.23</v>
      </c>
      <c r="E310" s="61">
        <v>2664.79</v>
      </c>
      <c r="F310" s="61">
        <v>2706.7200000000003</v>
      </c>
      <c r="G310" s="61">
        <v>2841.34</v>
      </c>
      <c r="H310" s="61">
        <v>2908.12</v>
      </c>
      <c r="I310" s="61">
        <v>3225.67</v>
      </c>
      <c r="J310" s="61">
        <v>3317.68</v>
      </c>
      <c r="K310" s="61">
        <v>3372.74</v>
      </c>
      <c r="L310" s="61">
        <v>3377.23</v>
      </c>
      <c r="M310" s="61">
        <v>3418.97</v>
      </c>
      <c r="N310" s="61">
        <v>3384.4</v>
      </c>
      <c r="O310" s="61">
        <v>3378.08</v>
      </c>
      <c r="P310" s="61">
        <v>3373.93</v>
      </c>
      <c r="Q310" s="61">
        <v>3349.86</v>
      </c>
      <c r="R310" s="61">
        <v>3343.39</v>
      </c>
      <c r="S310" s="61">
        <v>3275.46</v>
      </c>
      <c r="T310" s="61">
        <v>3301.77</v>
      </c>
      <c r="U310" s="61">
        <v>3323.24</v>
      </c>
      <c r="V310" s="61">
        <v>3351.06</v>
      </c>
      <c r="W310" s="61">
        <v>3266.22</v>
      </c>
      <c r="X310" s="61">
        <v>2913.07</v>
      </c>
      <c r="Y310" s="61">
        <v>2846.98</v>
      </c>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row>
    <row r="311" spans="1:75" ht="12" x14ac:dyDescent="0.2">
      <c r="A311" s="60">
        <v>21</v>
      </c>
      <c r="B311" s="61">
        <v>2795.57</v>
      </c>
      <c r="C311" s="61">
        <v>2666.4100000000003</v>
      </c>
      <c r="D311" s="61">
        <v>2619.0700000000002</v>
      </c>
      <c r="E311" s="61">
        <v>2633.01</v>
      </c>
      <c r="F311" s="61">
        <v>2711.06</v>
      </c>
      <c r="G311" s="61">
        <v>2829.23</v>
      </c>
      <c r="H311" s="61">
        <v>2910.73</v>
      </c>
      <c r="I311" s="61">
        <v>3198.9300000000003</v>
      </c>
      <c r="J311" s="61">
        <v>3299.25</v>
      </c>
      <c r="K311" s="61">
        <v>3351</v>
      </c>
      <c r="L311" s="61">
        <v>3351.02</v>
      </c>
      <c r="M311" s="61">
        <v>3420.04</v>
      </c>
      <c r="N311" s="61">
        <v>3362.95</v>
      </c>
      <c r="O311" s="61">
        <v>3361.17</v>
      </c>
      <c r="P311" s="61">
        <v>3352.31</v>
      </c>
      <c r="Q311" s="61">
        <v>3333.25</v>
      </c>
      <c r="R311" s="61">
        <v>3313.94</v>
      </c>
      <c r="S311" s="61">
        <v>3262.69</v>
      </c>
      <c r="T311" s="61">
        <v>3286.87</v>
      </c>
      <c r="U311" s="61">
        <v>3306.89</v>
      </c>
      <c r="V311" s="61">
        <v>3339.9</v>
      </c>
      <c r="W311" s="61">
        <v>3243.2599999999998</v>
      </c>
      <c r="X311" s="61">
        <v>3058.98</v>
      </c>
      <c r="Y311" s="61">
        <v>2902.39</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row>
    <row r="312" spans="1:75" ht="12" x14ac:dyDescent="0.2">
      <c r="A312" s="60">
        <v>22</v>
      </c>
      <c r="B312" s="61">
        <v>2866.1</v>
      </c>
      <c r="C312" s="61">
        <v>2819.76</v>
      </c>
      <c r="D312" s="61">
        <v>2761.42</v>
      </c>
      <c r="E312" s="61">
        <v>2743.28</v>
      </c>
      <c r="F312" s="61">
        <v>2776.39</v>
      </c>
      <c r="G312" s="61">
        <v>2801.73</v>
      </c>
      <c r="H312" s="61">
        <v>2784.82</v>
      </c>
      <c r="I312" s="61">
        <v>2885.35</v>
      </c>
      <c r="J312" s="61">
        <v>3288.83</v>
      </c>
      <c r="K312" s="61">
        <v>3419.56</v>
      </c>
      <c r="L312" s="61">
        <v>3473.83</v>
      </c>
      <c r="M312" s="61">
        <v>3477.75</v>
      </c>
      <c r="N312" s="61">
        <v>3450.97</v>
      </c>
      <c r="O312" s="61">
        <v>3439.78</v>
      </c>
      <c r="P312" s="61">
        <v>3390.79</v>
      </c>
      <c r="Q312" s="61">
        <v>3318.0099999999998</v>
      </c>
      <c r="R312" s="61">
        <v>3319</v>
      </c>
      <c r="S312" s="61">
        <v>3320.03</v>
      </c>
      <c r="T312" s="61">
        <v>3400.5099999999998</v>
      </c>
      <c r="U312" s="61">
        <v>3400.36</v>
      </c>
      <c r="V312" s="61">
        <v>3439.59</v>
      </c>
      <c r="W312" s="61">
        <v>3294.56</v>
      </c>
      <c r="X312" s="61">
        <v>3090.59</v>
      </c>
      <c r="Y312" s="61">
        <v>2925.23</v>
      </c>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row>
    <row r="313" spans="1:75" ht="12" x14ac:dyDescent="0.2">
      <c r="A313" s="60">
        <v>23</v>
      </c>
      <c r="B313" s="61">
        <v>2855.62</v>
      </c>
      <c r="C313" s="61">
        <v>2759.2200000000003</v>
      </c>
      <c r="D313" s="61">
        <v>2685.92</v>
      </c>
      <c r="E313" s="61">
        <v>2682.13</v>
      </c>
      <c r="F313" s="61">
        <v>2699.11</v>
      </c>
      <c r="G313" s="61">
        <v>2735.56</v>
      </c>
      <c r="H313" s="61">
        <v>2706.8</v>
      </c>
      <c r="I313" s="61">
        <v>2844.23</v>
      </c>
      <c r="J313" s="61">
        <v>3087.56</v>
      </c>
      <c r="K313" s="61">
        <v>3228.77</v>
      </c>
      <c r="L313" s="61">
        <v>3269.15</v>
      </c>
      <c r="M313" s="61">
        <v>3279.53</v>
      </c>
      <c r="N313" s="61">
        <v>3271.7</v>
      </c>
      <c r="O313" s="61">
        <v>3262.7</v>
      </c>
      <c r="P313" s="61">
        <v>3232.67</v>
      </c>
      <c r="Q313" s="61">
        <v>3196.35</v>
      </c>
      <c r="R313" s="61">
        <v>3207.19</v>
      </c>
      <c r="S313" s="61">
        <v>3222.46</v>
      </c>
      <c r="T313" s="61">
        <v>3285.13</v>
      </c>
      <c r="U313" s="61">
        <v>3294.84</v>
      </c>
      <c r="V313" s="61">
        <v>3338.61</v>
      </c>
      <c r="W313" s="61">
        <v>3204.82</v>
      </c>
      <c r="X313" s="61">
        <v>2918.87</v>
      </c>
      <c r="Y313" s="61">
        <v>2868.15</v>
      </c>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row>
    <row r="314" spans="1:75" ht="12" x14ac:dyDescent="0.2">
      <c r="A314" s="60">
        <v>24</v>
      </c>
      <c r="B314" s="61">
        <v>2861.03</v>
      </c>
      <c r="C314" s="61">
        <v>2657.36</v>
      </c>
      <c r="D314" s="61">
        <v>2628.6600000000003</v>
      </c>
      <c r="E314" s="61">
        <v>2654.76</v>
      </c>
      <c r="F314" s="61">
        <v>2708.13</v>
      </c>
      <c r="G314" s="61">
        <v>2871.08</v>
      </c>
      <c r="H314" s="61">
        <v>2899.76</v>
      </c>
      <c r="I314" s="61">
        <v>3200.83</v>
      </c>
      <c r="J314" s="61">
        <v>3365.96</v>
      </c>
      <c r="K314" s="61">
        <v>3456.04</v>
      </c>
      <c r="L314" s="61">
        <v>3479.63</v>
      </c>
      <c r="M314" s="61">
        <v>3521.18</v>
      </c>
      <c r="N314" s="61">
        <v>3484.54</v>
      </c>
      <c r="O314" s="61">
        <v>3485.38</v>
      </c>
      <c r="P314" s="61">
        <v>3447.39</v>
      </c>
      <c r="Q314" s="61">
        <v>3406.94</v>
      </c>
      <c r="R314" s="61">
        <v>3378.74</v>
      </c>
      <c r="S314" s="61">
        <v>3264.59</v>
      </c>
      <c r="T314" s="61">
        <v>3308.59</v>
      </c>
      <c r="U314" s="61">
        <v>3387.1</v>
      </c>
      <c r="V314" s="61">
        <v>3403.9</v>
      </c>
      <c r="W314" s="61">
        <v>3230.82</v>
      </c>
      <c r="X314" s="61">
        <v>2931.06</v>
      </c>
      <c r="Y314" s="61">
        <v>2871.11</v>
      </c>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row>
    <row r="315" spans="1:75" ht="12" x14ac:dyDescent="0.2">
      <c r="A315" s="60">
        <v>25</v>
      </c>
      <c r="B315" s="61">
        <v>2762.76</v>
      </c>
      <c r="C315" s="61">
        <v>2628.94</v>
      </c>
      <c r="D315" s="61">
        <v>2621.71</v>
      </c>
      <c r="E315" s="61">
        <v>2629.7000000000003</v>
      </c>
      <c r="F315" s="61">
        <v>2697.55</v>
      </c>
      <c r="G315" s="61">
        <v>2853.9900000000002</v>
      </c>
      <c r="H315" s="61">
        <v>2917.7400000000002</v>
      </c>
      <c r="I315" s="61">
        <v>3227.4100000000003</v>
      </c>
      <c r="J315" s="61">
        <v>3448.42</v>
      </c>
      <c r="K315" s="61">
        <v>3492.15</v>
      </c>
      <c r="L315" s="61">
        <v>3500.99</v>
      </c>
      <c r="M315" s="61">
        <v>3549.68</v>
      </c>
      <c r="N315" s="61">
        <v>3529.45</v>
      </c>
      <c r="O315" s="61">
        <v>3535.56</v>
      </c>
      <c r="P315" s="61">
        <v>3534.89</v>
      </c>
      <c r="Q315" s="61">
        <v>3505.85</v>
      </c>
      <c r="R315" s="61">
        <v>3501.44</v>
      </c>
      <c r="S315" s="61">
        <v>3422.83</v>
      </c>
      <c r="T315" s="61">
        <v>3451.06</v>
      </c>
      <c r="U315" s="61">
        <v>3476.41</v>
      </c>
      <c r="V315" s="61">
        <v>3501.36</v>
      </c>
      <c r="W315" s="61">
        <v>3353.78</v>
      </c>
      <c r="X315" s="61">
        <v>2951.19</v>
      </c>
      <c r="Y315" s="61">
        <v>2906.51</v>
      </c>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row>
    <row r="316" spans="1:75" ht="12" x14ac:dyDescent="0.2">
      <c r="A316" s="60">
        <v>26</v>
      </c>
      <c r="B316" s="61">
        <v>2858.55</v>
      </c>
      <c r="C316" s="61">
        <v>2724.17</v>
      </c>
      <c r="D316" s="61">
        <v>2664.4500000000003</v>
      </c>
      <c r="E316" s="61">
        <v>2688.76</v>
      </c>
      <c r="F316" s="61">
        <v>2789.36</v>
      </c>
      <c r="G316" s="61">
        <v>2866.85</v>
      </c>
      <c r="H316" s="61">
        <v>2953.4100000000003</v>
      </c>
      <c r="I316" s="61">
        <v>3300.89</v>
      </c>
      <c r="J316" s="61">
        <v>3495.36</v>
      </c>
      <c r="K316" s="61">
        <v>3551.5099999999998</v>
      </c>
      <c r="L316" s="61">
        <v>3563.14</v>
      </c>
      <c r="M316" s="61">
        <v>3621.16</v>
      </c>
      <c r="N316" s="61">
        <v>3594.18</v>
      </c>
      <c r="O316" s="61">
        <v>3591.41</v>
      </c>
      <c r="P316" s="61">
        <v>3571.81</v>
      </c>
      <c r="Q316" s="61">
        <v>3558.78</v>
      </c>
      <c r="R316" s="61">
        <v>3549.55</v>
      </c>
      <c r="S316" s="61">
        <v>3470.15</v>
      </c>
      <c r="T316" s="61">
        <v>3483.27</v>
      </c>
      <c r="U316" s="61">
        <v>3503.69</v>
      </c>
      <c r="V316" s="61">
        <v>3528.25</v>
      </c>
      <c r="W316" s="61">
        <v>3408.0099999999998</v>
      </c>
      <c r="X316" s="61">
        <v>3115.8</v>
      </c>
      <c r="Y316" s="61">
        <v>2925.98</v>
      </c>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row>
    <row r="317" spans="1:75" ht="12" x14ac:dyDescent="0.2">
      <c r="A317" s="60">
        <v>27</v>
      </c>
      <c r="B317" s="61">
        <v>2863.6600000000003</v>
      </c>
      <c r="C317" s="61">
        <v>2812</v>
      </c>
      <c r="D317" s="61">
        <v>2719.1</v>
      </c>
      <c r="E317" s="61">
        <v>2739.12</v>
      </c>
      <c r="F317" s="61">
        <v>2808.6</v>
      </c>
      <c r="G317" s="61">
        <v>2880.54</v>
      </c>
      <c r="H317" s="61">
        <v>2944.1</v>
      </c>
      <c r="I317" s="61">
        <v>3278.65</v>
      </c>
      <c r="J317" s="61">
        <v>3476.22</v>
      </c>
      <c r="K317" s="61">
        <v>3521.89</v>
      </c>
      <c r="L317" s="61">
        <v>3524.13</v>
      </c>
      <c r="M317" s="61">
        <v>3574.23</v>
      </c>
      <c r="N317" s="61">
        <v>3546.46</v>
      </c>
      <c r="O317" s="61">
        <v>3565.11</v>
      </c>
      <c r="P317" s="61">
        <v>3549.27</v>
      </c>
      <c r="Q317" s="61">
        <v>3528.72</v>
      </c>
      <c r="R317" s="61">
        <v>3516.77</v>
      </c>
      <c r="S317" s="61">
        <v>3457.88</v>
      </c>
      <c r="T317" s="61">
        <v>3473.93</v>
      </c>
      <c r="U317" s="61">
        <v>3491.09</v>
      </c>
      <c r="V317" s="61">
        <v>3509.33</v>
      </c>
      <c r="W317" s="61">
        <v>3404.5</v>
      </c>
      <c r="X317" s="61">
        <v>3164.21</v>
      </c>
      <c r="Y317" s="61">
        <v>2955.3</v>
      </c>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row>
    <row r="318" spans="1:75" ht="12" x14ac:dyDescent="0.2">
      <c r="A318" s="60">
        <v>28</v>
      </c>
      <c r="B318" s="61">
        <v>2866.26</v>
      </c>
      <c r="C318" s="61">
        <v>2820.34</v>
      </c>
      <c r="D318" s="61">
        <v>2732.4300000000003</v>
      </c>
      <c r="E318" s="61">
        <v>2668.14</v>
      </c>
      <c r="F318" s="61">
        <v>2682.81</v>
      </c>
      <c r="G318" s="61">
        <v>2866.17</v>
      </c>
      <c r="H318" s="61">
        <v>2886.27</v>
      </c>
      <c r="I318" s="61">
        <v>3195.46</v>
      </c>
      <c r="J318" s="61">
        <v>3388.61</v>
      </c>
      <c r="K318" s="61">
        <v>3436.7</v>
      </c>
      <c r="L318" s="61">
        <v>3453.88</v>
      </c>
      <c r="M318" s="61">
        <v>3496.09</v>
      </c>
      <c r="N318" s="61">
        <v>3478.73</v>
      </c>
      <c r="O318" s="61">
        <v>3484.21</v>
      </c>
      <c r="P318" s="61">
        <v>3477.82</v>
      </c>
      <c r="Q318" s="61">
        <v>3452.33</v>
      </c>
      <c r="R318" s="61">
        <v>3448.39</v>
      </c>
      <c r="S318" s="61">
        <v>3364.69</v>
      </c>
      <c r="T318" s="61">
        <v>3371.55</v>
      </c>
      <c r="U318" s="61">
        <v>3387.19</v>
      </c>
      <c r="V318" s="61">
        <v>3427.99</v>
      </c>
      <c r="W318" s="61">
        <v>3317.0099999999998</v>
      </c>
      <c r="X318" s="61">
        <v>3104.39</v>
      </c>
      <c r="Y318" s="61">
        <v>2918.44</v>
      </c>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row>
    <row r="319" spans="1:75" ht="12" x14ac:dyDescent="0.2">
      <c r="A319" s="60">
        <v>29</v>
      </c>
      <c r="B319" s="61">
        <v>2826.98</v>
      </c>
      <c r="C319" s="61">
        <v>2683.12</v>
      </c>
      <c r="D319" s="61">
        <v>2609.2800000000002</v>
      </c>
      <c r="E319" s="61">
        <v>2610.13</v>
      </c>
      <c r="F319" s="61">
        <v>2667.44</v>
      </c>
      <c r="G319" s="61">
        <v>2702.73</v>
      </c>
      <c r="H319" s="61">
        <v>2702.9900000000002</v>
      </c>
      <c r="I319" s="61">
        <v>2840.4</v>
      </c>
      <c r="J319" s="61">
        <v>3100.37</v>
      </c>
      <c r="K319" s="61">
        <v>3185.86</v>
      </c>
      <c r="L319" s="61">
        <v>3234.79</v>
      </c>
      <c r="M319" s="61">
        <v>3233.85</v>
      </c>
      <c r="N319" s="61">
        <v>3210.12</v>
      </c>
      <c r="O319" s="61">
        <v>3198.96</v>
      </c>
      <c r="P319" s="61">
        <v>3160.86</v>
      </c>
      <c r="Q319" s="61">
        <v>3116.98</v>
      </c>
      <c r="R319" s="61">
        <v>3106.42</v>
      </c>
      <c r="S319" s="61">
        <v>3115.19</v>
      </c>
      <c r="T319" s="61">
        <v>3150.14</v>
      </c>
      <c r="U319" s="61">
        <v>3171.9900000000002</v>
      </c>
      <c r="V319" s="61">
        <v>3249.8</v>
      </c>
      <c r="W319" s="61">
        <v>3188.78</v>
      </c>
      <c r="X319" s="61">
        <v>2930.94</v>
      </c>
      <c r="Y319" s="61">
        <v>2839.34</v>
      </c>
      <c r="Z319" s="46">
        <f>IFERROR(Y319,"скрыть")</f>
        <v>2839.34</v>
      </c>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row>
    <row r="320" spans="1:75" ht="12" x14ac:dyDescent="0.2">
      <c r="A320" s="60">
        <v>30</v>
      </c>
      <c r="B320" s="61">
        <v>2770.4700000000003</v>
      </c>
      <c r="C320" s="61">
        <v>2611.54</v>
      </c>
      <c r="D320" s="61">
        <v>2602.0100000000002</v>
      </c>
      <c r="E320" s="61">
        <v>2590.61</v>
      </c>
      <c r="F320" s="61">
        <v>2608.4</v>
      </c>
      <c r="G320" s="61">
        <v>2686.46</v>
      </c>
      <c r="H320" s="61">
        <v>2634.2400000000002</v>
      </c>
      <c r="I320" s="61">
        <v>2786.33</v>
      </c>
      <c r="J320" s="61">
        <v>3092.78</v>
      </c>
      <c r="K320" s="61">
        <v>3169.77</v>
      </c>
      <c r="L320" s="61">
        <v>3196.69</v>
      </c>
      <c r="M320" s="61">
        <v>3201.14</v>
      </c>
      <c r="N320" s="61">
        <v>3194.7400000000002</v>
      </c>
      <c r="O320" s="61">
        <v>3189.36</v>
      </c>
      <c r="P320" s="61">
        <v>3184.44</v>
      </c>
      <c r="Q320" s="61">
        <v>3162.05</v>
      </c>
      <c r="R320" s="61">
        <v>3144.4300000000003</v>
      </c>
      <c r="S320" s="61">
        <v>3148.6800000000003</v>
      </c>
      <c r="T320" s="61">
        <v>3174.67</v>
      </c>
      <c r="U320" s="61">
        <v>3205.09</v>
      </c>
      <c r="V320" s="61">
        <v>3211.7400000000002</v>
      </c>
      <c r="W320" s="61">
        <v>3195.78</v>
      </c>
      <c r="X320" s="61">
        <v>3014.78</v>
      </c>
      <c r="Y320" s="61">
        <v>2816.31</v>
      </c>
      <c r="Z320" s="46">
        <f>IFERROR(Y320,"скрыть")</f>
        <v>2816.31</v>
      </c>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row>
    <row r="321" spans="1:75" ht="12" x14ac:dyDescent="0.2">
      <c r="A321" s="60">
        <v>31</v>
      </c>
      <c r="B321" s="61">
        <v>2810.35</v>
      </c>
      <c r="C321" s="61">
        <v>2708.51</v>
      </c>
      <c r="D321" s="61">
        <v>2610.35</v>
      </c>
      <c r="E321" s="61">
        <v>2581.38</v>
      </c>
      <c r="F321" s="61">
        <v>2678.9700000000003</v>
      </c>
      <c r="G321" s="61">
        <v>2857.27</v>
      </c>
      <c r="H321" s="61">
        <v>2836.9</v>
      </c>
      <c r="I321" s="61">
        <v>3244.33</v>
      </c>
      <c r="J321" s="61">
        <v>3372.93</v>
      </c>
      <c r="K321" s="61">
        <v>3265.82</v>
      </c>
      <c r="L321" s="61">
        <v>3193.65</v>
      </c>
      <c r="M321" s="61">
        <v>3463.15</v>
      </c>
      <c r="N321" s="61">
        <v>3438.88</v>
      </c>
      <c r="O321" s="61">
        <v>3440.7</v>
      </c>
      <c r="P321" s="61">
        <v>3429.54</v>
      </c>
      <c r="Q321" s="61">
        <v>3409.37</v>
      </c>
      <c r="R321" s="61">
        <v>3385</v>
      </c>
      <c r="S321" s="61">
        <v>3366.86</v>
      </c>
      <c r="T321" s="61">
        <v>3157.4100000000003</v>
      </c>
      <c r="U321" s="61">
        <v>3238.65</v>
      </c>
      <c r="V321" s="61">
        <v>3382.05</v>
      </c>
      <c r="W321" s="61">
        <v>3258.91</v>
      </c>
      <c r="X321" s="61">
        <v>2872.12</v>
      </c>
      <c r="Y321" s="61">
        <v>2827.79</v>
      </c>
      <c r="Z321" s="46">
        <f>IFERROR(Y321,"скрыть")</f>
        <v>2827.79</v>
      </c>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row>
    <row r="322" spans="1:75" ht="11.25" customHeight="1" x14ac:dyDescent="0.2">
      <c r="A322" s="56"/>
      <c r="B322" s="57" t="s">
        <v>110</v>
      </c>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row>
    <row r="323" spans="1:75" ht="11.25" customHeight="1" x14ac:dyDescent="0.2">
      <c r="A323" s="56"/>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row>
    <row r="324" spans="1:75" s="52" customFormat="1" ht="32.65" customHeight="1" x14ac:dyDescent="0.2">
      <c r="A324" s="58" t="s">
        <v>83</v>
      </c>
      <c r="B324" s="59" t="s">
        <v>84</v>
      </c>
      <c r="C324" s="59" t="s">
        <v>85</v>
      </c>
      <c r="D324" s="59" t="s">
        <v>86</v>
      </c>
      <c r="E324" s="59" t="s">
        <v>87</v>
      </c>
      <c r="F324" s="59" t="s">
        <v>88</v>
      </c>
      <c r="G324" s="59" t="s">
        <v>89</v>
      </c>
      <c r="H324" s="59" t="s">
        <v>90</v>
      </c>
      <c r="I324" s="59" t="s">
        <v>91</v>
      </c>
      <c r="J324" s="59" t="s">
        <v>92</v>
      </c>
      <c r="K324" s="59" t="s">
        <v>93</v>
      </c>
      <c r="L324" s="59" t="s">
        <v>94</v>
      </c>
      <c r="M324" s="59" t="s">
        <v>95</v>
      </c>
      <c r="N324" s="59" t="s">
        <v>96</v>
      </c>
      <c r="O324" s="59" t="s">
        <v>97</v>
      </c>
      <c r="P324" s="59" t="s">
        <v>98</v>
      </c>
      <c r="Q324" s="59" t="s">
        <v>99</v>
      </c>
      <c r="R324" s="59" t="s">
        <v>100</v>
      </c>
      <c r="S324" s="59" t="s">
        <v>101</v>
      </c>
      <c r="T324" s="59" t="s">
        <v>102</v>
      </c>
      <c r="U324" s="59" t="s">
        <v>103</v>
      </c>
      <c r="V324" s="59" t="s">
        <v>104</v>
      </c>
      <c r="W324" s="59" t="s">
        <v>105</v>
      </c>
      <c r="X324" s="59" t="s">
        <v>106</v>
      </c>
      <c r="Y324" s="59" t="s">
        <v>107</v>
      </c>
      <c r="Z324" s="51"/>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row>
    <row r="325" spans="1:75" ht="12" x14ac:dyDescent="0.2">
      <c r="A325" s="60">
        <v>1</v>
      </c>
      <c r="B325" s="61">
        <v>3454.0499999999997</v>
      </c>
      <c r="C325" s="61">
        <v>3320.6</v>
      </c>
      <c r="D325" s="61">
        <v>3263.64</v>
      </c>
      <c r="E325" s="61">
        <v>3252.9</v>
      </c>
      <c r="F325" s="61">
        <v>3266.44</v>
      </c>
      <c r="G325" s="61">
        <v>3340.39</v>
      </c>
      <c r="H325" s="61">
        <v>3390.94</v>
      </c>
      <c r="I325" s="61">
        <v>3536.2999999999997</v>
      </c>
      <c r="J325" s="61">
        <v>3733.69</v>
      </c>
      <c r="K325" s="61">
        <v>3811.33</v>
      </c>
      <c r="L325" s="61">
        <v>3848.93</v>
      </c>
      <c r="M325" s="61">
        <v>3852.22</v>
      </c>
      <c r="N325" s="61">
        <v>3841.39</v>
      </c>
      <c r="O325" s="61">
        <v>3831.06</v>
      </c>
      <c r="P325" s="61">
        <v>3804.33</v>
      </c>
      <c r="Q325" s="61">
        <v>3780.62</v>
      </c>
      <c r="R325" s="61">
        <v>3788.1</v>
      </c>
      <c r="S325" s="61">
        <v>3795.1099999999997</v>
      </c>
      <c r="T325" s="61">
        <v>3854.62</v>
      </c>
      <c r="U325" s="61">
        <v>3841.3799999999997</v>
      </c>
      <c r="V325" s="61">
        <v>3827.62</v>
      </c>
      <c r="W325" s="61">
        <v>3711.75</v>
      </c>
      <c r="X325" s="61">
        <v>3575.86</v>
      </c>
      <c r="Y325" s="61">
        <v>3495.23</v>
      </c>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row>
    <row r="326" spans="1:75" ht="12" x14ac:dyDescent="0.2">
      <c r="A326" s="60">
        <v>2</v>
      </c>
      <c r="B326" s="61">
        <v>3379.89</v>
      </c>
      <c r="C326" s="61">
        <v>3260.85</v>
      </c>
      <c r="D326" s="61">
        <v>3179.17</v>
      </c>
      <c r="E326" s="61">
        <v>3173.39</v>
      </c>
      <c r="F326" s="61">
        <v>3200.65</v>
      </c>
      <c r="G326" s="61">
        <v>3265.17</v>
      </c>
      <c r="H326" s="61">
        <v>3325.88</v>
      </c>
      <c r="I326" s="61">
        <v>3400.22</v>
      </c>
      <c r="J326" s="61">
        <v>3595.15</v>
      </c>
      <c r="K326" s="61">
        <v>3703.7</v>
      </c>
      <c r="L326" s="61">
        <v>3747.39</v>
      </c>
      <c r="M326" s="61">
        <v>3759.1499999999996</v>
      </c>
      <c r="N326" s="61">
        <v>3752.81</v>
      </c>
      <c r="O326" s="61">
        <v>3745.3199999999997</v>
      </c>
      <c r="P326" s="61">
        <v>3718.08</v>
      </c>
      <c r="Q326" s="61">
        <v>3694.0099999999998</v>
      </c>
      <c r="R326" s="61">
        <v>3693.68</v>
      </c>
      <c r="S326" s="61">
        <v>3707.41</v>
      </c>
      <c r="T326" s="61">
        <v>3771.5</v>
      </c>
      <c r="U326" s="61">
        <v>3775.75</v>
      </c>
      <c r="V326" s="61">
        <v>3777.99</v>
      </c>
      <c r="W326" s="61">
        <v>3712.23</v>
      </c>
      <c r="X326" s="61">
        <v>3559.65</v>
      </c>
      <c r="Y326" s="61">
        <v>3450.73</v>
      </c>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row>
    <row r="327" spans="1:75" ht="12" x14ac:dyDescent="0.2">
      <c r="A327" s="60">
        <v>3</v>
      </c>
      <c r="B327" s="61">
        <v>3398.44</v>
      </c>
      <c r="C327" s="61">
        <v>3322.2599999999998</v>
      </c>
      <c r="D327" s="61">
        <v>3263.94</v>
      </c>
      <c r="E327" s="61">
        <v>3270.39</v>
      </c>
      <c r="F327" s="61">
        <v>3323.32</v>
      </c>
      <c r="G327" s="61">
        <v>3463.62</v>
      </c>
      <c r="H327" s="61">
        <v>3638.27</v>
      </c>
      <c r="I327" s="61">
        <v>3893.2599999999998</v>
      </c>
      <c r="J327" s="61">
        <v>3966.93</v>
      </c>
      <c r="K327" s="61">
        <v>3975.0299999999997</v>
      </c>
      <c r="L327" s="61">
        <v>3977.37</v>
      </c>
      <c r="M327" s="61">
        <v>3996.6499999999996</v>
      </c>
      <c r="N327" s="61">
        <v>3987.94</v>
      </c>
      <c r="O327" s="61">
        <v>3988.68</v>
      </c>
      <c r="P327" s="61">
        <v>3985.87</v>
      </c>
      <c r="Q327" s="61">
        <v>3978.3999999999996</v>
      </c>
      <c r="R327" s="61">
        <v>3947.43</v>
      </c>
      <c r="S327" s="61">
        <v>3929.83</v>
      </c>
      <c r="T327" s="61">
        <v>3955.2599999999998</v>
      </c>
      <c r="U327" s="61">
        <v>3974.49</v>
      </c>
      <c r="V327" s="61">
        <v>3963.5299999999997</v>
      </c>
      <c r="W327" s="61">
        <v>3868.1499999999996</v>
      </c>
      <c r="X327" s="61">
        <v>3557.25</v>
      </c>
      <c r="Y327" s="61">
        <v>3433.2799999999997</v>
      </c>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row>
    <row r="328" spans="1:75" ht="12" x14ac:dyDescent="0.2">
      <c r="A328" s="60">
        <v>4</v>
      </c>
      <c r="B328" s="61">
        <v>3358.02</v>
      </c>
      <c r="C328" s="61">
        <v>3267.77</v>
      </c>
      <c r="D328" s="61">
        <v>3197.02</v>
      </c>
      <c r="E328" s="61">
        <v>3196.41</v>
      </c>
      <c r="F328" s="61">
        <v>3272.79</v>
      </c>
      <c r="G328" s="61">
        <v>3363.77</v>
      </c>
      <c r="H328" s="61">
        <v>3548.39</v>
      </c>
      <c r="I328" s="61">
        <v>3708.09</v>
      </c>
      <c r="J328" s="61">
        <v>3796.48</v>
      </c>
      <c r="K328" s="61">
        <v>3953.22</v>
      </c>
      <c r="L328" s="61">
        <v>3991.0099999999998</v>
      </c>
      <c r="M328" s="61">
        <v>4012.8999999999996</v>
      </c>
      <c r="N328" s="61">
        <v>3994.5899999999997</v>
      </c>
      <c r="O328" s="61">
        <v>3994.12</v>
      </c>
      <c r="P328" s="61">
        <v>3882.0899999999997</v>
      </c>
      <c r="Q328" s="61">
        <v>3867.1699999999996</v>
      </c>
      <c r="R328" s="61">
        <v>3804.22</v>
      </c>
      <c r="S328" s="61">
        <v>3790.72</v>
      </c>
      <c r="T328" s="61">
        <v>3828.6299999999997</v>
      </c>
      <c r="U328" s="61">
        <v>3884.5099999999998</v>
      </c>
      <c r="V328" s="61">
        <v>3848.31</v>
      </c>
      <c r="W328" s="61">
        <v>3775.0899999999997</v>
      </c>
      <c r="X328" s="61">
        <v>3540.79</v>
      </c>
      <c r="Y328" s="61">
        <v>3388.71</v>
      </c>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row>
    <row r="329" spans="1:75" ht="12" x14ac:dyDescent="0.2">
      <c r="A329" s="60">
        <v>5</v>
      </c>
      <c r="B329" s="61">
        <v>3344.45</v>
      </c>
      <c r="C329" s="61">
        <v>3254.58</v>
      </c>
      <c r="D329" s="61">
        <v>3208.37</v>
      </c>
      <c r="E329" s="61">
        <v>3201.54</v>
      </c>
      <c r="F329" s="61">
        <v>3241.5099999999998</v>
      </c>
      <c r="G329" s="61">
        <v>3384.0099999999998</v>
      </c>
      <c r="H329" s="61">
        <v>3561.65</v>
      </c>
      <c r="I329" s="61">
        <v>3821.5899999999997</v>
      </c>
      <c r="J329" s="61">
        <v>3962.8999999999996</v>
      </c>
      <c r="K329" s="61">
        <v>3981.0499999999997</v>
      </c>
      <c r="L329" s="61">
        <v>3985.25</v>
      </c>
      <c r="M329" s="61">
        <v>4008.25</v>
      </c>
      <c r="N329" s="61">
        <v>4003.75</v>
      </c>
      <c r="O329" s="61">
        <v>4007.77</v>
      </c>
      <c r="P329" s="61">
        <v>3999.93</v>
      </c>
      <c r="Q329" s="61">
        <v>3990.47</v>
      </c>
      <c r="R329" s="61">
        <v>3969.21</v>
      </c>
      <c r="S329" s="61">
        <v>3951.0299999999997</v>
      </c>
      <c r="T329" s="61">
        <v>3970.6099999999997</v>
      </c>
      <c r="U329" s="61">
        <v>3985.3599999999997</v>
      </c>
      <c r="V329" s="61">
        <v>3972.71</v>
      </c>
      <c r="W329" s="61">
        <v>3873.93</v>
      </c>
      <c r="X329" s="61">
        <v>3635.32</v>
      </c>
      <c r="Y329" s="61">
        <v>3497.27</v>
      </c>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row>
    <row r="330" spans="1:75" ht="12" x14ac:dyDescent="0.2">
      <c r="A330" s="60">
        <v>6</v>
      </c>
      <c r="B330" s="61">
        <v>3351.32</v>
      </c>
      <c r="C330" s="61">
        <v>3293.02</v>
      </c>
      <c r="D330" s="61">
        <v>3255.5499999999997</v>
      </c>
      <c r="E330" s="61">
        <v>3260.22</v>
      </c>
      <c r="F330" s="61">
        <v>3278.6</v>
      </c>
      <c r="G330" s="61">
        <v>3408.93</v>
      </c>
      <c r="H330" s="61">
        <v>3573.48</v>
      </c>
      <c r="I330" s="61">
        <v>3796.02</v>
      </c>
      <c r="J330" s="61">
        <v>3921.91</v>
      </c>
      <c r="K330" s="61">
        <v>3966.02</v>
      </c>
      <c r="L330" s="61">
        <v>3972.1499999999996</v>
      </c>
      <c r="M330" s="61">
        <v>3991.1</v>
      </c>
      <c r="N330" s="61">
        <v>3995.2599999999998</v>
      </c>
      <c r="O330" s="61">
        <v>3999.02</v>
      </c>
      <c r="P330" s="61">
        <v>3996.3399999999997</v>
      </c>
      <c r="Q330" s="61">
        <v>3982.69</v>
      </c>
      <c r="R330" s="61">
        <v>3951.8599999999997</v>
      </c>
      <c r="S330" s="61">
        <v>3926.6</v>
      </c>
      <c r="T330" s="61">
        <v>3948.93</v>
      </c>
      <c r="U330" s="61">
        <v>3973.74</v>
      </c>
      <c r="V330" s="61">
        <v>3953.24</v>
      </c>
      <c r="W330" s="61">
        <v>3848.94</v>
      </c>
      <c r="X330" s="61">
        <v>3617.66</v>
      </c>
      <c r="Y330" s="61">
        <v>3519.11</v>
      </c>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row>
    <row r="331" spans="1:75" ht="12" x14ac:dyDescent="0.2">
      <c r="A331" s="60">
        <v>7</v>
      </c>
      <c r="B331" s="61">
        <v>3482.99</v>
      </c>
      <c r="C331" s="61">
        <v>3352.14</v>
      </c>
      <c r="D331" s="61">
        <v>3335.41</v>
      </c>
      <c r="E331" s="61">
        <v>3334.64</v>
      </c>
      <c r="F331" s="61">
        <v>3409.95</v>
      </c>
      <c r="G331" s="61">
        <v>3567.44</v>
      </c>
      <c r="H331" s="61">
        <v>3728.27</v>
      </c>
      <c r="I331" s="61">
        <v>3946.12</v>
      </c>
      <c r="J331" s="61">
        <v>4006.41</v>
      </c>
      <c r="K331" s="61">
        <v>4029.79</v>
      </c>
      <c r="L331" s="61">
        <v>4028.45</v>
      </c>
      <c r="M331" s="61">
        <v>4077.33</v>
      </c>
      <c r="N331" s="61">
        <v>4054.5899999999997</v>
      </c>
      <c r="O331" s="61">
        <v>4050.2999999999997</v>
      </c>
      <c r="P331" s="61">
        <v>4040.0499999999997</v>
      </c>
      <c r="Q331" s="61">
        <v>4027.8399999999997</v>
      </c>
      <c r="R331" s="61">
        <v>3999.94</v>
      </c>
      <c r="S331" s="61">
        <v>3984.33</v>
      </c>
      <c r="T331" s="61">
        <v>4002.3399999999997</v>
      </c>
      <c r="U331" s="61">
        <v>4056.12</v>
      </c>
      <c r="V331" s="61">
        <v>4035.1699999999996</v>
      </c>
      <c r="W331" s="61">
        <v>4003.3999999999996</v>
      </c>
      <c r="X331" s="61">
        <v>3809.45</v>
      </c>
      <c r="Y331" s="61">
        <v>3662.65</v>
      </c>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row>
    <row r="332" spans="1:75" ht="12" x14ac:dyDescent="0.2">
      <c r="A332" s="60">
        <v>8</v>
      </c>
      <c r="B332" s="61">
        <v>3563.54</v>
      </c>
      <c r="C332" s="61">
        <v>3505.13</v>
      </c>
      <c r="D332" s="61">
        <v>3500.06</v>
      </c>
      <c r="E332" s="61">
        <v>3447.02</v>
      </c>
      <c r="F332" s="61">
        <v>3501.25</v>
      </c>
      <c r="G332" s="61">
        <v>3517.11</v>
      </c>
      <c r="H332" s="61">
        <v>3552.68</v>
      </c>
      <c r="I332" s="61">
        <v>3664.6</v>
      </c>
      <c r="J332" s="61">
        <v>3951.27</v>
      </c>
      <c r="K332" s="61">
        <v>4037.56</v>
      </c>
      <c r="L332" s="61">
        <v>4055.96</v>
      </c>
      <c r="M332" s="61">
        <v>4058.1299999999997</v>
      </c>
      <c r="N332" s="61">
        <v>4049.68</v>
      </c>
      <c r="O332" s="61">
        <v>4039.3399999999997</v>
      </c>
      <c r="P332" s="61">
        <v>4011.64</v>
      </c>
      <c r="Q332" s="61">
        <v>3986.24</v>
      </c>
      <c r="R332" s="61">
        <v>3990.7599999999998</v>
      </c>
      <c r="S332" s="61">
        <v>3996.6</v>
      </c>
      <c r="T332" s="61">
        <v>4025.6699999999996</v>
      </c>
      <c r="U332" s="61">
        <v>4026.44</v>
      </c>
      <c r="V332" s="61">
        <v>4042.87</v>
      </c>
      <c r="W332" s="61">
        <v>3985.99</v>
      </c>
      <c r="X332" s="61">
        <v>3686.47</v>
      </c>
      <c r="Y332" s="61">
        <v>3624.34</v>
      </c>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row>
    <row r="333" spans="1:75" ht="12" x14ac:dyDescent="0.2">
      <c r="A333" s="60">
        <v>9</v>
      </c>
      <c r="B333" s="61">
        <v>3514.88</v>
      </c>
      <c r="C333" s="61">
        <v>3377.25</v>
      </c>
      <c r="D333" s="61">
        <v>3337.56</v>
      </c>
      <c r="E333" s="61">
        <v>3320.19</v>
      </c>
      <c r="F333" s="61">
        <v>3335.5299999999997</v>
      </c>
      <c r="G333" s="61">
        <v>3342.66</v>
      </c>
      <c r="H333" s="61">
        <v>3349.73</v>
      </c>
      <c r="I333" s="61">
        <v>3523.7599999999998</v>
      </c>
      <c r="J333" s="61">
        <v>3679.89</v>
      </c>
      <c r="K333" s="61">
        <v>3788.5299999999997</v>
      </c>
      <c r="L333" s="61">
        <v>3823.89</v>
      </c>
      <c r="M333" s="61">
        <v>3829.4199999999996</v>
      </c>
      <c r="N333" s="61">
        <v>3818.7999999999997</v>
      </c>
      <c r="O333" s="61">
        <v>3812.1299999999997</v>
      </c>
      <c r="P333" s="61">
        <v>3774.0299999999997</v>
      </c>
      <c r="Q333" s="61">
        <v>3733.2999999999997</v>
      </c>
      <c r="R333" s="61">
        <v>3772.3399999999997</v>
      </c>
      <c r="S333" s="61">
        <v>3783.19</v>
      </c>
      <c r="T333" s="61">
        <v>3826.81</v>
      </c>
      <c r="U333" s="61">
        <v>3839.91</v>
      </c>
      <c r="V333" s="61">
        <v>3873.5499999999997</v>
      </c>
      <c r="W333" s="61">
        <v>3828.2799999999997</v>
      </c>
      <c r="X333" s="61">
        <v>3640.16</v>
      </c>
      <c r="Y333" s="61">
        <v>3552.2599999999998</v>
      </c>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row>
    <row r="334" spans="1:75" ht="12" x14ac:dyDescent="0.2">
      <c r="A334" s="60">
        <v>10</v>
      </c>
      <c r="B334" s="61">
        <v>3473.52</v>
      </c>
      <c r="C334" s="61">
        <v>3367.02</v>
      </c>
      <c r="D334" s="61">
        <v>3327.0099999999998</v>
      </c>
      <c r="E334" s="61">
        <v>3317.2799999999997</v>
      </c>
      <c r="F334" s="61">
        <v>3331.2799999999997</v>
      </c>
      <c r="G334" s="61">
        <v>3447.7999999999997</v>
      </c>
      <c r="H334" s="61">
        <v>3552.16</v>
      </c>
      <c r="I334" s="61">
        <v>3681.61</v>
      </c>
      <c r="J334" s="61">
        <v>3867.93</v>
      </c>
      <c r="K334" s="61">
        <v>3922.33</v>
      </c>
      <c r="L334" s="61">
        <v>3927.41</v>
      </c>
      <c r="M334" s="61">
        <v>3972.45</v>
      </c>
      <c r="N334" s="61">
        <v>3968.6099999999997</v>
      </c>
      <c r="O334" s="61">
        <v>3975.0299999999997</v>
      </c>
      <c r="P334" s="61">
        <v>3967.3999999999996</v>
      </c>
      <c r="Q334" s="61">
        <v>3957.27</v>
      </c>
      <c r="R334" s="61">
        <v>3909.37</v>
      </c>
      <c r="S334" s="61">
        <v>3859.75</v>
      </c>
      <c r="T334" s="61">
        <v>3882.12</v>
      </c>
      <c r="U334" s="61">
        <v>3939.6299999999997</v>
      </c>
      <c r="V334" s="61">
        <v>3906.1699999999996</v>
      </c>
      <c r="W334" s="61">
        <v>3786.8199999999997</v>
      </c>
      <c r="X334" s="61">
        <v>3561.04</v>
      </c>
      <c r="Y334" s="61">
        <v>3465.38</v>
      </c>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row>
    <row r="335" spans="1:75" ht="12" x14ac:dyDescent="0.2">
      <c r="A335" s="60">
        <v>11</v>
      </c>
      <c r="B335" s="61">
        <v>3311.97</v>
      </c>
      <c r="C335" s="61">
        <v>3217.96</v>
      </c>
      <c r="D335" s="61">
        <v>3194.33</v>
      </c>
      <c r="E335" s="61">
        <v>3194.2</v>
      </c>
      <c r="F335" s="61">
        <v>3200.84</v>
      </c>
      <c r="G335" s="61">
        <v>3320.22</v>
      </c>
      <c r="H335" s="61">
        <v>3475.0299999999997</v>
      </c>
      <c r="I335" s="61">
        <v>3682.11</v>
      </c>
      <c r="J335" s="61">
        <v>3793.02</v>
      </c>
      <c r="K335" s="61">
        <v>3834.02</v>
      </c>
      <c r="L335" s="61">
        <v>3852.0899999999997</v>
      </c>
      <c r="M335" s="61">
        <v>3888.06</v>
      </c>
      <c r="N335" s="61">
        <v>3887.1099999999997</v>
      </c>
      <c r="O335" s="61">
        <v>3887.35</v>
      </c>
      <c r="P335" s="61">
        <v>3847.16</v>
      </c>
      <c r="Q335" s="61">
        <v>3820.8199999999997</v>
      </c>
      <c r="R335" s="61">
        <v>3743.0499999999997</v>
      </c>
      <c r="S335" s="61">
        <v>3742.89</v>
      </c>
      <c r="T335" s="61">
        <v>3803.47</v>
      </c>
      <c r="U335" s="61">
        <v>3854.3799999999997</v>
      </c>
      <c r="V335" s="61">
        <v>3810.22</v>
      </c>
      <c r="W335" s="61">
        <v>3643.02</v>
      </c>
      <c r="X335" s="61">
        <v>3416.67</v>
      </c>
      <c r="Y335" s="61">
        <v>3356.83</v>
      </c>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row>
    <row r="336" spans="1:75" ht="12" x14ac:dyDescent="0.2">
      <c r="A336" s="60">
        <v>12</v>
      </c>
      <c r="B336" s="61">
        <v>3282.9</v>
      </c>
      <c r="C336" s="61">
        <v>3228.37</v>
      </c>
      <c r="D336" s="61">
        <v>3214.47</v>
      </c>
      <c r="E336" s="61">
        <v>3213.32</v>
      </c>
      <c r="F336" s="61">
        <v>3245.61</v>
      </c>
      <c r="G336" s="61">
        <v>3355.18</v>
      </c>
      <c r="H336" s="61">
        <v>3574.2599999999998</v>
      </c>
      <c r="I336" s="61">
        <v>3830.2799999999997</v>
      </c>
      <c r="J336" s="61">
        <v>3945.37</v>
      </c>
      <c r="K336" s="61">
        <v>4000.5099999999998</v>
      </c>
      <c r="L336" s="61">
        <v>3996.3399999999997</v>
      </c>
      <c r="M336" s="61">
        <v>4016.8399999999997</v>
      </c>
      <c r="N336" s="61">
        <v>4000.3399999999997</v>
      </c>
      <c r="O336" s="61">
        <v>4007.8799999999997</v>
      </c>
      <c r="P336" s="61">
        <v>3997.89</v>
      </c>
      <c r="Q336" s="61">
        <v>3990.8999999999996</v>
      </c>
      <c r="R336" s="61">
        <v>3934.44</v>
      </c>
      <c r="S336" s="61">
        <v>3909.0899999999997</v>
      </c>
      <c r="T336" s="61">
        <v>3952.06</v>
      </c>
      <c r="U336" s="61">
        <v>3999.73</v>
      </c>
      <c r="V336" s="61">
        <v>3947.48</v>
      </c>
      <c r="W336" s="61">
        <v>3838.44</v>
      </c>
      <c r="X336" s="61">
        <v>3601.17</v>
      </c>
      <c r="Y336" s="61">
        <v>3415.35</v>
      </c>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row>
    <row r="337" spans="1:75" ht="12" x14ac:dyDescent="0.2">
      <c r="A337" s="60">
        <v>13</v>
      </c>
      <c r="B337" s="61">
        <v>3275.59</v>
      </c>
      <c r="C337" s="61">
        <v>3237.38</v>
      </c>
      <c r="D337" s="61">
        <v>3191.87</v>
      </c>
      <c r="E337" s="61">
        <v>3187.89</v>
      </c>
      <c r="F337" s="61">
        <v>3246.52</v>
      </c>
      <c r="G337" s="61">
        <v>3356.04</v>
      </c>
      <c r="H337" s="61">
        <v>3544.75</v>
      </c>
      <c r="I337" s="61">
        <v>3784.0699999999997</v>
      </c>
      <c r="J337" s="61">
        <v>3902.93</v>
      </c>
      <c r="K337" s="61">
        <v>3953.39</v>
      </c>
      <c r="L337" s="61">
        <v>3953.5899999999997</v>
      </c>
      <c r="M337" s="61">
        <v>3978.3999999999996</v>
      </c>
      <c r="N337" s="61">
        <v>3965.06</v>
      </c>
      <c r="O337" s="61">
        <v>3968.8399999999997</v>
      </c>
      <c r="P337" s="61">
        <v>3957.5899999999997</v>
      </c>
      <c r="Q337" s="61">
        <v>3938.3799999999997</v>
      </c>
      <c r="R337" s="61">
        <v>3883.22</v>
      </c>
      <c r="S337" s="61">
        <v>3858.98</v>
      </c>
      <c r="T337" s="61">
        <v>3894.5899999999997</v>
      </c>
      <c r="U337" s="61">
        <v>3945.16</v>
      </c>
      <c r="V337" s="61">
        <v>3908.1299999999997</v>
      </c>
      <c r="W337" s="61">
        <v>3804.44</v>
      </c>
      <c r="X337" s="61">
        <v>3573.21</v>
      </c>
      <c r="Y337" s="61">
        <v>3369.67</v>
      </c>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row>
    <row r="338" spans="1:75" ht="12" x14ac:dyDescent="0.2">
      <c r="A338" s="60">
        <v>14</v>
      </c>
      <c r="B338" s="61">
        <v>3272.13</v>
      </c>
      <c r="C338" s="61">
        <v>3233.08</v>
      </c>
      <c r="D338" s="61">
        <v>3205.5</v>
      </c>
      <c r="E338" s="61">
        <v>3205.18</v>
      </c>
      <c r="F338" s="61">
        <v>3245.61</v>
      </c>
      <c r="G338" s="61">
        <v>3318.94</v>
      </c>
      <c r="H338" s="61">
        <v>3502.38</v>
      </c>
      <c r="I338" s="61">
        <v>3696.7999999999997</v>
      </c>
      <c r="J338" s="61">
        <v>3869.7</v>
      </c>
      <c r="K338" s="61">
        <v>3942.5499999999997</v>
      </c>
      <c r="L338" s="61">
        <v>3951.43</v>
      </c>
      <c r="M338" s="61">
        <v>4001.47</v>
      </c>
      <c r="N338" s="61">
        <v>3984.73</v>
      </c>
      <c r="O338" s="61">
        <v>3985.85</v>
      </c>
      <c r="P338" s="61">
        <v>3969.5</v>
      </c>
      <c r="Q338" s="61">
        <v>3944.6299999999997</v>
      </c>
      <c r="R338" s="61">
        <v>3936.25</v>
      </c>
      <c r="S338" s="61">
        <v>3858.29</v>
      </c>
      <c r="T338" s="61">
        <v>3873.45</v>
      </c>
      <c r="U338" s="61">
        <v>3855.83</v>
      </c>
      <c r="V338" s="61">
        <v>3946.2599999999998</v>
      </c>
      <c r="W338" s="61">
        <v>3877.0699999999997</v>
      </c>
      <c r="X338" s="61">
        <v>3632.46</v>
      </c>
      <c r="Y338" s="61">
        <v>3550.84</v>
      </c>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row>
    <row r="339" spans="1:75" ht="12" x14ac:dyDescent="0.2">
      <c r="A339" s="60">
        <v>15</v>
      </c>
      <c r="B339" s="61">
        <v>3378.07</v>
      </c>
      <c r="C339" s="61">
        <v>3289.49</v>
      </c>
      <c r="D339" s="61">
        <v>3249.44</v>
      </c>
      <c r="E339" s="61">
        <v>3249.12</v>
      </c>
      <c r="F339" s="61">
        <v>3235.57</v>
      </c>
      <c r="G339" s="61">
        <v>3266.89</v>
      </c>
      <c r="H339" s="61">
        <v>3295.7799999999997</v>
      </c>
      <c r="I339" s="61">
        <v>3381.94</v>
      </c>
      <c r="J339" s="61">
        <v>3755.31</v>
      </c>
      <c r="K339" s="61">
        <v>3854.2799999999997</v>
      </c>
      <c r="L339" s="61">
        <v>3939.91</v>
      </c>
      <c r="M339" s="61">
        <v>3911.62</v>
      </c>
      <c r="N339" s="61">
        <v>3875.96</v>
      </c>
      <c r="O339" s="61">
        <v>3857.49</v>
      </c>
      <c r="P339" s="61">
        <v>3707.36</v>
      </c>
      <c r="Q339" s="61">
        <v>3625.07</v>
      </c>
      <c r="R339" s="61">
        <v>3648.39</v>
      </c>
      <c r="S339" s="61">
        <v>3668.0499999999997</v>
      </c>
      <c r="T339" s="61">
        <v>3797.0699999999997</v>
      </c>
      <c r="U339" s="61">
        <v>3769.5299999999997</v>
      </c>
      <c r="V339" s="61">
        <v>3799.2599999999998</v>
      </c>
      <c r="W339" s="61">
        <v>3653.25</v>
      </c>
      <c r="X339" s="61">
        <v>3385.15</v>
      </c>
      <c r="Y339" s="61">
        <v>3319.34</v>
      </c>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row>
    <row r="340" spans="1:75" ht="12" x14ac:dyDescent="0.2">
      <c r="A340" s="60">
        <v>16</v>
      </c>
      <c r="B340" s="61">
        <v>3311.7</v>
      </c>
      <c r="C340" s="61">
        <v>3224.48</v>
      </c>
      <c r="D340" s="61">
        <v>3164.6</v>
      </c>
      <c r="E340" s="61">
        <v>3149.98</v>
      </c>
      <c r="F340" s="61">
        <v>3159.4</v>
      </c>
      <c r="G340" s="61">
        <v>3225.42</v>
      </c>
      <c r="H340" s="61">
        <v>3222.96</v>
      </c>
      <c r="I340" s="61">
        <v>3236.77</v>
      </c>
      <c r="J340" s="61">
        <v>3424.89</v>
      </c>
      <c r="K340" s="61">
        <v>3618.08</v>
      </c>
      <c r="L340" s="61">
        <v>3653.92</v>
      </c>
      <c r="M340" s="61">
        <v>3657.37</v>
      </c>
      <c r="N340" s="61">
        <v>3634.31</v>
      </c>
      <c r="O340" s="61">
        <v>3626.25</v>
      </c>
      <c r="P340" s="61">
        <v>3571.59</v>
      </c>
      <c r="Q340" s="61">
        <v>3489.89</v>
      </c>
      <c r="R340" s="61">
        <v>3575.96</v>
      </c>
      <c r="S340" s="61">
        <v>3610.91</v>
      </c>
      <c r="T340" s="61">
        <v>3670.15</v>
      </c>
      <c r="U340" s="61">
        <v>3695.12</v>
      </c>
      <c r="V340" s="61">
        <v>3797.7599999999998</v>
      </c>
      <c r="W340" s="61">
        <v>3669.24</v>
      </c>
      <c r="X340" s="61">
        <v>3383.12</v>
      </c>
      <c r="Y340" s="61">
        <v>3316.38</v>
      </c>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row>
    <row r="341" spans="1:75" ht="12" x14ac:dyDescent="0.2">
      <c r="A341" s="60">
        <v>17</v>
      </c>
      <c r="B341" s="61">
        <v>3251.54</v>
      </c>
      <c r="C341" s="61">
        <v>3186.49</v>
      </c>
      <c r="D341" s="61">
        <v>3140.15</v>
      </c>
      <c r="E341" s="61">
        <v>3137.77</v>
      </c>
      <c r="F341" s="61">
        <v>3189.11</v>
      </c>
      <c r="G341" s="61">
        <v>3309.2999999999997</v>
      </c>
      <c r="H341" s="61">
        <v>3359.6</v>
      </c>
      <c r="I341" s="61">
        <v>3615.42</v>
      </c>
      <c r="J341" s="61">
        <v>3796.29</v>
      </c>
      <c r="K341" s="61">
        <v>3805.5899999999997</v>
      </c>
      <c r="L341" s="61">
        <v>3768.22</v>
      </c>
      <c r="M341" s="61">
        <v>3948.7599999999998</v>
      </c>
      <c r="N341" s="61">
        <v>3909.6</v>
      </c>
      <c r="O341" s="61">
        <v>3922.2</v>
      </c>
      <c r="P341" s="61">
        <v>3911.5</v>
      </c>
      <c r="Q341" s="61">
        <v>3891.21</v>
      </c>
      <c r="R341" s="61">
        <v>3880.37</v>
      </c>
      <c r="S341" s="61">
        <v>3796.37</v>
      </c>
      <c r="T341" s="61">
        <v>3803.0899999999997</v>
      </c>
      <c r="U341" s="61">
        <v>3736.0099999999998</v>
      </c>
      <c r="V341" s="61">
        <v>3851.39</v>
      </c>
      <c r="W341" s="61">
        <v>3693.48</v>
      </c>
      <c r="X341" s="61">
        <v>3396.85</v>
      </c>
      <c r="Y341" s="61">
        <v>3353.2599999999998</v>
      </c>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row>
    <row r="342" spans="1:75" ht="12" x14ac:dyDescent="0.2">
      <c r="A342" s="60">
        <v>18</v>
      </c>
      <c r="B342" s="61">
        <v>3213.54</v>
      </c>
      <c r="C342" s="61">
        <v>3151.31</v>
      </c>
      <c r="D342" s="61">
        <v>3109.7999999999997</v>
      </c>
      <c r="E342" s="61">
        <v>3113.41</v>
      </c>
      <c r="F342" s="61">
        <v>3134.77</v>
      </c>
      <c r="G342" s="61">
        <v>3299.54</v>
      </c>
      <c r="H342" s="61">
        <v>3313.2599999999998</v>
      </c>
      <c r="I342" s="61">
        <v>3413.67</v>
      </c>
      <c r="J342" s="61">
        <v>3663.9</v>
      </c>
      <c r="K342" s="61">
        <v>3708.35</v>
      </c>
      <c r="L342" s="61">
        <v>3713</v>
      </c>
      <c r="M342" s="61">
        <v>3764.74</v>
      </c>
      <c r="N342" s="61">
        <v>3721.3599999999997</v>
      </c>
      <c r="O342" s="61">
        <v>3734.7799999999997</v>
      </c>
      <c r="P342" s="61">
        <v>3721.3399999999997</v>
      </c>
      <c r="Q342" s="61">
        <v>3707.64</v>
      </c>
      <c r="R342" s="61">
        <v>3691.46</v>
      </c>
      <c r="S342" s="61">
        <v>3630.99</v>
      </c>
      <c r="T342" s="61">
        <v>3669.27</v>
      </c>
      <c r="U342" s="61">
        <v>3685.06</v>
      </c>
      <c r="V342" s="61">
        <v>3700.39</v>
      </c>
      <c r="W342" s="61">
        <v>3511.15</v>
      </c>
      <c r="X342" s="61">
        <v>3347.49</v>
      </c>
      <c r="Y342" s="61">
        <v>3280.93</v>
      </c>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row>
    <row r="343" spans="1:75" ht="12" x14ac:dyDescent="0.2">
      <c r="A343" s="60">
        <v>19</v>
      </c>
      <c r="B343" s="61">
        <v>3212.25</v>
      </c>
      <c r="C343" s="61">
        <v>3111.9</v>
      </c>
      <c r="D343" s="61">
        <v>3074.42</v>
      </c>
      <c r="E343" s="61">
        <v>3090.33</v>
      </c>
      <c r="F343" s="61">
        <v>3145.11</v>
      </c>
      <c r="G343" s="61">
        <v>3273.35</v>
      </c>
      <c r="H343" s="61">
        <v>3346.71</v>
      </c>
      <c r="I343" s="61">
        <v>3530.7999999999997</v>
      </c>
      <c r="J343" s="61">
        <v>3750.41</v>
      </c>
      <c r="K343" s="61">
        <v>3806.0499999999997</v>
      </c>
      <c r="L343" s="61">
        <v>3810.5099999999998</v>
      </c>
      <c r="M343" s="61">
        <v>3905.0299999999997</v>
      </c>
      <c r="N343" s="61">
        <v>3837.7</v>
      </c>
      <c r="O343" s="61">
        <v>3842.83</v>
      </c>
      <c r="P343" s="61">
        <v>3832.71</v>
      </c>
      <c r="Q343" s="61">
        <v>3815.44</v>
      </c>
      <c r="R343" s="61">
        <v>3803.75</v>
      </c>
      <c r="S343" s="61">
        <v>3737</v>
      </c>
      <c r="T343" s="61">
        <v>3750.83</v>
      </c>
      <c r="U343" s="61">
        <v>3774.18</v>
      </c>
      <c r="V343" s="61">
        <v>3785.21</v>
      </c>
      <c r="W343" s="61">
        <v>3664.7999999999997</v>
      </c>
      <c r="X343" s="61">
        <v>3396.94</v>
      </c>
      <c r="Y343" s="61">
        <v>3329.09</v>
      </c>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row>
    <row r="344" spans="1:75" ht="12" x14ac:dyDescent="0.2">
      <c r="A344" s="60">
        <v>20</v>
      </c>
      <c r="B344" s="61">
        <v>3274.59</v>
      </c>
      <c r="C344" s="61">
        <v>3149.52</v>
      </c>
      <c r="D344" s="61">
        <v>3146.39</v>
      </c>
      <c r="E344" s="61">
        <v>3150.95</v>
      </c>
      <c r="F344" s="61">
        <v>3192.88</v>
      </c>
      <c r="G344" s="61">
        <v>3327.5</v>
      </c>
      <c r="H344" s="61">
        <v>3394.2799999999997</v>
      </c>
      <c r="I344" s="61">
        <v>3711.83</v>
      </c>
      <c r="J344" s="61">
        <v>3803.8399999999997</v>
      </c>
      <c r="K344" s="61">
        <v>3858.8999999999996</v>
      </c>
      <c r="L344" s="61">
        <v>3863.39</v>
      </c>
      <c r="M344" s="61">
        <v>3905.1299999999997</v>
      </c>
      <c r="N344" s="61">
        <v>3870.56</v>
      </c>
      <c r="O344" s="61">
        <v>3864.24</v>
      </c>
      <c r="P344" s="61">
        <v>3860.0899999999997</v>
      </c>
      <c r="Q344" s="61">
        <v>3836.02</v>
      </c>
      <c r="R344" s="61">
        <v>3829.5499999999997</v>
      </c>
      <c r="S344" s="61">
        <v>3761.62</v>
      </c>
      <c r="T344" s="61">
        <v>3787.93</v>
      </c>
      <c r="U344" s="61">
        <v>3809.3999999999996</v>
      </c>
      <c r="V344" s="61">
        <v>3837.22</v>
      </c>
      <c r="W344" s="61">
        <v>3752.3799999999997</v>
      </c>
      <c r="X344" s="61">
        <v>3399.23</v>
      </c>
      <c r="Y344" s="61">
        <v>3333.14</v>
      </c>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row>
    <row r="345" spans="1:75" ht="12" x14ac:dyDescent="0.2">
      <c r="A345" s="60">
        <v>21</v>
      </c>
      <c r="B345" s="61">
        <v>3281.73</v>
      </c>
      <c r="C345" s="61">
        <v>3152.57</v>
      </c>
      <c r="D345" s="61">
        <v>3105.23</v>
      </c>
      <c r="E345" s="61">
        <v>3119.17</v>
      </c>
      <c r="F345" s="61">
        <v>3197.22</v>
      </c>
      <c r="G345" s="61">
        <v>3315.39</v>
      </c>
      <c r="H345" s="61">
        <v>3396.89</v>
      </c>
      <c r="I345" s="61">
        <v>3685.09</v>
      </c>
      <c r="J345" s="61">
        <v>3785.41</v>
      </c>
      <c r="K345" s="61">
        <v>3837.16</v>
      </c>
      <c r="L345" s="61">
        <v>3837.18</v>
      </c>
      <c r="M345" s="61">
        <v>3906.2</v>
      </c>
      <c r="N345" s="61">
        <v>3849.1099999999997</v>
      </c>
      <c r="O345" s="61">
        <v>3847.33</v>
      </c>
      <c r="P345" s="61">
        <v>3838.47</v>
      </c>
      <c r="Q345" s="61">
        <v>3819.41</v>
      </c>
      <c r="R345" s="61">
        <v>3800.1</v>
      </c>
      <c r="S345" s="61">
        <v>3748.85</v>
      </c>
      <c r="T345" s="61">
        <v>3773.0299999999997</v>
      </c>
      <c r="U345" s="61">
        <v>3793.0499999999997</v>
      </c>
      <c r="V345" s="61">
        <v>3826.06</v>
      </c>
      <c r="W345" s="61">
        <v>3729.4199999999996</v>
      </c>
      <c r="X345" s="61">
        <v>3545.14</v>
      </c>
      <c r="Y345" s="61">
        <v>3388.5499999999997</v>
      </c>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row>
    <row r="346" spans="1:75" ht="12" x14ac:dyDescent="0.2">
      <c r="A346" s="60">
        <v>22</v>
      </c>
      <c r="B346" s="61">
        <v>3352.2599999999998</v>
      </c>
      <c r="C346" s="61">
        <v>3305.92</v>
      </c>
      <c r="D346" s="61">
        <v>3247.58</v>
      </c>
      <c r="E346" s="61">
        <v>3229.44</v>
      </c>
      <c r="F346" s="61">
        <v>3262.5499999999997</v>
      </c>
      <c r="G346" s="61">
        <v>3287.89</v>
      </c>
      <c r="H346" s="61">
        <v>3270.98</v>
      </c>
      <c r="I346" s="61">
        <v>3371.5099999999998</v>
      </c>
      <c r="J346" s="61">
        <v>3774.99</v>
      </c>
      <c r="K346" s="61">
        <v>3905.72</v>
      </c>
      <c r="L346" s="61">
        <v>3959.99</v>
      </c>
      <c r="M346" s="61">
        <v>3963.91</v>
      </c>
      <c r="N346" s="61">
        <v>3937.1299999999997</v>
      </c>
      <c r="O346" s="61">
        <v>3925.94</v>
      </c>
      <c r="P346" s="61">
        <v>3876.95</v>
      </c>
      <c r="Q346" s="61">
        <v>3804.1699999999996</v>
      </c>
      <c r="R346" s="61">
        <v>3805.16</v>
      </c>
      <c r="S346" s="61">
        <v>3806.19</v>
      </c>
      <c r="T346" s="61">
        <v>3886.6699999999996</v>
      </c>
      <c r="U346" s="61">
        <v>3886.52</v>
      </c>
      <c r="V346" s="61">
        <v>3925.75</v>
      </c>
      <c r="W346" s="61">
        <v>3780.72</v>
      </c>
      <c r="X346" s="61">
        <v>3576.75</v>
      </c>
      <c r="Y346" s="61">
        <v>3411.39</v>
      </c>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row>
    <row r="347" spans="1:75" ht="12" x14ac:dyDescent="0.2">
      <c r="A347" s="60">
        <v>23</v>
      </c>
      <c r="B347" s="61">
        <v>3341.7799999999997</v>
      </c>
      <c r="C347" s="61">
        <v>3245.38</v>
      </c>
      <c r="D347" s="61">
        <v>3172.08</v>
      </c>
      <c r="E347" s="61">
        <v>3168.29</v>
      </c>
      <c r="F347" s="61">
        <v>3185.27</v>
      </c>
      <c r="G347" s="61">
        <v>3221.72</v>
      </c>
      <c r="H347" s="61">
        <v>3192.96</v>
      </c>
      <c r="I347" s="61">
        <v>3330.39</v>
      </c>
      <c r="J347" s="61">
        <v>3573.72</v>
      </c>
      <c r="K347" s="61">
        <v>3714.93</v>
      </c>
      <c r="L347" s="61">
        <v>3755.31</v>
      </c>
      <c r="M347" s="61">
        <v>3765.69</v>
      </c>
      <c r="N347" s="61">
        <v>3757.8599999999997</v>
      </c>
      <c r="O347" s="61">
        <v>3748.8599999999997</v>
      </c>
      <c r="P347" s="61">
        <v>3718.83</v>
      </c>
      <c r="Q347" s="61">
        <v>3682.5099999999998</v>
      </c>
      <c r="R347" s="61">
        <v>3693.35</v>
      </c>
      <c r="S347" s="61">
        <v>3708.62</v>
      </c>
      <c r="T347" s="61">
        <v>3771.29</v>
      </c>
      <c r="U347" s="61">
        <v>3781</v>
      </c>
      <c r="V347" s="61">
        <v>3824.77</v>
      </c>
      <c r="W347" s="61">
        <v>3690.98</v>
      </c>
      <c r="X347" s="61">
        <v>3405.0299999999997</v>
      </c>
      <c r="Y347" s="61">
        <v>3354.31</v>
      </c>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row>
    <row r="348" spans="1:75" ht="12" x14ac:dyDescent="0.2">
      <c r="A348" s="60">
        <v>24</v>
      </c>
      <c r="B348" s="61">
        <v>3347.19</v>
      </c>
      <c r="C348" s="61">
        <v>3143.52</v>
      </c>
      <c r="D348" s="61">
        <v>3114.82</v>
      </c>
      <c r="E348" s="61">
        <v>3140.92</v>
      </c>
      <c r="F348" s="61">
        <v>3194.29</v>
      </c>
      <c r="G348" s="61">
        <v>3357.24</v>
      </c>
      <c r="H348" s="61">
        <v>3385.92</v>
      </c>
      <c r="I348" s="61">
        <v>3686.99</v>
      </c>
      <c r="J348" s="61">
        <v>3852.12</v>
      </c>
      <c r="K348" s="61">
        <v>3942.2</v>
      </c>
      <c r="L348" s="61">
        <v>3965.79</v>
      </c>
      <c r="M348" s="61">
        <v>4007.3399999999997</v>
      </c>
      <c r="N348" s="61">
        <v>3970.7</v>
      </c>
      <c r="O348" s="61">
        <v>3971.54</v>
      </c>
      <c r="P348" s="61">
        <v>3933.5499999999997</v>
      </c>
      <c r="Q348" s="61">
        <v>3893.1</v>
      </c>
      <c r="R348" s="61">
        <v>3864.8999999999996</v>
      </c>
      <c r="S348" s="61">
        <v>3750.75</v>
      </c>
      <c r="T348" s="61">
        <v>3794.75</v>
      </c>
      <c r="U348" s="61">
        <v>3873.2599999999998</v>
      </c>
      <c r="V348" s="61">
        <v>3890.06</v>
      </c>
      <c r="W348" s="61">
        <v>3716.98</v>
      </c>
      <c r="X348" s="61">
        <v>3417.22</v>
      </c>
      <c r="Y348" s="61">
        <v>3357.27</v>
      </c>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row>
    <row r="349" spans="1:75" ht="12" x14ac:dyDescent="0.2">
      <c r="A349" s="60">
        <v>25</v>
      </c>
      <c r="B349" s="61">
        <v>3248.92</v>
      </c>
      <c r="C349" s="61">
        <v>3115.1</v>
      </c>
      <c r="D349" s="61">
        <v>3107.87</v>
      </c>
      <c r="E349" s="61">
        <v>3115.86</v>
      </c>
      <c r="F349" s="61">
        <v>3183.71</v>
      </c>
      <c r="G349" s="61">
        <v>3340.15</v>
      </c>
      <c r="H349" s="61">
        <v>3403.9</v>
      </c>
      <c r="I349" s="61">
        <v>3713.57</v>
      </c>
      <c r="J349" s="61">
        <v>3934.58</v>
      </c>
      <c r="K349" s="61">
        <v>3978.31</v>
      </c>
      <c r="L349" s="61">
        <v>3987.1499999999996</v>
      </c>
      <c r="M349" s="61">
        <v>4035.8399999999997</v>
      </c>
      <c r="N349" s="61">
        <v>4015.6099999999997</v>
      </c>
      <c r="O349" s="61">
        <v>4021.72</v>
      </c>
      <c r="P349" s="61">
        <v>4021.0499999999997</v>
      </c>
      <c r="Q349" s="61">
        <v>3992.0099999999998</v>
      </c>
      <c r="R349" s="61">
        <v>3987.6</v>
      </c>
      <c r="S349" s="61">
        <v>3908.99</v>
      </c>
      <c r="T349" s="61">
        <v>3937.22</v>
      </c>
      <c r="U349" s="61">
        <v>3962.5699999999997</v>
      </c>
      <c r="V349" s="61">
        <v>3987.52</v>
      </c>
      <c r="W349" s="61">
        <v>3839.94</v>
      </c>
      <c r="X349" s="61">
        <v>3437.35</v>
      </c>
      <c r="Y349" s="61">
        <v>3392.67</v>
      </c>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row>
    <row r="350" spans="1:75" ht="12" x14ac:dyDescent="0.2">
      <c r="A350" s="60">
        <v>26</v>
      </c>
      <c r="B350" s="61">
        <v>3344.71</v>
      </c>
      <c r="C350" s="61">
        <v>3210.33</v>
      </c>
      <c r="D350" s="61">
        <v>3150.61</v>
      </c>
      <c r="E350" s="61">
        <v>3174.92</v>
      </c>
      <c r="F350" s="61">
        <v>3275.52</v>
      </c>
      <c r="G350" s="61">
        <v>3353.0099999999998</v>
      </c>
      <c r="H350" s="61">
        <v>3439.57</v>
      </c>
      <c r="I350" s="61">
        <v>3787.0499999999997</v>
      </c>
      <c r="J350" s="61">
        <v>3981.52</v>
      </c>
      <c r="K350" s="61">
        <v>4037.6699999999996</v>
      </c>
      <c r="L350" s="61">
        <v>4049.2999999999997</v>
      </c>
      <c r="M350" s="61">
        <v>4107.3200000000006</v>
      </c>
      <c r="N350" s="61">
        <v>4080.3399999999997</v>
      </c>
      <c r="O350" s="61">
        <v>4077.5699999999997</v>
      </c>
      <c r="P350" s="61">
        <v>4057.97</v>
      </c>
      <c r="Q350" s="61">
        <v>4044.94</v>
      </c>
      <c r="R350" s="61">
        <v>4035.71</v>
      </c>
      <c r="S350" s="61">
        <v>3956.31</v>
      </c>
      <c r="T350" s="61">
        <v>3969.43</v>
      </c>
      <c r="U350" s="61">
        <v>3989.85</v>
      </c>
      <c r="V350" s="61">
        <v>4014.41</v>
      </c>
      <c r="W350" s="61">
        <v>3894.1699999999996</v>
      </c>
      <c r="X350" s="61">
        <v>3601.96</v>
      </c>
      <c r="Y350" s="61">
        <v>3412.14</v>
      </c>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row>
    <row r="351" spans="1:75" ht="12" x14ac:dyDescent="0.2">
      <c r="A351" s="60">
        <v>27</v>
      </c>
      <c r="B351" s="61">
        <v>3349.82</v>
      </c>
      <c r="C351" s="61">
        <v>3298.16</v>
      </c>
      <c r="D351" s="61">
        <v>3205.2599999999998</v>
      </c>
      <c r="E351" s="61">
        <v>3225.2799999999997</v>
      </c>
      <c r="F351" s="61">
        <v>3294.7599999999998</v>
      </c>
      <c r="G351" s="61">
        <v>3366.7</v>
      </c>
      <c r="H351" s="61">
        <v>3430.2599999999998</v>
      </c>
      <c r="I351" s="61">
        <v>3764.81</v>
      </c>
      <c r="J351" s="61">
        <v>3962.3799999999997</v>
      </c>
      <c r="K351" s="61">
        <v>4008.0499999999997</v>
      </c>
      <c r="L351" s="61">
        <v>4010.29</v>
      </c>
      <c r="M351" s="61">
        <v>4060.39</v>
      </c>
      <c r="N351" s="61">
        <v>4032.62</v>
      </c>
      <c r="O351" s="61">
        <v>4051.27</v>
      </c>
      <c r="P351" s="61">
        <v>4035.43</v>
      </c>
      <c r="Q351" s="61">
        <v>4014.8799999999997</v>
      </c>
      <c r="R351" s="61">
        <v>4002.93</v>
      </c>
      <c r="S351" s="61">
        <v>3944.04</v>
      </c>
      <c r="T351" s="61">
        <v>3960.0899999999997</v>
      </c>
      <c r="U351" s="61">
        <v>3977.25</v>
      </c>
      <c r="V351" s="61">
        <v>3995.49</v>
      </c>
      <c r="W351" s="61">
        <v>3890.66</v>
      </c>
      <c r="X351" s="61">
        <v>3650.37</v>
      </c>
      <c r="Y351" s="61">
        <v>3441.46</v>
      </c>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row>
    <row r="352" spans="1:75" ht="12" x14ac:dyDescent="0.2">
      <c r="A352" s="60">
        <v>28</v>
      </c>
      <c r="B352" s="61">
        <v>3352.42</v>
      </c>
      <c r="C352" s="61">
        <v>3306.5</v>
      </c>
      <c r="D352" s="61">
        <v>3218.59</v>
      </c>
      <c r="E352" s="61">
        <v>3154.2999999999997</v>
      </c>
      <c r="F352" s="61">
        <v>3168.97</v>
      </c>
      <c r="G352" s="61">
        <v>3352.33</v>
      </c>
      <c r="H352" s="61">
        <v>3372.43</v>
      </c>
      <c r="I352" s="61">
        <v>3681.62</v>
      </c>
      <c r="J352" s="61">
        <v>3874.77</v>
      </c>
      <c r="K352" s="61">
        <v>3922.8599999999997</v>
      </c>
      <c r="L352" s="61">
        <v>3940.04</v>
      </c>
      <c r="M352" s="61">
        <v>3982.25</v>
      </c>
      <c r="N352" s="61">
        <v>3964.89</v>
      </c>
      <c r="O352" s="61">
        <v>3970.37</v>
      </c>
      <c r="P352" s="61">
        <v>3963.98</v>
      </c>
      <c r="Q352" s="61">
        <v>3938.49</v>
      </c>
      <c r="R352" s="61">
        <v>3934.5499999999997</v>
      </c>
      <c r="S352" s="61">
        <v>3850.85</v>
      </c>
      <c r="T352" s="61">
        <v>3857.71</v>
      </c>
      <c r="U352" s="61">
        <v>3873.35</v>
      </c>
      <c r="V352" s="61">
        <v>3914.1499999999996</v>
      </c>
      <c r="W352" s="61">
        <v>3803.1699999999996</v>
      </c>
      <c r="X352" s="61">
        <v>3590.5499999999997</v>
      </c>
      <c r="Y352" s="61">
        <v>3404.6</v>
      </c>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row>
    <row r="353" spans="1:75" ht="12" x14ac:dyDescent="0.2">
      <c r="A353" s="60">
        <v>29</v>
      </c>
      <c r="B353" s="61">
        <v>3313.14</v>
      </c>
      <c r="C353" s="61">
        <v>3169.2799999999997</v>
      </c>
      <c r="D353" s="61">
        <v>3095.44</v>
      </c>
      <c r="E353" s="61">
        <v>3096.29</v>
      </c>
      <c r="F353" s="61">
        <v>3153.6</v>
      </c>
      <c r="G353" s="61">
        <v>3188.89</v>
      </c>
      <c r="H353" s="61">
        <v>3189.15</v>
      </c>
      <c r="I353" s="61">
        <v>3326.56</v>
      </c>
      <c r="J353" s="61">
        <v>3586.5299999999997</v>
      </c>
      <c r="K353" s="61">
        <v>3672.02</v>
      </c>
      <c r="L353" s="61">
        <v>3720.95</v>
      </c>
      <c r="M353" s="61">
        <v>3720.0099999999998</v>
      </c>
      <c r="N353" s="61">
        <v>3696.2799999999997</v>
      </c>
      <c r="O353" s="61">
        <v>3685.12</v>
      </c>
      <c r="P353" s="61">
        <v>3647.02</v>
      </c>
      <c r="Q353" s="61">
        <v>3603.14</v>
      </c>
      <c r="R353" s="61">
        <v>3592.58</v>
      </c>
      <c r="S353" s="61">
        <v>3601.35</v>
      </c>
      <c r="T353" s="61">
        <v>3636.2999999999997</v>
      </c>
      <c r="U353" s="61">
        <v>3658.15</v>
      </c>
      <c r="V353" s="61">
        <v>3735.96</v>
      </c>
      <c r="W353" s="61">
        <v>3674.94</v>
      </c>
      <c r="X353" s="61">
        <v>3417.1</v>
      </c>
      <c r="Y353" s="61">
        <v>3325.5</v>
      </c>
      <c r="Z353" s="46">
        <f>IFERROR(Y353,"скрыть")</f>
        <v>3325.5</v>
      </c>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row>
    <row r="354" spans="1:75" ht="12" x14ac:dyDescent="0.2">
      <c r="A354" s="60">
        <v>30</v>
      </c>
      <c r="B354" s="61">
        <v>3256.63</v>
      </c>
      <c r="C354" s="61">
        <v>3097.7</v>
      </c>
      <c r="D354" s="61">
        <v>3088.17</v>
      </c>
      <c r="E354" s="61">
        <v>3076.77</v>
      </c>
      <c r="F354" s="61">
        <v>3094.56</v>
      </c>
      <c r="G354" s="61">
        <v>3172.62</v>
      </c>
      <c r="H354" s="61">
        <v>3120.4</v>
      </c>
      <c r="I354" s="61">
        <v>3272.49</v>
      </c>
      <c r="J354" s="61">
        <v>3578.94</v>
      </c>
      <c r="K354" s="61">
        <v>3655.93</v>
      </c>
      <c r="L354" s="61">
        <v>3682.85</v>
      </c>
      <c r="M354" s="61">
        <v>3687.2999999999997</v>
      </c>
      <c r="N354" s="61">
        <v>3680.9</v>
      </c>
      <c r="O354" s="61">
        <v>3675.52</v>
      </c>
      <c r="P354" s="61">
        <v>3670.6</v>
      </c>
      <c r="Q354" s="61">
        <v>3648.21</v>
      </c>
      <c r="R354" s="61">
        <v>3630.59</v>
      </c>
      <c r="S354" s="61">
        <v>3634.84</v>
      </c>
      <c r="T354" s="61">
        <v>3660.83</v>
      </c>
      <c r="U354" s="61">
        <v>3691.25</v>
      </c>
      <c r="V354" s="61">
        <v>3697.9</v>
      </c>
      <c r="W354" s="61">
        <v>3681.94</v>
      </c>
      <c r="X354" s="61">
        <v>3500.94</v>
      </c>
      <c r="Y354" s="61">
        <v>3302.47</v>
      </c>
      <c r="Z354" s="46">
        <f>IFERROR(Y354,"скрыть")</f>
        <v>3302.47</v>
      </c>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row>
    <row r="355" spans="1:75" ht="12" x14ac:dyDescent="0.2">
      <c r="A355" s="60">
        <v>31</v>
      </c>
      <c r="B355" s="61">
        <v>3296.5099999999998</v>
      </c>
      <c r="C355" s="61">
        <v>3194.67</v>
      </c>
      <c r="D355" s="61">
        <v>3096.5099999999998</v>
      </c>
      <c r="E355" s="61">
        <v>3067.54</v>
      </c>
      <c r="F355" s="61">
        <v>3165.13</v>
      </c>
      <c r="G355" s="61">
        <v>3343.43</v>
      </c>
      <c r="H355" s="61">
        <v>3323.06</v>
      </c>
      <c r="I355" s="61">
        <v>3730.49</v>
      </c>
      <c r="J355" s="61">
        <v>3859.0899999999997</v>
      </c>
      <c r="K355" s="61">
        <v>3751.98</v>
      </c>
      <c r="L355" s="61">
        <v>3679.81</v>
      </c>
      <c r="M355" s="61">
        <v>3949.31</v>
      </c>
      <c r="N355" s="61">
        <v>3925.04</v>
      </c>
      <c r="O355" s="61">
        <v>3926.8599999999997</v>
      </c>
      <c r="P355" s="61">
        <v>3915.7</v>
      </c>
      <c r="Q355" s="61">
        <v>3895.5299999999997</v>
      </c>
      <c r="R355" s="61">
        <v>3871.16</v>
      </c>
      <c r="S355" s="61">
        <v>3853.02</v>
      </c>
      <c r="T355" s="61">
        <v>3643.57</v>
      </c>
      <c r="U355" s="61">
        <v>3724.81</v>
      </c>
      <c r="V355" s="61">
        <v>3868.21</v>
      </c>
      <c r="W355" s="61">
        <v>3745.0699999999997</v>
      </c>
      <c r="X355" s="61">
        <v>3358.2799999999997</v>
      </c>
      <c r="Y355" s="61">
        <v>3313.95</v>
      </c>
      <c r="Z355" s="46">
        <f>IFERROR(Y355,"скрыть")</f>
        <v>3313.95</v>
      </c>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row>
    <row r="356" spans="1:75" ht="15.75" x14ac:dyDescent="0.25">
      <c r="B356" s="31" t="s">
        <v>142</v>
      </c>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row>
    <row r="357" spans="1:75" ht="31.9" customHeight="1" x14ac:dyDescent="0.25">
      <c r="A357" s="63"/>
      <c r="B357" s="64" t="s">
        <v>113</v>
      </c>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row>
    <row r="358" spans="1:75" s="52" customFormat="1" ht="18" customHeight="1" x14ac:dyDescent="0.25">
      <c r="A358" s="32"/>
      <c r="B358" s="33"/>
      <c r="C358" s="33"/>
      <c r="D358" s="33"/>
      <c r="E358" s="33"/>
      <c r="F358" s="33"/>
      <c r="G358" s="33"/>
      <c r="H358" s="33"/>
      <c r="I358" s="33"/>
      <c r="J358" s="33"/>
      <c r="K358" s="33"/>
      <c r="L358" s="33"/>
      <c r="M358" s="33"/>
      <c r="N358" s="34" t="s">
        <v>22</v>
      </c>
      <c r="O358" s="34"/>
      <c r="P358" s="34"/>
      <c r="Q358" s="34"/>
      <c r="R358" s="34"/>
      <c r="S358" s="34"/>
      <c r="T358" s="34"/>
      <c r="U358" s="34"/>
      <c r="V358" s="34"/>
      <c r="W358" s="34"/>
      <c r="X358" s="34"/>
      <c r="Y358" s="34"/>
      <c r="Z358" s="51"/>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row>
    <row r="359" spans="1:75" s="52" customFormat="1" ht="17.100000000000001" customHeight="1" x14ac:dyDescent="0.25">
      <c r="A359" s="32"/>
      <c r="B359" s="34"/>
      <c r="C359" s="34"/>
      <c r="D359" s="34"/>
      <c r="E359" s="34"/>
      <c r="F359" s="34"/>
      <c r="G359" s="34"/>
      <c r="H359" s="34"/>
      <c r="I359" s="34"/>
      <c r="J359" s="34"/>
      <c r="K359" s="34"/>
      <c r="L359" s="34"/>
      <c r="M359" s="34"/>
      <c r="N359" s="34" t="s">
        <v>23</v>
      </c>
      <c r="O359" s="34"/>
      <c r="P359" s="34"/>
      <c r="Q359" s="34" t="s">
        <v>24</v>
      </c>
      <c r="R359" s="34"/>
      <c r="S359" s="34"/>
      <c r="T359" s="34" t="s">
        <v>25</v>
      </c>
      <c r="U359" s="34"/>
      <c r="V359" s="34"/>
      <c r="W359" s="34" t="s">
        <v>26</v>
      </c>
      <c r="X359" s="34"/>
      <c r="Y359" s="34"/>
      <c r="Z359" s="51"/>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row>
    <row r="360" spans="1:75" s="52" customFormat="1" ht="31.9" customHeight="1" x14ac:dyDescent="0.25">
      <c r="A360" s="32"/>
      <c r="B360" s="65" t="s">
        <v>114</v>
      </c>
      <c r="C360" s="65"/>
      <c r="D360" s="65"/>
      <c r="E360" s="65"/>
      <c r="F360" s="65"/>
      <c r="G360" s="65"/>
      <c r="H360" s="65"/>
      <c r="I360" s="65"/>
      <c r="J360" s="65"/>
      <c r="K360" s="65"/>
      <c r="L360" s="65"/>
      <c r="M360" s="65"/>
      <c r="N360" s="66">
        <f>'[1]Регулируемые составляющие'!C8</f>
        <v>1069160.18</v>
      </c>
      <c r="O360" s="66"/>
      <c r="P360" s="66"/>
      <c r="Q360" s="66">
        <f>'[1]Регулируемые составляющие'!D8</f>
        <v>1254987.44</v>
      </c>
      <c r="R360" s="66"/>
      <c r="S360" s="66"/>
      <c r="T360" s="66">
        <f>'[1]Регулируемые составляющие'!E8</f>
        <v>1812536.68</v>
      </c>
      <c r="U360" s="66"/>
      <c r="V360" s="66"/>
      <c r="W360" s="66">
        <f>'[1]Регулируемые составляющие'!F8</f>
        <v>2191744.89</v>
      </c>
      <c r="X360" s="66"/>
      <c r="Y360" s="66"/>
      <c r="Z360" s="51"/>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row>
    <row r="361" spans="1:75" s="52" customFormat="1" ht="26.1" customHeight="1" x14ac:dyDescent="0.2">
      <c r="A361" s="50" t="s">
        <v>115</v>
      </c>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1"/>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row>
    <row r="362" spans="1:75" s="52" customFormat="1" ht="27" customHeight="1" x14ac:dyDescent="0.2">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1"/>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row>
    <row r="363" spans="1:75" ht="15.75" x14ac:dyDescent="0.25">
      <c r="B363" s="31" t="s">
        <v>116</v>
      </c>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row>
    <row r="364" spans="1:75" ht="11.25" customHeight="1" x14ac:dyDescent="0.2">
      <c r="A364" s="56"/>
      <c r="B364" s="57" t="s">
        <v>82</v>
      </c>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row>
    <row r="365" spans="1:75" ht="11.25" customHeight="1" x14ac:dyDescent="0.2">
      <c r="A365" s="56"/>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row>
    <row r="366" spans="1:75" s="52" customFormat="1" ht="32.65" customHeight="1" x14ac:dyDescent="0.2">
      <c r="A366" s="58" t="s">
        <v>83</v>
      </c>
      <c r="B366" s="59" t="s">
        <v>84</v>
      </c>
      <c r="C366" s="59" t="s">
        <v>85</v>
      </c>
      <c r="D366" s="59" t="s">
        <v>86</v>
      </c>
      <c r="E366" s="59" t="s">
        <v>87</v>
      </c>
      <c r="F366" s="59" t="s">
        <v>88</v>
      </c>
      <c r="G366" s="59" t="s">
        <v>89</v>
      </c>
      <c r="H366" s="59" t="s">
        <v>90</v>
      </c>
      <c r="I366" s="59" t="s">
        <v>91</v>
      </c>
      <c r="J366" s="59" t="s">
        <v>92</v>
      </c>
      <c r="K366" s="59" t="s">
        <v>93</v>
      </c>
      <c r="L366" s="59" t="s">
        <v>94</v>
      </c>
      <c r="M366" s="59" t="s">
        <v>95</v>
      </c>
      <c r="N366" s="59" t="s">
        <v>96</v>
      </c>
      <c r="O366" s="59" t="s">
        <v>97</v>
      </c>
      <c r="P366" s="59" t="s">
        <v>98</v>
      </c>
      <c r="Q366" s="59" t="s">
        <v>99</v>
      </c>
      <c r="R366" s="59" t="s">
        <v>100</v>
      </c>
      <c r="S366" s="59" t="s">
        <v>101</v>
      </c>
      <c r="T366" s="59" t="s">
        <v>102</v>
      </c>
      <c r="U366" s="59" t="s">
        <v>103</v>
      </c>
      <c r="V366" s="59" t="s">
        <v>104</v>
      </c>
      <c r="W366" s="59" t="s">
        <v>105</v>
      </c>
      <c r="X366" s="59" t="s">
        <v>106</v>
      </c>
      <c r="Y366" s="59" t="s">
        <v>107</v>
      </c>
      <c r="Z366" s="51"/>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row>
    <row r="367" spans="1:75" ht="12" x14ac:dyDescent="0.2">
      <c r="A367" s="60">
        <v>1</v>
      </c>
      <c r="B367" s="61">
        <v>4641.3200000000006</v>
      </c>
      <c r="C367" s="61">
        <v>4507.7800000000007</v>
      </c>
      <c r="D367" s="61">
        <v>4450.7500000000009</v>
      </c>
      <c r="E367" s="61">
        <v>4440.0300000000007</v>
      </c>
      <c r="F367" s="61">
        <v>4453.5700000000006</v>
      </c>
      <c r="G367" s="61">
        <v>4527.5600000000004</v>
      </c>
      <c r="H367" s="61">
        <v>4577.1000000000004</v>
      </c>
      <c r="I367" s="61">
        <v>4722.6600000000008</v>
      </c>
      <c r="J367" s="61">
        <v>4920.9000000000005</v>
      </c>
      <c r="K367" s="61">
        <v>4998.670000000001</v>
      </c>
      <c r="L367" s="61">
        <v>5036.170000000001</v>
      </c>
      <c r="M367" s="61">
        <v>5039.5300000000007</v>
      </c>
      <c r="N367" s="61">
        <v>5028.5800000000008</v>
      </c>
      <c r="O367" s="61">
        <v>5018.170000000001</v>
      </c>
      <c r="P367" s="61">
        <v>4991.21</v>
      </c>
      <c r="Q367" s="61">
        <v>4967.5800000000008</v>
      </c>
      <c r="R367" s="61">
        <v>4975.2</v>
      </c>
      <c r="S367" s="61">
        <v>4982.2800000000007</v>
      </c>
      <c r="T367" s="61">
        <v>5040.9400000000005</v>
      </c>
      <c r="U367" s="61">
        <v>5027.8100000000004</v>
      </c>
      <c r="V367" s="61">
        <v>5013.8100000000004</v>
      </c>
      <c r="W367" s="61">
        <v>4897.9100000000008</v>
      </c>
      <c r="X367" s="61">
        <v>4763.2300000000005</v>
      </c>
      <c r="Y367" s="61">
        <v>4682.55</v>
      </c>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row>
    <row r="368" spans="1:75" ht="12" x14ac:dyDescent="0.2">
      <c r="A368" s="60">
        <v>2</v>
      </c>
      <c r="B368" s="61">
        <v>4566.9800000000005</v>
      </c>
      <c r="C368" s="61">
        <v>4448.0600000000004</v>
      </c>
      <c r="D368" s="61">
        <v>4366.2800000000007</v>
      </c>
      <c r="E368" s="61">
        <v>4360.3600000000006</v>
      </c>
      <c r="F368" s="61">
        <v>4387.5900000000011</v>
      </c>
      <c r="G368" s="61">
        <v>4452.170000000001</v>
      </c>
      <c r="H368" s="61">
        <v>4511.420000000001</v>
      </c>
      <c r="I368" s="61">
        <v>4586.3</v>
      </c>
      <c r="J368" s="61">
        <v>4781.8600000000006</v>
      </c>
      <c r="K368" s="61">
        <v>4890.8</v>
      </c>
      <c r="L368" s="61">
        <v>4934.5900000000011</v>
      </c>
      <c r="M368" s="61">
        <v>4946.3</v>
      </c>
      <c r="N368" s="61">
        <v>4939.88</v>
      </c>
      <c r="O368" s="61">
        <v>4932.5200000000004</v>
      </c>
      <c r="P368" s="61">
        <v>4905.2300000000005</v>
      </c>
      <c r="Q368" s="61">
        <v>4881.1800000000012</v>
      </c>
      <c r="R368" s="61">
        <v>4880.8</v>
      </c>
      <c r="S368" s="61">
        <v>4894.8400000000011</v>
      </c>
      <c r="T368" s="61">
        <v>4958.0200000000004</v>
      </c>
      <c r="U368" s="61">
        <v>4962.37</v>
      </c>
      <c r="V368" s="61">
        <v>4964.4900000000007</v>
      </c>
      <c r="W368" s="61">
        <v>4898.4900000000007</v>
      </c>
      <c r="X368" s="61">
        <v>4747.0700000000006</v>
      </c>
      <c r="Y368" s="61">
        <v>4638.0300000000007</v>
      </c>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row>
    <row r="369" spans="1:75" ht="12" x14ac:dyDescent="0.2">
      <c r="A369" s="60">
        <v>3</v>
      </c>
      <c r="B369" s="61">
        <v>4585.3900000000003</v>
      </c>
      <c r="C369" s="61">
        <v>4509.0700000000006</v>
      </c>
      <c r="D369" s="61">
        <v>4450.7300000000005</v>
      </c>
      <c r="E369" s="61">
        <v>4457.170000000001</v>
      </c>
      <c r="F369" s="61">
        <v>4510.04</v>
      </c>
      <c r="G369" s="61">
        <v>4650.5900000000011</v>
      </c>
      <c r="H369" s="61">
        <v>4825.1400000000003</v>
      </c>
      <c r="I369" s="61">
        <v>5080.2300000000005</v>
      </c>
      <c r="J369" s="61">
        <v>5154.7400000000007</v>
      </c>
      <c r="K369" s="61">
        <v>5162.7</v>
      </c>
      <c r="L369" s="61">
        <v>5164.9900000000007</v>
      </c>
      <c r="M369" s="61">
        <v>5185.0000000000009</v>
      </c>
      <c r="N369" s="61">
        <v>5176.68</v>
      </c>
      <c r="O369" s="61">
        <v>5176.7400000000007</v>
      </c>
      <c r="P369" s="61">
        <v>5173.88</v>
      </c>
      <c r="Q369" s="61">
        <v>5166.3900000000003</v>
      </c>
      <c r="R369" s="61">
        <v>5135.3600000000006</v>
      </c>
      <c r="S369" s="61">
        <v>5117.8600000000006</v>
      </c>
      <c r="T369" s="61">
        <v>5143.1100000000006</v>
      </c>
      <c r="U369" s="61">
        <v>5162.5300000000007</v>
      </c>
      <c r="V369" s="61">
        <v>5151.8</v>
      </c>
      <c r="W369" s="61">
        <v>5056.0100000000011</v>
      </c>
      <c r="X369" s="61">
        <v>4745.1000000000004</v>
      </c>
      <c r="Y369" s="61">
        <v>4620.8300000000008</v>
      </c>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row>
    <row r="370" spans="1:75" ht="12" x14ac:dyDescent="0.2">
      <c r="A370" s="60">
        <v>4</v>
      </c>
      <c r="B370" s="61">
        <v>4545.54</v>
      </c>
      <c r="C370" s="61">
        <v>4455.38</v>
      </c>
      <c r="D370" s="61">
        <v>4384.5700000000006</v>
      </c>
      <c r="E370" s="61">
        <v>4383.9500000000007</v>
      </c>
      <c r="F370" s="61">
        <v>4460.4000000000005</v>
      </c>
      <c r="G370" s="61">
        <v>4551.2300000000005</v>
      </c>
      <c r="H370" s="61">
        <v>4735.21</v>
      </c>
      <c r="I370" s="61">
        <v>4895.4500000000007</v>
      </c>
      <c r="J370" s="61">
        <v>4984.0000000000009</v>
      </c>
      <c r="K370" s="61">
        <v>5140.96</v>
      </c>
      <c r="L370" s="61">
        <v>5178.97</v>
      </c>
      <c r="M370" s="61">
        <v>5200.7700000000004</v>
      </c>
      <c r="N370" s="61">
        <v>5182.7400000000007</v>
      </c>
      <c r="O370" s="61">
        <v>5182.3600000000006</v>
      </c>
      <c r="P370" s="61">
        <v>5070.12</v>
      </c>
      <c r="Q370" s="61">
        <v>5054.9100000000008</v>
      </c>
      <c r="R370" s="61">
        <v>4992.0900000000011</v>
      </c>
      <c r="S370" s="61">
        <v>4978.6900000000005</v>
      </c>
      <c r="T370" s="61">
        <v>5015.6600000000008</v>
      </c>
      <c r="U370" s="61">
        <v>5072.6400000000003</v>
      </c>
      <c r="V370" s="61">
        <v>5036.7300000000005</v>
      </c>
      <c r="W370" s="61">
        <v>4963.0600000000004</v>
      </c>
      <c r="X370" s="61">
        <v>4728.8400000000011</v>
      </c>
      <c r="Y370" s="61">
        <v>4576.37</v>
      </c>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row>
    <row r="371" spans="1:75" ht="12" x14ac:dyDescent="0.2">
      <c r="A371" s="60">
        <v>5</v>
      </c>
      <c r="B371" s="61">
        <v>4532.0300000000007</v>
      </c>
      <c r="C371" s="61">
        <v>4441.9900000000007</v>
      </c>
      <c r="D371" s="61">
        <v>4395.7500000000009</v>
      </c>
      <c r="E371" s="61">
        <v>4388.87</v>
      </c>
      <c r="F371" s="61">
        <v>4428.8500000000004</v>
      </c>
      <c r="G371" s="61">
        <v>4571.3</v>
      </c>
      <c r="H371" s="61">
        <v>4748.47</v>
      </c>
      <c r="I371" s="61">
        <v>5008.68</v>
      </c>
      <c r="J371" s="61">
        <v>5149.88</v>
      </c>
      <c r="K371" s="61">
        <v>5168.43</v>
      </c>
      <c r="L371" s="61">
        <v>5172.4000000000005</v>
      </c>
      <c r="M371" s="61">
        <v>5195.5100000000011</v>
      </c>
      <c r="N371" s="61">
        <v>5191.04</v>
      </c>
      <c r="O371" s="61">
        <v>5195.21</v>
      </c>
      <c r="P371" s="61">
        <v>5188.7600000000011</v>
      </c>
      <c r="Q371" s="61">
        <v>5178.0100000000011</v>
      </c>
      <c r="R371" s="61">
        <v>5156.54</v>
      </c>
      <c r="S371" s="61">
        <v>5138.420000000001</v>
      </c>
      <c r="T371" s="61">
        <v>5157.0000000000009</v>
      </c>
      <c r="U371" s="61">
        <v>5171.55</v>
      </c>
      <c r="V371" s="61">
        <v>5158.6500000000005</v>
      </c>
      <c r="W371" s="61">
        <v>5059.4000000000005</v>
      </c>
      <c r="X371" s="61">
        <v>4822.4800000000005</v>
      </c>
      <c r="Y371" s="61">
        <v>4684.79</v>
      </c>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row>
    <row r="372" spans="1:75" ht="12" x14ac:dyDescent="0.2">
      <c r="A372" s="60">
        <v>6</v>
      </c>
      <c r="B372" s="61">
        <v>4538.46</v>
      </c>
      <c r="C372" s="61">
        <v>4479.8200000000006</v>
      </c>
      <c r="D372" s="61">
        <v>4442.1400000000003</v>
      </c>
      <c r="E372" s="61">
        <v>4446.8100000000004</v>
      </c>
      <c r="F372" s="61">
        <v>4465.2600000000011</v>
      </c>
      <c r="G372" s="61">
        <v>4595.87</v>
      </c>
      <c r="H372" s="61">
        <v>4760.0000000000009</v>
      </c>
      <c r="I372" s="61">
        <v>4982.5900000000011</v>
      </c>
      <c r="J372" s="61">
        <v>5108.920000000001</v>
      </c>
      <c r="K372" s="61">
        <v>5153.1400000000003</v>
      </c>
      <c r="L372" s="61">
        <v>5159.4800000000005</v>
      </c>
      <c r="M372" s="61">
        <v>5178.18</v>
      </c>
      <c r="N372" s="61">
        <v>5182.5100000000011</v>
      </c>
      <c r="O372" s="61">
        <v>5186.2400000000007</v>
      </c>
      <c r="P372" s="61">
        <v>5183.9400000000005</v>
      </c>
      <c r="Q372" s="61">
        <v>5170.2300000000005</v>
      </c>
      <c r="R372" s="61">
        <v>5138.93</v>
      </c>
      <c r="S372" s="61">
        <v>5113.7800000000007</v>
      </c>
      <c r="T372" s="61">
        <v>5135.5900000000011</v>
      </c>
      <c r="U372" s="61">
        <v>5159.2</v>
      </c>
      <c r="V372" s="61">
        <v>5138.9000000000005</v>
      </c>
      <c r="W372" s="61">
        <v>5034.1600000000008</v>
      </c>
      <c r="X372" s="61">
        <v>4804.7700000000004</v>
      </c>
      <c r="Y372" s="61">
        <v>4705.9800000000005</v>
      </c>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row>
    <row r="373" spans="1:75" ht="12" x14ac:dyDescent="0.2">
      <c r="A373" s="60">
        <v>7</v>
      </c>
      <c r="B373" s="61">
        <v>4670.1600000000008</v>
      </c>
      <c r="C373" s="61">
        <v>4539.47</v>
      </c>
      <c r="D373" s="61">
        <v>4522.6400000000003</v>
      </c>
      <c r="E373" s="61">
        <v>4521.8600000000006</v>
      </c>
      <c r="F373" s="61">
        <v>4597.1000000000004</v>
      </c>
      <c r="G373" s="61">
        <v>4754.5900000000011</v>
      </c>
      <c r="H373" s="61">
        <v>4914.63</v>
      </c>
      <c r="I373" s="61">
        <v>5132.87</v>
      </c>
      <c r="J373" s="61">
        <v>5193.2</v>
      </c>
      <c r="K373" s="61">
        <v>5216.38</v>
      </c>
      <c r="L373" s="61">
        <v>5215.8500000000004</v>
      </c>
      <c r="M373" s="61">
        <v>5264.95</v>
      </c>
      <c r="N373" s="61">
        <v>5241.04</v>
      </c>
      <c r="O373" s="61">
        <v>5237.12</v>
      </c>
      <c r="P373" s="61">
        <v>5226.2500000000009</v>
      </c>
      <c r="Q373" s="61">
        <v>5213.9400000000005</v>
      </c>
      <c r="R373" s="61">
        <v>5186.670000000001</v>
      </c>
      <c r="S373" s="61">
        <v>5171.6900000000005</v>
      </c>
      <c r="T373" s="61">
        <v>5188.68</v>
      </c>
      <c r="U373" s="61">
        <v>5242.04</v>
      </c>
      <c r="V373" s="61">
        <v>5221.37</v>
      </c>
      <c r="W373" s="61">
        <v>5189.2700000000004</v>
      </c>
      <c r="X373" s="61">
        <v>4996.920000000001</v>
      </c>
      <c r="Y373" s="61">
        <v>4850.2700000000004</v>
      </c>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row>
    <row r="374" spans="1:75" ht="12" x14ac:dyDescent="0.2">
      <c r="A374" s="60">
        <v>8</v>
      </c>
      <c r="B374" s="61">
        <v>4751.1600000000008</v>
      </c>
      <c r="C374" s="61">
        <v>4692.6900000000005</v>
      </c>
      <c r="D374" s="61">
        <v>4687.5600000000004</v>
      </c>
      <c r="E374" s="61">
        <v>4634.4000000000005</v>
      </c>
      <c r="F374" s="61">
        <v>4688.6400000000003</v>
      </c>
      <c r="G374" s="61">
        <v>4704.420000000001</v>
      </c>
      <c r="H374" s="61">
        <v>4738.79</v>
      </c>
      <c r="I374" s="61">
        <v>4851.2400000000007</v>
      </c>
      <c r="J374" s="61">
        <v>5138.4800000000005</v>
      </c>
      <c r="K374" s="61">
        <v>5225.37</v>
      </c>
      <c r="L374" s="61">
        <v>5243.6900000000005</v>
      </c>
      <c r="M374" s="61">
        <v>5245.85</v>
      </c>
      <c r="N374" s="61">
        <v>5237.38</v>
      </c>
      <c r="O374" s="61">
        <v>5227.3100000000004</v>
      </c>
      <c r="P374" s="61">
        <v>5199.62</v>
      </c>
      <c r="Q374" s="61">
        <v>5174.1400000000003</v>
      </c>
      <c r="R374" s="61">
        <v>5178.7400000000007</v>
      </c>
      <c r="S374" s="61">
        <v>5184.4000000000005</v>
      </c>
      <c r="T374" s="61">
        <v>5212.1600000000008</v>
      </c>
      <c r="U374" s="61">
        <v>5212.420000000001</v>
      </c>
      <c r="V374" s="61">
        <v>5228.7700000000004</v>
      </c>
      <c r="W374" s="61">
        <v>5170.9800000000005</v>
      </c>
      <c r="X374" s="61">
        <v>4873.9900000000007</v>
      </c>
      <c r="Y374" s="61">
        <v>4811.97</v>
      </c>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row>
    <row r="375" spans="1:75" ht="12" x14ac:dyDescent="0.2">
      <c r="A375" s="60">
        <v>9</v>
      </c>
      <c r="B375" s="61">
        <v>4702.6000000000004</v>
      </c>
      <c r="C375" s="61">
        <v>4564.9800000000005</v>
      </c>
      <c r="D375" s="61">
        <v>4525.3200000000006</v>
      </c>
      <c r="E375" s="61">
        <v>4507.96</v>
      </c>
      <c r="F375" s="61">
        <v>4523.29</v>
      </c>
      <c r="G375" s="61">
        <v>4530.4000000000005</v>
      </c>
      <c r="H375" s="61">
        <v>4535.4500000000007</v>
      </c>
      <c r="I375" s="61">
        <v>4710.0700000000006</v>
      </c>
      <c r="J375" s="61">
        <v>4867.0900000000011</v>
      </c>
      <c r="K375" s="61">
        <v>4975.7800000000007</v>
      </c>
      <c r="L375" s="61">
        <v>5011.0800000000008</v>
      </c>
      <c r="M375" s="61">
        <v>5016.72</v>
      </c>
      <c r="N375" s="61">
        <v>5006.21</v>
      </c>
      <c r="O375" s="61">
        <v>4999.62</v>
      </c>
      <c r="P375" s="61">
        <v>4961.6400000000003</v>
      </c>
      <c r="Q375" s="61">
        <v>4921.0000000000009</v>
      </c>
      <c r="R375" s="61">
        <v>4960.1500000000005</v>
      </c>
      <c r="S375" s="61">
        <v>4970.6600000000008</v>
      </c>
      <c r="T375" s="61">
        <v>5013.4800000000005</v>
      </c>
      <c r="U375" s="61">
        <v>5026.8900000000003</v>
      </c>
      <c r="V375" s="61">
        <v>5060.2500000000009</v>
      </c>
      <c r="W375" s="61">
        <v>5014.8600000000006</v>
      </c>
      <c r="X375" s="61">
        <v>4827.8200000000006</v>
      </c>
      <c r="Y375" s="61">
        <v>4739.9300000000012</v>
      </c>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row>
    <row r="376" spans="1:75" ht="12" x14ac:dyDescent="0.2">
      <c r="A376" s="60">
        <v>10</v>
      </c>
      <c r="B376" s="61">
        <v>4661.170000000001</v>
      </c>
      <c r="C376" s="61">
        <v>4554.62</v>
      </c>
      <c r="D376" s="61">
        <v>4514.62</v>
      </c>
      <c r="E376" s="61">
        <v>4504.8900000000003</v>
      </c>
      <c r="F376" s="61">
        <v>4518.8400000000011</v>
      </c>
      <c r="G376" s="61">
        <v>4635.420000000001</v>
      </c>
      <c r="H376" s="61">
        <v>4738.79</v>
      </c>
      <c r="I376" s="61">
        <v>4868.47</v>
      </c>
      <c r="J376" s="61">
        <v>5055.0000000000009</v>
      </c>
      <c r="K376" s="61">
        <v>5109.1500000000005</v>
      </c>
      <c r="L376" s="61">
        <v>5114.4000000000005</v>
      </c>
      <c r="M376" s="61">
        <v>5159.43</v>
      </c>
      <c r="N376" s="61">
        <v>5155.55</v>
      </c>
      <c r="O376" s="61">
        <v>5161.9400000000005</v>
      </c>
      <c r="P376" s="61">
        <v>5154.13</v>
      </c>
      <c r="Q376" s="61">
        <v>5144.13</v>
      </c>
      <c r="R376" s="61">
        <v>5095.96</v>
      </c>
      <c r="S376" s="61">
        <v>5046.5200000000004</v>
      </c>
      <c r="T376" s="61">
        <v>5067.5700000000006</v>
      </c>
      <c r="U376" s="61">
        <v>5125.7700000000004</v>
      </c>
      <c r="V376" s="61">
        <v>5091.920000000001</v>
      </c>
      <c r="W376" s="61">
        <v>4972.8200000000006</v>
      </c>
      <c r="X376" s="61">
        <v>4748.3500000000004</v>
      </c>
      <c r="Y376" s="61">
        <v>4652.6000000000004</v>
      </c>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row>
    <row r="377" spans="1:75" ht="12" x14ac:dyDescent="0.2">
      <c r="A377" s="60">
        <v>11</v>
      </c>
      <c r="B377" s="61">
        <v>4499.04</v>
      </c>
      <c r="C377" s="61">
        <v>4404.6600000000008</v>
      </c>
      <c r="D377" s="61">
        <v>4380.9900000000007</v>
      </c>
      <c r="E377" s="61">
        <v>4380.8900000000003</v>
      </c>
      <c r="F377" s="61">
        <v>4387.7000000000007</v>
      </c>
      <c r="G377" s="61">
        <v>4506.9300000000012</v>
      </c>
      <c r="H377" s="61">
        <v>4660.9900000000007</v>
      </c>
      <c r="I377" s="61">
        <v>4869.1100000000006</v>
      </c>
      <c r="J377" s="61">
        <v>4979.7600000000011</v>
      </c>
      <c r="K377" s="61">
        <v>5021.5900000000011</v>
      </c>
      <c r="L377" s="61">
        <v>5039.6500000000005</v>
      </c>
      <c r="M377" s="61">
        <v>5074.8300000000008</v>
      </c>
      <c r="N377" s="61">
        <v>5073.8900000000003</v>
      </c>
      <c r="O377" s="61">
        <v>5074.3</v>
      </c>
      <c r="P377" s="61">
        <v>5034.0000000000009</v>
      </c>
      <c r="Q377" s="61">
        <v>5007.71</v>
      </c>
      <c r="R377" s="61">
        <v>4930.0900000000011</v>
      </c>
      <c r="S377" s="61">
        <v>4930.2300000000005</v>
      </c>
      <c r="T377" s="61">
        <v>4990.12</v>
      </c>
      <c r="U377" s="61">
        <v>5040.0200000000004</v>
      </c>
      <c r="V377" s="61">
        <v>4997.0300000000007</v>
      </c>
      <c r="W377" s="61">
        <v>4830.63</v>
      </c>
      <c r="X377" s="61">
        <v>4604.1000000000004</v>
      </c>
      <c r="Y377" s="61">
        <v>4543.7400000000007</v>
      </c>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row>
    <row r="378" spans="1:75" ht="12" x14ac:dyDescent="0.2">
      <c r="A378" s="60">
        <v>12</v>
      </c>
      <c r="B378" s="61">
        <v>4470.420000000001</v>
      </c>
      <c r="C378" s="61">
        <v>4415.72</v>
      </c>
      <c r="D378" s="61">
        <v>4401.6500000000005</v>
      </c>
      <c r="E378" s="61">
        <v>4400.55</v>
      </c>
      <c r="F378" s="61">
        <v>4432.8200000000006</v>
      </c>
      <c r="G378" s="61">
        <v>4542.38</v>
      </c>
      <c r="H378" s="61">
        <v>4761.1000000000004</v>
      </c>
      <c r="I378" s="61">
        <v>5017.5300000000007</v>
      </c>
      <c r="J378" s="61">
        <v>5132.8300000000008</v>
      </c>
      <c r="K378" s="61">
        <v>5188.170000000001</v>
      </c>
      <c r="L378" s="61">
        <v>5183.8100000000004</v>
      </c>
      <c r="M378" s="61">
        <v>5204.37</v>
      </c>
      <c r="N378" s="61">
        <v>5188.2500000000009</v>
      </c>
      <c r="O378" s="61">
        <v>5195.9800000000005</v>
      </c>
      <c r="P378" s="61">
        <v>5186.1100000000006</v>
      </c>
      <c r="Q378" s="61">
        <v>5178.9800000000005</v>
      </c>
      <c r="R378" s="61">
        <v>5122.0000000000009</v>
      </c>
      <c r="S378" s="61">
        <v>5096.8300000000008</v>
      </c>
      <c r="T378" s="61">
        <v>5139.4100000000008</v>
      </c>
      <c r="U378" s="61">
        <v>5186.55</v>
      </c>
      <c r="V378" s="61">
        <v>5134.45</v>
      </c>
      <c r="W378" s="61">
        <v>5026.2800000000007</v>
      </c>
      <c r="X378" s="61">
        <v>4788.7300000000005</v>
      </c>
      <c r="Y378" s="61">
        <v>4602.9100000000008</v>
      </c>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row>
    <row r="379" spans="1:75" ht="12" x14ac:dyDescent="0.2">
      <c r="A379" s="60">
        <v>13</v>
      </c>
      <c r="B379" s="61">
        <v>4463.0200000000004</v>
      </c>
      <c r="C379" s="61">
        <v>4424.5200000000004</v>
      </c>
      <c r="D379" s="61">
        <v>4379.1400000000003</v>
      </c>
      <c r="E379" s="61">
        <v>4374.96</v>
      </c>
      <c r="F379" s="61">
        <v>4433.3500000000004</v>
      </c>
      <c r="G379" s="61">
        <v>4543.04</v>
      </c>
      <c r="H379" s="61">
        <v>4731.7500000000009</v>
      </c>
      <c r="I379" s="61">
        <v>4971.1400000000003</v>
      </c>
      <c r="J379" s="61">
        <v>5090.3500000000004</v>
      </c>
      <c r="K379" s="61">
        <v>5140.670000000001</v>
      </c>
      <c r="L379" s="61">
        <v>5140.9800000000005</v>
      </c>
      <c r="M379" s="61">
        <v>5165.62</v>
      </c>
      <c r="N379" s="61">
        <v>5152.4900000000007</v>
      </c>
      <c r="O379" s="61">
        <v>5156.3900000000003</v>
      </c>
      <c r="P379" s="61">
        <v>5145.2800000000007</v>
      </c>
      <c r="Q379" s="61">
        <v>5125.8300000000008</v>
      </c>
      <c r="R379" s="61">
        <v>5070.670000000001</v>
      </c>
      <c r="S379" s="61">
        <v>5046.47</v>
      </c>
      <c r="T379" s="61">
        <v>5082.4100000000008</v>
      </c>
      <c r="U379" s="61">
        <v>5132.7700000000004</v>
      </c>
      <c r="V379" s="61">
        <v>5095.21</v>
      </c>
      <c r="W379" s="61">
        <v>4990.88</v>
      </c>
      <c r="X379" s="61">
        <v>4760.5300000000007</v>
      </c>
      <c r="Y379" s="61">
        <v>4556.8</v>
      </c>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row>
    <row r="380" spans="1:75" ht="12" x14ac:dyDescent="0.2">
      <c r="A380" s="60">
        <v>14</v>
      </c>
      <c r="B380" s="61">
        <v>4458.8900000000003</v>
      </c>
      <c r="C380" s="61">
        <v>4419.9000000000005</v>
      </c>
      <c r="D380" s="61">
        <v>4392.2500000000009</v>
      </c>
      <c r="E380" s="61">
        <v>4392.0100000000011</v>
      </c>
      <c r="F380" s="61">
        <v>4432.5600000000004</v>
      </c>
      <c r="G380" s="61">
        <v>4505.8300000000008</v>
      </c>
      <c r="H380" s="61">
        <v>4688.6800000000012</v>
      </c>
      <c r="I380" s="61">
        <v>4883.1600000000008</v>
      </c>
      <c r="J380" s="61">
        <v>5056.2300000000005</v>
      </c>
      <c r="K380" s="61">
        <v>5129.2400000000007</v>
      </c>
      <c r="L380" s="61">
        <v>5138.2400000000007</v>
      </c>
      <c r="M380" s="61">
        <v>5188.6000000000004</v>
      </c>
      <c r="N380" s="61">
        <v>5171.62</v>
      </c>
      <c r="O380" s="61">
        <v>5172.72</v>
      </c>
      <c r="P380" s="61">
        <v>5156.6600000000008</v>
      </c>
      <c r="Q380" s="61">
        <v>5131.6900000000005</v>
      </c>
      <c r="R380" s="61">
        <v>5122.2400000000007</v>
      </c>
      <c r="S380" s="61">
        <v>5044.6500000000005</v>
      </c>
      <c r="T380" s="61">
        <v>5060.7400000000007</v>
      </c>
      <c r="U380" s="61">
        <v>5042.9000000000005</v>
      </c>
      <c r="V380" s="61">
        <v>5131.6900000000005</v>
      </c>
      <c r="W380" s="61">
        <v>5061.8300000000008</v>
      </c>
      <c r="X380" s="61">
        <v>4819.5600000000004</v>
      </c>
      <c r="Y380" s="61">
        <v>4737.72</v>
      </c>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row>
    <row r="381" spans="1:75" ht="12" x14ac:dyDescent="0.2">
      <c r="A381" s="60">
        <v>15</v>
      </c>
      <c r="B381" s="61">
        <v>4565.1500000000005</v>
      </c>
      <c r="C381" s="61">
        <v>4476.5800000000008</v>
      </c>
      <c r="D381" s="61">
        <v>4436.4000000000005</v>
      </c>
      <c r="E381" s="61">
        <v>4435.920000000001</v>
      </c>
      <c r="F381" s="61">
        <v>4422.3500000000004</v>
      </c>
      <c r="G381" s="61">
        <v>4453.5600000000004</v>
      </c>
      <c r="H381" s="61">
        <v>4480.0000000000009</v>
      </c>
      <c r="I381" s="61">
        <v>4567.4500000000007</v>
      </c>
      <c r="J381" s="61">
        <v>4941.5000000000009</v>
      </c>
      <c r="K381" s="61">
        <v>5040.9100000000008</v>
      </c>
      <c r="L381" s="61">
        <v>5126.71</v>
      </c>
      <c r="M381" s="61">
        <v>5098.2</v>
      </c>
      <c r="N381" s="61">
        <v>5063.05</v>
      </c>
      <c r="O381" s="61">
        <v>5044.5100000000011</v>
      </c>
      <c r="P381" s="61">
        <v>4894.3200000000006</v>
      </c>
      <c r="Q381" s="61">
        <v>4811.8600000000006</v>
      </c>
      <c r="R381" s="61">
        <v>4835.4300000000012</v>
      </c>
      <c r="S381" s="61">
        <v>4855.0800000000008</v>
      </c>
      <c r="T381" s="61">
        <v>4982.21</v>
      </c>
      <c r="U381" s="61">
        <v>4955.62</v>
      </c>
      <c r="V381" s="61">
        <v>4985.0800000000008</v>
      </c>
      <c r="W381" s="61">
        <v>4838.88</v>
      </c>
      <c r="X381" s="61">
        <v>4572.5000000000009</v>
      </c>
      <c r="Y381" s="61">
        <v>4506.47</v>
      </c>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row>
    <row r="382" spans="1:75" ht="12" x14ac:dyDescent="0.2">
      <c r="A382" s="60">
        <v>16</v>
      </c>
      <c r="B382" s="61">
        <v>4499.13</v>
      </c>
      <c r="C382" s="61">
        <v>4411.87</v>
      </c>
      <c r="D382" s="61">
        <v>4351.88</v>
      </c>
      <c r="E382" s="61">
        <v>4337.0900000000011</v>
      </c>
      <c r="F382" s="61">
        <v>4346.6000000000004</v>
      </c>
      <c r="G382" s="61">
        <v>4412.54</v>
      </c>
      <c r="H382" s="61">
        <v>4407.5100000000011</v>
      </c>
      <c r="I382" s="61">
        <v>4421.96</v>
      </c>
      <c r="J382" s="61">
        <v>4611.21</v>
      </c>
      <c r="K382" s="61">
        <v>4804.5100000000011</v>
      </c>
      <c r="L382" s="61">
        <v>4840.4500000000007</v>
      </c>
      <c r="M382" s="61">
        <v>4844.0100000000011</v>
      </c>
      <c r="N382" s="61">
        <v>4821.3400000000011</v>
      </c>
      <c r="O382" s="61">
        <v>4813.2800000000007</v>
      </c>
      <c r="P382" s="61">
        <v>4758.5300000000007</v>
      </c>
      <c r="Q382" s="61">
        <v>4676.71</v>
      </c>
      <c r="R382" s="61">
        <v>4762.9400000000005</v>
      </c>
      <c r="S382" s="61">
        <v>4798.22</v>
      </c>
      <c r="T382" s="61">
        <v>4856.5300000000007</v>
      </c>
      <c r="U382" s="61">
        <v>4881.1100000000006</v>
      </c>
      <c r="V382" s="61">
        <v>4984.7700000000004</v>
      </c>
      <c r="W382" s="61">
        <v>4854.8600000000006</v>
      </c>
      <c r="X382" s="61">
        <v>4570.3500000000004</v>
      </c>
      <c r="Y382" s="61">
        <v>4503.5200000000004</v>
      </c>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row>
    <row r="383" spans="1:75" ht="12" x14ac:dyDescent="0.2">
      <c r="A383" s="60">
        <v>17</v>
      </c>
      <c r="B383" s="61">
        <v>4438.37</v>
      </c>
      <c r="C383" s="61">
        <v>4373.170000000001</v>
      </c>
      <c r="D383" s="61">
        <v>4326.8500000000004</v>
      </c>
      <c r="E383" s="61">
        <v>4324.47</v>
      </c>
      <c r="F383" s="61">
        <v>4375.8</v>
      </c>
      <c r="G383" s="61">
        <v>4496.1400000000003</v>
      </c>
      <c r="H383" s="61">
        <v>4545.71</v>
      </c>
      <c r="I383" s="61">
        <v>4802.37</v>
      </c>
      <c r="J383" s="61">
        <v>4983.7</v>
      </c>
      <c r="K383" s="61">
        <v>4993.0900000000011</v>
      </c>
      <c r="L383" s="61">
        <v>4955.8500000000004</v>
      </c>
      <c r="M383" s="61">
        <v>5136.1100000000006</v>
      </c>
      <c r="N383" s="61">
        <v>5097.0100000000011</v>
      </c>
      <c r="O383" s="61">
        <v>5109.3500000000004</v>
      </c>
      <c r="P383" s="61">
        <v>5098.4100000000008</v>
      </c>
      <c r="Q383" s="61">
        <v>5078.3</v>
      </c>
      <c r="R383" s="61">
        <v>5067.2600000000011</v>
      </c>
      <c r="S383" s="61">
        <v>4983.71</v>
      </c>
      <c r="T383" s="61">
        <v>4989.97</v>
      </c>
      <c r="U383" s="61">
        <v>4922.04</v>
      </c>
      <c r="V383" s="61">
        <v>5038.5900000000011</v>
      </c>
      <c r="W383" s="61">
        <v>4879.3900000000003</v>
      </c>
      <c r="X383" s="61">
        <v>4584.1500000000005</v>
      </c>
      <c r="Y383" s="61">
        <v>4540.5600000000004</v>
      </c>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row>
    <row r="384" spans="1:75" ht="12" x14ac:dyDescent="0.2">
      <c r="A384" s="60">
        <v>18</v>
      </c>
      <c r="B384" s="61">
        <v>4400.7700000000004</v>
      </c>
      <c r="C384" s="61">
        <v>4338.7000000000007</v>
      </c>
      <c r="D384" s="61">
        <v>4297.2800000000007</v>
      </c>
      <c r="E384" s="61">
        <v>4300.96</v>
      </c>
      <c r="F384" s="61">
        <v>4322.170000000001</v>
      </c>
      <c r="G384" s="61">
        <v>4487.1600000000008</v>
      </c>
      <c r="H384" s="61">
        <v>4500.4000000000005</v>
      </c>
      <c r="I384" s="61">
        <v>4600.7700000000004</v>
      </c>
      <c r="J384" s="61">
        <v>4850.8500000000004</v>
      </c>
      <c r="K384" s="61">
        <v>4894.9800000000005</v>
      </c>
      <c r="L384" s="61">
        <v>4899.9800000000005</v>
      </c>
      <c r="M384" s="61">
        <v>4951.55</v>
      </c>
      <c r="N384" s="61">
        <v>4908.0100000000011</v>
      </c>
      <c r="O384" s="61">
        <v>4921.43</v>
      </c>
      <c r="P384" s="61">
        <v>4908.0600000000004</v>
      </c>
      <c r="Q384" s="61">
        <v>4894.1400000000003</v>
      </c>
      <c r="R384" s="61">
        <v>4878.21</v>
      </c>
      <c r="S384" s="61">
        <v>4817.97</v>
      </c>
      <c r="T384" s="61">
        <v>4855.0700000000006</v>
      </c>
      <c r="U384" s="61">
        <v>4870.8900000000003</v>
      </c>
      <c r="V384" s="61">
        <v>4886.6100000000006</v>
      </c>
      <c r="W384" s="61">
        <v>4696.6500000000005</v>
      </c>
      <c r="X384" s="61">
        <v>4534.71</v>
      </c>
      <c r="Y384" s="61">
        <v>4468.0300000000007</v>
      </c>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row>
    <row r="385" spans="1:75" ht="12" x14ac:dyDescent="0.2">
      <c r="A385" s="60">
        <v>19</v>
      </c>
      <c r="B385" s="61">
        <v>4399.2000000000007</v>
      </c>
      <c r="C385" s="61">
        <v>4298.8900000000003</v>
      </c>
      <c r="D385" s="61">
        <v>4261.2700000000004</v>
      </c>
      <c r="E385" s="61">
        <v>4277.2500000000009</v>
      </c>
      <c r="F385" s="61">
        <v>4332.0800000000008</v>
      </c>
      <c r="G385" s="61">
        <v>4460.2500000000009</v>
      </c>
      <c r="H385" s="61">
        <v>4533.46</v>
      </c>
      <c r="I385" s="61">
        <v>4717.3900000000003</v>
      </c>
      <c r="J385" s="61">
        <v>4937.18</v>
      </c>
      <c r="K385" s="61">
        <v>4992.8300000000008</v>
      </c>
      <c r="L385" s="61">
        <v>4997.3900000000003</v>
      </c>
      <c r="M385" s="61">
        <v>5091.8600000000006</v>
      </c>
      <c r="N385" s="61">
        <v>5024.6400000000003</v>
      </c>
      <c r="O385" s="61">
        <v>5029.8900000000003</v>
      </c>
      <c r="P385" s="61">
        <v>5019.46</v>
      </c>
      <c r="Q385" s="61">
        <v>5002.22</v>
      </c>
      <c r="R385" s="61">
        <v>4990.4900000000007</v>
      </c>
      <c r="S385" s="61">
        <v>4923.97</v>
      </c>
      <c r="T385" s="61">
        <v>4937.38</v>
      </c>
      <c r="U385" s="61">
        <v>4960.46</v>
      </c>
      <c r="V385" s="61">
        <v>4971.0800000000008</v>
      </c>
      <c r="W385" s="61">
        <v>4850.5000000000009</v>
      </c>
      <c r="X385" s="61">
        <v>4584.0800000000008</v>
      </c>
      <c r="Y385" s="61">
        <v>4516.22</v>
      </c>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row>
    <row r="386" spans="1:75" ht="12" x14ac:dyDescent="0.2">
      <c r="A386" s="60">
        <v>20</v>
      </c>
      <c r="B386" s="61">
        <v>4461.71</v>
      </c>
      <c r="C386" s="61">
        <v>4336.6500000000005</v>
      </c>
      <c r="D386" s="61">
        <v>4333.4400000000005</v>
      </c>
      <c r="E386" s="61">
        <v>4338.0000000000009</v>
      </c>
      <c r="F386" s="61">
        <v>4379.8900000000003</v>
      </c>
      <c r="G386" s="61">
        <v>4514.5800000000008</v>
      </c>
      <c r="H386" s="61">
        <v>4580.5100000000011</v>
      </c>
      <c r="I386" s="61">
        <v>4898.7400000000007</v>
      </c>
      <c r="J386" s="61">
        <v>4990.93</v>
      </c>
      <c r="K386" s="61">
        <v>5046.2700000000004</v>
      </c>
      <c r="L386" s="61">
        <v>5050.8</v>
      </c>
      <c r="M386" s="61">
        <v>5092.4400000000005</v>
      </c>
      <c r="N386" s="61">
        <v>5057.7500000000009</v>
      </c>
      <c r="O386" s="61">
        <v>5051.47</v>
      </c>
      <c r="P386" s="61">
        <v>5047.2</v>
      </c>
      <c r="Q386" s="61">
        <v>5023.2300000000005</v>
      </c>
      <c r="R386" s="61">
        <v>5016.7600000000011</v>
      </c>
      <c r="S386" s="61">
        <v>4949.13</v>
      </c>
      <c r="T386" s="61">
        <v>4974.6500000000005</v>
      </c>
      <c r="U386" s="61">
        <v>4996.2</v>
      </c>
      <c r="V386" s="61">
        <v>5023.7700000000004</v>
      </c>
      <c r="W386" s="61">
        <v>4938.5000000000009</v>
      </c>
      <c r="X386" s="61">
        <v>4586.47</v>
      </c>
      <c r="Y386" s="61">
        <v>4520.3</v>
      </c>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row>
    <row r="387" spans="1:75" ht="12" x14ac:dyDescent="0.2">
      <c r="A387" s="60">
        <v>21</v>
      </c>
      <c r="B387" s="61">
        <v>4468.670000000001</v>
      </c>
      <c r="C387" s="61">
        <v>4339.47</v>
      </c>
      <c r="D387" s="61">
        <v>4292.1500000000005</v>
      </c>
      <c r="E387" s="61">
        <v>4306.3600000000006</v>
      </c>
      <c r="F387" s="61">
        <v>4384.420000000001</v>
      </c>
      <c r="G387" s="61">
        <v>4502.47</v>
      </c>
      <c r="H387" s="61">
        <v>4583.2500000000009</v>
      </c>
      <c r="I387" s="61">
        <v>4871.72</v>
      </c>
      <c r="J387" s="61">
        <v>4972.2300000000005</v>
      </c>
      <c r="K387" s="61">
        <v>5024.3500000000004</v>
      </c>
      <c r="L387" s="61">
        <v>5024.1600000000008</v>
      </c>
      <c r="M387" s="61">
        <v>5093.22</v>
      </c>
      <c r="N387" s="61">
        <v>5036.2300000000005</v>
      </c>
      <c r="O387" s="61">
        <v>5034.6400000000003</v>
      </c>
      <c r="P387" s="61">
        <v>5025.6500000000005</v>
      </c>
      <c r="Q387" s="61">
        <v>5006.46</v>
      </c>
      <c r="R387" s="61">
        <v>4986.9100000000008</v>
      </c>
      <c r="S387" s="61">
        <v>4936.0900000000011</v>
      </c>
      <c r="T387" s="61">
        <v>4959.8500000000004</v>
      </c>
      <c r="U387" s="61">
        <v>4979.0900000000011</v>
      </c>
      <c r="V387" s="61">
        <v>5011.95</v>
      </c>
      <c r="W387" s="61">
        <v>4914.7700000000004</v>
      </c>
      <c r="X387" s="61">
        <v>4732.4400000000005</v>
      </c>
      <c r="Y387" s="61">
        <v>4576.0000000000009</v>
      </c>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row>
    <row r="388" spans="1:75" ht="12" x14ac:dyDescent="0.2">
      <c r="A388" s="60">
        <v>22</v>
      </c>
      <c r="B388" s="61">
        <v>4539.420000000001</v>
      </c>
      <c r="C388" s="61">
        <v>4492.9300000000012</v>
      </c>
      <c r="D388" s="61">
        <v>4434.5200000000004</v>
      </c>
      <c r="E388" s="61">
        <v>4416.3900000000003</v>
      </c>
      <c r="F388" s="61">
        <v>4449.5000000000009</v>
      </c>
      <c r="G388" s="61">
        <v>4474.9000000000005</v>
      </c>
      <c r="H388" s="61">
        <v>4456.3100000000004</v>
      </c>
      <c r="I388" s="61">
        <v>4557.9400000000005</v>
      </c>
      <c r="J388" s="61">
        <v>4962.3500000000004</v>
      </c>
      <c r="K388" s="61">
        <v>5092.9100000000008</v>
      </c>
      <c r="L388" s="61">
        <v>5147.3300000000008</v>
      </c>
      <c r="M388" s="61">
        <v>5151.18</v>
      </c>
      <c r="N388" s="61">
        <v>5124.3200000000006</v>
      </c>
      <c r="O388" s="61">
        <v>5113.0900000000011</v>
      </c>
      <c r="P388" s="61">
        <v>5064.0000000000009</v>
      </c>
      <c r="Q388" s="61">
        <v>4991.2700000000004</v>
      </c>
      <c r="R388" s="61">
        <v>4992.3</v>
      </c>
      <c r="S388" s="61">
        <v>4993.2500000000009</v>
      </c>
      <c r="T388" s="61">
        <v>5071.96</v>
      </c>
      <c r="U388" s="61">
        <v>5072.2800000000007</v>
      </c>
      <c r="V388" s="61">
        <v>5111.63</v>
      </c>
      <c r="W388" s="61">
        <v>4965.7700000000004</v>
      </c>
      <c r="X388" s="61">
        <v>4763.9300000000012</v>
      </c>
      <c r="Y388" s="61">
        <v>4598.5300000000007</v>
      </c>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row>
    <row r="389" spans="1:75" ht="12" x14ac:dyDescent="0.2">
      <c r="A389" s="60">
        <v>23</v>
      </c>
      <c r="B389" s="61">
        <v>4528.9400000000005</v>
      </c>
      <c r="C389" s="61">
        <v>4432.5100000000011</v>
      </c>
      <c r="D389" s="61">
        <v>4359.0100000000011</v>
      </c>
      <c r="E389" s="61">
        <v>4355.2600000000011</v>
      </c>
      <c r="F389" s="61">
        <v>4372.38</v>
      </c>
      <c r="G389" s="61">
        <v>4408.9300000000012</v>
      </c>
      <c r="H389" s="61">
        <v>4378.54</v>
      </c>
      <c r="I389" s="61">
        <v>4516.47</v>
      </c>
      <c r="J389" s="61">
        <v>4760.47</v>
      </c>
      <c r="K389" s="61">
        <v>4901.9100000000008</v>
      </c>
      <c r="L389" s="61">
        <v>4942.43</v>
      </c>
      <c r="M389" s="61">
        <v>4952.7500000000009</v>
      </c>
      <c r="N389" s="61">
        <v>4944.9900000000007</v>
      </c>
      <c r="O389" s="61">
        <v>4936.18</v>
      </c>
      <c r="P389" s="61">
        <v>4905.88</v>
      </c>
      <c r="Q389" s="61">
        <v>4869.5000000000009</v>
      </c>
      <c r="R389" s="61">
        <v>4880.37</v>
      </c>
      <c r="S389" s="61">
        <v>4895.5100000000011</v>
      </c>
      <c r="T389" s="61">
        <v>4956.95</v>
      </c>
      <c r="U389" s="61">
        <v>4967.2</v>
      </c>
      <c r="V389" s="61">
        <v>5010.87</v>
      </c>
      <c r="W389" s="61">
        <v>4876.2400000000007</v>
      </c>
      <c r="X389" s="61">
        <v>4592.38</v>
      </c>
      <c r="Y389" s="61">
        <v>4541.5700000000006</v>
      </c>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row>
    <row r="390" spans="1:75" ht="12" x14ac:dyDescent="0.2">
      <c r="A390" s="60">
        <v>24</v>
      </c>
      <c r="B390" s="61">
        <v>4534.3100000000004</v>
      </c>
      <c r="C390" s="61">
        <v>4330.5900000000011</v>
      </c>
      <c r="D390" s="61">
        <v>4301.8400000000011</v>
      </c>
      <c r="E390" s="61">
        <v>4327.9300000000012</v>
      </c>
      <c r="F390" s="61">
        <v>4381.2300000000005</v>
      </c>
      <c r="G390" s="61">
        <v>4544.3400000000011</v>
      </c>
      <c r="H390" s="61">
        <v>4572.5900000000011</v>
      </c>
      <c r="I390" s="61">
        <v>4873.9400000000005</v>
      </c>
      <c r="J390" s="61">
        <v>5039.37</v>
      </c>
      <c r="K390" s="61">
        <v>5129.5300000000007</v>
      </c>
      <c r="L390" s="61">
        <v>5152.9000000000005</v>
      </c>
      <c r="M390" s="61">
        <v>5194.5800000000008</v>
      </c>
      <c r="N390" s="61">
        <v>5158.0100000000011</v>
      </c>
      <c r="O390" s="61">
        <v>5159.1000000000004</v>
      </c>
      <c r="P390" s="61">
        <v>5120.9800000000005</v>
      </c>
      <c r="Q390" s="61">
        <v>5080.2700000000004</v>
      </c>
      <c r="R390" s="61">
        <v>5051.8100000000004</v>
      </c>
      <c r="S390" s="61">
        <v>4937.4800000000005</v>
      </c>
      <c r="T390" s="61">
        <v>4979.9400000000005</v>
      </c>
      <c r="U390" s="61">
        <v>5060.0300000000007</v>
      </c>
      <c r="V390" s="61">
        <v>5076.72</v>
      </c>
      <c r="W390" s="61">
        <v>4903.0700000000006</v>
      </c>
      <c r="X390" s="61">
        <v>4604.6600000000008</v>
      </c>
      <c r="Y390" s="61">
        <v>4544.6500000000005</v>
      </c>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row>
    <row r="391" spans="1:75" ht="12" x14ac:dyDescent="0.2">
      <c r="A391" s="60">
        <v>25</v>
      </c>
      <c r="B391" s="61">
        <v>4436.0200000000004</v>
      </c>
      <c r="C391" s="61">
        <v>4302.0900000000011</v>
      </c>
      <c r="D391" s="61">
        <v>4294.8300000000008</v>
      </c>
      <c r="E391" s="61">
        <v>4302.8500000000004</v>
      </c>
      <c r="F391" s="61">
        <v>4370.72</v>
      </c>
      <c r="G391" s="61">
        <v>4527.2300000000005</v>
      </c>
      <c r="H391" s="61">
        <v>4590.0800000000008</v>
      </c>
      <c r="I391" s="61">
        <v>4899.97</v>
      </c>
      <c r="J391" s="61">
        <v>5121.3100000000004</v>
      </c>
      <c r="K391" s="61">
        <v>5165.0800000000008</v>
      </c>
      <c r="L391" s="61">
        <v>5174.0700000000006</v>
      </c>
      <c r="M391" s="61">
        <v>5222.7800000000007</v>
      </c>
      <c r="N391" s="61">
        <v>5202.3900000000003</v>
      </c>
      <c r="O391" s="61">
        <v>5208.5700000000006</v>
      </c>
      <c r="P391" s="61">
        <v>5207.920000000001</v>
      </c>
      <c r="Q391" s="61">
        <v>5178.920000000001</v>
      </c>
      <c r="R391" s="61">
        <v>5174.6400000000003</v>
      </c>
      <c r="S391" s="61">
        <v>5095.8400000000011</v>
      </c>
      <c r="T391" s="61">
        <v>5122.9000000000005</v>
      </c>
      <c r="U391" s="61">
        <v>5148.95</v>
      </c>
      <c r="V391" s="61">
        <v>5173.8500000000004</v>
      </c>
      <c r="W391" s="61">
        <v>5025.8</v>
      </c>
      <c r="X391" s="61">
        <v>4624.62</v>
      </c>
      <c r="Y391" s="61">
        <v>4579.8400000000011</v>
      </c>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row>
    <row r="392" spans="1:75" ht="12" x14ac:dyDescent="0.2">
      <c r="A392" s="60">
        <v>26</v>
      </c>
      <c r="B392" s="61">
        <v>4532.04</v>
      </c>
      <c r="C392" s="61">
        <v>4397.47</v>
      </c>
      <c r="D392" s="61">
        <v>4337.6000000000004</v>
      </c>
      <c r="E392" s="61">
        <v>4361.9400000000005</v>
      </c>
      <c r="F392" s="61">
        <v>4462.6900000000005</v>
      </c>
      <c r="G392" s="61">
        <v>4540.1600000000008</v>
      </c>
      <c r="H392" s="61">
        <v>4625.9100000000008</v>
      </c>
      <c r="I392" s="61">
        <v>4973.7800000000007</v>
      </c>
      <c r="J392" s="61">
        <v>5168.68</v>
      </c>
      <c r="K392" s="61">
        <v>5224.8300000000008</v>
      </c>
      <c r="L392" s="61">
        <v>5236.9000000000005</v>
      </c>
      <c r="M392" s="61">
        <v>5294.0300000000007</v>
      </c>
      <c r="N392" s="61">
        <v>5267.4100000000008</v>
      </c>
      <c r="O392" s="61">
        <v>5264.7400000000007</v>
      </c>
      <c r="P392" s="61">
        <v>5244.9800000000005</v>
      </c>
      <c r="Q392" s="61">
        <v>5231.8600000000006</v>
      </c>
      <c r="R392" s="61">
        <v>5222.8100000000004</v>
      </c>
      <c r="S392" s="61">
        <v>5143.7500000000009</v>
      </c>
      <c r="T392" s="61">
        <v>5156.2600000000011</v>
      </c>
      <c r="U392" s="61">
        <v>5176.0000000000009</v>
      </c>
      <c r="V392" s="61">
        <v>5200.0000000000009</v>
      </c>
      <c r="W392" s="61">
        <v>5079.8100000000004</v>
      </c>
      <c r="X392" s="61">
        <v>4789.3200000000006</v>
      </c>
      <c r="Y392" s="61">
        <v>4599.4500000000007</v>
      </c>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row>
    <row r="393" spans="1:75" ht="12" x14ac:dyDescent="0.2">
      <c r="A393" s="60">
        <v>27</v>
      </c>
      <c r="B393" s="61">
        <v>4536.9900000000007</v>
      </c>
      <c r="C393" s="61">
        <v>4485.22</v>
      </c>
      <c r="D393" s="61">
        <v>4392.1900000000005</v>
      </c>
      <c r="E393" s="61">
        <v>4412.1400000000003</v>
      </c>
      <c r="F393" s="61">
        <v>4481.670000000001</v>
      </c>
      <c r="G393" s="61">
        <v>4553.71</v>
      </c>
      <c r="H393" s="61">
        <v>4616.6500000000005</v>
      </c>
      <c r="I393" s="61">
        <v>4951.7600000000011</v>
      </c>
      <c r="J393" s="61">
        <v>5149.68</v>
      </c>
      <c r="K393" s="61">
        <v>5195.62</v>
      </c>
      <c r="L393" s="61">
        <v>5198.0600000000004</v>
      </c>
      <c r="M393" s="61">
        <v>5248.04</v>
      </c>
      <c r="N393" s="61">
        <v>5220.0300000000007</v>
      </c>
      <c r="O393" s="61">
        <v>5238.2600000000011</v>
      </c>
      <c r="P393" s="61">
        <v>5222.47</v>
      </c>
      <c r="Q393" s="61">
        <v>5202.0100000000011</v>
      </c>
      <c r="R393" s="61">
        <v>5189.93</v>
      </c>
      <c r="S393" s="61">
        <v>5130.9800000000005</v>
      </c>
      <c r="T393" s="61">
        <v>5146.13</v>
      </c>
      <c r="U393" s="61">
        <v>5163.72</v>
      </c>
      <c r="V393" s="61">
        <v>5181.8500000000004</v>
      </c>
      <c r="W393" s="61">
        <v>5076.3200000000006</v>
      </c>
      <c r="X393" s="61">
        <v>4837.6100000000006</v>
      </c>
      <c r="Y393" s="61">
        <v>4628.6100000000006</v>
      </c>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row>
    <row r="394" spans="1:75" ht="12" x14ac:dyDescent="0.2">
      <c r="A394" s="60">
        <v>28</v>
      </c>
      <c r="B394" s="61">
        <v>4539.4000000000005</v>
      </c>
      <c r="C394" s="61">
        <v>4493.3400000000011</v>
      </c>
      <c r="D394" s="61">
        <v>4405.4500000000007</v>
      </c>
      <c r="E394" s="61">
        <v>4341.1500000000005</v>
      </c>
      <c r="F394" s="61">
        <v>4355.8400000000011</v>
      </c>
      <c r="G394" s="61">
        <v>4539.21</v>
      </c>
      <c r="H394" s="61">
        <v>4558.7300000000005</v>
      </c>
      <c r="I394" s="61">
        <v>4868.38</v>
      </c>
      <c r="J394" s="61">
        <v>5061.8500000000004</v>
      </c>
      <c r="K394" s="61">
        <v>5110.1000000000004</v>
      </c>
      <c r="L394" s="61">
        <v>5127.1600000000008</v>
      </c>
      <c r="M394" s="61">
        <v>5169.3300000000008</v>
      </c>
      <c r="N394" s="61">
        <v>5151.9800000000005</v>
      </c>
      <c r="O394" s="61">
        <v>5157.2800000000007</v>
      </c>
      <c r="P394" s="61">
        <v>5150.9100000000008</v>
      </c>
      <c r="Q394" s="61">
        <v>5125.4000000000005</v>
      </c>
      <c r="R394" s="61">
        <v>5121.6500000000005</v>
      </c>
      <c r="S394" s="61">
        <v>5038.13</v>
      </c>
      <c r="T394" s="61">
        <v>5044.0700000000006</v>
      </c>
      <c r="U394" s="61">
        <v>5059.96</v>
      </c>
      <c r="V394" s="61">
        <v>5099.9800000000005</v>
      </c>
      <c r="W394" s="61">
        <v>4987.6400000000003</v>
      </c>
      <c r="X394" s="61">
        <v>4777.7000000000007</v>
      </c>
      <c r="Y394" s="61">
        <v>4591.6900000000005</v>
      </c>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row>
    <row r="395" spans="1:75" ht="12" x14ac:dyDescent="0.2">
      <c r="A395" s="60">
        <v>29</v>
      </c>
      <c r="B395" s="61">
        <v>4500.0300000000007</v>
      </c>
      <c r="C395" s="61">
        <v>4356.1000000000004</v>
      </c>
      <c r="D395" s="61">
        <v>4282.3</v>
      </c>
      <c r="E395" s="61">
        <v>4283.12</v>
      </c>
      <c r="F395" s="61">
        <v>4340.4900000000007</v>
      </c>
      <c r="G395" s="61">
        <v>4375.5600000000004</v>
      </c>
      <c r="H395" s="61">
        <v>4373.13</v>
      </c>
      <c r="I395" s="61">
        <v>4511.0300000000007</v>
      </c>
      <c r="J395" s="61">
        <v>4772.2800000000007</v>
      </c>
      <c r="K395" s="61">
        <v>4857.9800000000005</v>
      </c>
      <c r="L395" s="61">
        <v>4906.8900000000003</v>
      </c>
      <c r="M395" s="61">
        <v>4906.04</v>
      </c>
      <c r="N395" s="61">
        <v>4882.47</v>
      </c>
      <c r="O395" s="61">
        <v>4871.4300000000012</v>
      </c>
      <c r="P395" s="61">
        <v>4833.47</v>
      </c>
      <c r="Q395" s="61">
        <v>4789.8100000000004</v>
      </c>
      <c r="R395" s="61">
        <v>4779.04</v>
      </c>
      <c r="S395" s="61">
        <v>4787.87</v>
      </c>
      <c r="T395" s="61">
        <v>4819.9800000000005</v>
      </c>
      <c r="U395" s="61">
        <v>4843.2000000000007</v>
      </c>
      <c r="V395" s="61">
        <v>4920.38</v>
      </c>
      <c r="W395" s="61">
        <v>4858.0300000000007</v>
      </c>
      <c r="X395" s="61">
        <v>4604.1400000000003</v>
      </c>
      <c r="Y395" s="61">
        <v>4512.5000000000009</v>
      </c>
      <c r="Z395" s="46">
        <f>IFERROR(Y395,"скрыть")</f>
        <v>4512.5000000000009</v>
      </c>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row>
    <row r="396" spans="1:75" ht="12" x14ac:dyDescent="0.2">
      <c r="A396" s="60">
        <v>30</v>
      </c>
      <c r="B396" s="61">
        <v>4443.420000000001</v>
      </c>
      <c r="C396" s="61">
        <v>4284.37</v>
      </c>
      <c r="D396" s="61">
        <v>4274.8600000000006</v>
      </c>
      <c r="E396" s="61">
        <v>4263.6500000000005</v>
      </c>
      <c r="F396" s="61">
        <v>4281.29</v>
      </c>
      <c r="G396" s="61">
        <v>4359.2400000000007</v>
      </c>
      <c r="H396" s="61">
        <v>4304.2400000000007</v>
      </c>
      <c r="I396" s="61">
        <v>4456.4100000000008</v>
      </c>
      <c r="J396" s="61">
        <v>4764.670000000001</v>
      </c>
      <c r="K396" s="61">
        <v>4842.4800000000005</v>
      </c>
      <c r="L396" s="61">
        <v>4869.5700000000006</v>
      </c>
      <c r="M396" s="61">
        <v>4873.9800000000005</v>
      </c>
      <c r="N396" s="61">
        <v>4867.6600000000008</v>
      </c>
      <c r="O396" s="61">
        <v>4862.2000000000007</v>
      </c>
      <c r="P396" s="61">
        <v>4857.5800000000008</v>
      </c>
      <c r="Q396" s="61">
        <v>4835.3500000000004</v>
      </c>
      <c r="R396" s="61">
        <v>4817.5600000000004</v>
      </c>
      <c r="S396" s="61">
        <v>4821.8300000000008</v>
      </c>
      <c r="T396" s="61">
        <v>4846.4400000000005</v>
      </c>
      <c r="U396" s="61">
        <v>4877.3400000000011</v>
      </c>
      <c r="V396" s="61">
        <v>4884.12</v>
      </c>
      <c r="W396" s="61">
        <v>4867.4900000000007</v>
      </c>
      <c r="X396" s="61">
        <v>4688.22</v>
      </c>
      <c r="Y396" s="61">
        <v>4489.71</v>
      </c>
      <c r="Z396" s="46">
        <f>IFERROR(Y396,"скрыть")</f>
        <v>4489.71</v>
      </c>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row>
    <row r="397" spans="1:75" ht="12" x14ac:dyDescent="0.2">
      <c r="A397" s="60">
        <v>31</v>
      </c>
      <c r="B397" s="61">
        <v>4483.6400000000003</v>
      </c>
      <c r="C397" s="61">
        <v>4381.670000000001</v>
      </c>
      <c r="D397" s="61">
        <v>4283.5300000000007</v>
      </c>
      <c r="E397" s="61">
        <v>4254.4300000000012</v>
      </c>
      <c r="F397" s="61">
        <v>4352.0700000000006</v>
      </c>
      <c r="G397" s="61">
        <v>4530.54</v>
      </c>
      <c r="H397" s="61">
        <v>4509.54</v>
      </c>
      <c r="I397" s="61">
        <v>4917.2300000000005</v>
      </c>
      <c r="J397" s="61">
        <v>5046.0800000000008</v>
      </c>
      <c r="K397" s="61">
        <v>4939.22</v>
      </c>
      <c r="L397" s="61">
        <v>4867.3</v>
      </c>
      <c r="M397" s="61">
        <v>5136.7500000000009</v>
      </c>
      <c r="N397" s="61">
        <v>5112.43</v>
      </c>
      <c r="O397" s="61">
        <v>5114.3900000000003</v>
      </c>
      <c r="P397" s="61">
        <v>5103.1000000000004</v>
      </c>
      <c r="Q397" s="61">
        <v>5082.7</v>
      </c>
      <c r="R397" s="61">
        <v>5058.12</v>
      </c>
      <c r="S397" s="61">
        <v>5040.170000000001</v>
      </c>
      <c r="T397" s="61">
        <v>4829.71</v>
      </c>
      <c r="U397" s="61">
        <v>4910.9500000000007</v>
      </c>
      <c r="V397" s="61">
        <v>5054.13</v>
      </c>
      <c r="W397" s="61">
        <v>4930.8500000000004</v>
      </c>
      <c r="X397" s="61">
        <v>4545.55</v>
      </c>
      <c r="Y397" s="61">
        <v>4501.1600000000008</v>
      </c>
      <c r="Z397" s="46">
        <f>IFERROR(Y397,"скрыть")</f>
        <v>4501.1600000000008</v>
      </c>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row>
    <row r="398" spans="1:75" ht="11.25" customHeight="1" x14ac:dyDescent="0.2">
      <c r="A398" s="56"/>
      <c r="B398" s="57" t="s">
        <v>108</v>
      </c>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row>
    <row r="399" spans="1:75" ht="11.25" customHeight="1" x14ac:dyDescent="0.2">
      <c r="A399" s="56"/>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row>
    <row r="400" spans="1:75" s="52" customFormat="1" ht="32.65" customHeight="1" x14ac:dyDescent="0.2">
      <c r="A400" s="58" t="s">
        <v>83</v>
      </c>
      <c r="B400" s="59" t="s">
        <v>84</v>
      </c>
      <c r="C400" s="59" t="s">
        <v>85</v>
      </c>
      <c r="D400" s="59" t="s">
        <v>86</v>
      </c>
      <c r="E400" s="59" t="s">
        <v>87</v>
      </c>
      <c r="F400" s="59" t="s">
        <v>88</v>
      </c>
      <c r="G400" s="59" t="s">
        <v>89</v>
      </c>
      <c r="H400" s="59" t="s">
        <v>90</v>
      </c>
      <c r="I400" s="59" t="s">
        <v>91</v>
      </c>
      <c r="J400" s="59" t="s">
        <v>92</v>
      </c>
      <c r="K400" s="59" t="s">
        <v>93</v>
      </c>
      <c r="L400" s="59" t="s">
        <v>94</v>
      </c>
      <c r="M400" s="59" t="s">
        <v>95</v>
      </c>
      <c r="N400" s="59" t="s">
        <v>96</v>
      </c>
      <c r="O400" s="59" t="s">
        <v>97</v>
      </c>
      <c r="P400" s="59" t="s">
        <v>98</v>
      </c>
      <c r="Q400" s="59" t="s">
        <v>99</v>
      </c>
      <c r="R400" s="59" t="s">
        <v>100</v>
      </c>
      <c r="S400" s="59" t="s">
        <v>101</v>
      </c>
      <c r="T400" s="59" t="s">
        <v>102</v>
      </c>
      <c r="U400" s="59" t="s">
        <v>103</v>
      </c>
      <c r="V400" s="59" t="s">
        <v>104</v>
      </c>
      <c r="W400" s="59" t="s">
        <v>105</v>
      </c>
      <c r="X400" s="59" t="s">
        <v>106</v>
      </c>
      <c r="Y400" s="59" t="s">
        <v>107</v>
      </c>
      <c r="Z400" s="51"/>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row>
    <row r="401" spans="1:75" ht="12" x14ac:dyDescent="0.2">
      <c r="A401" s="60">
        <v>1</v>
      </c>
      <c r="B401" s="61">
        <v>5401.13</v>
      </c>
      <c r="C401" s="61">
        <v>5267.5900000000011</v>
      </c>
      <c r="D401" s="61">
        <v>5210.5600000000004</v>
      </c>
      <c r="E401" s="61">
        <v>5199.8400000000011</v>
      </c>
      <c r="F401" s="61">
        <v>5213.38</v>
      </c>
      <c r="G401" s="61">
        <v>5287.37</v>
      </c>
      <c r="H401" s="61">
        <v>5336.9100000000008</v>
      </c>
      <c r="I401" s="61">
        <v>5482.47</v>
      </c>
      <c r="J401" s="61">
        <v>5680.71</v>
      </c>
      <c r="K401" s="61">
        <v>5758.4800000000005</v>
      </c>
      <c r="L401" s="61">
        <v>5795.9800000000005</v>
      </c>
      <c r="M401" s="61">
        <v>5799.3400000000011</v>
      </c>
      <c r="N401" s="61">
        <v>5788.39</v>
      </c>
      <c r="O401" s="61">
        <v>5777.9800000000005</v>
      </c>
      <c r="P401" s="61">
        <v>5751.02</v>
      </c>
      <c r="Q401" s="61">
        <v>5727.39</v>
      </c>
      <c r="R401" s="61">
        <v>5735.01</v>
      </c>
      <c r="S401" s="61">
        <v>5742.0900000000011</v>
      </c>
      <c r="T401" s="61">
        <v>5800.7500000000009</v>
      </c>
      <c r="U401" s="61">
        <v>5787.62</v>
      </c>
      <c r="V401" s="61">
        <v>5773.62</v>
      </c>
      <c r="W401" s="61">
        <v>5657.72</v>
      </c>
      <c r="X401" s="61">
        <v>5523.04</v>
      </c>
      <c r="Y401" s="61">
        <v>5442.3600000000006</v>
      </c>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row>
    <row r="402" spans="1:75" ht="12" x14ac:dyDescent="0.2">
      <c r="A402" s="60">
        <v>2</v>
      </c>
      <c r="B402" s="61">
        <v>5326.79</v>
      </c>
      <c r="C402" s="61">
        <v>5207.87</v>
      </c>
      <c r="D402" s="61">
        <v>5126.0900000000011</v>
      </c>
      <c r="E402" s="61">
        <v>5120.170000000001</v>
      </c>
      <c r="F402" s="61">
        <v>5147.4000000000005</v>
      </c>
      <c r="G402" s="61">
        <v>5211.9800000000005</v>
      </c>
      <c r="H402" s="61">
        <v>5271.2300000000005</v>
      </c>
      <c r="I402" s="61">
        <v>5346.1100000000006</v>
      </c>
      <c r="J402" s="61">
        <v>5541.670000000001</v>
      </c>
      <c r="K402" s="61">
        <v>5650.6100000000006</v>
      </c>
      <c r="L402" s="61">
        <v>5694.4000000000005</v>
      </c>
      <c r="M402" s="61">
        <v>5706.1100000000006</v>
      </c>
      <c r="N402" s="61">
        <v>5699.6900000000005</v>
      </c>
      <c r="O402" s="61">
        <v>5692.3300000000008</v>
      </c>
      <c r="P402" s="61">
        <v>5665.04</v>
      </c>
      <c r="Q402" s="61">
        <v>5640.9900000000007</v>
      </c>
      <c r="R402" s="61">
        <v>5640.6100000000006</v>
      </c>
      <c r="S402" s="61">
        <v>5654.6500000000005</v>
      </c>
      <c r="T402" s="61">
        <v>5717.8300000000008</v>
      </c>
      <c r="U402" s="61">
        <v>5722.18</v>
      </c>
      <c r="V402" s="61">
        <v>5724.3</v>
      </c>
      <c r="W402" s="61">
        <v>5658.3</v>
      </c>
      <c r="X402" s="61">
        <v>5506.88</v>
      </c>
      <c r="Y402" s="61">
        <v>5397.8400000000011</v>
      </c>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row>
    <row r="403" spans="1:75" ht="12" x14ac:dyDescent="0.2">
      <c r="A403" s="60">
        <v>3</v>
      </c>
      <c r="B403" s="61">
        <v>5345.2000000000007</v>
      </c>
      <c r="C403" s="61">
        <v>5268.88</v>
      </c>
      <c r="D403" s="61">
        <v>5210.54</v>
      </c>
      <c r="E403" s="61">
        <v>5216.9800000000005</v>
      </c>
      <c r="F403" s="61">
        <v>5269.85</v>
      </c>
      <c r="G403" s="61">
        <v>5410.4000000000005</v>
      </c>
      <c r="H403" s="61">
        <v>5584.9500000000007</v>
      </c>
      <c r="I403" s="61">
        <v>5840.04</v>
      </c>
      <c r="J403" s="61">
        <v>5914.55</v>
      </c>
      <c r="K403" s="61">
        <v>5922.51</v>
      </c>
      <c r="L403" s="61">
        <v>5924.8</v>
      </c>
      <c r="M403" s="61">
        <v>5944.81</v>
      </c>
      <c r="N403" s="61">
        <v>5936.4900000000007</v>
      </c>
      <c r="O403" s="61">
        <v>5936.55</v>
      </c>
      <c r="P403" s="61">
        <v>5933.6900000000005</v>
      </c>
      <c r="Q403" s="61">
        <v>5926.2</v>
      </c>
      <c r="R403" s="61">
        <v>5895.170000000001</v>
      </c>
      <c r="S403" s="61">
        <v>5877.670000000001</v>
      </c>
      <c r="T403" s="61">
        <v>5902.920000000001</v>
      </c>
      <c r="U403" s="61">
        <v>5922.3400000000011</v>
      </c>
      <c r="V403" s="61">
        <v>5911.6100000000006</v>
      </c>
      <c r="W403" s="61">
        <v>5815.8200000000006</v>
      </c>
      <c r="X403" s="61">
        <v>5504.9100000000008</v>
      </c>
      <c r="Y403" s="61">
        <v>5380.64</v>
      </c>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row>
    <row r="404" spans="1:75" ht="12" x14ac:dyDescent="0.2">
      <c r="A404" s="60">
        <v>4</v>
      </c>
      <c r="B404" s="61">
        <v>5305.35</v>
      </c>
      <c r="C404" s="61">
        <v>5215.1900000000005</v>
      </c>
      <c r="D404" s="61">
        <v>5144.38</v>
      </c>
      <c r="E404" s="61">
        <v>5143.7600000000011</v>
      </c>
      <c r="F404" s="61">
        <v>5220.21</v>
      </c>
      <c r="G404" s="61">
        <v>5311.04</v>
      </c>
      <c r="H404" s="61">
        <v>5495.02</v>
      </c>
      <c r="I404" s="61">
        <v>5655.2600000000011</v>
      </c>
      <c r="J404" s="61">
        <v>5743.81</v>
      </c>
      <c r="K404" s="61">
        <v>5900.77</v>
      </c>
      <c r="L404" s="61">
        <v>5938.78</v>
      </c>
      <c r="M404" s="61">
        <v>5960.5800000000008</v>
      </c>
      <c r="N404" s="61">
        <v>5942.55</v>
      </c>
      <c r="O404" s="61">
        <v>5942.170000000001</v>
      </c>
      <c r="P404" s="61">
        <v>5829.93</v>
      </c>
      <c r="Q404" s="61">
        <v>5814.72</v>
      </c>
      <c r="R404" s="61">
        <v>5751.9000000000005</v>
      </c>
      <c r="S404" s="61">
        <v>5738.5000000000009</v>
      </c>
      <c r="T404" s="61">
        <v>5775.47</v>
      </c>
      <c r="U404" s="61">
        <v>5832.45</v>
      </c>
      <c r="V404" s="61">
        <v>5796.54</v>
      </c>
      <c r="W404" s="61">
        <v>5722.87</v>
      </c>
      <c r="X404" s="61">
        <v>5488.6500000000005</v>
      </c>
      <c r="Y404" s="61">
        <v>5336.18</v>
      </c>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row>
    <row r="405" spans="1:75" ht="12" x14ac:dyDescent="0.2">
      <c r="A405" s="60">
        <v>5</v>
      </c>
      <c r="B405" s="61">
        <v>5291.8400000000011</v>
      </c>
      <c r="C405" s="61">
        <v>5201.8</v>
      </c>
      <c r="D405" s="61">
        <v>5155.5600000000004</v>
      </c>
      <c r="E405" s="61">
        <v>5148.68</v>
      </c>
      <c r="F405" s="61">
        <v>5188.6600000000008</v>
      </c>
      <c r="G405" s="61">
        <v>5331.1100000000006</v>
      </c>
      <c r="H405" s="61">
        <v>5508.2800000000007</v>
      </c>
      <c r="I405" s="61">
        <v>5768.4900000000007</v>
      </c>
      <c r="J405" s="61">
        <v>5909.6900000000005</v>
      </c>
      <c r="K405" s="61">
        <v>5928.2400000000007</v>
      </c>
      <c r="L405" s="61">
        <v>5932.21</v>
      </c>
      <c r="M405" s="61">
        <v>5955.3200000000006</v>
      </c>
      <c r="N405" s="61">
        <v>5950.85</v>
      </c>
      <c r="O405" s="61">
        <v>5955.02</v>
      </c>
      <c r="P405" s="61">
        <v>5948.5700000000006</v>
      </c>
      <c r="Q405" s="61">
        <v>5937.8200000000006</v>
      </c>
      <c r="R405" s="61">
        <v>5916.35</v>
      </c>
      <c r="S405" s="61">
        <v>5898.2300000000005</v>
      </c>
      <c r="T405" s="61">
        <v>5916.81</v>
      </c>
      <c r="U405" s="61">
        <v>5931.3600000000006</v>
      </c>
      <c r="V405" s="61">
        <v>5918.46</v>
      </c>
      <c r="W405" s="61">
        <v>5819.21</v>
      </c>
      <c r="X405" s="61">
        <v>5582.29</v>
      </c>
      <c r="Y405" s="61">
        <v>5444.6</v>
      </c>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row>
    <row r="406" spans="1:75" ht="12" x14ac:dyDescent="0.2">
      <c r="A406" s="60">
        <v>6</v>
      </c>
      <c r="B406" s="61">
        <v>5298.27</v>
      </c>
      <c r="C406" s="61">
        <v>5239.63</v>
      </c>
      <c r="D406" s="61">
        <v>5201.9500000000007</v>
      </c>
      <c r="E406" s="61">
        <v>5206.62</v>
      </c>
      <c r="F406" s="61">
        <v>5225.0700000000006</v>
      </c>
      <c r="G406" s="61">
        <v>5355.68</v>
      </c>
      <c r="H406" s="61">
        <v>5519.81</v>
      </c>
      <c r="I406" s="61">
        <v>5742.4000000000005</v>
      </c>
      <c r="J406" s="61">
        <v>5868.7300000000005</v>
      </c>
      <c r="K406" s="61">
        <v>5912.95</v>
      </c>
      <c r="L406" s="61">
        <v>5919.29</v>
      </c>
      <c r="M406" s="61">
        <v>5937.9900000000007</v>
      </c>
      <c r="N406" s="61">
        <v>5942.3200000000006</v>
      </c>
      <c r="O406" s="61">
        <v>5946.05</v>
      </c>
      <c r="P406" s="61">
        <v>5943.7500000000009</v>
      </c>
      <c r="Q406" s="61">
        <v>5930.04</v>
      </c>
      <c r="R406" s="61">
        <v>5898.7400000000007</v>
      </c>
      <c r="S406" s="61">
        <v>5873.5900000000011</v>
      </c>
      <c r="T406" s="61">
        <v>5895.4000000000005</v>
      </c>
      <c r="U406" s="61">
        <v>5919.01</v>
      </c>
      <c r="V406" s="61">
        <v>5898.71</v>
      </c>
      <c r="W406" s="61">
        <v>5793.97</v>
      </c>
      <c r="X406" s="61">
        <v>5564.5800000000008</v>
      </c>
      <c r="Y406" s="61">
        <v>5465.79</v>
      </c>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row>
    <row r="407" spans="1:75" ht="12" x14ac:dyDescent="0.2">
      <c r="A407" s="60">
        <v>7</v>
      </c>
      <c r="B407" s="61">
        <v>5429.97</v>
      </c>
      <c r="C407" s="61">
        <v>5299.2800000000007</v>
      </c>
      <c r="D407" s="61">
        <v>5282.4500000000007</v>
      </c>
      <c r="E407" s="61">
        <v>5281.670000000001</v>
      </c>
      <c r="F407" s="61">
        <v>5356.9100000000008</v>
      </c>
      <c r="G407" s="61">
        <v>5514.4000000000005</v>
      </c>
      <c r="H407" s="61">
        <v>5674.4400000000005</v>
      </c>
      <c r="I407" s="61">
        <v>5892.68</v>
      </c>
      <c r="J407" s="61">
        <v>5953.01</v>
      </c>
      <c r="K407" s="61">
        <v>5976.1900000000005</v>
      </c>
      <c r="L407" s="61">
        <v>5975.6600000000008</v>
      </c>
      <c r="M407" s="61">
        <v>6024.76</v>
      </c>
      <c r="N407" s="61">
        <v>6000.85</v>
      </c>
      <c r="O407" s="61">
        <v>5996.93</v>
      </c>
      <c r="P407" s="61">
        <v>5986.06</v>
      </c>
      <c r="Q407" s="61">
        <v>5973.7500000000009</v>
      </c>
      <c r="R407" s="61">
        <v>5946.4800000000005</v>
      </c>
      <c r="S407" s="61">
        <v>5931.5000000000009</v>
      </c>
      <c r="T407" s="61">
        <v>5948.4900000000007</v>
      </c>
      <c r="U407" s="61">
        <v>6001.85</v>
      </c>
      <c r="V407" s="61">
        <v>5981.18</v>
      </c>
      <c r="W407" s="61">
        <v>5949.0800000000008</v>
      </c>
      <c r="X407" s="61">
        <v>5756.7300000000005</v>
      </c>
      <c r="Y407" s="61">
        <v>5610.0800000000008</v>
      </c>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row>
    <row r="408" spans="1:75" ht="12" x14ac:dyDescent="0.2">
      <c r="A408" s="60">
        <v>8</v>
      </c>
      <c r="B408" s="61">
        <v>5510.97</v>
      </c>
      <c r="C408" s="61">
        <v>5452.5000000000009</v>
      </c>
      <c r="D408" s="61">
        <v>5447.37</v>
      </c>
      <c r="E408" s="61">
        <v>5394.21</v>
      </c>
      <c r="F408" s="61">
        <v>5448.4500000000007</v>
      </c>
      <c r="G408" s="61">
        <v>5464.2300000000005</v>
      </c>
      <c r="H408" s="61">
        <v>5498.6</v>
      </c>
      <c r="I408" s="61">
        <v>5611.05</v>
      </c>
      <c r="J408" s="61">
        <v>5898.29</v>
      </c>
      <c r="K408" s="61">
        <v>5985.18</v>
      </c>
      <c r="L408" s="61">
        <v>6003.5000000000009</v>
      </c>
      <c r="M408" s="61">
        <v>6005.6600000000008</v>
      </c>
      <c r="N408" s="61">
        <v>5997.1900000000005</v>
      </c>
      <c r="O408" s="61">
        <v>5987.12</v>
      </c>
      <c r="P408" s="61">
        <v>5959.43</v>
      </c>
      <c r="Q408" s="61">
        <v>5933.95</v>
      </c>
      <c r="R408" s="61">
        <v>5938.55</v>
      </c>
      <c r="S408" s="61">
        <v>5944.21</v>
      </c>
      <c r="T408" s="61">
        <v>5971.97</v>
      </c>
      <c r="U408" s="61">
        <v>5972.2300000000005</v>
      </c>
      <c r="V408" s="61">
        <v>5988.5800000000008</v>
      </c>
      <c r="W408" s="61">
        <v>5930.79</v>
      </c>
      <c r="X408" s="61">
        <v>5633.8</v>
      </c>
      <c r="Y408" s="61">
        <v>5571.7800000000007</v>
      </c>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row>
    <row r="409" spans="1:75" ht="12" x14ac:dyDescent="0.2">
      <c r="A409" s="60">
        <v>9</v>
      </c>
      <c r="B409" s="61">
        <v>5462.4100000000008</v>
      </c>
      <c r="C409" s="61">
        <v>5324.79</v>
      </c>
      <c r="D409" s="61">
        <v>5285.13</v>
      </c>
      <c r="E409" s="61">
        <v>5267.77</v>
      </c>
      <c r="F409" s="61">
        <v>5283.1</v>
      </c>
      <c r="G409" s="61">
        <v>5290.21</v>
      </c>
      <c r="H409" s="61">
        <v>5295.2600000000011</v>
      </c>
      <c r="I409" s="61">
        <v>5469.88</v>
      </c>
      <c r="J409" s="61">
        <v>5626.9000000000005</v>
      </c>
      <c r="K409" s="61">
        <v>5735.5900000000011</v>
      </c>
      <c r="L409" s="61">
        <v>5770.89</v>
      </c>
      <c r="M409" s="61">
        <v>5776.53</v>
      </c>
      <c r="N409" s="61">
        <v>5766.02</v>
      </c>
      <c r="O409" s="61">
        <v>5759.43</v>
      </c>
      <c r="P409" s="61">
        <v>5721.45</v>
      </c>
      <c r="Q409" s="61">
        <v>5680.81</v>
      </c>
      <c r="R409" s="61">
        <v>5719.96</v>
      </c>
      <c r="S409" s="61">
        <v>5730.47</v>
      </c>
      <c r="T409" s="61">
        <v>5773.29</v>
      </c>
      <c r="U409" s="61">
        <v>5786.7</v>
      </c>
      <c r="V409" s="61">
        <v>5820.06</v>
      </c>
      <c r="W409" s="61">
        <v>5774.670000000001</v>
      </c>
      <c r="X409" s="61">
        <v>5587.63</v>
      </c>
      <c r="Y409" s="61">
        <v>5499.7400000000007</v>
      </c>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row>
    <row r="410" spans="1:75" ht="12" x14ac:dyDescent="0.2">
      <c r="A410" s="60">
        <v>10</v>
      </c>
      <c r="B410" s="61">
        <v>5420.9800000000005</v>
      </c>
      <c r="C410" s="61">
        <v>5314.43</v>
      </c>
      <c r="D410" s="61">
        <v>5274.43</v>
      </c>
      <c r="E410" s="61">
        <v>5264.7000000000007</v>
      </c>
      <c r="F410" s="61">
        <v>5278.6500000000005</v>
      </c>
      <c r="G410" s="61">
        <v>5395.2300000000005</v>
      </c>
      <c r="H410" s="61">
        <v>5498.6</v>
      </c>
      <c r="I410" s="61">
        <v>5628.2800000000007</v>
      </c>
      <c r="J410" s="61">
        <v>5814.81</v>
      </c>
      <c r="K410" s="61">
        <v>5868.96</v>
      </c>
      <c r="L410" s="61">
        <v>5874.21</v>
      </c>
      <c r="M410" s="61">
        <v>5919.2400000000007</v>
      </c>
      <c r="N410" s="61">
        <v>5915.3600000000006</v>
      </c>
      <c r="O410" s="61">
        <v>5921.7500000000009</v>
      </c>
      <c r="P410" s="61">
        <v>5913.9400000000005</v>
      </c>
      <c r="Q410" s="61">
        <v>5903.9400000000005</v>
      </c>
      <c r="R410" s="61">
        <v>5855.77</v>
      </c>
      <c r="S410" s="61">
        <v>5806.3300000000008</v>
      </c>
      <c r="T410" s="61">
        <v>5827.38</v>
      </c>
      <c r="U410" s="61">
        <v>5885.5800000000008</v>
      </c>
      <c r="V410" s="61">
        <v>5851.7300000000005</v>
      </c>
      <c r="W410" s="61">
        <v>5732.63</v>
      </c>
      <c r="X410" s="61">
        <v>5508.1600000000008</v>
      </c>
      <c r="Y410" s="61">
        <v>5412.4100000000008</v>
      </c>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row>
    <row r="411" spans="1:75" ht="12" x14ac:dyDescent="0.2">
      <c r="A411" s="60">
        <v>11</v>
      </c>
      <c r="B411" s="61">
        <v>5258.85</v>
      </c>
      <c r="C411" s="61">
        <v>5164.47</v>
      </c>
      <c r="D411" s="61">
        <v>5140.8</v>
      </c>
      <c r="E411" s="61">
        <v>5140.7000000000007</v>
      </c>
      <c r="F411" s="61">
        <v>5147.5100000000011</v>
      </c>
      <c r="G411" s="61">
        <v>5266.7400000000007</v>
      </c>
      <c r="H411" s="61">
        <v>5420.8</v>
      </c>
      <c r="I411" s="61">
        <v>5628.920000000001</v>
      </c>
      <c r="J411" s="61">
        <v>5739.5700000000006</v>
      </c>
      <c r="K411" s="61">
        <v>5781.4000000000005</v>
      </c>
      <c r="L411" s="61">
        <v>5799.46</v>
      </c>
      <c r="M411" s="61">
        <v>5834.64</v>
      </c>
      <c r="N411" s="61">
        <v>5833.7</v>
      </c>
      <c r="O411" s="61">
        <v>5834.1100000000006</v>
      </c>
      <c r="P411" s="61">
        <v>5793.81</v>
      </c>
      <c r="Q411" s="61">
        <v>5767.52</v>
      </c>
      <c r="R411" s="61">
        <v>5689.9000000000005</v>
      </c>
      <c r="S411" s="61">
        <v>5690.04</v>
      </c>
      <c r="T411" s="61">
        <v>5749.93</v>
      </c>
      <c r="U411" s="61">
        <v>5799.8300000000008</v>
      </c>
      <c r="V411" s="61">
        <v>5756.8400000000011</v>
      </c>
      <c r="W411" s="61">
        <v>5590.4400000000005</v>
      </c>
      <c r="X411" s="61">
        <v>5363.9100000000008</v>
      </c>
      <c r="Y411" s="61">
        <v>5303.55</v>
      </c>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row>
    <row r="412" spans="1:75" ht="12" x14ac:dyDescent="0.2">
      <c r="A412" s="60">
        <v>12</v>
      </c>
      <c r="B412" s="61">
        <v>5230.2300000000005</v>
      </c>
      <c r="C412" s="61">
        <v>5175.5300000000007</v>
      </c>
      <c r="D412" s="61">
        <v>5161.46</v>
      </c>
      <c r="E412" s="61">
        <v>5160.3600000000006</v>
      </c>
      <c r="F412" s="61">
        <v>5192.63</v>
      </c>
      <c r="G412" s="61">
        <v>5302.1900000000005</v>
      </c>
      <c r="H412" s="61">
        <v>5520.9100000000008</v>
      </c>
      <c r="I412" s="61">
        <v>5777.3400000000011</v>
      </c>
      <c r="J412" s="61">
        <v>5892.64</v>
      </c>
      <c r="K412" s="61">
        <v>5947.9800000000005</v>
      </c>
      <c r="L412" s="61">
        <v>5943.62</v>
      </c>
      <c r="M412" s="61">
        <v>5964.18</v>
      </c>
      <c r="N412" s="61">
        <v>5948.06</v>
      </c>
      <c r="O412" s="61">
        <v>5955.79</v>
      </c>
      <c r="P412" s="61">
        <v>5945.920000000001</v>
      </c>
      <c r="Q412" s="61">
        <v>5938.79</v>
      </c>
      <c r="R412" s="61">
        <v>5881.81</v>
      </c>
      <c r="S412" s="61">
        <v>5856.64</v>
      </c>
      <c r="T412" s="61">
        <v>5899.22</v>
      </c>
      <c r="U412" s="61">
        <v>5946.3600000000006</v>
      </c>
      <c r="V412" s="61">
        <v>5894.26</v>
      </c>
      <c r="W412" s="61">
        <v>5786.0900000000011</v>
      </c>
      <c r="X412" s="61">
        <v>5548.54</v>
      </c>
      <c r="Y412" s="61">
        <v>5362.72</v>
      </c>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row>
    <row r="413" spans="1:75" ht="12" x14ac:dyDescent="0.2">
      <c r="A413" s="60">
        <v>13</v>
      </c>
      <c r="B413" s="61">
        <v>5222.8300000000008</v>
      </c>
      <c r="C413" s="61">
        <v>5184.3300000000008</v>
      </c>
      <c r="D413" s="61">
        <v>5138.9500000000007</v>
      </c>
      <c r="E413" s="61">
        <v>5134.7700000000004</v>
      </c>
      <c r="F413" s="61">
        <v>5193.1600000000008</v>
      </c>
      <c r="G413" s="61">
        <v>5302.85</v>
      </c>
      <c r="H413" s="61">
        <v>5491.56</v>
      </c>
      <c r="I413" s="61">
        <v>5730.95</v>
      </c>
      <c r="J413" s="61">
        <v>5850.1600000000008</v>
      </c>
      <c r="K413" s="61">
        <v>5900.4800000000005</v>
      </c>
      <c r="L413" s="61">
        <v>5900.79</v>
      </c>
      <c r="M413" s="61">
        <v>5925.43</v>
      </c>
      <c r="N413" s="61">
        <v>5912.3</v>
      </c>
      <c r="O413" s="61">
        <v>5916.2</v>
      </c>
      <c r="P413" s="61">
        <v>5905.0900000000011</v>
      </c>
      <c r="Q413" s="61">
        <v>5885.64</v>
      </c>
      <c r="R413" s="61">
        <v>5830.4800000000005</v>
      </c>
      <c r="S413" s="61">
        <v>5806.28</v>
      </c>
      <c r="T413" s="61">
        <v>5842.22</v>
      </c>
      <c r="U413" s="61">
        <v>5892.5800000000008</v>
      </c>
      <c r="V413" s="61">
        <v>5855.02</v>
      </c>
      <c r="W413" s="61">
        <v>5750.6900000000005</v>
      </c>
      <c r="X413" s="61">
        <v>5520.3400000000011</v>
      </c>
      <c r="Y413" s="61">
        <v>5316.6100000000006</v>
      </c>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row>
    <row r="414" spans="1:75" ht="12" x14ac:dyDescent="0.2">
      <c r="A414" s="60">
        <v>14</v>
      </c>
      <c r="B414" s="61">
        <v>5218.7000000000007</v>
      </c>
      <c r="C414" s="61">
        <v>5179.71</v>
      </c>
      <c r="D414" s="61">
        <v>5152.0600000000004</v>
      </c>
      <c r="E414" s="61">
        <v>5151.8200000000006</v>
      </c>
      <c r="F414" s="61">
        <v>5192.37</v>
      </c>
      <c r="G414" s="61">
        <v>5265.64</v>
      </c>
      <c r="H414" s="61">
        <v>5448.4900000000007</v>
      </c>
      <c r="I414" s="61">
        <v>5642.97</v>
      </c>
      <c r="J414" s="61">
        <v>5816.04</v>
      </c>
      <c r="K414" s="61">
        <v>5889.05</v>
      </c>
      <c r="L414" s="61">
        <v>5898.05</v>
      </c>
      <c r="M414" s="61">
        <v>5948.4100000000008</v>
      </c>
      <c r="N414" s="61">
        <v>5931.43</v>
      </c>
      <c r="O414" s="61">
        <v>5932.53</v>
      </c>
      <c r="P414" s="61">
        <v>5916.47</v>
      </c>
      <c r="Q414" s="61">
        <v>5891.5000000000009</v>
      </c>
      <c r="R414" s="61">
        <v>5882.05</v>
      </c>
      <c r="S414" s="61">
        <v>5804.46</v>
      </c>
      <c r="T414" s="61">
        <v>5820.55</v>
      </c>
      <c r="U414" s="61">
        <v>5802.71</v>
      </c>
      <c r="V414" s="61">
        <v>5891.5000000000009</v>
      </c>
      <c r="W414" s="61">
        <v>5821.64</v>
      </c>
      <c r="X414" s="61">
        <v>5579.37</v>
      </c>
      <c r="Y414" s="61">
        <v>5497.5300000000007</v>
      </c>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row>
    <row r="415" spans="1:75" ht="12" x14ac:dyDescent="0.2">
      <c r="A415" s="60">
        <v>15</v>
      </c>
      <c r="B415" s="61">
        <v>5324.96</v>
      </c>
      <c r="C415" s="61">
        <v>5236.3900000000003</v>
      </c>
      <c r="D415" s="61">
        <v>5196.21</v>
      </c>
      <c r="E415" s="61">
        <v>5195.7300000000005</v>
      </c>
      <c r="F415" s="61">
        <v>5182.1600000000008</v>
      </c>
      <c r="G415" s="61">
        <v>5213.37</v>
      </c>
      <c r="H415" s="61">
        <v>5239.8100000000004</v>
      </c>
      <c r="I415" s="61">
        <v>5327.2600000000011</v>
      </c>
      <c r="J415" s="61">
        <v>5701.31</v>
      </c>
      <c r="K415" s="61">
        <v>5800.72</v>
      </c>
      <c r="L415" s="61">
        <v>5886.52</v>
      </c>
      <c r="M415" s="61">
        <v>5858.01</v>
      </c>
      <c r="N415" s="61">
        <v>5822.8600000000006</v>
      </c>
      <c r="O415" s="61">
        <v>5804.3200000000006</v>
      </c>
      <c r="P415" s="61">
        <v>5654.13</v>
      </c>
      <c r="Q415" s="61">
        <v>5571.670000000001</v>
      </c>
      <c r="R415" s="61">
        <v>5595.2400000000007</v>
      </c>
      <c r="S415" s="61">
        <v>5614.89</v>
      </c>
      <c r="T415" s="61">
        <v>5742.02</v>
      </c>
      <c r="U415" s="61">
        <v>5715.43</v>
      </c>
      <c r="V415" s="61">
        <v>5744.89</v>
      </c>
      <c r="W415" s="61">
        <v>5598.6900000000005</v>
      </c>
      <c r="X415" s="61">
        <v>5332.31</v>
      </c>
      <c r="Y415" s="61">
        <v>5266.2800000000007</v>
      </c>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row>
    <row r="416" spans="1:75" ht="12" x14ac:dyDescent="0.2">
      <c r="A416" s="60">
        <v>16</v>
      </c>
      <c r="B416" s="61">
        <v>5258.9400000000005</v>
      </c>
      <c r="C416" s="61">
        <v>5171.68</v>
      </c>
      <c r="D416" s="61">
        <v>5111.6900000000005</v>
      </c>
      <c r="E416" s="61">
        <v>5096.9000000000005</v>
      </c>
      <c r="F416" s="61">
        <v>5106.4100000000008</v>
      </c>
      <c r="G416" s="61">
        <v>5172.3500000000004</v>
      </c>
      <c r="H416" s="61">
        <v>5167.3200000000006</v>
      </c>
      <c r="I416" s="61">
        <v>5181.7700000000004</v>
      </c>
      <c r="J416" s="61">
        <v>5371.02</v>
      </c>
      <c r="K416" s="61">
        <v>5564.3200000000006</v>
      </c>
      <c r="L416" s="61">
        <v>5600.2600000000011</v>
      </c>
      <c r="M416" s="61">
        <v>5603.8200000000006</v>
      </c>
      <c r="N416" s="61">
        <v>5581.1500000000005</v>
      </c>
      <c r="O416" s="61">
        <v>5573.0900000000011</v>
      </c>
      <c r="P416" s="61">
        <v>5518.3400000000011</v>
      </c>
      <c r="Q416" s="61">
        <v>5436.52</v>
      </c>
      <c r="R416" s="61">
        <v>5522.7500000000009</v>
      </c>
      <c r="S416" s="61">
        <v>5558.0300000000007</v>
      </c>
      <c r="T416" s="61">
        <v>5616.3400000000011</v>
      </c>
      <c r="U416" s="61">
        <v>5640.920000000001</v>
      </c>
      <c r="V416" s="61">
        <v>5744.5800000000008</v>
      </c>
      <c r="W416" s="61">
        <v>5614.670000000001</v>
      </c>
      <c r="X416" s="61">
        <v>5330.1600000000008</v>
      </c>
      <c r="Y416" s="61">
        <v>5263.3300000000008</v>
      </c>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row>
    <row r="417" spans="1:75" ht="12" x14ac:dyDescent="0.2">
      <c r="A417" s="60">
        <v>17</v>
      </c>
      <c r="B417" s="61">
        <v>5198.18</v>
      </c>
      <c r="C417" s="61">
        <v>5132.9800000000005</v>
      </c>
      <c r="D417" s="61">
        <v>5086.6600000000008</v>
      </c>
      <c r="E417" s="61">
        <v>5084.2800000000007</v>
      </c>
      <c r="F417" s="61">
        <v>5135.6100000000006</v>
      </c>
      <c r="G417" s="61">
        <v>5255.9500000000007</v>
      </c>
      <c r="H417" s="61">
        <v>5305.52</v>
      </c>
      <c r="I417" s="61">
        <v>5562.18</v>
      </c>
      <c r="J417" s="61">
        <v>5743.51</v>
      </c>
      <c r="K417" s="61">
        <v>5752.9000000000005</v>
      </c>
      <c r="L417" s="61">
        <v>5715.6600000000008</v>
      </c>
      <c r="M417" s="61">
        <v>5895.920000000001</v>
      </c>
      <c r="N417" s="61">
        <v>5856.8200000000006</v>
      </c>
      <c r="O417" s="61">
        <v>5869.1600000000008</v>
      </c>
      <c r="P417" s="61">
        <v>5858.22</v>
      </c>
      <c r="Q417" s="61">
        <v>5838.1100000000006</v>
      </c>
      <c r="R417" s="61">
        <v>5827.0700000000006</v>
      </c>
      <c r="S417" s="61">
        <v>5743.52</v>
      </c>
      <c r="T417" s="61">
        <v>5749.78</v>
      </c>
      <c r="U417" s="61">
        <v>5681.85</v>
      </c>
      <c r="V417" s="61">
        <v>5798.4000000000005</v>
      </c>
      <c r="W417" s="61">
        <v>5639.2000000000007</v>
      </c>
      <c r="X417" s="61">
        <v>5343.96</v>
      </c>
      <c r="Y417" s="61">
        <v>5300.37</v>
      </c>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row>
    <row r="418" spans="1:75" ht="12" x14ac:dyDescent="0.2">
      <c r="A418" s="60">
        <v>18</v>
      </c>
      <c r="B418" s="61">
        <v>5160.5800000000008</v>
      </c>
      <c r="C418" s="61">
        <v>5098.5100000000011</v>
      </c>
      <c r="D418" s="61">
        <v>5057.0900000000011</v>
      </c>
      <c r="E418" s="61">
        <v>5060.7700000000004</v>
      </c>
      <c r="F418" s="61">
        <v>5081.9800000000005</v>
      </c>
      <c r="G418" s="61">
        <v>5246.97</v>
      </c>
      <c r="H418" s="61">
        <v>5260.21</v>
      </c>
      <c r="I418" s="61">
        <v>5360.5800000000008</v>
      </c>
      <c r="J418" s="61">
        <v>5610.6600000000008</v>
      </c>
      <c r="K418" s="61">
        <v>5654.79</v>
      </c>
      <c r="L418" s="61">
        <v>5659.79</v>
      </c>
      <c r="M418" s="61">
        <v>5711.3600000000006</v>
      </c>
      <c r="N418" s="61">
        <v>5667.8200000000006</v>
      </c>
      <c r="O418" s="61">
        <v>5681.2400000000007</v>
      </c>
      <c r="P418" s="61">
        <v>5667.87</v>
      </c>
      <c r="Q418" s="61">
        <v>5653.9500000000007</v>
      </c>
      <c r="R418" s="61">
        <v>5638.02</v>
      </c>
      <c r="S418" s="61">
        <v>5577.7800000000007</v>
      </c>
      <c r="T418" s="61">
        <v>5614.88</v>
      </c>
      <c r="U418" s="61">
        <v>5630.7000000000007</v>
      </c>
      <c r="V418" s="61">
        <v>5646.420000000001</v>
      </c>
      <c r="W418" s="61">
        <v>5456.46</v>
      </c>
      <c r="X418" s="61">
        <v>5294.52</v>
      </c>
      <c r="Y418" s="61">
        <v>5227.8400000000011</v>
      </c>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row>
    <row r="419" spans="1:75" ht="12" x14ac:dyDescent="0.2">
      <c r="A419" s="60">
        <v>19</v>
      </c>
      <c r="B419" s="61">
        <v>5159.0100000000011</v>
      </c>
      <c r="C419" s="61">
        <v>5058.7000000000007</v>
      </c>
      <c r="D419" s="61">
        <v>5021.0800000000008</v>
      </c>
      <c r="E419" s="61">
        <v>5037.0600000000004</v>
      </c>
      <c r="F419" s="61">
        <v>5091.8900000000003</v>
      </c>
      <c r="G419" s="61">
        <v>5220.0600000000004</v>
      </c>
      <c r="H419" s="61">
        <v>5293.27</v>
      </c>
      <c r="I419" s="61">
        <v>5477.2000000000007</v>
      </c>
      <c r="J419" s="61">
        <v>5696.9900000000007</v>
      </c>
      <c r="K419" s="61">
        <v>5752.64</v>
      </c>
      <c r="L419" s="61">
        <v>5757.2</v>
      </c>
      <c r="M419" s="61">
        <v>5851.670000000001</v>
      </c>
      <c r="N419" s="61">
        <v>5784.45</v>
      </c>
      <c r="O419" s="61">
        <v>5789.7</v>
      </c>
      <c r="P419" s="61">
        <v>5779.27</v>
      </c>
      <c r="Q419" s="61">
        <v>5762.03</v>
      </c>
      <c r="R419" s="61">
        <v>5750.3</v>
      </c>
      <c r="S419" s="61">
        <v>5683.78</v>
      </c>
      <c r="T419" s="61">
        <v>5697.1900000000005</v>
      </c>
      <c r="U419" s="61">
        <v>5720.27</v>
      </c>
      <c r="V419" s="61">
        <v>5730.89</v>
      </c>
      <c r="W419" s="61">
        <v>5610.31</v>
      </c>
      <c r="X419" s="61">
        <v>5343.89</v>
      </c>
      <c r="Y419" s="61">
        <v>5276.0300000000007</v>
      </c>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row>
    <row r="420" spans="1:75" ht="12" x14ac:dyDescent="0.2">
      <c r="A420" s="60">
        <v>20</v>
      </c>
      <c r="B420" s="61">
        <v>5221.5200000000004</v>
      </c>
      <c r="C420" s="61">
        <v>5096.46</v>
      </c>
      <c r="D420" s="61">
        <v>5093.2500000000009</v>
      </c>
      <c r="E420" s="61">
        <v>5097.8100000000004</v>
      </c>
      <c r="F420" s="61">
        <v>5139.7000000000007</v>
      </c>
      <c r="G420" s="61">
        <v>5274.39</v>
      </c>
      <c r="H420" s="61">
        <v>5340.3200000000006</v>
      </c>
      <c r="I420" s="61">
        <v>5658.55</v>
      </c>
      <c r="J420" s="61">
        <v>5750.7400000000007</v>
      </c>
      <c r="K420" s="61">
        <v>5806.0800000000008</v>
      </c>
      <c r="L420" s="61">
        <v>5810.6100000000006</v>
      </c>
      <c r="M420" s="61">
        <v>5852.2500000000009</v>
      </c>
      <c r="N420" s="61">
        <v>5817.56</v>
      </c>
      <c r="O420" s="61">
        <v>5811.28</v>
      </c>
      <c r="P420" s="61">
        <v>5807.01</v>
      </c>
      <c r="Q420" s="61">
        <v>5783.04</v>
      </c>
      <c r="R420" s="61">
        <v>5776.5700000000006</v>
      </c>
      <c r="S420" s="61">
        <v>5708.9400000000005</v>
      </c>
      <c r="T420" s="61">
        <v>5734.46</v>
      </c>
      <c r="U420" s="61">
        <v>5756.01</v>
      </c>
      <c r="V420" s="61">
        <v>5783.5800000000008</v>
      </c>
      <c r="W420" s="61">
        <v>5698.31</v>
      </c>
      <c r="X420" s="61">
        <v>5346.2800000000007</v>
      </c>
      <c r="Y420" s="61">
        <v>5280.1100000000006</v>
      </c>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row>
    <row r="421" spans="1:75" ht="12" x14ac:dyDescent="0.2">
      <c r="A421" s="60">
        <v>21</v>
      </c>
      <c r="B421" s="61">
        <v>5228.4800000000005</v>
      </c>
      <c r="C421" s="61">
        <v>5099.2800000000007</v>
      </c>
      <c r="D421" s="61">
        <v>5051.96</v>
      </c>
      <c r="E421" s="61">
        <v>5066.170000000001</v>
      </c>
      <c r="F421" s="61">
        <v>5144.2300000000005</v>
      </c>
      <c r="G421" s="61">
        <v>5262.2800000000007</v>
      </c>
      <c r="H421" s="61">
        <v>5343.06</v>
      </c>
      <c r="I421" s="61">
        <v>5631.5300000000007</v>
      </c>
      <c r="J421" s="61">
        <v>5732.04</v>
      </c>
      <c r="K421" s="61">
        <v>5784.1600000000008</v>
      </c>
      <c r="L421" s="61">
        <v>5783.97</v>
      </c>
      <c r="M421" s="61">
        <v>5853.03</v>
      </c>
      <c r="N421" s="61">
        <v>5796.04</v>
      </c>
      <c r="O421" s="61">
        <v>5794.45</v>
      </c>
      <c r="P421" s="61">
        <v>5785.46</v>
      </c>
      <c r="Q421" s="61">
        <v>5766.27</v>
      </c>
      <c r="R421" s="61">
        <v>5746.72</v>
      </c>
      <c r="S421" s="61">
        <v>5695.9000000000005</v>
      </c>
      <c r="T421" s="61">
        <v>5719.6600000000008</v>
      </c>
      <c r="U421" s="61">
        <v>5738.9000000000005</v>
      </c>
      <c r="V421" s="61">
        <v>5771.76</v>
      </c>
      <c r="W421" s="61">
        <v>5674.5800000000008</v>
      </c>
      <c r="X421" s="61">
        <v>5492.2500000000009</v>
      </c>
      <c r="Y421" s="61">
        <v>5335.81</v>
      </c>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row>
    <row r="422" spans="1:75" ht="12" x14ac:dyDescent="0.2">
      <c r="A422" s="60">
        <v>22</v>
      </c>
      <c r="B422" s="61">
        <v>5299.2300000000005</v>
      </c>
      <c r="C422" s="61">
        <v>5252.7400000000007</v>
      </c>
      <c r="D422" s="61">
        <v>5194.3300000000008</v>
      </c>
      <c r="E422" s="61">
        <v>5176.2000000000007</v>
      </c>
      <c r="F422" s="61">
        <v>5209.3100000000004</v>
      </c>
      <c r="G422" s="61">
        <v>5234.71</v>
      </c>
      <c r="H422" s="61">
        <v>5216.12</v>
      </c>
      <c r="I422" s="61">
        <v>5317.7500000000009</v>
      </c>
      <c r="J422" s="61">
        <v>5722.1600000000008</v>
      </c>
      <c r="K422" s="61">
        <v>5852.72</v>
      </c>
      <c r="L422" s="61">
        <v>5907.14</v>
      </c>
      <c r="M422" s="61">
        <v>5910.9900000000007</v>
      </c>
      <c r="N422" s="61">
        <v>5884.13</v>
      </c>
      <c r="O422" s="61">
        <v>5872.9000000000005</v>
      </c>
      <c r="P422" s="61">
        <v>5823.81</v>
      </c>
      <c r="Q422" s="61">
        <v>5751.0800000000008</v>
      </c>
      <c r="R422" s="61">
        <v>5752.1100000000006</v>
      </c>
      <c r="S422" s="61">
        <v>5753.06</v>
      </c>
      <c r="T422" s="61">
        <v>5831.77</v>
      </c>
      <c r="U422" s="61">
        <v>5832.0900000000011</v>
      </c>
      <c r="V422" s="61">
        <v>5871.4400000000005</v>
      </c>
      <c r="W422" s="61">
        <v>5725.5800000000008</v>
      </c>
      <c r="X422" s="61">
        <v>5523.7400000000007</v>
      </c>
      <c r="Y422" s="61">
        <v>5358.3400000000011</v>
      </c>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row>
    <row r="423" spans="1:75" ht="12" x14ac:dyDescent="0.2">
      <c r="A423" s="60">
        <v>23</v>
      </c>
      <c r="B423" s="61">
        <v>5288.7500000000009</v>
      </c>
      <c r="C423" s="61">
        <v>5192.3200000000006</v>
      </c>
      <c r="D423" s="61">
        <v>5118.8200000000006</v>
      </c>
      <c r="E423" s="61">
        <v>5115.0700000000006</v>
      </c>
      <c r="F423" s="61">
        <v>5132.1900000000005</v>
      </c>
      <c r="G423" s="61">
        <v>5168.7400000000007</v>
      </c>
      <c r="H423" s="61">
        <v>5138.3500000000004</v>
      </c>
      <c r="I423" s="61">
        <v>5276.2800000000007</v>
      </c>
      <c r="J423" s="61">
        <v>5520.2800000000007</v>
      </c>
      <c r="K423" s="61">
        <v>5661.72</v>
      </c>
      <c r="L423" s="61">
        <v>5702.2400000000007</v>
      </c>
      <c r="M423" s="61">
        <v>5712.56</v>
      </c>
      <c r="N423" s="61">
        <v>5704.8</v>
      </c>
      <c r="O423" s="61">
        <v>5695.9900000000007</v>
      </c>
      <c r="P423" s="61">
        <v>5665.6900000000005</v>
      </c>
      <c r="Q423" s="61">
        <v>5629.31</v>
      </c>
      <c r="R423" s="61">
        <v>5640.18</v>
      </c>
      <c r="S423" s="61">
        <v>5655.3200000000006</v>
      </c>
      <c r="T423" s="61">
        <v>5716.76</v>
      </c>
      <c r="U423" s="61">
        <v>5727.01</v>
      </c>
      <c r="V423" s="61">
        <v>5770.68</v>
      </c>
      <c r="W423" s="61">
        <v>5636.05</v>
      </c>
      <c r="X423" s="61">
        <v>5352.1900000000005</v>
      </c>
      <c r="Y423" s="61">
        <v>5301.38</v>
      </c>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row>
    <row r="424" spans="1:75" ht="12" x14ac:dyDescent="0.2">
      <c r="A424" s="60">
        <v>24</v>
      </c>
      <c r="B424" s="61">
        <v>5294.12</v>
      </c>
      <c r="C424" s="61">
        <v>5090.4000000000005</v>
      </c>
      <c r="D424" s="61">
        <v>5061.6500000000005</v>
      </c>
      <c r="E424" s="61">
        <v>5087.7400000000007</v>
      </c>
      <c r="F424" s="61">
        <v>5141.04</v>
      </c>
      <c r="G424" s="61">
        <v>5304.1500000000005</v>
      </c>
      <c r="H424" s="61">
        <v>5332.4000000000005</v>
      </c>
      <c r="I424" s="61">
        <v>5633.7500000000009</v>
      </c>
      <c r="J424" s="61">
        <v>5799.18</v>
      </c>
      <c r="K424" s="61">
        <v>5889.3400000000011</v>
      </c>
      <c r="L424" s="61">
        <v>5912.71</v>
      </c>
      <c r="M424" s="61">
        <v>5954.39</v>
      </c>
      <c r="N424" s="61">
        <v>5917.8200000000006</v>
      </c>
      <c r="O424" s="61">
        <v>5918.9100000000008</v>
      </c>
      <c r="P424" s="61">
        <v>5880.79</v>
      </c>
      <c r="Q424" s="61">
        <v>5840.0800000000008</v>
      </c>
      <c r="R424" s="61">
        <v>5811.62</v>
      </c>
      <c r="S424" s="61">
        <v>5697.29</v>
      </c>
      <c r="T424" s="61">
        <v>5739.7500000000009</v>
      </c>
      <c r="U424" s="61">
        <v>5819.8400000000011</v>
      </c>
      <c r="V424" s="61">
        <v>5836.53</v>
      </c>
      <c r="W424" s="61">
        <v>5662.88</v>
      </c>
      <c r="X424" s="61">
        <v>5364.47</v>
      </c>
      <c r="Y424" s="61">
        <v>5304.46</v>
      </c>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row>
    <row r="425" spans="1:75" ht="12" x14ac:dyDescent="0.2">
      <c r="A425" s="60">
        <v>25</v>
      </c>
      <c r="B425" s="61">
        <v>5195.8300000000008</v>
      </c>
      <c r="C425" s="61">
        <v>5061.9000000000005</v>
      </c>
      <c r="D425" s="61">
        <v>5054.6400000000003</v>
      </c>
      <c r="E425" s="61">
        <v>5062.6600000000008</v>
      </c>
      <c r="F425" s="61">
        <v>5130.5300000000007</v>
      </c>
      <c r="G425" s="61">
        <v>5287.04</v>
      </c>
      <c r="H425" s="61">
        <v>5349.89</v>
      </c>
      <c r="I425" s="61">
        <v>5659.7800000000007</v>
      </c>
      <c r="J425" s="61">
        <v>5881.12</v>
      </c>
      <c r="K425" s="61">
        <v>5924.89</v>
      </c>
      <c r="L425" s="61">
        <v>5933.88</v>
      </c>
      <c r="M425" s="61">
        <v>5982.5900000000011</v>
      </c>
      <c r="N425" s="61">
        <v>5962.2</v>
      </c>
      <c r="O425" s="61">
        <v>5968.38</v>
      </c>
      <c r="P425" s="61">
        <v>5967.7300000000005</v>
      </c>
      <c r="Q425" s="61">
        <v>5938.7300000000005</v>
      </c>
      <c r="R425" s="61">
        <v>5934.45</v>
      </c>
      <c r="S425" s="61">
        <v>5855.6500000000005</v>
      </c>
      <c r="T425" s="61">
        <v>5882.71</v>
      </c>
      <c r="U425" s="61">
        <v>5908.76</v>
      </c>
      <c r="V425" s="61">
        <v>5933.6600000000008</v>
      </c>
      <c r="W425" s="61">
        <v>5785.6100000000006</v>
      </c>
      <c r="X425" s="61">
        <v>5384.43</v>
      </c>
      <c r="Y425" s="61">
        <v>5339.6500000000005</v>
      </c>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row>
    <row r="426" spans="1:75" ht="12" x14ac:dyDescent="0.2">
      <c r="A426" s="60">
        <v>26</v>
      </c>
      <c r="B426" s="61">
        <v>5291.85</v>
      </c>
      <c r="C426" s="61">
        <v>5157.2800000000007</v>
      </c>
      <c r="D426" s="61">
        <v>5097.4100000000008</v>
      </c>
      <c r="E426" s="61">
        <v>5121.7500000000009</v>
      </c>
      <c r="F426" s="61">
        <v>5222.5000000000009</v>
      </c>
      <c r="G426" s="61">
        <v>5299.97</v>
      </c>
      <c r="H426" s="61">
        <v>5385.72</v>
      </c>
      <c r="I426" s="61">
        <v>5733.5900000000011</v>
      </c>
      <c r="J426" s="61">
        <v>5928.4900000000007</v>
      </c>
      <c r="K426" s="61">
        <v>5984.64</v>
      </c>
      <c r="L426" s="61">
        <v>5996.71</v>
      </c>
      <c r="M426" s="61">
        <v>6053.8400000000011</v>
      </c>
      <c r="N426" s="61">
        <v>6027.22</v>
      </c>
      <c r="O426" s="61">
        <v>6024.55</v>
      </c>
      <c r="P426" s="61">
        <v>6004.79</v>
      </c>
      <c r="Q426" s="61">
        <v>5991.670000000001</v>
      </c>
      <c r="R426" s="61">
        <v>5982.62</v>
      </c>
      <c r="S426" s="61">
        <v>5903.56</v>
      </c>
      <c r="T426" s="61">
        <v>5916.0700000000006</v>
      </c>
      <c r="U426" s="61">
        <v>5935.81</v>
      </c>
      <c r="V426" s="61">
        <v>5959.81</v>
      </c>
      <c r="W426" s="61">
        <v>5839.62</v>
      </c>
      <c r="X426" s="61">
        <v>5549.13</v>
      </c>
      <c r="Y426" s="61">
        <v>5359.2600000000011</v>
      </c>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row>
    <row r="427" spans="1:75" ht="12" x14ac:dyDescent="0.2">
      <c r="A427" s="60">
        <v>27</v>
      </c>
      <c r="B427" s="61">
        <v>5296.8</v>
      </c>
      <c r="C427" s="61">
        <v>5245.0300000000007</v>
      </c>
      <c r="D427" s="61">
        <v>5152.0000000000009</v>
      </c>
      <c r="E427" s="61">
        <v>5171.9500000000007</v>
      </c>
      <c r="F427" s="61">
        <v>5241.4800000000005</v>
      </c>
      <c r="G427" s="61">
        <v>5313.52</v>
      </c>
      <c r="H427" s="61">
        <v>5376.46</v>
      </c>
      <c r="I427" s="61">
        <v>5711.5700000000006</v>
      </c>
      <c r="J427" s="61">
        <v>5909.4900000000007</v>
      </c>
      <c r="K427" s="61">
        <v>5955.43</v>
      </c>
      <c r="L427" s="61">
        <v>5957.87</v>
      </c>
      <c r="M427" s="61">
        <v>6007.85</v>
      </c>
      <c r="N427" s="61">
        <v>5979.8400000000011</v>
      </c>
      <c r="O427" s="61">
        <v>5998.0700000000006</v>
      </c>
      <c r="P427" s="61">
        <v>5982.28</v>
      </c>
      <c r="Q427" s="61">
        <v>5961.8200000000006</v>
      </c>
      <c r="R427" s="61">
        <v>5949.7400000000007</v>
      </c>
      <c r="S427" s="61">
        <v>5890.79</v>
      </c>
      <c r="T427" s="61">
        <v>5905.9400000000005</v>
      </c>
      <c r="U427" s="61">
        <v>5923.53</v>
      </c>
      <c r="V427" s="61">
        <v>5941.6600000000008</v>
      </c>
      <c r="W427" s="61">
        <v>5836.13</v>
      </c>
      <c r="X427" s="61">
        <v>5597.420000000001</v>
      </c>
      <c r="Y427" s="61">
        <v>5388.420000000001</v>
      </c>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row>
    <row r="428" spans="1:75" ht="12" x14ac:dyDescent="0.2">
      <c r="A428" s="60">
        <v>28</v>
      </c>
      <c r="B428" s="61">
        <v>5299.21</v>
      </c>
      <c r="C428" s="61">
        <v>5253.1500000000005</v>
      </c>
      <c r="D428" s="61">
        <v>5165.2600000000011</v>
      </c>
      <c r="E428" s="61">
        <v>5100.96</v>
      </c>
      <c r="F428" s="61">
        <v>5115.6500000000005</v>
      </c>
      <c r="G428" s="61">
        <v>5299.02</v>
      </c>
      <c r="H428" s="61">
        <v>5318.54</v>
      </c>
      <c r="I428" s="61">
        <v>5628.1900000000005</v>
      </c>
      <c r="J428" s="61">
        <v>5821.6600000000008</v>
      </c>
      <c r="K428" s="61">
        <v>5869.9100000000008</v>
      </c>
      <c r="L428" s="61">
        <v>5886.97</v>
      </c>
      <c r="M428" s="61">
        <v>5929.14</v>
      </c>
      <c r="N428" s="61">
        <v>5911.79</v>
      </c>
      <c r="O428" s="61">
        <v>5917.0900000000011</v>
      </c>
      <c r="P428" s="61">
        <v>5910.72</v>
      </c>
      <c r="Q428" s="61">
        <v>5885.21</v>
      </c>
      <c r="R428" s="61">
        <v>5881.46</v>
      </c>
      <c r="S428" s="61">
        <v>5797.9400000000005</v>
      </c>
      <c r="T428" s="61">
        <v>5803.88</v>
      </c>
      <c r="U428" s="61">
        <v>5819.77</v>
      </c>
      <c r="V428" s="61">
        <v>5859.79</v>
      </c>
      <c r="W428" s="61">
        <v>5747.45</v>
      </c>
      <c r="X428" s="61">
        <v>5537.5100000000011</v>
      </c>
      <c r="Y428" s="61">
        <v>5351.5000000000009</v>
      </c>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row>
    <row r="429" spans="1:75" ht="12" x14ac:dyDescent="0.2">
      <c r="A429" s="60">
        <v>29</v>
      </c>
      <c r="B429" s="61">
        <v>5259.8400000000011</v>
      </c>
      <c r="C429" s="61">
        <v>5115.9100000000008</v>
      </c>
      <c r="D429" s="61">
        <v>5042.1100000000006</v>
      </c>
      <c r="E429" s="61">
        <v>5042.93</v>
      </c>
      <c r="F429" s="61">
        <v>5100.3</v>
      </c>
      <c r="G429" s="61">
        <v>5135.37</v>
      </c>
      <c r="H429" s="61">
        <v>5132.9400000000005</v>
      </c>
      <c r="I429" s="61">
        <v>5270.8400000000011</v>
      </c>
      <c r="J429" s="61">
        <v>5532.0900000000011</v>
      </c>
      <c r="K429" s="61">
        <v>5617.79</v>
      </c>
      <c r="L429" s="61">
        <v>5666.7000000000007</v>
      </c>
      <c r="M429" s="61">
        <v>5665.85</v>
      </c>
      <c r="N429" s="61">
        <v>5642.2800000000007</v>
      </c>
      <c r="O429" s="61">
        <v>5631.2400000000007</v>
      </c>
      <c r="P429" s="61">
        <v>5593.2800000000007</v>
      </c>
      <c r="Q429" s="61">
        <v>5549.62</v>
      </c>
      <c r="R429" s="61">
        <v>5538.85</v>
      </c>
      <c r="S429" s="61">
        <v>5547.68</v>
      </c>
      <c r="T429" s="61">
        <v>5579.79</v>
      </c>
      <c r="U429" s="61">
        <v>5603.0100000000011</v>
      </c>
      <c r="V429" s="61">
        <v>5680.1900000000005</v>
      </c>
      <c r="W429" s="61">
        <v>5617.8400000000011</v>
      </c>
      <c r="X429" s="61">
        <v>5363.9500000000007</v>
      </c>
      <c r="Y429" s="61">
        <v>5272.31</v>
      </c>
      <c r="Z429" s="46">
        <f>IFERROR(Y429,"скрыть")</f>
        <v>5272.31</v>
      </c>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row>
    <row r="430" spans="1:75" ht="12" x14ac:dyDescent="0.2">
      <c r="A430" s="60">
        <v>30</v>
      </c>
      <c r="B430" s="61">
        <v>5203.2300000000005</v>
      </c>
      <c r="C430" s="61">
        <v>5044.18</v>
      </c>
      <c r="D430" s="61">
        <v>5034.670000000001</v>
      </c>
      <c r="E430" s="61">
        <v>5023.46</v>
      </c>
      <c r="F430" s="61">
        <v>5041.1000000000004</v>
      </c>
      <c r="G430" s="61">
        <v>5119.05</v>
      </c>
      <c r="H430" s="61">
        <v>5064.05</v>
      </c>
      <c r="I430" s="61">
        <v>5216.22</v>
      </c>
      <c r="J430" s="61">
        <v>5524.4800000000005</v>
      </c>
      <c r="K430" s="61">
        <v>5602.29</v>
      </c>
      <c r="L430" s="61">
        <v>5629.38</v>
      </c>
      <c r="M430" s="61">
        <v>5633.79</v>
      </c>
      <c r="N430" s="61">
        <v>5627.47</v>
      </c>
      <c r="O430" s="61">
        <v>5622.0100000000011</v>
      </c>
      <c r="P430" s="61">
        <v>5617.39</v>
      </c>
      <c r="Q430" s="61">
        <v>5595.1600000000008</v>
      </c>
      <c r="R430" s="61">
        <v>5577.37</v>
      </c>
      <c r="S430" s="61">
        <v>5581.64</v>
      </c>
      <c r="T430" s="61">
        <v>5606.2500000000009</v>
      </c>
      <c r="U430" s="61">
        <v>5637.1500000000005</v>
      </c>
      <c r="V430" s="61">
        <v>5643.93</v>
      </c>
      <c r="W430" s="61">
        <v>5627.3</v>
      </c>
      <c r="X430" s="61">
        <v>5448.0300000000007</v>
      </c>
      <c r="Y430" s="61">
        <v>5249.52</v>
      </c>
      <c r="Z430" s="46">
        <f>IFERROR(Y430,"скрыть")</f>
        <v>5249.52</v>
      </c>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row>
    <row r="431" spans="1:75" ht="12" x14ac:dyDescent="0.2">
      <c r="A431" s="60">
        <v>31</v>
      </c>
      <c r="B431" s="61">
        <v>5243.4500000000007</v>
      </c>
      <c r="C431" s="61">
        <v>5141.4800000000005</v>
      </c>
      <c r="D431" s="61">
        <v>5043.3400000000011</v>
      </c>
      <c r="E431" s="61">
        <v>5014.2400000000007</v>
      </c>
      <c r="F431" s="61">
        <v>5111.88</v>
      </c>
      <c r="G431" s="61">
        <v>5290.35</v>
      </c>
      <c r="H431" s="61">
        <v>5269.35</v>
      </c>
      <c r="I431" s="61">
        <v>5677.04</v>
      </c>
      <c r="J431" s="61">
        <v>5805.89</v>
      </c>
      <c r="K431" s="61">
        <v>5699.03</v>
      </c>
      <c r="L431" s="61">
        <v>5627.1100000000006</v>
      </c>
      <c r="M431" s="61">
        <v>5896.56</v>
      </c>
      <c r="N431" s="61">
        <v>5872.2400000000007</v>
      </c>
      <c r="O431" s="61">
        <v>5874.2</v>
      </c>
      <c r="P431" s="61">
        <v>5862.9100000000008</v>
      </c>
      <c r="Q431" s="61">
        <v>5842.51</v>
      </c>
      <c r="R431" s="61">
        <v>5817.93</v>
      </c>
      <c r="S431" s="61">
        <v>5799.9800000000005</v>
      </c>
      <c r="T431" s="61">
        <v>5589.52</v>
      </c>
      <c r="U431" s="61">
        <v>5670.7600000000011</v>
      </c>
      <c r="V431" s="61">
        <v>5813.9400000000005</v>
      </c>
      <c r="W431" s="61">
        <v>5690.6600000000008</v>
      </c>
      <c r="X431" s="61">
        <v>5305.3600000000006</v>
      </c>
      <c r="Y431" s="61">
        <v>5260.97</v>
      </c>
      <c r="Z431" s="46">
        <f>IFERROR(Y431,"скрыть")</f>
        <v>5260.97</v>
      </c>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row>
    <row r="432" spans="1:75" ht="11.25" customHeight="1" x14ac:dyDescent="0.2">
      <c r="A432" s="56"/>
      <c r="B432" s="57" t="s">
        <v>109</v>
      </c>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row>
    <row r="433" spans="1:75" ht="11.25" customHeight="1" x14ac:dyDescent="0.2">
      <c r="A433" s="56"/>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row>
    <row r="434" spans="1:75" s="52" customFormat="1" ht="32.65" customHeight="1" x14ac:dyDescent="0.2">
      <c r="A434" s="58" t="s">
        <v>83</v>
      </c>
      <c r="B434" s="59" t="s">
        <v>84</v>
      </c>
      <c r="C434" s="59" t="s">
        <v>85</v>
      </c>
      <c r="D434" s="59" t="s">
        <v>86</v>
      </c>
      <c r="E434" s="59" t="s">
        <v>87</v>
      </c>
      <c r="F434" s="59" t="s">
        <v>88</v>
      </c>
      <c r="G434" s="59" t="s">
        <v>89</v>
      </c>
      <c r="H434" s="59" t="s">
        <v>90</v>
      </c>
      <c r="I434" s="59" t="s">
        <v>91</v>
      </c>
      <c r="J434" s="59" t="s">
        <v>92</v>
      </c>
      <c r="K434" s="59" t="s">
        <v>93</v>
      </c>
      <c r="L434" s="59" t="s">
        <v>94</v>
      </c>
      <c r="M434" s="59" t="s">
        <v>95</v>
      </c>
      <c r="N434" s="59" t="s">
        <v>96</v>
      </c>
      <c r="O434" s="59" t="s">
        <v>97</v>
      </c>
      <c r="P434" s="59" t="s">
        <v>98</v>
      </c>
      <c r="Q434" s="59" t="s">
        <v>99</v>
      </c>
      <c r="R434" s="59" t="s">
        <v>100</v>
      </c>
      <c r="S434" s="59" t="s">
        <v>101</v>
      </c>
      <c r="T434" s="59" t="s">
        <v>102</v>
      </c>
      <c r="U434" s="59" t="s">
        <v>103</v>
      </c>
      <c r="V434" s="59" t="s">
        <v>104</v>
      </c>
      <c r="W434" s="59" t="s">
        <v>105</v>
      </c>
      <c r="X434" s="59" t="s">
        <v>106</v>
      </c>
      <c r="Y434" s="59" t="s">
        <v>107</v>
      </c>
      <c r="Z434" s="51"/>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row>
    <row r="435" spans="1:75" ht="12" x14ac:dyDescent="0.2">
      <c r="A435" s="60">
        <v>1</v>
      </c>
      <c r="B435" s="61">
        <v>5965.85</v>
      </c>
      <c r="C435" s="61">
        <v>5832.31</v>
      </c>
      <c r="D435" s="61">
        <v>5775.28</v>
      </c>
      <c r="E435" s="61">
        <v>5764.56</v>
      </c>
      <c r="F435" s="61">
        <v>5778.1</v>
      </c>
      <c r="G435" s="61">
        <v>5852.09</v>
      </c>
      <c r="H435" s="61">
        <v>5901.63</v>
      </c>
      <c r="I435" s="61">
        <v>6047.1900000000005</v>
      </c>
      <c r="J435" s="61">
        <v>6245.43</v>
      </c>
      <c r="K435" s="61">
        <v>6323.2</v>
      </c>
      <c r="L435" s="61">
        <v>6360.7</v>
      </c>
      <c r="M435" s="61">
        <v>6364.06</v>
      </c>
      <c r="N435" s="61">
        <v>6353.11</v>
      </c>
      <c r="O435" s="61">
        <v>6342.7</v>
      </c>
      <c r="P435" s="61">
        <v>6315.7400000000007</v>
      </c>
      <c r="Q435" s="61">
        <v>6292.11</v>
      </c>
      <c r="R435" s="61">
        <v>6299.7300000000005</v>
      </c>
      <c r="S435" s="61">
        <v>6306.81</v>
      </c>
      <c r="T435" s="61">
        <v>6365.47</v>
      </c>
      <c r="U435" s="61">
        <v>6352.34</v>
      </c>
      <c r="V435" s="61">
        <v>6338.34</v>
      </c>
      <c r="W435" s="61">
        <v>6222.4400000000005</v>
      </c>
      <c r="X435" s="61">
        <v>6087.76</v>
      </c>
      <c r="Y435" s="61">
        <v>6007.0800000000008</v>
      </c>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row>
    <row r="436" spans="1:75" ht="12" x14ac:dyDescent="0.2">
      <c r="A436" s="60">
        <v>2</v>
      </c>
      <c r="B436" s="61">
        <v>5891.51</v>
      </c>
      <c r="C436" s="61">
        <v>5772.59</v>
      </c>
      <c r="D436" s="61">
        <v>5690.81</v>
      </c>
      <c r="E436" s="61">
        <v>5684.89</v>
      </c>
      <c r="F436" s="61">
        <v>5712.12</v>
      </c>
      <c r="G436" s="61">
        <v>5776.7</v>
      </c>
      <c r="H436" s="61">
        <v>5835.95</v>
      </c>
      <c r="I436" s="61">
        <v>5910.8300000000008</v>
      </c>
      <c r="J436" s="61">
        <v>6106.39</v>
      </c>
      <c r="K436" s="61">
        <v>6215.3300000000008</v>
      </c>
      <c r="L436" s="61">
        <v>6259.12</v>
      </c>
      <c r="M436" s="61">
        <v>6270.8300000000008</v>
      </c>
      <c r="N436" s="61">
        <v>6264.4100000000008</v>
      </c>
      <c r="O436" s="61">
        <v>6257.05</v>
      </c>
      <c r="P436" s="61">
        <v>6229.76</v>
      </c>
      <c r="Q436" s="61">
        <v>6205.71</v>
      </c>
      <c r="R436" s="61">
        <v>6205.3300000000008</v>
      </c>
      <c r="S436" s="61">
        <v>6219.37</v>
      </c>
      <c r="T436" s="61">
        <v>6282.55</v>
      </c>
      <c r="U436" s="61">
        <v>6286.9000000000005</v>
      </c>
      <c r="V436" s="61">
        <v>6289.0199999999995</v>
      </c>
      <c r="W436" s="61">
        <v>6223.02</v>
      </c>
      <c r="X436" s="61">
        <v>6071.6</v>
      </c>
      <c r="Y436" s="61">
        <v>5962.56</v>
      </c>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row>
    <row r="437" spans="1:75" ht="12" x14ac:dyDescent="0.2">
      <c r="A437" s="60">
        <v>3</v>
      </c>
      <c r="B437" s="61">
        <v>5909.920000000001</v>
      </c>
      <c r="C437" s="61">
        <v>5833.6</v>
      </c>
      <c r="D437" s="61">
        <v>5775.26</v>
      </c>
      <c r="E437" s="61">
        <v>5781.7</v>
      </c>
      <c r="F437" s="61">
        <v>5834.5700000000006</v>
      </c>
      <c r="G437" s="61">
        <v>5975.12</v>
      </c>
      <c r="H437" s="61">
        <v>6149.670000000001</v>
      </c>
      <c r="I437" s="61">
        <v>6404.76</v>
      </c>
      <c r="J437" s="61">
        <v>6479.2699999999995</v>
      </c>
      <c r="K437" s="61">
        <v>6487.2300000000005</v>
      </c>
      <c r="L437" s="61">
        <v>6489.5199999999995</v>
      </c>
      <c r="M437" s="61">
        <v>6509.53</v>
      </c>
      <c r="N437" s="61">
        <v>6501.21</v>
      </c>
      <c r="O437" s="61">
        <v>6501.2699999999995</v>
      </c>
      <c r="P437" s="61">
        <v>6498.4100000000008</v>
      </c>
      <c r="Q437" s="61">
        <v>6490.92</v>
      </c>
      <c r="R437" s="61">
        <v>6459.89</v>
      </c>
      <c r="S437" s="61">
        <v>6442.39</v>
      </c>
      <c r="T437" s="61">
        <v>6467.64</v>
      </c>
      <c r="U437" s="61">
        <v>6487.06</v>
      </c>
      <c r="V437" s="61">
        <v>6476.3300000000008</v>
      </c>
      <c r="W437" s="61">
        <v>6380.54</v>
      </c>
      <c r="X437" s="61">
        <v>6069.63</v>
      </c>
      <c r="Y437" s="61">
        <v>5945.36</v>
      </c>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row>
    <row r="438" spans="1:75" ht="12" x14ac:dyDescent="0.2">
      <c r="A438" s="60">
        <v>4</v>
      </c>
      <c r="B438" s="61">
        <v>5870.0700000000006</v>
      </c>
      <c r="C438" s="61">
        <v>5779.9100000000008</v>
      </c>
      <c r="D438" s="61">
        <v>5709.1</v>
      </c>
      <c r="E438" s="61">
        <v>5708.4800000000005</v>
      </c>
      <c r="F438" s="61">
        <v>5784.93</v>
      </c>
      <c r="G438" s="61">
        <v>5875.76</v>
      </c>
      <c r="H438" s="61">
        <v>6059.7400000000007</v>
      </c>
      <c r="I438" s="61">
        <v>6219.9800000000005</v>
      </c>
      <c r="J438" s="61">
        <v>6308.53</v>
      </c>
      <c r="K438" s="61">
        <v>6465.4900000000007</v>
      </c>
      <c r="L438" s="61">
        <v>6503.5</v>
      </c>
      <c r="M438" s="61">
        <v>6525.3</v>
      </c>
      <c r="N438" s="61">
        <v>6507.2699999999995</v>
      </c>
      <c r="O438" s="61">
        <v>6506.89</v>
      </c>
      <c r="P438" s="61">
        <v>6394.6500000000005</v>
      </c>
      <c r="Q438" s="61">
        <v>6379.44</v>
      </c>
      <c r="R438" s="61">
        <v>6316.62</v>
      </c>
      <c r="S438" s="61">
        <v>6303.22</v>
      </c>
      <c r="T438" s="61">
        <v>6340.19</v>
      </c>
      <c r="U438" s="61">
        <v>6397.17</v>
      </c>
      <c r="V438" s="61">
        <v>6361.26</v>
      </c>
      <c r="W438" s="61">
        <v>6287.59</v>
      </c>
      <c r="X438" s="61">
        <v>6053.37</v>
      </c>
      <c r="Y438" s="61">
        <v>5900.9000000000005</v>
      </c>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row>
    <row r="439" spans="1:75" ht="12" x14ac:dyDescent="0.2">
      <c r="A439" s="60">
        <v>5</v>
      </c>
      <c r="B439" s="61">
        <v>5856.56</v>
      </c>
      <c r="C439" s="61">
        <v>5766.52</v>
      </c>
      <c r="D439" s="61">
        <v>5720.28</v>
      </c>
      <c r="E439" s="61">
        <v>5713.4000000000005</v>
      </c>
      <c r="F439" s="61">
        <v>5753.38</v>
      </c>
      <c r="G439" s="61">
        <v>5895.8300000000008</v>
      </c>
      <c r="H439" s="61">
        <v>6073.0000000000009</v>
      </c>
      <c r="I439" s="61">
        <v>6333.21</v>
      </c>
      <c r="J439" s="61">
        <v>6474.4100000000008</v>
      </c>
      <c r="K439" s="61">
        <v>6492.96</v>
      </c>
      <c r="L439" s="61">
        <v>6496.93</v>
      </c>
      <c r="M439" s="61">
        <v>6520.04</v>
      </c>
      <c r="N439" s="61">
        <v>6515.5700000000006</v>
      </c>
      <c r="O439" s="61">
        <v>6519.7400000000007</v>
      </c>
      <c r="P439" s="61">
        <v>6513.29</v>
      </c>
      <c r="Q439" s="61">
        <v>6502.54</v>
      </c>
      <c r="R439" s="61">
        <v>6481.0700000000006</v>
      </c>
      <c r="S439" s="61">
        <v>6462.95</v>
      </c>
      <c r="T439" s="61">
        <v>6481.53</v>
      </c>
      <c r="U439" s="61">
        <v>6496.0800000000008</v>
      </c>
      <c r="V439" s="61">
        <v>6483.18</v>
      </c>
      <c r="W439" s="61">
        <v>6383.93</v>
      </c>
      <c r="X439" s="61">
        <v>6147.01</v>
      </c>
      <c r="Y439" s="61">
        <v>6009.3200000000006</v>
      </c>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row>
    <row r="440" spans="1:75" ht="12" x14ac:dyDescent="0.2">
      <c r="A440" s="60">
        <v>6</v>
      </c>
      <c r="B440" s="61">
        <v>5862.9900000000007</v>
      </c>
      <c r="C440" s="61">
        <v>5804.35</v>
      </c>
      <c r="D440" s="61">
        <v>5766.670000000001</v>
      </c>
      <c r="E440" s="61">
        <v>5771.34</v>
      </c>
      <c r="F440" s="61">
        <v>5789.79</v>
      </c>
      <c r="G440" s="61">
        <v>5920.4000000000005</v>
      </c>
      <c r="H440" s="61">
        <v>6084.53</v>
      </c>
      <c r="I440" s="61">
        <v>6307.12</v>
      </c>
      <c r="J440" s="61">
        <v>6433.45</v>
      </c>
      <c r="K440" s="61">
        <v>6477.67</v>
      </c>
      <c r="L440" s="61">
        <v>6484.01</v>
      </c>
      <c r="M440" s="61">
        <v>6502.71</v>
      </c>
      <c r="N440" s="61">
        <v>6507.04</v>
      </c>
      <c r="O440" s="61">
        <v>6510.7699999999995</v>
      </c>
      <c r="P440" s="61">
        <v>6508.47</v>
      </c>
      <c r="Q440" s="61">
        <v>6494.76</v>
      </c>
      <c r="R440" s="61">
        <v>6463.46</v>
      </c>
      <c r="S440" s="61">
        <v>6438.31</v>
      </c>
      <c r="T440" s="61">
        <v>6460.12</v>
      </c>
      <c r="U440" s="61">
        <v>6483.7300000000005</v>
      </c>
      <c r="V440" s="61">
        <v>6463.43</v>
      </c>
      <c r="W440" s="61">
        <v>6358.69</v>
      </c>
      <c r="X440" s="61">
        <v>6129.3</v>
      </c>
      <c r="Y440" s="61">
        <v>6030.51</v>
      </c>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row>
    <row r="441" spans="1:75" ht="12" x14ac:dyDescent="0.2">
      <c r="A441" s="60">
        <v>7</v>
      </c>
      <c r="B441" s="61">
        <v>5994.6900000000005</v>
      </c>
      <c r="C441" s="61">
        <v>5864.0000000000009</v>
      </c>
      <c r="D441" s="61">
        <v>5847.170000000001</v>
      </c>
      <c r="E441" s="61">
        <v>5846.39</v>
      </c>
      <c r="F441" s="61">
        <v>5921.63</v>
      </c>
      <c r="G441" s="61">
        <v>6079.12</v>
      </c>
      <c r="H441" s="61">
        <v>6239.1600000000008</v>
      </c>
      <c r="I441" s="61">
        <v>6457.4000000000005</v>
      </c>
      <c r="J441" s="61">
        <v>6517.7300000000005</v>
      </c>
      <c r="K441" s="61">
        <v>6540.9100000000008</v>
      </c>
      <c r="L441" s="61">
        <v>6540.38</v>
      </c>
      <c r="M441" s="61">
        <v>6589.4800000000005</v>
      </c>
      <c r="N441" s="61">
        <v>6565.5700000000006</v>
      </c>
      <c r="O441" s="61">
        <v>6561.6500000000005</v>
      </c>
      <c r="P441" s="61">
        <v>6550.78</v>
      </c>
      <c r="Q441" s="61">
        <v>6538.47</v>
      </c>
      <c r="R441" s="61">
        <v>6511.2</v>
      </c>
      <c r="S441" s="61">
        <v>6496.22</v>
      </c>
      <c r="T441" s="61">
        <v>6513.21</v>
      </c>
      <c r="U441" s="61">
        <v>6566.5700000000006</v>
      </c>
      <c r="V441" s="61">
        <v>6545.9000000000005</v>
      </c>
      <c r="W441" s="61">
        <v>6513.8</v>
      </c>
      <c r="X441" s="61">
        <v>6321.45</v>
      </c>
      <c r="Y441" s="61">
        <v>6174.8</v>
      </c>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row>
    <row r="442" spans="1:75" ht="12" x14ac:dyDescent="0.2">
      <c r="A442" s="60">
        <v>8</v>
      </c>
      <c r="B442" s="61">
        <v>6075.6900000000005</v>
      </c>
      <c r="C442" s="61">
        <v>6017.22</v>
      </c>
      <c r="D442" s="61">
        <v>6012.09</v>
      </c>
      <c r="E442" s="61">
        <v>5958.93</v>
      </c>
      <c r="F442" s="61">
        <v>6013.170000000001</v>
      </c>
      <c r="G442" s="61">
        <v>6028.95</v>
      </c>
      <c r="H442" s="61">
        <v>6063.3200000000006</v>
      </c>
      <c r="I442" s="61">
        <v>6175.77</v>
      </c>
      <c r="J442" s="61">
        <v>6463.01</v>
      </c>
      <c r="K442" s="61">
        <v>6549.9000000000005</v>
      </c>
      <c r="L442" s="61">
        <v>6568.22</v>
      </c>
      <c r="M442" s="61">
        <v>6570.38</v>
      </c>
      <c r="N442" s="61">
        <v>6561.9100000000008</v>
      </c>
      <c r="O442" s="61">
        <v>6551.84</v>
      </c>
      <c r="P442" s="61">
        <v>6524.1500000000005</v>
      </c>
      <c r="Q442" s="61">
        <v>6498.67</v>
      </c>
      <c r="R442" s="61">
        <v>6503.2699999999995</v>
      </c>
      <c r="S442" s="61">
        <v>6508.93</v>
      </c>
      <c r="T442" s="61">
        <v>6536.69</v>
      </c>
      <c r="U442" s="61">
        <v>6536.95</v>
      </c>
      <c r="V442" s="61">
        <v>6553.3</v>
      </c>
      <c r="W442" s="61">
        <v>6495.51</v>
      </c>
      <c r="X442" s="61">
        <v>6198.52</v>
      </c>
      <c r="Y442" s="61">
        <v>6136.5000000000009</v>
      </c>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row>
    <row r="443" spans="1:75" ht="12" x14ac:dyDescent="0.2">
      <c r="A443" s="60">
        <v>9</v>
      </c>
      <c r="B443" s="61">
        <v>6027.13</v>
      </c>
      <c r="C443" s="61">
        <v>5889.51</v>
      </c>
      <c r="D443" s="61">
        <v>5849.85</v>
      </c>
      <c r="E443" s="61">
        <v>5832.4900000000007</v>
      </c>
      <c r="F443" s="61">
        <v>5847.8200000000006</v>
      </c>
      <c r="G443" s="61">
        <v>5854.93</v>
      </c>
      <c r="H443" s="61">
        <v>5859.9800000000005</v>
      </c>
      <c r="I443" s="61">
        <v>6034.6</v>
      </c>
      <c r="J443" s="61">
        <v>6191.62</v>
      </c>
      <c r="K443" s="61">
        <v>6300.31</v>
      </c>
      <c r="L443" s="61">
        <v>6335.61</v>
      </c>
      <c r="M443" s="61">
        <v>6341.25</v>
      </c>
      <c r="N443" s="61">
        <v>6330.7400000000007</v>
      </c>
      <c r="O443" s="61">
        <v>6324.1500000000005</v>
      </c>
      <c r="P443" s="61">
        <v>6286.17</v>
      </c>
      <c r="Q443" s="61">
        <v>6245.53</v>
      </c>
      <c r="R443" s="61">
        <v>6284.68</v>
      </c>
      <c r="S443" s="61">
        <v>6295.19</v>
      </c>
      <c r="T443" s="61">
        <v>6338.01</v>
      </c>
      <c r="U443" s="61">
        <v>6351.42</v>
      </c>
      <c r="V443" s="61">
        <v>6384.78</v>
      </c>
      <c r="W443" s="61">
        <v>6339.39</v>
      </c>
      <c r="X443" s="61">
        <v>6152.35</v>
      </c>
      <c r="Y443" s="61">
        <v>6064.46</v>
      </c>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row>
    <row r="444" spans="1:75" ht="12" x14ac:dyDescent="0.2">
      <c r="A444" s="60">
        <v>10</v>
      </c>
      <c r="B444" s="61">
        <v>5985.7</v>
      </c>
      <c r="C444" s="61">
        <v>5879.1500000000005</v>
      </c>
      <c r="D444" s="61">
        <v>5839.1500000000005</v>
      </c>
      <c r="E444" s="61">
        <v>5829.420000000001</v>
      </c>
      <c r="F444" s="61">
        <v>5843.37</v>
      </c>
      <c r="G444" s="61">
        <v>5959.95</v>
      </c>
      <c r="H444" s="61">
        <v>6063.3200000000006</v>
      </c>
      <c r="I444" s="61">
        <v>6193.0000000000009</v>
      </c>
      <c r="J444" s="61">
        <v>6379.53</v>
      </c>
      <c r="K444" s="61">
        <v>6433.68</v>
      </c>
      <c r="L444" s="61">
        <v>6438.93</v>
      </c>
      <c r="M444" s="61">
        <v>6483.96</v>
      </c>
      <c r="N444" s="61">
        <v>6480.0800000000008</v>
      </c>
      <c r="O444" s="61">
        <v>6486.47</v>
      </c>
      <c r="P444" s="61">
        <v>6478.6600000000008</v>
      </c>
      <c r="Q444" s="61">
        <v>6468.6600000000008</v>
      </c>
      <c r="R444" s="61">
        <v>6420.4900000000007</v>
      </c>
      <c r="S444" s="61">
        <v>6371.05</v>
      </c>
      <c r="T444" s="61">
        <v>6392.1</v>
      </c>
      <c r="U444" s="61">
        <v>6450.3</v>
      </c>
      <c r="V444" s="61">
        <v>6416.45</v>
      </c>
      <c r="W444" s="61">
        <v>6297.35</v>
      </c>
      <c r="X444" s="61">
        <v>6072.88</v>
      </c>
      <c r="Y444" s="61">
        <v>5977.13</v>
      </c>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row>
    <row r="445" spans="1:75" ht="12" x14ac:dyDescent="0.2">
      <c r="A445" s="60">
        <v>11</v>
      </c>
      <c r="B445" s="61">
        <v>5823.5700000000006</v>
      </c>
      <c r="C445" s="61">
        <v>5729.1900000000005</v>
      </c>
      <c r="D445" s="61">
        <v>5705.52</v>
      </c>
      <c r="E445" s="61">
        <v>5705.420000000001</v>
      </c>
      <c r="F445" s="61">
        <v>5712.2300000000005</v>
      </c>
      <c r="G445" s="61">
        <v>5831.46</v>
      </c>
      <c r="H445" s="61">
        <v>5985.52</v>
      </c>
      <c r="I445" s="61">
        <v>6193.64</v>
      </c>
      <c r="J445" s="61">
        <v>6304.29</v>
      </c>
      <c r="K445" s="61">
        <v>6346.12</v>
      </c>
      <c r="L445" s="61">
        <v>6364.18</v>
      </c>
      <c r="M445" s="61">
        <v>6399.36</v>
      </c>
      <c r="N445" s="61">
        <v>6398.42</v>
      </c>
      <c r="O445" s="61">
        <v>6398.8300000000008</v>
      </c>
      <c r="P445" s="61">
        <v>6358.53</v>
      </c>
      <c r="Q445" s="61">
        <v>6332.2400000000007</v>
      </c>
      <c r="R445" s="61">
        <v>6254.62</v>
      </c>
      <c r="S445" s="61">
        <v>6254.76</v>
      </c>
      <c r="T445" s="61">
        <v>6314.6500000000005</v>
      </c>
      <c r="U445" s="61">
        <v>6364.55</v>
      </c>
      <c r="V445" s="61">
        <v>6321.56</v>
      </c>
      <c r="W445" s="61">
        <v>6155.1600000000008</v>
      </c>
      <c r="X445" s="61">
        <v>5928.63</v>
      </c>
      <c r="Y445" s="61">
        <v>5868.27</v>
      </c>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row>
    <row r="446" spans="1:75" ht="12" x14ac:dyDescent="0.2">
      <c r="A446" s="60">
        <v>12</v>
      </c>
      <c r="B446" s="61">
        <v>5794.95</v>
      </c>
      <c r="C446" s="61">
        <v>5740.2500000000009</v>
      </c>
      <c r="D446" s="61">
        <v>5726.18</v>
      </c>
      <c r="E446" s="61">
        <v>5725.0800000000008</v>
      </c>
      <c r="F446" s="61">
        <v>5757.35</v>
      </c>
      <c r="G446" s="61">
        <v>5866.9100000000008</v>
      </c>
      <c r="H446" s="61">
        <v>6085.63</v>
      </c>
      <c r="I446" s="61">
        <v>6342.06</v>
      </c>
      <c r="J446" s="61">
        <v>6457.36</v>
      </c>
      <c r="K446" s="61">
        <v>6512.7</v>
      </c>
      <c r="L446" s="61">
        <v>6508.34</v>
      </c>
      <c r="M446" s="61">
        <v>6528.9000000000005</v>
      </c>
      <c r="N446" s="61">
        <v>6512.78</v>
      </c>
      <c r="O446" s="61">
        <v>6520.51</v>
      </c>
      <c r="P446" s="61">
        <v>6510.64</v>
      </c>
      <c r="Q446" s="61">
        <v>6503.51</v>
      </c>
      <c r="R446" s="61">
        <v>6446.53</v>
      </c>
      <c r="S446" s="61">
        <v>6421.36</v>
      </c>
      <c r="T446" s="61">
        <v>6463.94</v>
      </c>
      <c r="U446" s="61">
        <v>6511.0800000000008</v>
      </c>
      <c r="V446" s="61">
        <v>6458.9800000000005</v>
      </c>
      <c r="W446" s="61">
        <v>6350.81</v>
      </c>
      <c r="X446" s="61">
        <v>6113.26</v>
      </c>
      <c r="Y446" s="61">
        <v>5927.4400000000005</v>
      </c>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row>
    <row r="447" spans="1:75" ht="12" x14ac:dyDescent="0.2">
      <c r="A447" s="60">
        <v>13</v>
      </c>
      <c r="B447" s="61">
        <v>5787.55</v>
      </c>
      <c r="C447" s="61">
        <v>5749.05</v>
      </c>
      <c r="D447" s="61">
        <v>5703.670000000001</v>
      </c>
      <c r="E447" s="61">
        <v>5699.4900000000007</v>
      </c>
      <c r="F447" s="61">
        <v>5757.88</v>
      </c>
      <c r="G447" s="61">
        <v>5867.5700000000006</v>
      </c>
      <c r="H447" s="61">
        <v>6056.28</v>
      </c>
      <c r="I447" s="61">
        <v>6295.67</v>
      </c>
      <c r="J447" s="61">
        <v>6414.88</v>
      </c>
      <c r="K447" s="61">
        <v>6465.2</v>
      </c>
      <c r="L447" s="61">
        <v>6465.51</v>
      </c>
      <c r="M447" s="61">
        <v>6490.1500000000005</v>
      </c>
      <c r="N447" s="61">
        <v>6477.0199999999995</v>
      </c>
      <c r="O447" s="61">
        <v>6480.92</v>
      </c>
      <c r="P447" s="61">
        <v>6469.81</v>
      </c>
      <c r="Q447" s="61">
        <v>6450.36</v>
      </c>
      <c r="R447" s="61">
        <v>6395.2</v>
      </c>
      <c r="S447" s="61">
        <v>6371</v>
      </c>
      <c r="T447" s="61">
        <v>6406.94</v>
      </c>
      <c r="U447" s="61">
        <v>6457.3</v>
      </c>
      <c r="V447" s="61">
        <v>6419.7400000000007</v>
      </c>
      <c r="W447" s="61">
        <v>6315.4100000000008</v>
      </c>
      <c r="X447" s="61">
        <v>6085.06</v>
      </c>
      <c r="Y447" s="61">
        <v>5881.3300000000008</v>
      </c>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row>
    <row r="448" spans="1:75" ht="12" x14ac:dyDescent="0.2">
      <c r="A448" s="60">
        <v>14</v>
      </c>
      <c r="B448" s="61">
        <v>5783.420000000001</v>
      </c>
      <c r="C448" s="61">
        <v>5744.43</v>
      </c>
      <c r="D448" s="61">
        <v>5716.78</v>
      </c>
      <c r="E448" s="61">
        <v>5716.54</v>
      </c>
      <c r="F448" s="61">
        <v>5757.09</v>
      </c>
      <c r="G448" s="61">
        <v>5830.36</v>
      </c>
      <c r="H448" s="61">
        <v>6013.21</v>
      </c>
      <c r="I448" s="61">
        <v>6207.6900000000005</v>
      </c>
      <c r="J448" s="61">
        <v>6380.76</v>
      </c>
      <c r="K448" s="61">
        <v>6453.7699999999995</v>
      </c>
      <c r="L448" s="61">
        <v>6462.7699999999995</v>
      </c>
      <c r="M448" s="61">
        <v>6513.13</v>
      </c>
      <c r="N448" s="61">
        <v>6496.1500000000005</v>
      </c>
      <c r="O448" s="61">
        <v>6497.25</v>
      </c>
      <c r="P448" s="61">
        <v>6481.19</v>
      </c>
      <c r="Q448" s="61">
        <v>6456.22</v>
      </c>
      <c r="R448" s="61">
        <v>6446.7699999999995</v>
      </c>
      <c r="S448" s="61">
        <v>6369.18</v>
      </c>
      <c r="T448" s="61">
        <v>6385.2699999999995</v>
      </c>
      <c r="U448" s="61">
        <v>6367.43</v>
      </c>
      <c r="V448" s="61">
        <v>6456.22</v>
      </c>
      <c r="W448" s="61">
        <v>6386.36</v>
      </c>
      <c r="X448" s="61">
        <v>6144.09</v>
      </c>
      <c r="Y448" s="61">
        <v>6062.2500000000009</v>
      </c>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row>
    <row r="449" spans="1:75" ht="12" x14ac:dyDescent="0.2">
      <c r="A449" s="60">
        <v>15</v>
      </c>
      <c r="B449" s="61">
        <v>5889.68</v>
      </c>
      <c r="C449" s="61">
        <v>5801.11</v>
      </c>
      <c r="D449" s="61">
        <v>5760.93</v>
      </c>
      <c r="E449" s="61">
        <v>5760.45</v>
      </c>
      <c r="F449" s="61">
        <v>5746.88</v>
      </c>
      <c r="G449" s="61">
        <v>5778.09</v>
      </c>
      <c r="H449" s="61">
        <v>5804.53</v>
      </c>
      <c r="I449" s="61">
        <v>5891.9800000000005</v>
      </c>
      <c r="J449" s="61">
        <v>6266.03</v>
      </c>
      <c r="K449" s="61">
        <v>6365.44</v>
      </c>
      <c r="L449" s="61">
        <v>6451.2400000000007</v>
      </c>
      <c r="M449" s="61">
        <v>6422.7300000000005</v>
      </c>
      <c r="N449" s="61">
        <v>6387.5800000000008</v>
      </c>
      <c r="O449" s="61">
        <v>6369.04</v>
      </c>
      <c r="P449" s="61">
        <v>6218.85</v>
      </c>
      <c r="Q449" s="61">
        <v>6136.39</v>
      </c>
      <c r="R449" s="61">
        <v>6159.96</v>
      </c>
      <c r="S449" s="61">
        <v>6179.61</v>
      </c>
      <c r="T449" s="61">
        <v>6306.7400000000007</v>
      </c>
      <c r="U449" s="61">
        <v>6280.1500000000005</v>
      </c>
      <c r="V449" s="61">
        <v>6309.61</v>
      </c>
      <c r="W449" s="61">
        <v>6163.4100000000008</v>
      </c>
      <c r="X449" s="61">
        <v>5897.03</v>
      </c>
      <c r="Y449" s="61">
        <v>5831.0000000000009</v>
      </c>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row>
    <row r="450" spans="1:75" ht="12" x14ac:dyDescent="0.2">
      <c r="A450" s="60">
        <v>16</v>
      </c>
      <c r="B450" s="61">
        <v>5823.6600000000008</v>
      </c>
      <c r="C450" s="61">
        <v>5736.4000000000005</v>
      </c>
      <c r="D450" s="61">
        <v>5676.4100000000008</v>
      </c>
      <c r="E450" s="61">
        <v>5661.62</v>
      </c>
      <c r="F450" s="61">
        <v>5671.13</v>
      </c>
      <c r="G450" s="61">
        <v>5737.0700000000006</v>
      </c>
      <c r="H450" s="61">
        <v>5732.04</v>
      </c>
      <c r="I450" s="61">
        <v>5746.4900000000007</v>
      </c>
      <c r="J450" s="61">
        <v>5935.7400000000007</v>
      </c>
      <c r="K450" s="61">
        <v>6129.04</v>
      </c>
      <c r="L450" s="61">
        <v>6164.9800000000005</v>
      </c>
      <c r="M450" s="61">
        <v>6168.54</v>
      </c>
      <c r="N450" s="61">
        <v>6145.87</v>
      </c>
      <c r="O450" s="61">
        <v>6137.81</v>
      </c>
      <c r="P450" s="61">
        <v>6083.06</v>
      </c>
      <c r="Q450" s="61">
        <v>6001.2400000000007</v>
      </c>
      <c r="R450" s="61">
        <v>6087.47</v>
      </c>
      <c r="S450" s="61">
        <v>6122.7500000000009</v>
      </c>
      <c r="T450" s="61">
        <v>6181.06</v>
      </c>
      <c r="U450" s="61">
        <v>6205.64</v>
      </c>
      <c r="V450" s="61">
        <v>6309.3</v>
      </c>
      <c r="W450" s="61">
        <v>6179.39</v>
      </c>
      <c r="X450" s="61">
        <v>5894.88</v>
      </c>
      <c r="Y450" s="61">
        <v>5828.05</v>
      </c>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row>
    <row r="451" spans="1:75" ht="12" x14ac:dyDescent="0.2">
      <c r="A451" s="60">
        <v>17</v>
      </c>
      <c r="B451" s="61">
        <v>5762.9000000000005</v>
      </c>
      <c r="C451" s="61">
        <v>5697.7</v>
      </c>
      <c r="D451" s="61">
        <v>5651.38</v>
      </c>
      <c r="E451" s="61">
        <v>5649.0000000000009</v>
      </c>
      <c r="F451" s="61">
        <v>5700.3300000000008</v>
      </c>
      <c r="G451" s="61">
        <v>5820.670000000001</v>
      </c>
      <c r="H451" s="61">
        <v>5870.2400000000007</v>
      </c>
      <c r="I451" s="61">
        <v>6126.9000000000005</v>
      </c>
      <c r="J451" s="61">
        <v>6308.2300000000005</v>
      </c>
      <c r="K451" s="61">
        <v>6317.62</v>
      </c>
      <c r="L451" s="61">
        <v>6280.38</v>
      </c>
      <c r="M451" s="61">
        <v>6460.64</v>
      </c>
      <c r="N451" s="61">
        <v>6421.54</v>
      </c>
      <c r="O451" s="61">
        <v>6433.88</v>
      </c>
      <c r="P451" s="61">
        <v>6422.94</v>
      </c>
      <c r="Q451" s="61">
        <v>6402.8300000000008</v>
      </c>
      <c r="R451" s="61">
        <v>6391.79</v>
      </c>
      <c r="S451" s="61">
        <v>6308.2400000000007</v>
      </c>
      <c r="T451" s="61">
        <v>6314.5</v>
      </c>
      <c r="U451" s="61">
        <v>6246.5700000000006</v>
      </c>
      <c r="V451" s="61">
        <v>6363.12</v>
      </c>
      <c r="W451" s="61">
        <v>6203.920000000001</v>
      </c>
      <c r="X451" s="61">
        <v>5908.68</v>
      </c>
      <c r="Y451" s="61">
        <v>5865.09</v>
      </c>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row>
    <row r="452" spans="1:75" ht="12" x14ac:dyDescent="0.2">
      <c r="A452" s="60">
        <v>18</v>
      </c>
      <c r="B452" s="61">
        <v>5725.3</v>
      </c>
      <c r="C452" s="61">
        <v>5663.2300000000005</v>
      </c>
      <c r="D452" s="61">
        <v>5621.81</v>
      </c>
      <c r="E452" s="61">
        <v>5625.4900000000007</v>
      </c>
      <c r="F452" s="61">
        <v>5646.7</v>
      </c>
      <c r="G452" s="61">
        <v>5811.6900000000005</v>
      </c>
      <c r="H452" s="61">
        <v>5824.93</v>
      </c>
      <c r="I452" s="61">
        <v>5925.3</v>
      </c>
      <c r="J452" s="61">
        <v>6175.38</v>
      </c>
      <c r="K452" s="61">
        <v>6219.51</v>
      </c>
      <c r="L452" s="61">
        <v>6224.51</v>
      </c>
      <c r="M452" s="61">
        <v>6276.0800000000008</v>
      </c>
      <c r="N452" s="61">
        <v>6232.54</v>
      </c>
      <c r="O452" s="61">
        <v>6245.96</v>
      </c>
      <c r="P452" s="61">
        <v>6232.59</v>
      </c>
      <c r="Q452" s="61">
        <v>6218.670000000001</v>
      </c>
      <c r="R452" s="61">
        <v>6202.7400000000007</v>
      </c>
      <c r="S452" s="61">
        <v>6142.5000000000009</v>
      </c>
      <c r="T452" s="61">
        <v>6179.6</v>
      </c>
      <c r="U452" s="61">
        <v>6195.420000000001</v>
      </c>
      <c r="V452" s="61">
        <v>6211.14</v>
      </c>
      <c r="W452" s="61">
        <v>6021.18</v>
      </c>
      <c r="X452" s="61">
        <v>5859.2400000000007</v>
      </c>
      <c r="Y452" s="61">
        <v>5792.56</v>
      </c>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row>
    <row r="453" spans="1:75" ht="12" x14ac:dyDescent="0.2">
      <c r="A453" s="60">
        <v>19</v>
      </c>
      <c r="B453" s="61">
        <v>5723.7300000000005</v>
      </c>
      <c r="C453" s="61">
        <v>5623.420000000001</v>
      </c>
      <c r="D453" s="61">
        <v>5585.8</v>
      </c>
      <c r="E453" s="61">
        <v>5601.78</v>
      </c>
      <c r="F453" s="61">
        <v>5656.61</v>
      </c>
      <c r="G453" s="61">
        <v>5784.78</v>
      </c>
      <c r="H453" s="61">
        <v>5857.9900000000007</v>
      </c>
      <c r="I453" s="61">
        <v>6041.920000000001</v>
      </c>
      <c r="J453" s="61">
        <v>6261.71</v>
      </c>
      <c r="K453" s="61">
        <v>6317.36</v>
      </c>
      <c r="L453" s="61">
        <v>6321.92</v>
      </c>
      <c r="M453" s="61">
        <v>6416.39</v>
      </c>
      <c r="N453" s="61">
        <v>6349.17</v>
      </c>
      <c r="O453" s="61">
        <v>6354.42</v>
      </c>
      <c r="P453" s="61">
        <v>6343.9900000000007</v>
      </c>
      <c r="Q453" s="61">
        <v>6326.75</v>
      </c>
      <c r="R453" s="61">
        <v>6315.0199999999995</v>
      </c>
      <c r="S453" s="61">
        <v>6248.5</v>
      </c>
      <c r="T453" s="61">
        <v>6261.9100000000008</v>
      </c>
      <c r="U453" s="61">
        <v>6284.9900000000007</v>
      </c>
      <c r="V453" s="61">
        <v>6295.61</v>
      </c>
      <c r="W453" s="61">
        <v>6175.03</v>
      </c>
      <c r="X453" s="61">
        <v>5908.61</v>
      </c>
      <c r="Y453" s="61">
        <v>5840.7500000000009</v>
      </c>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row>
    <row r="454" spans="1:75" ht="12" x14ac:dyDescent="0.2">
      <c r="A454" s="60">
        <v>20</v>
      </c>
      <c r="B454" s="61">
        <v>5786.2400000000007</v>
      </c>
      <c r="C454" s="61">
        <v>5661.18</v>
      </c>
      <c r="D454" s="61">
        <v>5657.97</v>
      </c>
      <c r="E454" s="61">
        <v>5662.53</v>
      </c>
      <c r="F454" s="61">
        <v>5704.420000000001</v>
      </c>
      <c r="G454" s="61">
        <v>5839.11</v>
      </c>
      <c r="H454" s="61">
        <v>5905.04</v>
      </c>
      <c r="I454" s="61">
        <v>6223.27</v>
      </c>
      <c r="J454" s="61">
        <v>6315.46</v>
      </c>
      <c r="K454" s="61">
        <v>6370.8</v>
      </c>
      <c r="L454" s="61">
        <v>6375.3300000000008</v>
      </c>
      <c r="M454" s="61">
        <v>6416.97</v>
      </c>
      <c r="N454" s="61">
        <v>6382.28</v>
      </c>
      <c r="O454" s="61">
        <v>6376</v>
      </c>
      <c r="P454" s="61">
        <v>6371.7300000000005</v>
      </c>
      <c r="Q454" s="61">
        <v>6347.76</v>
      </c>
      <c r="R454" s="61">
        <v>6341.29</v>
      </c>
      <c r="S454" s="61">
        <v>6273.6600000000008</v>
      </c>
      <c r="T454" s="61">
        <v>6299.18</v>
      </c>
      <c r="U454" s="61">
        <v>6320.7300000000005</v>
      </c>
      <c r="V454" s="61">
        <v>6348.3</v>
      </c>
      <c r="W454" s="61">
        <v>6263.03</v>
      </c>
      <c r="X454" s="61">
        <v>5911.0000000000009</v>
      </c>
      <c r="Y454" s="61">
        <v>5844.8300000000008</v>
      </c>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row>
    <row r="455" spans="1:75" ht="12" x14ac:dyDescent="0.2">
      <c r="A455" s="60">
        <v>21</v>
      </c>
      <c r="B455" s="61">
        <v>5793.2</v>
      </c>
      <c r="C455" s="61">
        <v>5664.0000000000009</v>
      </c>
      <c r="D455" s="61">
        <v>5616.68</v>
      </c>
      <c r="E455" s="61">
        <v>5630.89</v>
      </c>
      <c r="F455" s="61">
        <v>5708.95</v>
      </c>
      <c r="G455" s="61">
        <v>5827.0000000000009</v>
      </c>
      <c r="H455" s="61">
        <v>5907.78</v>
      </c>
      <c r="I455" s="61">
        <v>6196.2500000000009</v>
      </c>
      <c r="J455" s="61">
        <v>6296.76</v>
      </c>
      <c r="K455" s="61">
        <v>6348.88</v>
      </c>
      <c r="L455" s="61">
        <v>6348.69</v>
      </c>
      <c r="M455" s="61">
        <v>6417.75</v>
      </c>
      <c r="N455" s="61">
        <v>6360.76</v>
      </c>
      <c r="O455" s="61">
        <v>6359.17</v>
      </c>
      <c r="P455" s="61">
        <v>6350.18</v>
      </c>
      <c r="Q455" s="61">
        <v>6330.9900000000007</v>
      </c>
      <c r="R455" s="61">
        <v>6311.44</v>
      </c>
      <c r="S455" s="61">
        <v>6260.62</v>
      </c>
      <c r="T455" s="61">
        <v>6284.38</v>
      </c>
      <c r="U455" s="61">
        <v>6303.62</v>
      </c>
      <c r="V455" s="61">
        <v>6336.4800000000005</v>
      </c>
      <c r="W455" s="61">
        <v>6239.3</v>
      </c>
      <c r="X455" s="61">
        <v>6056.97</v>
      </c>
      <c r="Y455" s="61">
        <v>5900.53</v>
      </c>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row>
    <row r="456" spans="1:75" ht="12" x14ac:dyDescent="0.2">
      <c r="A456" s="60">
        <v>22</v>
      </c>
      <c r="B456" s="61">
        <v>5863.95</v>
      </c>
      <c r="C456" s="61">
        <v>5817.46</v>
      </c>
      <c r="D456" s="61">
        <v>5759.05</v>
      </c>
      <c r="E456" s="61">
        <v>5740.920000000001</v>
      </c>
      <c r="F456" s="61">
        <v>5774.03</v>
      </c>
      <c r="G456" s="61">
        <v>5799.43</v>
      </c>
      <c r="H456" s="61">
        <v>5780.84</v>
      </c>
      <c r="I456" s="61">
        <v>5882.47</v>
      </c>
      <c r="J456" s="61">
        <v>6286.88</v>
      </c>
      <c r="K456" s="61">
        <v>6417.44</v>
      </c>
      <c r="L456" s="61">
        <v>6471.86</v>
      </c>
      <c r="M456" s="61">
        <v>6475.71</v>
      </c>
      <c r="N456" s="61">
        <v>6448.85</v>
      </c>
      <c r="O456" s="61">
        <v>6437.62</v>
      </c>
      <c r="P456" s="61">
        <v>6388.53</v>
      </c>
      <c r="Q456" s="61">
        <v>6315.8</v>
      </c>
      <c r="R456" s="61">
        <v>6316.8300000000008</v>
      </c>
      <c r="S456" s="61">
        <v>6317.78</v>
      </c>
      <c r="T456" s="61">
        <v>6396.4900000000007</v>
      </c>
      <c r="U456" s="61">
        <v>6396.81</v>
      </c>
      <c r="V456" s="61">
        <v>6436.1600000000008</v>
      </c>
      <c r="W456" s="61">
        <v>6290.3</v>
      </c>
      <c r="X456" s="61">
        <v>6088.46</v>
      </c>
      <c r="Y456" s="61">
        <v>5923.06</v>
      </c>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row>
    <row r="457" spans="1:75" ht="12" x14ac:dyDescent="0.2">
      <c r="A457" s="60">
        <v>23</v>
      </c>
      <c r="B457" s="61">
        <v>5853.47</v>
      </c>
      <c r="C457" s="61">
        <v>5757.04</v>
      </c>
      <c r="D457" s="61">
        <v>5683.54</v>
      </c>
      <c r="E457" s="61">
        <v>5679.79</v>
      </c>
      <c r="F457" s="61">
        <v>5696.9100000000008</v>
      </c>
      <c r="G457" s="61">
        <v>5733.46</v>
      </c>
      <c r="H457" s="61">
        <v>5703.0700000000006</v>
      </c>
      <c r="I457" s="61">
        <v>5841.0000000000009</v>
      </c>
      <c r="J457" s="61">
        <v>6085.0000000000009</v>
      </c>
      <c r="K457" s="61">
        <v>6226.4400000000005</v>
      </c>
      <c r="L457" s="61">
        <v>6266.96</v>
      </c>
      <c r="M457" s="61">
        <v>6277.28</v>
      </c>
      <c r="N457" s="61">
        <v>6269.5199999999995</v>
      </c>
      <c r="O457" s="61">
        <v>6260.71</v>
      </c>
      <c r="P457" s="61">
        <v>6230.4100000000008</v>
      </c>
      <c r="Q457" s="61">
        <v>6194.03</v>
      </c>
      <c r="R457" s="61">
        <v>6204.9000000000005</v>
      </c>
      <c r="S457" s="61">
        <v>6220.04</v>
      </c>
      <c r="T457" s="61">
        <v>6281.4800000000005</v>
      </c>
      <c r="U457" s="61">
        <v>6291.7300000000005</v>
      </c>
      <c r="V457" s="61">
        <v>6335.4000000000005</v>
      </c>
      <c r="W457" s="61">
        <v>6200.77</v>
      </c>
      <c r="X457" s="61">
        <v>5916.9100000000008</v>
      </c>
      <c r="Y457" s="61">
        <v>5866.1</v>
      </c>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row>
    <row r="458" spans="1:75" ht="12" x14ac:dyDescent="0.2">
      <c r="A458" s="60">
        <v>24</v>
      </c>
      <c r="B458" s="61">
        <v>5858.84</v>
      </c>
      <c r="C458" s="61">
        <v>5655.12</v>
      </c>
      <c r="D458" s="61">
        <v>5626.37</v>
      </c>
      <c r="E458" s="61">
        <v>5652.46</v>
      </c>
      <c r="F458" s="61">
        <v>5705.76</v>
      </c>
      <c r="G458" s="61">
        <v>5868.87</v>
      </c>
      <c r="H458" s="61">
        <v>5897.12</v>
      </c>
      <c r="I458" s="61">
        <v>6198.47</v>
      </c>
      <c r="J458" s="61">
        <v>6363.9000000000005</v>
      </c>
      <c r="K458" s="61">
        <v>6454.06</v>
      </c>
      <c r="L458" s="61">
        <v>6477.43</v>
      </c>
      <c r="M458" s="61">
        <v>6519.11</v>
      </c>
      <c r="N458" s="61">
        <v>6482.54</v>
      </c>
      <c r="O458" s="61">
        <v>6483.63</v>
      </c>
      <c r="P458" s="61">
        <v>6445.51</v>
      </c>
      <c r="Q458" s="61">
        <v>6404.8</v>
      </c>
      <c r="R458" s="61">
        <v>6376.34</v>
      </c>
      <c r="S458" s="61">
        <v>6262.01</v>
      </c>
      <c r="T458" s="61">
        <v>6304.47</v>
      </c>
      <c r="U458" s="61">
        <v>6384.56</v>
      </c>
      <c r="V458" s="61">
        <v>6401.25</v>
      </c>
      <c r="W458" s="61">
        <v>6227.6</v>
      </c>
      <c r="X458" s="61">
        <v>5929.1900000000005</v>
      </c>
      <c r="Y458" s="61">
        <v>5869.18</v>
      </c>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row>
    <row r="459" spans="1:75" ht="12" x14ac:dyDescent="0.2">
      <c r="A459" s="60">
        <v>25</v>
      </c>
      <c r="B459" s="61">
        <v>5760.55</v>
      </c>
      <c r="C459" s="61">
        <v>5626.62</v>
      </c>
      <c r="D459" s="61">
        <v>5619.36</v>
      </c>
      <c r="E459" s="61">
        <v>5627.38</v>
      </c>
      <c r="F459" s="61">
        <v>5695.2500000000009</v>
      </c>
      <c r="G459" s="61">
        <v>5851.76</v>
      </c>
      <c r="H459" s="61">
        <v>5914.61</v>
      </c>
      <c r="I459" s="61">
        <v>6224.5000000000009</v>
      </c>
      <c r="J459" s="61">
        <v>6445.84</v>
      </c>
      <c r="K459" s="61">
        <v>6489.61</v>
      </c>
      <c r="L459" s="61">
        <v>6498.6</v>
      </c>
      <c r="M459" s="61">
        <v>6547.31</v>
      </c>
      <c r="N459" s="61">
        <v>6526.92</v>
      </c>
      <c r="O459" s="61">
        <v>6533.1</v>
      </c>
      <c r="P459" s="61">
        <v>6532.45</v>
      </c>
      <c r="Q459" s="61">
        <v>6503.45</v>
      </c>
      <c r="R459" s="61">
        <v>6499.17</v>
      </c>
      <c r="S459" s="61">
        <v>6420.37</v>
      </c>
      <c r="T459" s="61">
        <v>6447.43</v>
      </c>
      <c r="U459" s="61">
        <v>6473.4800000000005</v>
      </c>
      <c r="V459" s="61">
        <v>6498.38</v>
      </c>
      <c r="W459" s="61">
        <v>6350.3300000000008</v>
      </c>
      <c r="X459" s="61">
        <v>5949.1500000000005</v>
      </c>
      <c r="Y459" s="61">
        <v>5904.37</v>
      </c>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row>
    <row r="460" spans="1:75" ht="12" x14ac:dyDescent="0.2">
      <c r="A460" s="60">
        <v>26</v>
      </c>
      <c r="B460" s="61">
        <v>5856.5700000000006</v>
      </c>
      <c r="C460" s="61">
        <v>5722.0000000000009</v>
      </c>
      <c r="D460" s="61">
        <v>5662.13</v>
      </c>
      <c r="E460" s="61">
        <v>5686.47</v>
      </c>
      <c r="F460" s="61">
        <v>5787.22</v>
      </c>
      <c r="G460" s="61">
        <v>5864.6900000000005</v>
      </c>
      <c r="H460" s="61">
        <v>5950.4400000000005</v>
      </c>
      <c r="I460" s="61">
        <v>6298.31</v>
      </c>
      <c r="J460" s="61">
        <v>6493.21</v>
      </c>
      <c r="K460" s="61">
        <v>6549.36</v>
      </c>
      <c r="L460" s="61">
        <v>6561.43</v>
      </c>
      <c r="M460" s="61">
        <v>6618.56</v>
      </c>
      <c r="N460" s="61">
        <v>6591.94</v>
      </c>
      <c r="O460" s="61">
        <v>6589.2699999999995</v>
      </c>
      <c r="P460" s="61">
        <v>6569.51</v>
      </c>
      <c r="Q460" s="61">
        <v>6556.39</v>
      </c>
      <c r="R460" s="61">
        <v>6547.34</v>
      </c>
      <c r="S460" s="61">
        <v>6468.28</v>
      </c>
      <c r="T460" s="61">
        <v>6480.79</v>
      </c>
      <c r="U460" s="61">
        <v>6500.53</v>
      </c>
      <c r="V460" s="61">
        <v>6524.53</v>
      </c>
      <c r="W460" s="61">
        <v>6404.34</v>
      </c>
      <c r="X460" s="61">
        <v>6113.85</v>
      </c>
      <c r="Y460" s="61">
        <v>5923.9800000000005</v>
      </c>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row>
    <row r="461" spans="1:75" ht="12" x14ac:dyDescent="0.2">
      <c r="A461" s="60">
        <v>27</v>
      </c>
      <c r="B461" s="61">
        <v>5861.52</v>
      </c>
      <c r="C461" s="61">
        <v>5809.7500000000009</v>
      </c>
      <c r="D461" s="61">
        <v>5716.72</v>
      </c>
      <c r="E461" s="61">
        <v>5736.670000000001</v>
      </c>
      <c r="F461" s="61">
        <v>5806.2</v>
      </c>
      <c r="G461" s="61">
        <v>5878.2400000000007</v>
      </c>
      <c r="H461" s="61">
        <v>5941.18</v>
      </c>
      <c r="I461" s="61">
        <v>6276.29</v>
      </c>
      <c r="J461" s="61">
        <v>6474.21</v>
      </c>
      <c r="K461" s="61">
        <v>6520.1500000000005</v>
      </c>
      <c r="L461" s="61">
        <v>6522.59</v>
      </c>
      <c r="M461" s="61">
        <v>6572.5700000000006</v>
      </c>
      <c r="N461" s="61">
        <v>6544.56</v>
      </c>
      <c r="O461" s="61">
        <v>6562.79</v>
      </c>
      <c r="P461" s="61">
        <v>6547</v>
      </c>
      <c r="Q461" s="61">
        <v>6526.54</v>
      </c>
      <c r="R461" s="61">
        <v>6514.46</v>
      </c>
      <c r="S461" s="61">
        <v>6455.51</v>
      </c>
      <c r="T461" s="61">
        <v>6470.6600000000008</v>
      </c>
      <c r="U461" s="61">
        <v>6488.25</v>
      </c>
      <c r="V461" s="61">
        <v>6506.38</v>
      </c>
      <c r="W461" s="61">
        <v>6400.85</v>
      </c>
      <c r="X461" s="61">
        <v>6162.14</v>
      </c>
      <c r="Y461" s="61">
        <v>5953.14</v>
      </c>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row>
    <row r="462" spans="1:75" ht="12" x14ac:dyDescent="0.2">
      <c r="A462" s="60">
        <v>28</v>
      </c>
      <c r="B462" s="61">
        <v>5863.93</v>
      </c>
      <c r="C462" s="61">
        <v>5817.87</v>
      </c>
      <c r="D462" s="61">
        <v>5729.9800000000005</v>
      </c>
      <c r="E462" s="61">
        <v>5665.68</v>
      </c>
      <c r="F462" s="61">
        <v>5680.37</v>
      </c>
      <c r="G462" s="61">
        <v>5863.7400000000007</v>
      </c>
      <c r="H462" s="61">
        <v>5883.26</v>
      </c>
      <c r="I462" s="61">
        <v>6192.9100000000008</v>
      </c>
      <c r="J462" s="61">
        <v>6386.38</v>
      </c>
      <c r="K462" s="61">
        <v>6434.63</v>
      </c>
      <c r="L462" s="61">
        <v>6451.69</v>
      </c>
      <c r="M462" s="61">
        <v>6493.86</v>
      </c>
      <c r="N462" s="61">
        <v>6476.51</v>
      </c>
      <c r="O462" s="61">
        <v>6481.81</v>
      </c>
      <c r="P462" s="61">
        <v>6475.44</v>
      </c>
      <c r="Q462" s="61">
        <v>6449.93</v>
      </c>
      <c r="R462" s="61">
        <v>6446.18</v>
      </c>
      <c r="S462" s="61">
        <v>6362.6600000000008</v>
      </c>
      <c r="T462" s="61">
        <v>6368.6</v>
      </c>
      <c r="U462" s="61">
        <v>6384.4900000000007</v>
      </c>
      <c r="V462" s="61">
        <v>6424.51</v>
      </c>
      <c r="W462" s="61">
        <v>6312.17</v>
      </c>
      <c r="X462" s="61">
        <v>6102.2300000000005</v>
      </c>
      <c r="Y462" s="61">
        <v>5916.22</v>
      </c>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row>
    <row r="463" spans="1:75" ht="12" x14ac:dyDescent="0.2">
      <c r="A463" s="60">
        <v>29</v>
      </c>
      <c r="B463" s="61">
        <v>5824.56</v>
      </c>
      <c r="C463" s="61">
        <v>5680.63</v>
      </c>
      <c r="D463" s="61">
        <v>5606.8300000000008</v>
      </c>
      <c r="E463" s="61">
        <v>5607.6500000000005</v>
      </c>
      <c r="F463" s="61">
        <v>5665.02</v>
      </c>
      <c r="G463" s="61">
        <v>5700.09</v>
      </c>
      <c r="H463" s="61">
        <v>5697.6600000000008</v>
      </c>
      <c r="I463" s="61">
        <v>5835.56</v>
      </c>
      <c r="J463" s="61">
        <v>6096.81</v>
      </c>
      <c r="K463" s="61">
        <v>6182.51</v>
      </c>
      <c r="L463" s="61">
        <v>6231.420000000001</v>
      </c>
      <c r="M463" s="61">
        <v>6230.5700000000006</v>
      </c>
      <c r="N463" s="61">
        <v>6207.0000000000009</v>
      </c>
      <c r="O463" s="61">
        <v>6195.96</v>
      </c>
      <c r="P463" s="61">
        <v>6158.0000000000009</v>
      </c>
      <c r="Q463" s="61">
        <v>6114.34</v>
      </c>
      <c r="R463" s="61">
        <v>6103.5700000000006</v>
      </c>
      <c r="S463" s="61">
        <v>6112.4000000000005</v>
      </c>
      <c r="T463" s="61">
        <v>6144.51</v>
      </c>
      <c r="U463" s="61">
        <v>6167.7300000000005</v>
      </c>
      <c r="V463" s="61">
        <v>6244.9100000000008</v>
      </c>
      <c r="W463" s="61">
        <v>6182.56</v>
      </c>
      <c r="X463" s="61">
        <v>5928.670000000001</v>
      </c>
      <c r="Y463" s="61">
        <v>5837.03</v>
      </c>
      <c r="Z463" s="46">
        <f>IFERROR(Y463,"скрыть")</f>
        <v>5837.03</v>
      </c>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row>
    <row r="464" spans="1:75" ht="12" x14ac:dyDescent="0.2">
      <c r="A464" s="60">
        <v>30</v>
      </c>
      <c r="B464" s="61">
        <v>5767.95</v>
      </c>
      <c r="C464" s="61">
        <v>5608.9000000000005</v>
      </c>
      <c r="D464" s="61">
        <v>5599.39</v>
      </c>
      <c r="E464" s="61">
        <v>5588.18</v>
      </c>
      <c r="F464" s="61">
        <v>5605.8200000000006</v>
      </c>
      <c r="G464" s="61">
        <v>5683.77</v>
      </c>
      <c r="H464" s="61">
        <v>5628.77</v>
      </c>
      <c r="I464" s="61">
        <v>5780.9400000000005</v>
      </c>
      <c r="J464" s="61">
        <v>6089.2</v>
      </c>
      <c r="K464" s="61">
        <v>6167.01</v>
      </c>
      <c r="L464" s="61">
        <v>6194.1</v>
      </c>
      <c r="M464" s="61">
        <v>6198.51</v>
      </c>
      <c r="N464" s="61">
        <v>6192.1900000000005</v>
      </c>
      <c r="O464" s="61">
        <v>6186.7300000000005</v>
      </c>
      <c r="P464" s="61">
        <v>6182.11</v>
      </c>
      <c r="Q464" s="61">
        <v>6159.88</v>
      </c>
      <c r="R464" s="61">
        <v>6142.09</v>
      </c>
      <c r="S464" s="61">
        <v>6146.36</v>
      </c>
      <c r="T464" s="61">
        <v>6170.97</v>
      </c>
      <c r="U464" s="61">
        <v>6201.87</v>
      </c>
      <c r="V464" s="61">
        <v>6208.6500000000005</v>
      </c>
      <c r="W464" s="61">
        <v>6192.02</v>
      </c>
      <c r="X464" s="61">
        <v>6012.7500000000009</v>
      </c>
      <c r="Y464" s="61">
        <v>5814.2400000000007</v>
      </c>
      <c r="Z464" s="46">
        <f>IFERROR(Y464,"скрыть")</f>
        <v>5814.2400000000007</v>
      </c>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row>
    <row r="465" spans="1:75" ht="12" x14ac:dyDescent="0.2">
      <c r="A465" s="60">
        <v>31</v>
      </c>
      <c r="B465" s="61">
        <v>5808.170000000001</v>
      </c>
      <c r="C465" s="61">
        <v>5706.2</v>
      </c>
      <c r="D465" s="61">
        <v>5608.06</v>
      </c>
      <c r="E465" s="61">
        <v>5578.96</v>
      </c>
      <c r="F465" s="61">
        <v>5676.6</v>
      </c>
      <c r="G465" s="61">
        <v>5855.0700000000006</v>
      </c>
      <c r="H465" s="61">
        <v>5834.0700000000006</v>
      </c>
      <c r="I465" s="61">
        <v>6241.76</v>
      </c>
      <c r="J465" s="61">
        <v>6370.61</v>
      </c>
      <c r="K465" s="61">
        <v>6263.75</v>
      </c>
      <c r="L465" s="61">
        <v>6191.8300000000008</v>
      </c>
      <c r="M465" s="61">
        <v>6461.28</v>
      </c>
      <c r="N465" s="61">
        <v>6436.96</v>
      </c>
      <c r="O465" s="61">
        <v>6438.92</v>
      </c>
      <c r="P465" s="61">
        <v>6427.63</v>
      </c>
      <c r="Q465" s="61">
        <v>6407.2300000000005</v>
      </c>
      <c r="R465" s="61">
        <v>6382.6500000000005</v>
      </c>
      <c r="S465" s="61">
        <v>6364.7</v>
      </c>
      <c r="T465" s="61">
        <v>6154.2400000000007</v>
      </c>
      <c r="U465" s="61">
        <v>6235.4800000000005</v>
      </c>
      <c r="V465" s="61">
        <v>6378.6600000000008</v>
      </c>
      <c r="W465" s="61">
        <v>6255.38</v>
      </c>
      <c r="X465" s="61">
        <v>5870.0800000000008</v>
      </c>
      <c r="Y465" s="61">
        <v>5825.6900000000005</v>
      </c>
      <c r="Z465" s="46">
        <f>IFERROR(Y465,"скрыть")</f>
        <v>5825.6900000000005</v>
      </c>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row>
    <row r="466" spans="1:75" ht="11.25" customHeight="1" x14ac:dyDescent="0.2">
      <c r="A466" s="56"/>
      <c r="B466" s="57" t="s">
        <v>110</v>
      </c>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row>
    <row r="467" spans="1:75" ht="11.25" customHeight="1" x14ac:dyDescent="0.2">
      <c r="A467" s="56"/>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row>
    <row r="468" spans="1:75" s="52" customFormat="1" ht="32.65" customHeight="1" x14ac:dyDescent="0.2">
      <c r="A468" s="58" t="s">
        <v>83</v>
      </c>
      <c r="B468" s="59" t="s">
        <v>84</v>
      </c>
      <c r="C468" s="59" t="s">
        <v>85</v>
      </c>
      <c r="D468" s="59" t="s">
        <v>86</v>
      </c>
      <c r="E468" s="59" t="s">
        <v>87</v>
      </c>
      <c r="F468" s="59" t="s">
        <v>88</v>
      </c>
      <c r="G468" s="59" t="s">
        <v>89</v>
      </c>
      <c r="H468" s="59" t="s">
        <v>90</v>
      </c>
      <c r="I468" s="59" t="s">
        <v>91</v>
      </c>
      <c r="J468" s="59" t="s">
        <v>92</v>
      </c>
      <c r="K468" s="59" t="s">
        <v>93</v>
      </c>
      <c r="L468" s="59" t="s">
        <v>94</v>
      </c>
      <c r="M468" s="59" t="s">
        <v>95</v>
      </c>
      <c r="N468" s="59" t="s">
        <v>96</v>
      </c>
      <c r="O468" s="59" t="s">
        <v>97</v>
      </c>
      <c r="P468" s="59" t="s">
        <v>98</v>
      </c>
      <c r="Q468" s="59" t="s">
        <v>99</v>
      </c>
      <c r="R468" s="59" t="s">
        <v>100</v>
      </c>
      <c r="S468" s="59" t="s">
        <v>101</v>
      </c>
      <c r="T468" s="59" t="s">
        <v>102</v>
      </c>
      <c r="U468" s="59" t="s">
        <v>103</v>
      </c>
      <c r="V468" s="59" t="s">
        <v>104</v>
      </c>
      <c r="W468" s="59" t="s">
        <v>105</v>
      </c>
      <c r="X468" s="59" t="s">
        <v>106</v>
      </c>
      <c r="Y468" s="59" t="s">
        <v>107</v>
      </c>
      <c r="Z468" s="51"/>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row>
    <row r="469" spans="1:75" ht="12" x14ac:dyDescent="0.2">
      <c r="A469" s="60">
        <v>1</v>
      </c>
      <c r="B469" s="61">
        <v>7435.9400000000005</v>
      </c>
      <c r="C469" s="61">
        <v>7302.4000000000005</v>
      </c>
      <c r="D469" s="61">
        <v>7245.37</v>
      </c>
      <c r="E469" s="61">
        <v>7234.6500000000005</v>
      </c>
      <c r="F469" s="61">
        <v>7248.1900000000005</v>
      </c>
      <c r="G469" s="61">
        <v>7322.18</v>
      </c>
      <c r="H469" s="61">
        <v>7371.72</v>
      </c>
      <c r="I469" s="61">
        <v>7517.2800000000007</v>
      </c>
      <c r="J469" s="61">
        <v>7715.52</v>
      </c>
      <c r="K469" s="61">
        <v>7793.29</v>
      </c>
      <c r="L469" s="61">
        <v>7830.79</v>
      </c>
      <c r="M469" s="61">
        <v>7834.1500000000005</v>
      </c>
      <c r="N469" s="61">
        <v>7823.2</v>
      </c>
      <c r="O469" s="61">
        <v>7812.79</v>
      </c>
      <c r="P469" s="61">
        <v>7785.8300000000008</v>
      </c>
      <c r="Q469" s="61">
        <v>7762.2</v>
      </c>
      <c r="R469" s="61">
        <v>7769.8200000000006</v>
      </c>
      <c r="S469" s="61">
        <v>7776.9000000000005</v>
      </c>
      <c r="T469" s="61">
        <v>7835.56</v>
      </c>
      <c r="U469" s="61">
        <v>7822.43</v>
      </c>
      <c r="V469" s="61">
        <v>7808.43</v>
      </c>
      <c r="W469" s="61">
        <v>7692.5300000000007</v>
      </c>
      <c r="X469" s="61">
        <v>7557.85</v>
      </c>
      <c r="Y469" s="61">
        <v>7477.170000000001</v>
      </c>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row>
    <row r="470" spans="1:75" ht="12" x14ac:dyDescent="0.2">
      <c r="A470" s="60">
        <v>2</v>
      </c>
      <c r="B470" s="61">
        <v>7361.6</v>
      </c>
      <c r="C470" s="61">
        <v>7242.68</v>
      </c>
      <c r="D470" s="61">
        <v>7160.9000000000005</v>
      </c>
      <c r="E470" s="61">
        <v>7154.9800000000005</v>
      </c>
      <c r="F470" s="61">
        <v>7182.21</v>
      </c>
      <c r="G470" s="61">
        <v>7246.79</v>
      </c>
      <c r="H470" s="61">
        <v>7306.04</v>
      </c>
      <c r="I470" s="61">
        <v>7380.920000000001</v>
      </c>
      <c r="J470" s="61">
        <v>7576.4800000000005</v>
      </c>
      <c r="K470" s="61">
        <v>7685.420000000001</v>
      </c>
      <c r="L470" s="61">
        <v>7729.21</v>
      </c>
      <c r="M470" s="61">
        <v>7740.920000000001</v>
      </c>
      <c r="N470" s="61">
        <v>7734.5000000000009</v>
      </c>
      <c r="O470" s="61">
        <v>7727.14</v>
      </c>
      <c r="P470" s="61">
        <v>7699.85</v>
      </c>
      <c r="Q470" s="61">
        <v>7675.8</v>
      </c>
      <c r="R470" s="61">
        <v>7675.420000000001</v>
      </c>
      <c r="S470" s="61">
        <v>7689.46</v>
      </c>
      <c r="T470" s="61">
        <v>7752.64</v>
      </c>
      <c r="U470" s="61">
        <v>7756.9900000000007</v>
      </c>
      <c r="V470" s="61">
        <v>7759.11</v>
      </c>
      <c r="W470" s="61">
        <v>7693.1100000000006</v>
      </c>
      <c r="X470" s="61">
        <v>7541.6900000000005</v>
      </c>
      <c r="Y470" s="61">
        <v>7432.6500000000005</v>
      </c>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row>
    <row r="471" spans="1:75" ht="12" x14ac:dyDescent="0.2">
      <c r="A471" s="60">
        <v>3</v>
      </c>
      <c r="B471" s="61">
        <v>7380.0100000000011</v>
      </c>
      <c r="C471" s="61">
        <v>7303.6900000000005</v>
      </c>
      <c r="D471" s="61">
        <v>7245.35</v>
      </c>
      <c r="E471" s="61">
        <v>7251.79</v>
      </c>
      <c r="F471" s="61">
        <v>7304.6600000000008</v>
      </c>
      <c r="G471" s="61">
        <v>7445.21</v>
      </c>
      <c r="H471" s="61">
        <v>7619.7600000000011</v>
      </c>
      <c r="I471" s="61">
        <v>7874.85</v>
      </c>
      <c r="J471" s="61">
        <v>7949.36</v>
      </c>
      <c r="K471" s="61">
        <v>7957.3200000000006</v>
      </c>
      <c r="L471" s="61">
        <v>7959.61</v>
      </c>
      <c r="M471" s="61">
        <v>7979.62</v>
      </c>
      <c r="N471" s="61">
        <v>7971.3</v>
      </c>
      <c r="O471" s="61">
        <v>7971.36</v>
      </c>
      <c r="P471" s="61">
        <v>7968.5000000000009</v>
      </c>
      <c r="Q471" s="61">
        <v>7961.01</v>
      </c>
      <c r="R471" s="61">
        <v>7929.9800000000005</v>
      </c>
      <c r="S471" s="61">
        <v>7912.4800000000005</v>
      </c>
      <c r="T471" s="61">
        <v>7937.7300000000005</v>
      </c>
      <c r="U471" s="61">
        <v>7957.1500000000005</v>
      </c>
      <c r="V471" s="61">
        <v>7946.420000000001</v>
      </c>
      <c r="W471" s="61">
        <v>7850.63</v>
      </c>
      <c r="X471" s="61">
        <v>7539.72</v>
      </c>
      <c r="Y471" s="61">
        <v>7415.45</v>
      </c>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row>
    <row r="472" spans="1:75" ht="12" x14ac:dyDescent="0.2">
      <c r="A472" s="60">
        <v>4</v>
      </c>
      <c r="B472" s="61">
        <v>7340.1600000000008</v>
      </c>
      <c r="C472" s="61">
        <v>7250.0000000000009</v>
      </c>
      <c r="D472" s="61">
        <v>7179.1900000000005</v>
      </c>
      <c r="E472" s="61">
        <v>7178.5700000000006</v>
      </c>
      <c r="F472" s="61">
        <v>7255.02</v>
      </c>
      <c r="G472" s="61">
        <v>7345.85</v>
      </c>
      <c r="H472" s="61">
        <v>7529.8300000000008</v>
      </c>
      <c r="I472" s="61">
        <v>7690.0700000000006</v>
      </c>
      <c r="J472" s="61">
        <v>7778.62</v>
      </c>
      <c r="K472" s="61">
        <v>7935.5800000000008</v>
      </c>
      <c r="L472" s="61">
        <v>7973.59</v>
      </c>
      <c r="M472" s="61">
        <v>7995.39</v>
      </c>
      <c r="N472" s="61">
        <v>7977.36</v>
      </c>
      <c r="O472" s="61">
        <v>7976.9800000000005</v>
      </c>
      <c r="P472" s="61">
        <v>7864.7400000000007</v>
      </c>
      <c r="Q472" s="61">
        <v>7849.53</v>
      </c>
      <c r="R472" s="61">
        <v>7786.71</v>
      </c>
      <c r="S472" s="61">
        <v>7773.31</v>
      </c>
      <c r="T472" s="61">
        <v>7810.28</v>
      </c>
      <c r="U472" s="61">
        <v>7867.26</v>
      </c>
      <c r="V472" s="61">
        <v>7831.35</v>
      </c>
      <c r="W472" s="61">
        <v>7757.68</v>
      </c>
      <c r="X472" s="61">
        <v>7523.46</v>
      </c>
      <c r="Y472" s="61">
        <v>7370.9900000000007</v>
      </c>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row>
    <row r="473" spans="1:75" ht="12" x14ac:dyDescent="0.2">
      <c r="A473" s="60">
        <v>5</v>
      </c>
      <c r="B473" s="61">
        <v>7326.6500000000005</v>
      </c>
      <c r="C473" s="61">
        <v>7236.6100000000006</v>
      </c>
      <c r="D473" s="61">
        <v>7190.37</v>
      </c>
      <c r="E473" s="61">
        <v>7183.4900000000007</v>
      </c>
      <c r="F473" s="61">
        <v>7223.47</v>
      </c>
      <c r="G473" s="61">
        <v>7365.920000000001</v>
      </c>
      <c r="H473" s="61">
        <v>7543.0900000000011</v>
      </c>
      <c r="I473" s="61">
        <v>7803.3</v>
      </c>
      <c r="J473" s="61">
        <v>7944.5000000000009</v>
      </c>
      <c r="K473" s="61">
        <v>7963.05</v>
      </c>
      <c r="L473" s="61">
        <v>7967.02</v>
      </c>
      <c r="M473" s="61">
        <v>7990.13</v>
      </c>
      <c r="N473" s="61">
        <v>7985.6600000000008</v>
      </c>
      <c r="O473" s="61">
        <v>7989.8300000000008</v>
      </c>
      <c r="P473" s="61">
        <v>7983.38</v>
      </c>
      <c r="Q473" s="61">
        <v>7972.63</v>
      </c>
      <c r="R473" s="61">
        <v>7951.1600000000008</v>
      </c>
      <c r="S473" s="61">
        <v>7933.04</v>
      </c>
      <c r="T473" s="61">
        <v>7951.62</v>
      </c>
      <c r="U473" s="61">
        <v>7966.170000000001</v>
      </c>
      <c r="V473" s="61">
        <v>7953.27</v>
      </c>
      <c r="W473" s="61">
        <v>7854.02</v>
      </c>
      <c r="X473" s="61">
        <v>7617.1</v>
      </c>
      <c r="Y473" s="61">
        <v>7479.4100000000008</v>
      </c>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row>
    <row r="474" spans="1:75" ht="12" x14ac:dyDescent="0.2">
      <c r="A474" s="60">
        <v>6</v>
      </c>
      <c r="B474" s="61">
        <v>7333.0800000000008</v>
      </c>
      <c r="C474" s="61">
        <v>7274.4400000000005</v>
      </c>
      <c r="D474" s="61">
        <v>7236.7600000000011</v>
      </c>
      <c r="E474" s="61">
        <v>7241.43</v>
      </c>
      <c r="F474" s="61">
        <v>7259.88</v>
      </c>
      <c r="G474" s="61">
        <v>7390.4900000000007</v>
      </c>
      <c r="H474" s="61">
        <v>7554.62</v>
      </c>
      <c r="I474" s="61">
        <v>7777.21</v>
      </c>
      <c r="J474" s="61">
        <v>7903.54</v>
      </c>
      <c r="K474" s="61">
        <v>7947.76</v>
      </c>
      <c r="L474" s="61">
        <v>7954.1</v>
      </c>
      <c r="M474" s="61">
        <v>7972.8</v>
      </c>
      <c r="N474" s="61">
        <v>7977.13</v>
      </c>
      <c r="O474" s="61">
        <v>7980.86</v>
      </c>
      <c r="P474" s="61">
        <v>7978.56</v>
      </c>
      <c r="Q474" s="61">
        <v>7964.85</v>
      </c>
      <c r="R474" s="61">
        <v>7933.55</v>
      </c>
      <c r="S474" s="61">
        <v>7908.4000000000005</v>
      </c>
      <c r="T474" s="61">
        <v>7930.21</v>
      </c>
      <c r="U474" s="61">
        <v>7953.8200000000006</v>
      </c>
      <c r="V474" s="61">
        <v>7933.52</v>
      </c>
      <c r="W474" s="61">
        <v>7828.78</v>
      </c>
      <c r="X474" s="61">
        <v>7599.39</v>
      </c>
      <c r="Y474" s="61">
        <v>7500.6</v>
      </c>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row>
    <row r="475" spans="1:75" ht="12" x14ac:dyDescent="0.2">
      <c r="A475" s="60">
        <v>7</v>
      </c>
      <c r="B475" s="61">
        <v>7464.7800000000007</v>
      </c>
      <c r="C475" s="61">
        <v>7334.0900000000011</v>
      </c>
      <c r="D475" s="61">
        <v>7317.2600000000011</v>
      </c>
      <c r="E475" s="61">
        <v>7316.4800000000005</v>
      </c>
      <c r="F475" s="61">
        <v>7391.72</v>
      </c>
      <c r="G475" s="61">
        <v>7549.21</v>
      </c>
      <c r="H475" s="61">
        <v>7709.2500000000009</v>
      </c>
      <c r="I475" s="61">
        <v>7927.4900000000007</v>
      </c>
      <c r="J475" s="61">
        <v>7987.8200000000006</v>
      </c>
      <c r="K475" s="61">
        <v>8011.0000000000009</v>
      </c>
      <c r="L475" s="61">
        <v>8010.47</v>
      </c>
      <c r="M475" s="61">
        <v>8059.5700000000006</v>
      </c>
      <c r="N475" s="61">
        <v>8035.6600000000008</v>
      </c>
      <c r="O475" s="61">
        <v>8031.7400000000007</v>
      </c>
      <c r="P475" s="61">
        <v>8020.87</v>
      </c>
      <c r="Q475" s="61">
        <v>8008.56</v>
      </c>
      <c r="R475" s="61">
        <v>7981.29</v>
      </c>
      <c r="S475" s="61">
        <v>7966.31</v>
      </c>
      <c r="T475" s="61">
        <v>7983.3</v>
      </c>
      <c r="U475" s="61">
        <v>8036.6600000000008</v>
      </c>
      <c r="V475" s="61">
        <v>8015.9900000000007</v>
      </c>
      <c r="W475" s="61">
        <v>7983.89</v>
      </c>
      <c r="X475" s="61">
        <v>7791.54</v>
      </c>
      <c r="Y475" s="61">
        <v>7644.89</v>
      </c>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row>
    <row r="476" spans="1:75" ht="12" x14ac:dyDescent="0.2">
      <c r="A476" s="60">
        <v>8</v>
      </c>
      <c r="B476" s="61">
        <v>7545.7800000000007</v>
      </c>
      <c r="C476" s="61">
        <v>7487.31</v>
      </c>
      <c r="D476" s="61">
        <v>7482.18</v>
      </c>
      <c r="E476" s="61">
        <v>7429.02</v>
      </c>
      <c r="F476" s="61">
        <v>7483.2600000000011</v>
      </c>
      <c r="G476" s="61">
        <v>7499.04</v>
      </c>
      <c r="H476" s="61">
        <v>7533.4100000000008</v>
      </c>
      <c r="I476" s="61">
        <v>7645.8600000000006</v>
      </c>
      <c r="J476" s="61">
        <v>7933.1</v>
      </c>
      <c r="K476" s="61">
        <v>8019.9900000000007</v>
      </c>
      <c r="L476" s="61">
        <v>8038.31</v>
      </c>
      <c r="M476" s="61">
        <v>8040.47</v>
      </c>
      <c r="N476" s="61">
        <v>8032.0000000000009</v>
      </c>
      <c r="O476" s="61">
        <v>8021.93</v>
      </c>
      <c r="P476" s="61">
        <v>7994.2400000000007</v>
      </c>
      <c r="Q476" s="61">
        <v>7968.76</v>
      </c>
      <c r="R476" s="61">
        <v>7973.36</v>
      </c>
      <c r="S476" s="61">
        <v>7979.02</v>
      </c>
      <c r="T476" s="61">
        <v>8006.78</v>
      </c>
      <c r="U476" s="61">
        <v>8007.04</v>
      </c>
      <c r="V476" s="61">
        <v>8023.39</v>
      </c>
      <c r="W476" s="61">
        <v>7965.6</v>
      </c>
      <c r="X476" s="61">
        <v>7668.6100000000006</v>
      </c>
      <c r="Y476" s="61">
        <v>7606.5900000000011</v>
      </c>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row>
    <row r="477" spans="1:75" ht="12" x14ac:dyDescent="0.2">
      <c r="A477" s="60">
        <v>9</v>
      </c>
      <c r="B477" s="61">
        <v>7497.22</v>
      </c>
      <c r="C477" s="61">
        <v>7359.6</v>
      </c>
      <c r="D477" s="61">
        <v>7319.9400000000005</v>
      </c>
      <c r="E477" s="61">
        <v>7302.5800000000008</v>
      </c>
      <c r="F477" s="61">
        <v>7317.9100000000008</v>
      </c>
      <c r="G477" s="61">
        <v>7325.02</v>
      </c>
      <c r="H477" s="61">
        <v>7330.0700000000006</v>
      </c>
      <c r="I477" s="61">
        <v>7504.6900000000005</v>
      </c>
      <c r="J477" s="61">
        <v>7661.71</v>
      </c>
      <c r="K477" s="61">
        <v>7770.4000000000005</v>
      </c>
      <c r="L477" s="61">
        <v>7805.7</v>
      </c>
      <c r="M477" s="61">
        <v>7811.34</v>
      </c>
      <c r="N477" s="61">
        <v>7800.8300000000008</v>
      </c>
      <c r="O477" s="61">
        <v>7794.2400000000007</v>
      </c>
      <c r="P477" s="61">
        <v>7756.26</v>
      </c>
      <c r="Q477" s="61">
        <v>7715.62</v>
      </c>
      <c r="R477" s="61">
        <v>7754.77</v>
      </c>
      <c r="S477" s="61">
        <v>7765.28</v>
      </c>
      <c r="T477" s="61">
        <v>7808.1</v>
      </c>
      <c r="U477" s="61">
        <v>7821.51</v>
      </c>
      <c r="V477" s="61">
        <v>7854.87</v>
      </c>
      <c r="W477" s="61">
        <v>7809.4800000000005</v>
      </c>
      <c r="X477" s="61">
        <v>7622.4400000000005</v>
      </c>
      <c r="Y477" s="61">
        <v>7534.55</v>
      </c>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row>
    <row r="478" spans="1:75" ht="12" x14ac:dyDescent="0.2">
      <c r="A478" s="60">
        <v>10</v>
      </c>
      <c r="B478" s="61">
        <v>7455.79</v>
      </c>
      <c r="C478" s="61">
        <v>7349.2400000000007</v>
      </c>
      <c r="D478" s="61">
        <v>7309.2400000000007</v>
      </c>
      <c r="E478" s="61">
        <v>7299.5100000000011</v>
      </c>
      <c r="F478" s="61">
        <v>7313.46</v>
      </c>
      <c r="G478" s="61">
        <v>7430.04</v>
      </c>
      <c r="H478" s="61">
        <v>7533.4100000000008</v>
      </c>
      <c r="I478" s="61">
        <v>7663.0900000000011</v>
      </c>
      <c r="J478" s="61">
        <v>7849.62</v>
      </c>
      <c r="K478" s="61">
        <v>7903.77</v>
      </c>
      <c r="L478" s="61">
        <v>7909.02</v>
      </c>
      <c r="M478" s="61">
        <v>7954.05</v>
      </c>
      <c r="N478" s="61">
        <v>7950.170000000001</v>
      </c>
      <c r="O478" s="61">
        <v>7956.56</v>
      </c>
      <c r="P478" s="61">
        <v>7948.7500000000009</v>
      </c>
      <c r="Q478" s="61">
        <v>7938.7500000000009</v>
      </c>
      <c r="R478" s="61">
        <v>7890.5800000000008</v>
      </c>
      <c r="S478" s="61">
        <v>7841.14</v>
      </c>
      <c r="T478" s="61">
        <v>7862.1900000000005</v>
      </c>
      <c r="U478" s="61">
        <v>7920.39</v>
      </c>
      <c r="V478" s="61">
        <v>7886.54</v>
      </c>
      <c r="W478" s="61">
        <v>7767.4400000000005</v>
      </c>
      <c r="X478" s="61">
        <v>7542.97</v>
      </c>
      <c r="Y478" s="61">
        <v>7447.22</v>
      </c>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row>
    <row r="479" spans="1:75" ht="12" x14ac:dyDescent="0.2">
      <c r="A479" s="60">
        <v>11</v>
      </c>
      <c r="B479" s="61">
        <v>7293.6600000000008</v>
      </c>
      <c r="C479" s="61">
        <v>7199.2800000000007</v>
      </c>
      <c r="D479" s="61">
        <v>7175.6100000000006</v>
      </c>
      <c r="E479" s="61">
        <v>7175.5100000000011</v>
      </c>
      <c r="F479" s="61">
        <v>7182.3200000000006</v>
      </c>
      <c r="G479" s="61">
        <v>7301.55</v>
      </c>
      <c r="H479" s="61">
        <v>7455.6100000000006</v>
      </c>
      <c r="I479" s="61">
        <v>7663.7300000000005</v>
      </c>
      <c r="J479" s="61">
        <v>7774.38</v>
      </c>
      <c r="K479" s="61">
        <v>7816.21</v>
      </c>
      <c r="L479" s="61">
        <v>7834.27</v>
      </c>
      <c r="M479" s="61">
        <v>7869.45</v>
      </c>
      <c r="N479" s="61">
        <v>7868.51</v>
      </c>
      <c r="O479" s="61">
        <v>7868.920000000001</v>
      </c>
      <c r="P479" s="61">
        <v>7828.62</v>
      </c>
      <c r="Q479" s="61">
        <v>7802.3300000000008</v>
      </c>
      <c r="R479" s="61">
        <v>7724.71</v>
      </c>
      <c r="S479" s="61">
        <v>7724.85</v>
      </c>
      <c r="T479" s="61">
        <v>7784.7400000000007</v>
      </c>
      <c r="U479" s="61">
        <v>7834.64</v>
      </c>
      <c r="V479" s="61">
        <v>7791.6500000000005</v>
      </c>
      <c r="W479" s="61">
        <v>7625.2500000000009</v>
      </c>
      <c r="X479" s="61">
        <v>7398.72</v>
      </c>
      <c r="Y479" s="61">
        <v>7338.3600000000006</v>
      </c>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row>
    <row r="480" spans="1:75" ht="12" x14ac:dyDescent="0.2">
      <c r="A480" s="60">
        <v>12</v>
      </c>
      <c r="B480" s="61">
        <v>7265.04</v>
      </c>
      <c r="C480" s="61">
        <v>7210.3400000000011</v>
      </c>
      <c r="D480" s="61">
        <v>7196.27</v>
      </c>
      <c r="E480" s="61">
        <v>7195.170000000001</v>
      </c>
      <c r="F480" s="61">
        <v>7227.4400000000005</v>
      </c>
      <c r="G480" s="61">
        <v>7337.0000000000009</v>
      </c>
      <c r="H480" s="61">
        <v>7555.72</v>
      </c>
      <c r="I480" s="61">
        <v>7812.1500000000005</v>
      </c>
      <c r="J480" s="61">
        <v>7927.45</v>
      </c>
      <c r="K480" s="61">
        <v>7982.79</v>
      </c>
      <c r="L480" s="61">
        <v>7978.43</v>
      </c>
      <c r="M480" s="61">
        <v>7998.9900000000007</v>
      </c>
      <c r="N480" s="61">
        <v>7982.87</v>
      </c>
      <c r="O480" s="61">
        <v>7990.6</v>
      </c>
      <c r="P480" s="61">
        <v>7980.7300000000005</v>
      </c>
      <c r="Q480" s="61">
        <v>7973.6</v>
      </c>
      <c r="R480" s="61">
        <v>7916.62</v>
      </c>
      <c r="S480" s="61">
        <v>7891.45</v>
      </c>
      <c r="T480" s="61">
        <v>7934.03</v>
      </c>
      <c r="U480" s="61">
        <v>7981.170000000001</v>
      </c>
      <c r="V480" s="61">
        <v>7929.0700000000006</v>
      </c>
      <c r="W480" s="61">
        <v>7820.9000000000005</v>
      </c>
      <c r="X480" s="61">
        <v>7583.35</v>
      </c>
      <c r="Y480" s="61">
        <v>7397.5300000000007</v>
      </c>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row>
    <row r="481" spans="1:75" ht="12" x14ac:dyDescent="0.2">
      <c r="A481" s="60">
        <v>13</v>
      </c>
      <c r="B481" s="61">
        <v>7257.64</v>
      </c>
      <c r="C481" s="61">
        <v>7219.14</v>
      </c>
      <c r="D481" s="61">
        <v>7173.7600000000011</v>
      </c>
      <c r="E481" s="61">
        <v>7169.5800000000008</v>
      </c>
      <c r="F481" s="61">
        <v>7227.97</v>
      </c>
      <c r="G481" s="61">
        <v>7337.6600000000008</v>
      </c>
      <c r="H481" s="61">
        <v>7526.37</v>
      </c>
      <c r="I481" s="61">
        <v>7765.76</v>
      </c>
      <c r="J481" s="61">
        <v>7884.97</v>
      </c>
      <c r="K481" s="61">
        <v>7935.29</v>
      </c>
      <c r="L481" s="61">
        <v>7935.6</v>
      </c>
      <c r="M481" s="61">
        <v>7960.2400000000007</v>
      </c>
      <c r="N481" s="61">
        <v>7947.11</v>
      </c>
      <c r="O481" s="61">
        <v>7951.01</v>
      </c>
      <c r="P481" s="61">
        <v>7939.9000000000005</v>
      </c>
      <c r="Q481" s="61">
        <v>7920.45</v>
      </c>
      <c r="R481" s="61">
        <v>7865.29</v>
      </c>
      <c r="S481" s="61">
        <v>7841.09</v>
      </c>
      <c r="T481" s="61">
        <v>7877.03</v>
      </c>
      <c r="U481" s="61">
        <v>7927.39</v>
      </c>
      <c r="V481" s="61">
        <v>7889.8300000000008</v>
      </c>
      <c r="W481" s="61">
        <v>7785.5000000000009</v>
      </c>
      <c r="X481" s="61">
        <v>7555.1500000000005</v>
      </c>
      <c r="Y481" s="61">
        <v>7351.420000000001</v>
      </c>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row>
    <row r="482" spans="1:75" ht="12" x14ac:dyDescent="0.2">
      <c r="A482" s="60">
        <v>14</v>
      </c>
      <c r="B482" s="61">
        <v>7253.5100000000011</v>
      </c>
      <c r="C482" s="61">
        <v>7214.52</v>
      </c>
      <c r="D482" s="61">
        <v>7186.87</v>
      </c>
      <c r="E482" s="61">
        <v>7186.63</v>
      </c>
      <c r="F482" s="61">
        <v>7227.18</v>
      </c>
      <c r="G482" s="61">
        <v>7300.45</v>
      </c>
      <c r="H482" s="61">
        <v>7483.3</v>
      </c>
      <c r="I482" s="61">
        <v>7677.7800000000007</v>
      </c>
      <c r="J482" s="61">
        <v>7850.85</v>
      </c>
      <c r="K482" s="61">
        <v>7923.86</v>
      </c>
      <c r="L482" s="61">
        <v>7932.86</v>
      </c>
      <c r="M482" s="61">
        <v>7983.22</v>
      </c>
      <c r="N482" s="61">
        <v>7966.2400000000007</v>
      </c>
      <c r="O482" s="61">
        <v>7967.34</v>
      </c>
      <c r="P482" s="61">
        <v>7951.28</v>
      </c>
      <c r="Q482" s="61">
        <v>7926.31</v>
      </c>
      <c r="R482" s="61">
        <v>7916.86</v>
      </c>
      <c r="S482" s="61">
        <v>7839.27</v>
      </c>
      <c r="T482" s="61">
        <v>7855.36</v>
      </c>
      <c r="U482" s="61">
        <v>7837.52</v>
      </c>
      <c r="V482" s="61">
        <v>7926.31</v>
      </c>
      <c r="W482" s="61">
        <v>7856.45</v>
      </c>
      <c r="X482" s="61">
        <v>7614.18</v>
      </c>
      <c r="Y482" s="61">
        <v>7532.3400000000011</v>
      </c>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row>
    <row r="483" spans="1:75" ht="12" x14ac:dyDescent="0.2">
      <c r="A483" s="60">
        <v>15</v>
      </c>
      <c r="B483" s="61">
        <v>7359.77</v>
      </c>
      <c r="C483" s="61">
        <v>7271.2</v>
      </c>
      <c r="D483" s="61">
        <v>7231.02</v>
      </c>
      <c r="E483" s="61">
        <v>7230.54</v>
      </c>
      <c r="F483" s="61">
        <v>7216.97</v>
      </c>
      <c r="G483" s="61">
        <v>7248.18</v>
      </c>
      <c r="H483" s="61">
        <v>7274.62</v>
      </c>
      <c r="I483" s="61">
        <v>7362.0700000000006</v>
      </c>
      <c r="J483" s="61">
        <v>7736.12</v>
      </c>
      <c r="K483" s="61">
        <v>7835.53</v>
      </c>
      <c r="L483" s="61">
        <v>7921.3300000000008</v>
      </c>
      <c r="M483" s="61">
        <v>7892.8200000000006</v>
      </c>
      <c r="N483" s="61">
        <v>7857.670000000001</v>
      </c>
      <c r="O483" s="61">
        <v>7839.13</v>
      </c>
      <c r="P483" s="61">
        <v>7688.9400000000005</v>
      </c>
      <c r="Q483" s="61">
        <v>7606.4800000000005</v>
      </c>
      <c r="R483" s="61">
        <v>7630.05</v>
      </c>
      <c r="S483" s="61">
        <v>7649.7</v>
      </c>
      <c r="T483" s="61">
        <v>7776.8300000000008</v>
      </c>
      <c r="U483" s="61">
        <v>7750.2400000000007</v>
      </c>
      <c r="V483" s="61">
        <v>7779.7</v>
      </c>
      <c r="W483" s="61">
        <v>7633.5000000000009</v>
      </c>
      <c r="X483" s="61">
        <v>7367.12</v>
      </c>
      <c r="Y483" s="61">
        <v>7301.0900000000011</v>
      </c>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row>
    <row r="484" spans="1:75" ht="12" x14ac:dyDescent="0.2">
      <c r="A484" s="60">
        <v>16</v>
      </c>
      <c r="B484" s="61">
        <v>7293.7500000000009</v>
      </c>
      <c r="C484" s="61">
        <v>7206.4900000000007</v>
      </c>
      <c r="D484" s="61">
        <v>7146.5000000000009</v>
      </c>
      <c r="E484" s="61">
        <v>7131.71</v>
      </c>
      <c r="F484" s="61">
        <v>7141.22</v>
      </c>
      <c r="G484" s="61">
        <v>7207.1600000000008</v>
      </c>
      <c r="H484" s="61">
        <v>7202.13</v>
      </c>
      <c r="I484" s="61">
        <v>7216.5800000000008</v>
      </c>
      <c r="J484" s="61">
        <v>7405.8300000000008</v>
      </c>
      <c r="K484" s="61">
        <v>7599.13</v>
      </c>
      <c r="L484" s="61">
        <v>7635.0700000000006</v>
      </c>
      <c r="M484" s="61">
        <v>7638.63</v>
      </c>
      <c r="N484" s="61">
        <v>7615.96</v>
      </c>
      <c r="O484" s="61">
        <v>7607.9000000000005</v>
      </c>
      <c r="P484" s="61">
        <v>7553.1500000000005</v>
      </c>
      <c r="Q484" s="61">
        <v>7471.3300000000008</v>
      </c>
      <c r="R484" s="61">
        <v>7557.56</v>
      </c>
      <c r="S484" s="61">
        <v>7592.8400000000011</v>
      </c>
      <c r="T484" s="61">
        <v>7651.1500000000005</v>
      </c>
      <c r="U484" s="61">
        <v>7675.7300000000005</v>
      </c>
      <c r="V484" s="61">
        <v>7779.39</v>
      </c>
      <c r="W484" s="61">
        <v>7649.4800000000005</v>
      </c>
      <c r="X484" s="61">
        <v>7364.97</v>
      </c>
      <c r="Y484" s="61">
        <v>7298.14</v>
      </c>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row>
    <row r="485" spans="1:75" ht="12" x14ac:dyDescent="0.2">
      <c r="A485" s="60">
        <v>17</v>
      </c>
      <c r="B485" s="61">
        <v>7232.9900000000007</v>
      </c>
      <c r="C485" s="61">
        <v>7167.79</v>
      </c>
      <c r="D485" s="61">
        <v>7121.47</v>
      </c>
      <c r="E485" s="61">
        <v>7119.0900000000011</v>
      </c>
      <c r="F485" s="61">
        <v>7170.420000000001</v>
      </c>
      <c r="G485" s="61">
        <v>7290.7600000000011</v>
      </c>
      <c r="H485" s="61">
        <v>7340.3300000000008</v>
      </c>
      <c r="I485" s="61">
        <v>7596.9900000000007</v>
      </c>
      <c r="J485" s="61">
        <v>7778.3200000000006</v>
      </c>
      <c r="K485" s="61">
        <v>7787.71</v>
      </c>
      <c r="L485" s="61">
        <v>7750.47</v>
      </c>
      <c r="M485" s="61">
        <v>7930.7300000000005</v>
      </c>
      <c r="N485" s="61">
        <v>7891.63</v>
      </c>
      <c r="O485" s="61">
        <v>7903.97</v>
      </c>
      <c r="P485" s="61">
        <v>7893.03</v>
      </c>
      <c r="Q485" s="61">
        <v>7872.920000000001</v>
      </c>
      <c r="R485" s="61">
        <v>7861.88</v>
      </c>
      <c r="S485" s="61">
        <v>7778.3300000000008</v>
      </c>
      <c r="T485" s="61">
        <v>7784.59</v>
      </c>
      <c r="U485" s="61">
        <v>7716.6600000000008</v>
      </c>
      <c r="V485" s="61">
        <v>7833.21</v>
      </c>
      <c r="W485" s="61">
        <v>7674.0100000000011</v>
      </c>
      <c r="X485" s="61">
        <v>7378.77</v>
      </c>
      <c r="Y485" s="61">
        <v>7335.18</v>
      </c>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row>
    <row r="486" spans="1:75" ht="12" x14ac:dyDescent="0.2">
      <c r="A486" s="60">
        <v>18</v>
      </c>
      <c r="B486" s="61">
        <v>7195.39</v>
      </c>
      <c r="C486" s="61">
        <v>7133.3200000000006</v>
      </c>
      <c r="D486" s="61">
        <v>7091.9000000000005</v>
      </c>
      <c r="E486" s="61">
        <v>7095.5800000000008</v>
      </c>
      <c r="F486" s="61">
        <v>7116.79</v>
      </c>
      <c r="G486" s="61">
        <v>7281.7800000000007</v>
      </c>
      <c r="H486" s="61">
        <v>7295.02</v>
      </c>
      <c r="I486" s="61">
        <v>7395.39</v>
      </c>
      <c r="J486" s="61">
        <v>7645.47</v>
      </c>
      <c r="K486" s="61">
        <v>7689.6</v>
      </c>
      <c r="L486" s="61">
        <v>7694.6</v>
      </c>
      <c r="M486" s="61">
        <v>7746.170000000001</v>
      </c>
      <c r="N486" s="61">
        <v>7702.63</v>
      </c>
      <c r="O486" s="61">
        <v>7716.05</v>
      </c>
      <c r="P486" s="61">
        <v>7702.68</v>
      </c>
      <c r="Q486" s="61">
        <v>7688.7600000000011</v>
      </c>
      <c r="R486" s="61">
        <v>7672.8300000000008</v>
      </c>
      <c r="S486" s="61">
        <v>7612.5900000000011</v>
      </c>
      <c r="T486" s="61">
        <v>7649.6900000000005</v>
      </c>
      <c r="U486" s="61">
        <v>7665.5100000000011</v>
      </c>
      <c r="V486" s="61">
        <v>7681.2300000000005</v>
      </c>
      <c r="W486" s="61">
        <v>7491.27</v>
      </c>
      <c r="X486" s="61">
        <v>7329.3300000000008</v>
      </c>
      <c r="Y486" s="61">
        <v>7262.6500000000005</v>
      </c>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row>
    <row r="487" spans="1:75" ht="12" x14ac:dyDescent="0.2">
      <c r="A487" s="60">
        <v>19</v>
      </c>
      <c r="B487" s="61">
        <v>7193.8200000000006</v>
      </c>
      <c r="C487" s="61">
        <v>7093.5100000000011</v>
      </c>
      <c r="D487" s="61">
        <v>7055.89</v>
      </c>
      <c r="E487" s="61">
        <v>7071.87</v>
      </c>
      <c r="F487" s="61">
        <v>7126.7</v>
      </c>
      <c r="G487" s="61">
        <v>7254.87</v>
      </c>
      <c r="H487" s="61">
        <v>7328.0800000000008</v>
      </c>
      <c r="I487" s="61">
        <v>7512.0100000000011</v>
      </c>
      <c r="J487" s="61">
        <v>7731.8</v>
      </c>
      <c r="K487" s="61">
        <v>7787.45</v>
      </c>
      <c r="L487" s="61">
        <v>7792.01</v>
      </c>
      <c r="M487" s="61">
        <v>7886.4800000000005</v>
      </c>
      <c r="N487" s="61">
        <v>7819.26</v>
      </c>
      <c r="O487" s="61">
        <v>7824.51</v>
      </c>
      <c r="P487" s="61">
        <v>7814.0800000000008</v>
      </c>
      <c r="Q487" s="61">
        <v>7796.84</v>
      </c>
      <c r="R487" s="61">
        <v>7785.11</v>
      </c>
      <c r="S487" s="61">
        <v>7718.59</v>
      </c>
      <c r="T487" s="61">
        <v>7732.0000000000009</v>
      </c>
      <c r="U487" s="61">
        <v>7755.0800000000008</v>
      </c>
      <c r="V487" s="61">
        <v>7765.7</v>
      </c>
      <c r="W487" s="61">
        <v>7645.12</v>
      </c>
      <c r="X487" s="61">
        <v>7378.7</v>
      </c>
      <c r="Y487" s="61">
        <v>7310.8400000000011</v>
      </c>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row>
    <row r="488" spans="1:75" ht="12" x14ac:dyDescent="0.2">
      <c r="A488" s="60">
        <v>20</v>
      </c>
      <c r="B488" s="61">
        <v>7256.3300000000008</v>
      </c>
      <c r="C488" s="61">
        <v>7131.27</v>
      </c>
      <c r="D488" s="61">
        <v>7128.06</v>
      </c>
      <c r="E488" s="61">
        <v>7132.62</v>
      </c>
      <c r="F488" s="61">
        <v>7174.5100000000011</v>
      </c>
      <c r="G488" s="61">
        <v>7309.2</v>
      </c>
      <c r="H488" s="61">
        <v>7375.13</v>
      </c>
      <c r="I488" s="61">
        <v>7693.3600000000006</v>
      </c>
      <c r="J488" s="61">
        <v>7785.55</v>
      </c>
      <c r="K488" s="61">
        <v>7840.89</v>
      </c>
      <c r="L488" s="61">
        <v>7845.420000000001</v>
      </c>
      <c r="M488" s="61">
        <v>7887.06</v>
      </c>
      <c r="N488" s="61">
        <v>7852.37</v>
      </c>
      <c r="O488" s="61">
        <v>7846.09</v>
      </c>
      <c r="P488" s="61">
        <v>7841.8200000000006</v>
      </c>
      <c r="Q488" s="61">
        <v>7817.85</v>
      </c>
      <c r="R488" s="61">
        <v>7811.38</v>
      </c>
      <c r="S488" s="61">
        <v>7743.7500000000009</v>
      </c>
      <c r="T488" s="61">
        <v>7769.27</v>
      </c>
      <c r="U488" s="61">
        <v>7790.8200000000006</v>
      </c>
      <c r="V488" s="61">
        <v>7818.39</v>
      </c>
      <c r="W488" s="61">
        <v>7733.12</v>
      </c>
      <c r="X488" s="61">
        <v>7381.0900000000011</v>
      </c>
      <c r="Y488" s="61">
        <v>7314.920000000001</v>
      </c>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row>
    <row r="489" spans="1:75" ht="12" x14ac:dyDescent="0.2">
      <c r="A489" s="60">
        <v>21</v>
      </c>
      <c r="B489" s="61">
        <v>7263.29</v>
      </c>
      <c r="C489" s="61">
        <v>7134.0900000000011</v>
      </c>
      <c r="D489" s="61">
        <v>7086.77</v>
      </c>
      <c r="E489" s="61">
        <v>7100.9800000000005</v>
      </c>
      <c r="F489" s="61">
        <v>7179.04</v>
      </c>
      <c r="G489" s="61">
        <v>7297.0900000000011</v>
      </c>
      <c r="H489" s="61">
        <v>7377.87</v>
      </c>
      <c r="I489" s="61">
        <v>7666.3400000000011</v>
      </c>
      <c r="J489" s="61">
        <v>7766.85</v>
      </c>
      <c r="K489" s="61">
        <v>7818.97</v>
      </c>
      <c r="L489" s="61">
        <v>7818.78</v>
      </c>
      <c r="M489" s="61">
        <v>7887.84</v>
      </c>
      <c r="N489" s="61">
        <v>7830.85</v>
      </c>
      <c r="O489" s="61">
        <v>7829.26</v>
      </c>
      <c r="P489" s="61">
        <v>7820.27</v>
      </c>
      <c r="Q489" s="61">
        <v>7801.0800000000008</v>
      </c>
      <c r="R489" s="61">
        <v>7781.53</v>
      </c>
      <c r="S489" s="61">
        <v>7730.71</v>
      </c>
      <c r="T489" s="61">
        <v>7754.47</v>
      </c>
      <c r="U489" s="61">
        <v>7773.71</v>
      </c>
      <c r="V489" s="61">
        <v>7806.5700000000006</v>
      </c>
      <c r="W489" s="61">
        <v>7709.39</v>
      </c>
      <c r="X489" s="61">
        <v>7527.06</v>
      </c>
      <c r="Y489" s="61">
        <v>7370.62</v>
      </c>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row>
    <row r="490" spans="1:75" ht="12" x14ac:dyDescent="0.2">
      <c r="A490" s="60">
        <v>22</v>
      </c>
      <c r="B490" s="61">
        <v>7334.04</v>
      </c>
      <c r="C490" s="61">
        <v>7287.55</v>
      </c>
      <c r="D490" s="61">
        <v>7229.14</v>
      </c>
      <c r="E490" s="61">
        <v>7211.0100000000011</v>
      </c>
      <c r="F490" s="61">
        <v>7244.12</v>
      </c>
      <c r="G490" s="61">
        <v>7269.52</v>
      </c>
      <c r="H490" s="61">
        <v>7250.93</v>
      </c>
      <c r="I490" s="61">
        <v>7352.56</v>
      </c>
      <c r="J490" s="61">
        <v>7756.97</v>
      </c>
      <c r="K490" s="61">
        <v>7887.53</v>
      </c>
      <c r="L490" s="61">
        <v>7941.95</v>
      </c>
      <c r="M490" s="61">
        <v>7945.8</v>
      </c>
      <c r="N490" s="61">
        <v>7918.9400000000005</v>
      </c>
      <c r="O490" s="61">
        <v>7907.71</v>
      </c>
      <c r="P490" s="61">
        <v>7858.62</v>
      </c>
      <c r="Q490" s="61">
        <v>7785.89</v>
      </c>
      <c r="R490" s="61">
        <v>7786.920000000001</v>
      </c>
      <c r="S490" s="61">
        <v>7787.87</v>
      </c>
      <c r="T490" s="61">
        <v>7866.5800000000008</v>
      </c>
      <c r="U490" s="61">
        <v>7866.9000000000005</v>
      </c>
      <c r="V490" s="61">
        <v>7906.2500000000009</v>
      </c>
      <c r="W490" s="61">
        <v>7760.39</v>
      </c>
      <c r="X490" s="61">
        <v>7558.55</v>
      </c>
      <c r="Y490" s="61">
        <v>7393.1500000000005</v>
      </c>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row>
    <row r="491" spans="1:75" ht="12" x14ac:dyDescent="0.2">
      <c r="A491" s="60">
        <v>23</v>
      </c>
      <c r="B491" s="61">
        <v>7323.56</v>
      </c>
      <c r="C491" s="61">
        <v>7227.13</v>
      </c>
      <c r="D491" s="61">
        <v>7153.63</v>
      </c>
      <c r="E491" s="61">
        <v>7149.88</v>
      </c>
      <c r="F491" s="61">
        <v>7167.0000000000009</v>
      </c>
      <c r="G491" s="61">
        <v>7203.55</v>
      </c>
      <c r="H491" s="61">
        <v>7173.1600000000008</v>
      </c>
      <c r="I491" s="61">
        <v>7311.0900000000011</v>
      </c>
      <c r="J491" s="61">
        <v>7555.0900000000011</v>
      </c>
      <c r="K491" s="61">
        <v>7696.5300000000007</v>
      </c>
      <c r="L491" s="61">
        <v>7737.05</v>
      </c>
      <c r="M491" s="61">
        <v>7747.37</v>
      </c>
      <c r="N491" s="61">
        <v>7739.61</v>
      </c>
      <c r="O491" s="61">
        <v>7730.8</v>
      </c>
      <c r="P491" s="61">
        <v>7700.5000000000009</v>
      </c>
      <c r="Q491" s="61">
        <v>7664.12</v>
      </c>
      <c r="R491" s="61">
        <v>7674.9900000000007</v>
      </c>
      <c r="S491" s="61">
        <v>7690.13</v>
      </c>
      <c r="T491" s="61">
        <v>7751.5700000000006</v>
      </c>
      <c r="U491" s="61">
        <v>7761.8200000000006</v>
      </c>
      <c r="V491" s="61">
        <v>7805.4900000000007</v>
      </c>
      <c r="W491" s="61">
        <v>7670.8600000000006</v>
      </c>
      <c r="X491" s="61">
        <v>7387.0000000000009</v>
      </c>
      <c r="Y491" s="61">
        <v>7336.1900000000005</v>
      </c>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row>
    <row r="492" spans="1:75" ht="12" x14ac:dyDescent="0.2">
      <c r="A492" s="60">
        <v>24</v>
      </c>
      <c r="B492" s="61">
        <v>7328.93</v>
      </c>
      <c r="C492" s="61">
        <v>7125.21</v>
      </c>
      <c r="D492" s="61">
        <v>7096.46</v>
      </c>
      <c r="E492" s="61">
        <v>7122.55</v>
      </c>
      <c r="F492" s="61">
        <v>7175.85</v>
      </c>
      <c r="G492" s="61">
        <v>7338.96</v>
      </c>
      <c r="H492" s="61">
        <v>7367.21</v>
      </c>
      <c r="I492" s="61">
        <v>7668.56</v>
      </c>
      <c r="J492" s="61">
        <v>7833.9900000000007</v>
      </c>
      <c r="K492" s="61">
        <v>7924.1500000000005</v>
      </c>
      <c r="L492" s="61">
        <v>7947.52</v>
      </c>
      <c r="M492" s="61">
        <v>7989.2</v>
      </c>
      <c r="N492" s="61">
        <v>7952.63</v>
      </c>
      <c r="O492" s="61">
        <v>7953.72</v>
      </c>
      <c r="P492" s="61">
        <v>7915.6</v>
      </c>
      <c r="Q492" s="61">
        <v>7874.89</v>
      </c>
      <c r="R492" s="61">
        <v>7846.43</v>
      </c>
      <c r="S492" s="61">
        <v>7732.1</v>
      </c>
      <c r="T492" s="61">
        <v>7774.56</v>
      </c>
      <c r="U492" s="61">
        <v>7854.6500000000005</v>
      </c>
      <c r="V492" s="61">
        <v>7871.34</v>
      </c>
      <c r="W492" s="61">
        <v>7697.6900000000005</v>
      </c>
      <c r="X492" s="61">
        <v>7399.2800000000007</v>
      </c>
      <c r="Y492" s="61">
        <v>7339.27</v>
      </c>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row>
    <row r="493" spans="1:75" ht="12" x14ac:dyDescent="0.2">
      <c r="A493" s="60">
        <v>25</v>
      </c>
      <c r="B493" s="61">
        <v>7230.64</v>
      </c>
      <c r="C493" s="61">
        <v>7096.71</v>
      </c>
      <c r="D493" s="61">
        <v>7089.45</v>
      </c>
      <c r="E493" s="61">
        <v>7097.47</v>
      </c>
      <c r="F493" s="61">
        <v>7165.3400000000011</v>
      </c>
      <c r="G493" s="61">
        <v>7321.85</v>
      </c>
      <c r="H493" s="61">
        <v>7384.7</v>
      </c>
      <c r="I493" s="61">
        <v>7694.5900000000011</v>
      </c>
      <c r="J493" s="61">
        <v>7915.93</v>
      </c>
      <c r="K493" s="61">
        <v>7959.7</v>
      </c>
      <c r="L493" s="61">
        <v>7968.6900000000005</v>
      </c>
      <c r="M493" s="61">
        <v>8017.4000000000005</v>
      </c>
      <c r="N493" s="61">
        <v>7997.01</v>
      </c>
      <c r="O493" s="61">
        <v>8003.1900000000005</v>
      </c>
      <c r="P493" s="61">
        <v>8002.54</v>
      </c>
      <c r="Q493" s="61">
        <v>7973.54</v>
      </c>
      <c r="R493" s="61">
        <v>7969.26</v>
      </c>
      <c r="S493" s="61">
        <v>7890.46</v>
      </c>
      <c r="T493" s="61">
        <v>7917.52</v>
      </c>
      <c r="U493" s="61">
        <v>7943.5700000000006</v>
      </c>
      <c r="V493" s="61">
        <v>7968.47</v>
      </c>
      <c r="W493" s="61">
        <v>7820.420000000001</v>
      </c>
      <c r="X493" s="61">
        <v>7419.2400000000007</v>
      </c>
      <c r="Y493" s="61">
        <v>7374.46</v>
      </c>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row>
    <row r="494" spans="1:75" ht="12" x14ac:dyDescent="0.2">
      <c r="A494" s="60">
        <v>26</v>
      </c>
      <c r="B494" s="61">
        <v>7326.6600000000008</v>
      </c>
      <c r="C494" s="61">
        <v>7192.0900000000011</v>
      </c>
      <c r="D494" s="61">
        <v>7132.22</v>
      </c>
      <c r="E494" s="61">
        <v>7156.56</v>
      </c>
      <c r="F494" s="61">
        <v>7257.31</v>
      </c>
      <c r="G494" s="61">
        <v>7334.7800000000007</v>
      </c>
      <c r="H494" s="61">
        <v>7420.5300000000007</v>
      </c>
      <c r="I494" s="61">
        <v>7768.4000000000005</v>
      </c>
      <c r="J494" s="61">
        <v>7963.3</v>
      </c>
      <c r="K494" s="61">
        <v>8019.45</v>
      </c>
      <c r="L494" s="61">
        <v>8031.52</v>
      </c>
      <c r="M494" s="61">
        <v>8088.6500000000005</v>
      </c>
      <c r="N494" s="61">
        <v>8062.03</v>
      </c>
      <c r="O494" s="61">
        <v>8059.36</v>
      </c>
      <c r="P494" s="61">
        <v>8039.6</v>
      </c>
      <c r="Q494" s="61">
        <v>8026.4800000000005</v>
      </c>
      <c r="R494" s="61">
        <v>8017.43</v>
      </c>
      <c r="S494" s="61">
        <v>7938.37</v>
      </c>
      <c r="T494" s="61">
        <v>7950.88</v>
      </c>
      <c r="U494" s="61">
        <v>7970.62</v>
      </c>
      <c r="V494" s="61">
        <v>7994.62</v>
      </c>
      <c r="W494" s="61">
        <v>7874.43</v>
      </c>
      <c r="X494" s="61">
        <v>7583.9400000000005</v>
      </c>
      <c r="Y494" s="61">
        <v>7394.0700000000006</v>
      </c>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row>
    <row r="495" spans="1:75" ht="12" x14ac:dyDescent="0.2">
      <c r="A495" s="60">
        <v>27</v>
      </c>
      <c r="B495" s="61">
        <v>7331.6100000000006</v>
      </c>
      <c r="C495" s="61">
        <v>7279.8400000000011</v>
      </c>
      <c r="D495" s="61">
        <v>7186.81</v>
      </c>
      <c r="E495" s="61">
        <v>7206.7600000000011</v>
      </c>
      <c r="F495" s="61">
        <v>7276.29</v>
      </c>
      <c r="G495" s="61">
        <v>7348.3300000000008</v>
      </c>
      <c r="H495" s="61">
        <v>7411.27</v>
      </c>
      <c r="I495" s="61">
        <v>7746.38</v>
      </c>
      <c r="J495" s="61">
        <v>7944.3</v>
      </c>
      <c r="K495" s="61">
        <v>7990.2400000000007</v>
      </c>
      <c r="L495" s="61">
        <v>7992.68</v>
      </c>
      <c r="M495" s="61">
        <v>8042.6600000000008</v>
      </c>
      <c r="N495" s="61">
        <v>8014.6500000000005</v>
      </c>
      <c r="O495" s="61">
        <v>8032.88</v>
      </c>
      <c r="P495" s="61">
        <v>8017.09</v>
      </c>
      <c r="Q495" s="61">
        <v>7996.63</v>
      </c>
      <c r="R495" s="61">
        <v>7984.55</v>
      </c>
      <c r="S495" s="61">
        <v>7925.6</v>
      </c>
      <c r="T495" s="61">
        <v>7940.7500000000009</v>
      </c>
      <c r="U495" s="61">
        <v>7958.34</v>
      </c>
      <c r="V495" s="61">
        <v>7976.47</v>
      </c>
      <c r="W495" s="61">
        <v>7870.9400000000005</v>
      </c>
      <c r="X495" s="61">
        <v>7632.2300000000005</v>
      </c>
      <c r="Y495" s="61">
        <v>7423.2300000000005</v>
      </c>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row>
    <row r="496" spans="1:75" ht="12" x14ac:dyDescent="0.2">
      <c r="A496" s="60">
        <v>28</v>
      </c>
      <c r="B496" s="61">
        <v>7334.02</v>
      </c>
      <c r="C496" s="61">
        <v>7287.96</v>
      </c>
      <c r="D496" s="61">
        <v>7200.0700000000006</v>
      </c>
      <c r="E496" s="61">
        <v>7135.77</v>
      </c>
      <c r="F496" s="61">
        <v>7150.46</v>
      </c>
      <c r="G496" s="61">
        <v>7333.8300000000008</v>
      </c>
      <c r="H496" s="61">
        <v>7353.35</v>
      </c>
      <c r="I496" s="61">
        <v>7663.0000000000009</v>
      </c>
      <c r="J496" s="61">
        <v>7856.47</v>
      </c>
      <c r="K496" s="61">
        <v>7904.72</v>
      </c>
      <c r="L496" s="61">
        <v>7921.78</v>
      </c>
      <c r="M496" s="61">
        <v>7963.95</v>
      </c>
      <c r="N496" s="61">
        <v>7946.6</v>
      </c>
      <c r="O496" s="61">
        <v>7951.9000000000005</v>
      </c>
      <c r="P496" s="61">
        <v>7945.53</v>
      </c>
      <c r="Q496" s="61">
        <v>7920.02</v>
      </c>
      <c r="R496" s="61">
        <v>7916.27</v>
      </c>
      <c r="S496" s="61">
        <v>7832.7500000000009</v>
      </c>
      <c r="T496" s="61">
        <v>7838.6900000000005</v>
      </c>
      <c r="U496" s="61">
        <v>7854.5800000000008</v>
      </c>
      <c r="V496" s="61">
        <v>7894.6</v>
      </c>
      <c r="W496" s="61">
        <v>7782.26</v>
      </c>
      <c r="X496" s="61">
        <v>7572.3200000000006</v>
      </c>
      <c r="Y496" s="61">
        <v>7386.31</v>
      </c>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row>
    <row r="497" spans="1:75" ht="12" x14ac:dyDescent="0.2">
      <c r="A497" s="60">
        <v>29</v>
      </c>
      <c r="B497" s="61">
        <v>7294.6500000000005</v>
      </c>
      <c r="C497" s="61">
        <v>7150.72</v>
      </c>
      <c r="D497" s="61">
        <v>7076.920000000001</v>
      </c>
      <c r="E497" s="61">
        <v>7077.7400000000007</v>
      </c>
      <c r="F497" s="61">
        <v>7135.1100000000006</v>
      </c>
      <c r="G497" s="61">
        <v>7170.18</v>
      </c>
      <c r="H497" s="61">
        <v>7167.7500000000009</v>
      </c>
      <c r="I497" s="61">
        <v>7305.6500000000005</v>
      </c>
      <c r="J497" s="61">
        <v>7566.9000000000005</v>
      </c>
      <c r="K497" s="61">
        <v>7652.6</v>
      </c>
      <c r="L497" s="61">
        <v>7701.5100000000011</v>
      </c>
      <c r="M497" s="61">
        <v>7700.6600000000008</v>
      </c>
      <c r="N497" s="61">
        <v>7677.0900000000011</v>
      </c>
      <c r="O497" s="61">
        <v>7666.05</v>
      </c>
      <c r="P497" s="61">
        <v>7628.0900000000011</v>
      </c>
      <c r="Q497" s="61">
        <v>7584.43</v>
      </c>
      <c r="R497" s="61">
        <v>7573.6600000000008</v>
      </c>
      <c r="S497" s="61">
        <v>7582.4900000000007</v>
      </c>
      <c r="T497" s="61">
        <v>7614.6</v>
      </c>
      <c r="U497" s="61">
        <v>7637.8200000000006</v>
      </c>
      <c r="V497" s="61">
        <v>7715.0000000000009</v>
      </c>
      <c r="W497" s="61">
        <v>7652.6500000000005</v>
      </c>
      <c r="X497" s="61">
        <v>7398.7600000000011</v>
      </c>
      <c r="Y497" s="61">
        <v>7307.12</v>
      </c>
      <c r="Z497" s="46">
        <f>IFERROR(Y497,"скрыть")</f>
        <v>7307.12</v>
      </c>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row>
    <row r="498" spans="1:75" ht="12" x14ac:dyDescent="0.2">
      <c r="A498" s="60">
        <v>30</v>
      </c>
      <c r="B498" s="61">
        <v>7238.04</v>
      </c>
      <c r="C498" s="61">
        <v>7078.9900000000007</v>
      </c>
      <c r="D498" s="61">
        <v>7069.4800000000005</v>
      </c>
      <c r="E498" s="61">
        <v>7058.27</v>
      </c>
      <c r="F498" s="61">
        <v>7075.9100000000008</v>
      </c>
      <c r="G498" s="61">
        <v>7153.8600000000006</v>
      </c>
      <c r="H498" s="61">
        <v>7098.8600000000006</v>
      </c>
      <c r="I498" s="61">
        <v>7251.0300000000007</v>
      </c>
      <c r="J498" s="61">
        <v>7559.29</v>
      </c>
      <c r="K498" s="61">
        <v>7637.1</v>
      </c>
      <c r="L498" s="61">
        <v>7664.1900000000005</v>
      </c>
      <c r="M498" s="61">
        <v>7668.6</v>
      </c>
      <c r="N498" s="61">
        <v>7662.2800000000007</v>
      </c>
      <c r="O498" s="61">
        <v>7656.8200000000006</v>
      </c>
      <c r="P498" s="61">
        <v>7652.2</v>
      </c>
      <c r="Q498" s="61">
        <v>7629.97</v>
      </c>
      <c r="R498" s="61">
        <v>7612.18</v>
      </c>
      <c r="S498" s="61">
        <v>7616.45</v>
      </c>
      <c r="T498" s="61">
        <v>7641.06</v>
      </c>
      <c r="U498" s="61">
        <v>7671.96</v>
      </c>
      <c r="V498" s="61">
        <v>7678.7400000000007</v>
      </c>
      <c r="W498" s="61">
        <v>7662.1100000000006</v>
      </c>
      <c r="X498" s="61">
        <v>7482.8400000000011</v>
      </c>
      <c r="Y498" s="61">
        <v>7284.3300000000008</v>
      </c>
      <c r="Z498" s="46">
        <f>IFERROR(Y498,"скрыть")</f>
        <v>7284.3300000000008</v>
      </c>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row>
    <row r="499" spans="1:75" ht="12" x14ac:dyDescent="0.2">
      <c r="A499" s="60">
        <v>31</v>
      </c>
      <c r="B499" s="61">
        <v>7278.2600000000011</v>
      </c>
      <c r="C499" s="61">
        <v>7176.29</v>
      </c>
      <c r="D499" s="61">
        <v>7078.1500000000005</v>
      </c>
      <c r="E499" s="61">
        <v>7049.05</v>
      </c>
      <c r="F499" s="61">
        <v>7146.6900000000005</v>
      </c>
      <c r="G499" s="61">
        <v>7325.1600000000008</v>
      </c>
      <c r="H499" s="61">
        <v>7304.1600000000008</v>
      </c>
      <c r="I499" s="61">
        <v>7711.85</v>
      </c>
      <c r="J499" s="61">
        <v>7840.7</v>
      </c>
      <c r="K499" s="61">
        <v>7733.84</v>
      </c>
      <c r="L499" s="61">
        <v>7661.920000000001</v>
      </c>
      <c r="M499" s="61">
        <v>7931.37</v>
      </c>
      <c r="N499" s="61">
        <v>7907.05</v>
      </c>
      <c r="O499" s="61">
        <v>7909.01</v>
      </c>
      <c r="P499" s="61">
        <v>7897.72</v>
      </c>
      <c r="Q499" s="61">
        <v>7877.3200000000006</v>
      </c>
      <c r="R499" s="61">
        <v>7852.7400000000007</v>
      </c>
      <c r="S499" s="61">
        <v>7834.79</v>
      </c>
      <c r="T499" s="61">
        <v>7624.3300000000008</v>
      </c>
      <c r="U499" s="61">
        <v>7705.5700000000006</v>
      </c>
      <c r="V499" s="61">
        <v>7848.7500000000009</v>
      </c>
      <c r="W499" s="61">
        <v>7725.47</v>
      </c>
      <c r="X499" s="61">
        <v>7340.170000000001</v>
      </c>
      <c r="Y499" s="61">
        <v>7295.7800000000007</v>
      </c>
      <c r="Z499" s="46">
        <f>IFERROR(Y499,"скрыть")</f>
        <v>7295.7800000000007</v>
      </c>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row>
    <row r="500" spans="1:75" ht="11.25" customHeight="1" x14ac:dyDescent="0.2">
      <c r="A500" s="56"/>
      <c r="B500" s="57" t="s">
        <v>117</v>
      </c>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row>
    <row r="501" spans="1:75" ht="11.25" customHeight="1" x14ac:dyDescent="0.2">
      <c r="A501" s="56"/>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row>
    <row r="502" spans="1:75" s="52" customFormat="1" ht="32.65" customHeight="1" x14ac:dyDescent="0.2">
      <c r="A502" s="58" t="s">
        <v>83</v>
      </c>
      <c r="B502" s="59" t="s">
        <v>84</v>
      </c>
      <c r="C502" s="59" t="s">
        <v>85</v>
      </c>
      <c r="D502" s="59" t="s">
        <v>86</v>
      </c>
      <c r="E502" s="59" t="s">
        <v>87</v>
      </c>
      <c r="F502" s="59" t="s">
        <v>88</v>
      </c>
      <c r="G502" s="59" t="s">
        <v>89</v>
      </c>
      <c r="H502" s="59" t="s">
        <v>90</v>
      </c>
      <c r="I502" s="59" t="s">
        <v>91</v>
      </c>
      <c r="J502" s="59" t="s">
        <v>92</v>
      </c>
      <c r="K502" s="59" t="s">
        <v>93</v>
      </c>
      <c r="L502" s="59" t="s">
        <v>94</v>
      </c>
      <c r="M502" s="59" t="s">
        <v>95</v>
      </c>
      <c r="N502" s="59" t="s">
        <v>96</v>
      </c>
      <c r="O502" s="59" t="s">
        <v>97</v>
      </c>
      <c r="P502" s="59" t="s">
        <v>98</v>
      </c>
      <c r="Q502" s="59" t="s">
        <v>99</v>
      </c>
      <c r="R502" s="59" t="s">
        <v>100</v>
      </c>
      <c r="S502" s="59" t="s">
        <v>101</v>
      </c>
      <c r="T502" s="59" t="s">
        <v>102</v>
      </c>
      <c r="U502" s="59" t="s">
        <v>103</v>
      </c>
      <c r="V502" s="59" t="s">
        <v>104</v>
      </c>
      <c r="W502" s="59" t="s">
        <v>105</v>
      </c>
      <c r="X502" s="59" t="s">
        <v>106</v>
      </c>
      <c r="Y502" s="59" t="s">
        <v>107</v>
      </c>
      <c r="Z502" s="51"/>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row>
    <row r="503" spans="1:75" ht="12" x14ac:dyDescent="0.2">
      <c r="A503" s="60">
        <v>1</v>
      </c>
      <c r="B503" s="67">
        <v>0</v>
      </c>
      <c r="C503" s="67">
        <v>0</v>
      </c>
      <c r="D503" s="67">
        <v>0</v>
      </c>
      <c r="E503" s="67">
        <v>22.35</v>
      </c>
      <c r="F503" s="67">
        <v>50.4</v>
      </c>
      <c r="G503" s="67">
        <v>73.569999999999993</v>
      </c>
      <c r="H503" s="67">
        <v>144.11000000000001</v>
      </c>
      <c r="I503" s="67">
        <v>117.77</v>
      </c>
      <c r="J503" s="67">
        <v>180.59</v>
      </c>
      <c r="K503" s="67">
        <v>179.19</v>
      </c>
      <c r="L503" s="67">
        <v>139.29</v>
      </c>
      <c r="M503" s="67">
        <v>122.36</v>
      </c>
      <c r="N503" s="67">
        <v>11.14</v>
      </c>
      <c r="O503" s="67">
        <v>0</v>
      </c>
      <c r="P503" s="67">
        <v>0</v>
      </c>
      <c r="Q503" s="67">
        <v>0</v>
      </c>
      <c r="R503" s="67">
        <v>0</v>
      </c>
      <c r="S503" s="67">
        <v>0.88</v>
      </c>
      <c r="T503" s="67">
        <v>0</v>
      </c>
      <c r="U503" s="67">
        <v>0</v>
      </c>
      <c r="V503" s="67">
        <v>0</v>
      </c>
      <c r="W503" s="67">
        <v>0</v>
      </c>
      <c r="X503" s="67">
        <v>0</v>
      </c>
      <c r="Y503" s="67">
        <v>0</v>
      </c>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row>
    <row r="504" spans="1:75" ht="12" x14ac:dyDescent="0.2">
      <c r="A504" s="60">
        <v>2</v>
      </c>
      <c r="B504" s="67">
        <v>0</v>
      </c>
      <c r="C504" s="67">
        <v>18.93</v>
      </c>
      <c r="D504" s="67">
        <v>55.37</v>
      </c>
      <c r="E504" s="67">
        <v>63.64</v>
      </c>
      <c r="F504" s="67">
        <v>48.08</v>
      </c>
      <c r="G504" s="67">
        <v>92.44</v>
      </c>
      <c r="H504" s="67">
        <v>36.82</v>
      </c>
      <c r="I504" s="67">
        <v>128.78</v>
      </c>
      <c r="J504" s="67">
        <v>145.44</v>
      </c>
      <c r="K504" s="67">
        <v>153.33000000000001</v>
      </c>
      <c r="L504" s="67">
        <v>154.79</v>
      </c>
      <c r="M504" s="67">
        <v>156.56</v>
      </c>
      <c r="N504" s="67">
        <v>90.88</v>
      </c>
      <c r="O504" s="67">
        <v>71.290000000000006</v>
      </c>
      <c r="P504" s="67">
        <v>133.63</v>
      </c>
      <c r="Q504" s="67">
        <v>154.24</v>
      </c>
      <c r="R504" s="67">
        <v>150.26</v>
      </c>
      <c r="S504" s="67">
        <v>259.02999999999997</v>
      </c>
      <c r="T504" s="67">
        <v>236.05</v>
      </c>
      <c r="U504" s="67">
        <v>121.13</v>
      </c>
      <c r="V504" s="67">
        <v>163.81</v>
      </c>
      <c r="W504" s="67">
        <v>0</v>
      </c>
      <c r="X504" s="67">
        <v>0</v>
      </c>
      <c r="Y504" s="67">
        <v>0</v>
      </c>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row>
    <row r="505" spans="1:75" ht="12" x14ac:dyDescent="0.2">
      <c r="A505" s="60">
        <v>3</v>
      </c>
      <c r="B505" s="67">
        <v>0</v>
      </c>
      <c r="C505" s="67">
        <v>0</v>
      </c>
      <c r="D505" s="67">
        <v>7.1</v>
      </c>
      <c r="E505" s="67">
        <v>3.52</v>
      </c>
      <c r="F505" s="67">
        <v>55.2</v>
      </c>
      <c r="G505" s="67">
        <v>147.81</v>
      </c>
      <c r="H505" s="67">
        <v>136.55000000000001</v>
      </c>
      <c r="I505" s="67">
        <v>78.83</v>
      </c>
      <c r="J505" s="67">
        <v>42.75</v>
      </c>
      <c r="K505" s="67">
        <v>25.53</v>
      </c>
      <c r="L505" s="67">
        <v>12.84</v>
      </c>
      <c r="M505" s="67">
        <v>12.09</v>
      </c>
      <c r="N505" s="67">
        <v>41.14</v>
      </c>
      <c r="O505" s="67">
        <v>22.24</v>
      </c>
      <c r="P505" s="67">
        <v>21.24</v>
      </c>
      <c r="Q505" s="67">
        <v>57.41</v>
      </c>
      <c r="R505" s="67">
        <v>12.47</v>
      </c>
      <c r="S505" s="67">
        <v>114.49</v>
      </c>
      <c r="T505" s="67">
        <v>53.32</v>
      </c>
      <c r="U505" s="67">
        <v>44.87</v>
      </c>
      <c r="V505" s="67">
        <v>0</v>
      </c>
      <c r="W505" s="67">
        <v>0</v>
      </c>
      <c r="X505" s="67">
        <v>0</v>
      </c>
      <c r="Y505" s="67">
        <v>0</v>
      </c>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row>
    <row r="506" spans="1:75" ht="12" x14ac:dyDescent="0.2">
      <c r="A506" s="60">
        <v>4</v>
      </c>
      <c r="B506" s="67">
        <v>0</v>
      </c>
      <c r="C506" s="67">
        <v>7.85</v>
      </c>
      <c r="D506" s="67">
        <v>0</v>
      </c>
      <c r="E506" s="67">
        <v>0</v>
      </c>
      <c r="F506" s="67">
        <v>58.29</v>
      </c>
      <c r="G506" s="67">
        <v>260.41000000000003</v>
      </c>
      <c r="H506" s="67">
        <v>182.96</v>
      </c>
      <c r="I506" s="67">
        <v>125.11</v>
      </c>
      <c r="J506" s="67">
        <v>122.75</v>
      </c>
      <c r="K506" s="67">
        <v>0</v>
      </c>
      <c r="L506" s="67">
        <v>0</v>
      </c>
      <c r="M506" s="67">
        <v>0</v>
      </c>
      <c r="N506" s="67">
        <v>0</v>
      </c>
      <c r="O506" s="67">
        <v>0</v>
      </c>
      <c r="P506" s="67">
        <v>63.02</v>
      </c>
      <c r="Q506" s="67">
        <v>86.77</v>
      </c>
      <c r="R506" s="67">
        <v>75.84</v>
      </c>
      <c r="S506" s="67">
        <v>168.46</v>
      </c>
      <c r="T506" s="67">
        <v>180.44</v>
      </c>
      <c r="U506" s="67">
        <v>84.74</v>
      </c>
      <c r="V506" s="67">
        <v>0</v>
      </c>
      <c r="W506" s="67">
        <v>0</v>
      </c>
      <c r="X506" s="67">
        <v>0</v>
      </c>
      <c r="Y506" s="67">
        <v>0</v>
      </c>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row>
    <row r="507" spans="1:75" ht="12" x14ac:dyDescent="0.2">
      <c r="A507" s="60">
        <v>5</v>
      </c>
      <c r="B507" s="67">
        <v>0</v>
      </c>
      <c r="C507" s="67">
        <v>0</v>
      </c>
      <c r="D507" s="67">
        <v>0</v>
      </c>
      <c r="E507" s="67">
        <v>26.27</v>
      </c>
      <c r="F507" s="67">
        <v>98.57</v>
      </c>
      <c r="G507" s="67">
        <v>229.67</v>
      </c>
      <c r="H507" s="67">
        <v>228.55</v>
      </c>
      <c r="I507" s="67">
        <v>166.72</v>
      </c>
      <c r="J507" s="67">
        <v>46.76</v>
      </c>
      <c r="K507" s="67">
        <v>18.690000000000001</v>
      </c>
      <c r="L507" s="67">
        <v>14.94</v>
      </c>
      <c r="M507" s="67">
        <v>43.92</v>
      </c>
      <c r="N507" s="67">
        <v>57.88</v>
      </c>
      <c r="O507" s="67">
        <v>83.15</v>
      </c>
      <c r="P507" s="67">
        <v>69.39</v>
      </c>
      <c r="Q507" s="67">
        <v>23.32</v>
      </c>
      <c r="R507" s="67">
        <v>11.47</v>
      </c>
      <c r="S507" s="67">
        <v>31.09</v>
      </c>
      <c r="T507" s="67">
        <v>19.98</v>
      </c>
      <c r="U507" s="67">
        <v>3.97</v>
      </c>
      <c r="V507" s="67">
        <v>11.03</v>
      </c>
      <c r="W507" s="67">
        <v>0</v>
      </c>
      <c r="X507" s="67">
        <v>0</v>
      </c>
      <c r="Y507" s="67">
        <v>0</v>
      </c>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row>
    <row r="508" spans="1:75" ht="12" x14ac:dyDescent="0.2">
      <c r="A508" s="60">
        <v>6</v>
      </c>
      <c r="B508" s="67">
        <v>0</v>
      </c>
      <c r="C508" s="67">
        <v>4.83</v>
      </c>
      <c r="D508" s="67">
        <v>2.64</v>
      </c>
      <c r="E508" s="67">
        <v>7.74</v>
      </c>
      <c r="F508" s="67">
        <v>78.23</v>
      </c>
      <c r="G508" s="67">
        <v>308.63</v>
      </c>
      <c r="H508" s="67">
        <v>250.71</v>
      </c>
      <c r="I508" s="67">
        <v>96.29</v>
      </c>
      <c r="J508" s="67">
        <v>67.45</v>
      </c>
      <c r="K508" s="67">
        <v>49</v>
      </c>
      <c r="L508" s="67">
        <v>42.77</v>
      </c>
      <c r="M508" s="67">
        <v>48.9</v>
      </c>
      <c r="N508" s="67">
        <v>84.72</v>
      </c>
      <c r="O508" s="67">
        <v>105.02</v>
      </c>
      <c r="P508" s="67">
        <v>97.49</v>
      </c>
      <c r="Q508" s="67">
        <v>109.37</v>
      </c>
      <c r="R508" s="67">
        <v>74.48</v>
      </c>
      <c r="S508" s="67">
        <v>95.89</v>
      </c>
      <c r="T508" s="67">
        <v>132.71</v>
      </c>
      <c r="U508" s="67">
        <v>67.52</v>
      </c>
      <c r="V508" s="67">
        <v>21.03</v>
      </c>
      <c r="W508" s="67">
        <v>0</v>
      </c>
      <c r="X508" s="67">
        <v>31.89</v>
      </c>
      <c r="Y508" s="67">
        <v>63.25</v>
      </c>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row>
    <row r="509" spans="1:75" ht="12" x14ac:dyDescent="0.2">
      <c r="A509" s="60">
        <v>7</v>
      </c>
      <c r="B509" s="67">
        <v>0</v>
      </c>
      <c r="C509" s="67">
        <v>0</v>
      </c>
      <c r="D509" s="67">
        <v>0</v>
      </c>
      <c r="E509" s="67">
        <v>34.51</v>
      </c>
      <c r="F509" s="67">
        <v>241.62</v>
      </c>
      <c r="G509" s="67">
        <v>263.64</v>
      </c>
      <c r="H509" s="67">
        <v>225.74</v>
      </c>
      <c r="I509" s="67">
        <v>63.91</v>
      </c>
      <c r="J509" s="67">
        <v>20.51</v>
      </c>
      <c r="K509" s="67">
        <v>48.82</v>
      </c>
      <c r="L509" s="67">
        <v>0.36</v>
      </c>
      <c r="M509" s="67">
        <v>0</v>
      </c>
      <c r="N509" s="67">
        <v>0</v>
      </c>
      <c r="O509" s="67">
        <v>0</v>
      </c>
      <c r="P509" s="67">
        <v>0</v>
      </c>
      <c r="Q509" s="67">
        <v>0</v>
      </c>
      <c r="R509" s="67">
        <v>0</v>
      </c>
      <c r="S509" s="67">
        <v>0</v>
      </c>
      <c r="T509" s="67">
        <v>0</v>
      </c>
      <c r="U509" s="67">
        <v>0</v>
      </c>
      <c r="V509" s="67">
        <v>0</v>
      </c>
      <c r="W509" s="67">
        <v>0</v>
      </c>
      <c r="X509" s="67">
        <v>0</v>
      </c>
      <c r="Y509" s="67">
        <v>0</v>
      </c>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row>
    <row r="510" spans="1:75" ht="12" x14ac:dyDescent="0.2">
      <c r="A510" s="60">
        <v>8</v>
      </c>
      <c r="B510" s="67">
        <v>0</v>
      </c>
      <c r="C510" s="67">
        <v>0</v>
      </c>
      <c r="D510" s="67">
        <v>0</v>
      </c>
      <c r="E510" s="67">
        <v>0</v>
      </c>
      <c r="F510" s="67">
        <v>0</v>
      </c>
      <c r="G510" s="67">
        <v>42.05</v>
      </c>
      <c r="H510" s="67">
        <v>0</v>
      </c>
      <c r="I510" s="67">
        <v>17.28</v>
      </c>
      <c r="J510" s="67">
        <v>0</v>
      </c>
      <c r="K510" s="67">
        <v>0</v>
      </c>
      <c r="L510" s="67">
        <v>0</v>
      </c>
      <c r="M510" s="67">
        <v>0</v>
      </c>
      <c r="N510" s="67">
        <v>0</v>
      </c>
      <c r="O510" s="67">
        <v>0</v>
      </c>
      <c r="P510" s="67">
        <v>0</v>
      </c>
      <c r="Q510" s="67">
        <v>0</v>
      </c>
      <c r="R510" s="67">
        <v>0</v>
      </c>
      <c r="S510" s="67">
        <v>0</v>
      </c>
      <c r="T510" s="67">
        <v>0</v>
      </c>
      <c r="U510" s="67">
        <v>0</v>
      </c>
      <c r="V510" s="67">
        <v>0</v>
      </c>
      <c r="W510" s="67">
        <v>0</v>
      </c>
      <c r="X510" s="67">
        <v>0</v>
      </c>
      <c r="Y510" s="67">
        <v>0</v>
      </c>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row>
    <row r="511" spans="1:75" ht="12" x14ac:dyDescent="0.2">
      <c r="A511" s="60">
        <v>9</v>
      </c>
      <c r="B511" s="67">
        <v>0</v>
      </c>
      <c r="C511" s="67">
        <v>0</v>
      </c>
      <c r="D511" s="67">
        <v>0</v>
      </c>
      <c r="E511" s="67">
        <v>0</v>
      </c>
      <c r="F511" s="67">
        <v>0</v>
      </c>
      <c r="G511" s="67">
        <v>0</v>
      </c>
      <c r="H511" s="67">
        <v>0</v>
      </c>
      <c r="I511" s="67">
        <v>0</v>
      </c>
      <c r="J511" s="67">
        <v>31.53</v>
      </c>
      <c r="K511" s="67">
        <v>0</v>
      </c>
      <c r="L511" s="67">
        <v>0</v>
      </c>
      <c r="M511" s="67">
        <v>0</v>
      </c>
      <c r="N511" s="67">
        <v>0</v>
      </c>
      <c r="O511" s="67">
        <v>0</v>
      </c>
      <c r="P511" s="67">
        <v>0</v>
      </c>
      <c r="Q511" s="67">
        <v>0</v>
      </c>
      <c r="R511" s="67">
        <v>0</v>
      </c>
      <c r="S511" s="67">
        <v>0</v>
      </c>
      <c r="T511" s="67">
        <v>0</v>
      </c>
      <c r="U511" s="67">
        <v>0</v>
      </c>
      <c r="V511" s="67">
        <v>0</v>
      </c>
      <c r="W511" s="67">
        <v>0</v>
      </c>
      <c r="X511" s="67">
        <v>0</v>
      </c>
      <c r="Y511" s="67">
        <v>0</v>
      </c>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row>
    <row r="512" spans="1:75" ht="12" x14ac:dyDescent="0.2">
      <c r="A512" s="60">
        <v>10</v>
      </c>
      <c r="B512" s="67">
        <v>0</v>
      </c>
      <c r="C512" s="67">
        <v>0</v>
      </c>
      <c r="D512" s="67">
        <v>0</v>
      </c>
      <c r="E512" s="67">
        <v>0</v>
      </c>
      <c r="F512" s="67">
        <v>55.47</v>
      </c>
      <c r="G512" s="67">
        <v>272.69</v>
      </c>
      <c r="H512" s="67">
        <v>145.87</v>
      </c>
      <c r="I512" s="67">
        <v>141.78</v>
      </c>
      <c r="J512" s="67">
        <v>35.69</v>
      </c>
      <c r="K512" s="67">
        <v>28.72</v>
      </c>
      <c r="L512" s="67">
        <v>0</v>
      </c>
      <c r="M512" s="67">
        <v>0</v>
      </c>
      <c r="N512" s="67">
        <v>5.8</v>
      </c>
      <c r="O512" s="67">
        <v>0.56999999999999995</v>
      </c>
      <c r="P512" s="67">
        <v>0</v>
      </c>
      <c r="Q512" s="67">
        <v>0</v>
      </c>
      <c r="R512" s="67">
        <v>0</v>
      </c>
      <c r="S512" s="67">
        <v>0</v>
      </c>
      <c r="T512" s="67">
        <v>55.41</v>
      </c>
      <c r="U512" s="67">
        <v>0</v>
      </c>
      <c r="V512" s="67">
        <v>0</v>
      </c>
      <c r="W512" s="67">
        <v>0</v>
      </c>
      <c r="X512" s="67">
        <v>0</v>
      </c>
      <c r="Y512" s="67">
        <v>0</v>
      </c>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row>
    <row r="513" spans="1:75" ht="12" x14ac:dyDescent="0.2">
      <c r="A513" s="60">
        <v>11</v>
      </c>
      <c r="B513" s="67">
        <v>0</v>
      </c>
      <c r="C513" s="67">
        <v>0</v>
      </c>
      <c r="D513" s="67">
        <v>0</v>
      </c>
      <c r="E513" s="67">
        <v>29.24</v>
      </c>
      <c r="F513" s="67">
        <v>76.19</v>
      </c>
      <c r="G513" s="67">
        <v>238.34</v>
      </c>
      <c r="H513" s="67">
        <v>274.64</v>
      </c>
      <c r="I513" s="67">
        <v>169.29</v>
      </c>
      <c r="J513" s="67">
        <v>155.63</v>
      </c>
      <c r="K513" s="67">
        <v>121.61</v>
      </c>
      <c r="L513" s="67">
        <v>96.33</v>
      </c>
      <c r="M513" s="67">
        <v>89.7</v>
      </c>
      <c r="N513" s="67">
        <v>82.59</v>
      </c>
      <c r="O513" s="67">
        <v>64.02</v>
      </c>
      <c r="P513" s="67">
        <v>81.349999999999994</v>
      </c>
      <c r="Q513" s="67">
        <v>104.43</v>
      </c>
      <c r="R513" s="67">
        <v>158.75</v>
      </c>
      <c r="S513" s="67">
        <v>191.28</v>
      </c>
      <c r="T513" s="67">
        <v>196.4</v>
      </c>
      <c r="U513" s="67">
        <v>135.69999999999999</v>
      </c>
      <c r="V513" s="67">
        <v>151.53</v>
      </c>
      <c r="W513" s="67">
        <v>82.53</v>
      </c>
      <c r="X513" s="67">
        <v>0</v>
      </c>
      <c r="Y513" s="67">
        <v>0</v>
      </c>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row>
    <row r="514" spans="1:75" ht="12" x14ac:dyDescent="0.2">
      <c r="A514" s="60">
        <v>12</v>
      </c>
      <c r="B514" s="67">
        <v>11.6</v>
      </c>
      <c r="C514" s="67">
        <v>33.94</v>
      </c>
      <c r="D514" s="67">
        <v>0</v>
      </c>
      <c r="E514" s="67">
        <v>2.61</v>
      </c>
      <c r="F514" s="67">
        <v>73.150000000000006</v>
      </c>
      <c r="G514" s="67">
        <v>233.88</v>
      </c>
      <c r="H514" s="67">
        <v>157.94999999999999</v>
      </c>
      <c r="I514" s="67">
        <v>60.33</v>
      </c>
      <c r="J514" s="67">
        <v>60.03</v>
      </c>
      <c r="K514" s="67">
        <v>7.19</v>
      </c>
      <c r="L514" s="67">
        <v>0.01</v>
      </c>
      <c r="M514" s="67">
        <v>0</v>
      </c>
      <c r="N514" s="67">
        <v>5</v>
      </c>
      <c r="O514" s="67">
        <v>13.44</v>
      </c>
      <c r="P514" s="67">
        <v>14.43</v>
      </c>
      <c r="Q514" s="67">
        <v>34.4</v>
      </c>
      <c r="R514" s="67">
        <v>68.540000000000006</v>
      </c>
      <c r="S514" s="67">
        <v>91.14</v>
      </c>
      <c r="T514" s="67">
        <v>84.3</v>
      </c>
      <c r="U514" s="67">
        <v>19.66</v>
      </c>
      <c r="V514" s="67">
        <v>0</v>
      </c>
      <c r="W514" s="67">
        <v>0</v>
      </c>
      <c r="X514" s="67">
        <v>0</v>
      </c>
      <c r="Y514" s="67">
        <v>0</v>
      </c>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row>
    <row r="515" spans="1:75" ht="12" x14ac:dyDescent="0.2">
      <c r="A515" s="60">
        <v>13</v>
      </c>
      <c r="B515" s="67">
        <v>0</v>
      </c>
      <c r="C515" s="67">
        <v>0</v>
      </c>
      <c r="D515" s="67">
        <v>0</v>
      </c>
      <c r="E515" s="67">
        <v>20.23</v>
      </c>
      <c r="F515" s="67">
        <v>70.3</v>
      </c>
      <c r="G515" s="67">
        <v>275.05</v>
      </c>
      <c r="H515" s="67">
        <v>207.13</v>
      </c>
      <c r="I515" s="67">
        <v>149.34</v>
      </c>
      <c r="J515" s="67">
        <v>142.83000000000001</v>
      </c>
      <c r="K515" s="67">
        <v>70.239999999999995</v>
      </c>
      <c r="L515" s="67">
        <v>64.37</v>
      </c>
      <c r="M515" s="67">
        <v>119.98</v>
      </c>
      <c r="N515" s="67">
        <v>133.1</v>
      </c>
      <c r="O515" s="67">
        <v>133.22999999999999</v>
      </c>
      <c r="P515" s="67">
        <v>123.75</v>
      </c>
      <c r="Q515" s="67">
        <v>152.58000000000001</v>
      </c>
      <c r="R515" s="67">
        <v>128.16999999999999</v>
      </c>
      <c r="S515" s="67">
        <v>159.63999999999999</v>
      </c>
      <c r="T515" s="67">
        <v>179.25</v>
      </c>
      <c r="U515" s="67">
        <v>103.98</v>
      </c>
      <c r="V515" s="67">
        <v>23.81</v>
      </c>
      <c r="W515" s="67">
        <v>0</v>
      </c>
      <c r="X515" s="67">
        <v>0</v>
      </c>
      <c r="Y515" s="67">
        <v>0</v>
      </c>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row>
    <row r="516" spans="1:75" ht="12" x14ac:dyDescent="0.2">
      <c r="A516" s="60">
        <v>14</v>
      </c>
      <c r="B516" s="67">
        <v>0</v>
      </c>
      <c r="C516" s="67">
        <v>0.06</v>
      </c>
      <c r="D516" s="67">
        <v>4.75</v>
      </c>
      <c r="E516" s="67">
        <v>34.35</v>
      </c>
      <c r="F516" s="67">
        <v>51.79</v>
      </c>
      <c r="G516" s="67">
        <v>283.49</v>
      </c>
      <c r="H516" s="67">
        <v>180.97</v>
      </c>
      <c r="I516" s="67">
        <v>160.97999999999999</v>
      </c>
      <c r="J516" s="67">
        <v>62.49</v>
      </c>
      <c r="K516" s="67">
        <v>11.82</v>
      </c>
      <c r="L516" s="67">
        <v>0</v>
      </c>
      <c r="M516" s="67">
        <v>0.44</v>
      </c>
      <c r="N516" s="67">
        <v>0.13</v>
      </c>
      <c r="O516" s="67">
        <v>0.01</v>
      </c>
      <c r="P516" s="67">
        <v>27.23</v>
      </c>
      <c r="Q516" s="67">
        <v>45.27</v>
      </c>
      <c r="R516" s="67">
        <v>54.69</v>
      </c>
      <c r="S516" s="67">
        <v>68.61</v>
      </c>
      <c r="T516" s="67">
        <v>51.66</v>
      </c>
      <c r="U516" s="67">
        <v>116.58</v>
      </c>
      <c r="V516" s="67">
        <v>18.649999999999999</v>
      </c>
      <c r="W516" s="67">
        <v>0</v>
      </c>
      <c r="X516" s="67">
        <v>0</v>
      </c>
      <c r="Y516" s="67">
        <v>0</v>
      </c>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row>
    <row r="517" spans="1:75" ht="12" x14ac:dyDescent="0.2">
      <c r="A517" s="60">
        <v>15</v>
      </c>
      <c r="B517" s="67">
        <v>0</v>
      </c>
      <c r="C517" s="67">
        <v>0</v>
      </c>
      <c r="D517" s="67">
        <v>0</v>
      </c>
      <c r="E517" s="67">
        <v>0.25</v>
      </c>
      <c r="F517" s="67">
        <v>18.12</v>
      </c>
      <c r="G517" s="67">
        <v>19.59</v>
      </c>
      <c r="H517" s="67">
        <v>35.44</v>
      </c>
      <c r="I517" s="67">
        <v>168.82</v>
      </c>
      <c r="J517" s="67">
        <v>151.16</v>
      </c>
      <c r="K517" s="67">
        <v>113.97</v>
      </c>
      <c r="L517" s="67">
        <v>87.23</v>
      </c>
      <c r="M517" s="67">
        <v>236.91</v>
      </c>
      <c r="N517" s="67">
        <v>535.03</v>
      </c>
      <c r="O517" s="67">
        <v>465.65</v>
      </c>
      <c r="P517" s="67">
        <v>278.94</v>
      </c>
      <c r="Q517" s="67">
        <v>110.26</v>
      </c>
      <c r="R517" s="67">
        <v>263.13</v>
      </c>
      <c r="S517" s="67">
        <v>202.69</v>
      </c>
      <c r="T517" s="67">
        <v>79.739999999999995</v>
      </c>
      <c r="U517" s="67">
        <v>3.25</v>
      </c>
      <c r="V517" s="67">
        <v>109.09</v>
      </c>
      <c r="W517" s="67">
        <v>0</v>
      </c>
      <c r="X517" s="67">
        <v>0</v>
      </c>
      <c r="Y517" s="67">
        <v>0</v>
      </c>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row>
    <row r="518" spans="1:75" ht="12" x14ac:dyDescent="0.2">
      <c r="A518" s="60">
        <v>16</v>
      </c>
      <c r="B518" s="67">
        <v>0</v>
      </c>
      <c r="C518" s="67">
        <v>0</v>
      </c>
      <c r="D518" s="67">
        <v>0</v>
      </c>
      <c r="E518" s="67">
        <v>0</v>
      </c>
      <c r="F518" s="67">
        <v>0</v>
      </c>
      <c r="G518" s="67">
        <v>21.98</v>
      </c>
      <c r="H518" s="67">
        <v>0</v>
      </c>
      <c r="I518" s="67">
        <v>14.5</v>
      </c>
      <c r="J518" s="67">
        <v>0</v>
      </c>
      <c r="K518" s="67">
        <v>0</v>
      </c>
      <c r="L518" s="67">
        <v>0</v>
      </c>
      <c r="M518" s="67">
        <v>0</v>
      </c>
      <c r="N518" s="67">
        <v>0</v>
      </c>
      <c r="O518" s="67">
        <v>0</v>
      </c>
      <c r="P518" s="67">
        <v>0</v>
      </c>
      <c r="Q518" s="67">
        <v>0</v>
      </c>
      <c r="R518" s="67">
        <v>0</v>
      </c>
      <c r="S518" s="67">
        <v>0</v>
      </c>
      <c r="T518" s="67">
        <v>140.15</v>
      </c>
      <c r="U518" s="67">
        <v>0</v>
      </c>
      <c r="V518" s="67">
        <v>0</v>
      </c>
      <c r="W518" s="67">
        <v>0</v>
      </c>
      <c r="X518" s="67">
        <v>0</v>
      </c>
      <c r="Y518" s="67">
        <v>0</v>
      </c>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row>
    <row r="519" spans="1:75" ht="12" x14ac:dyDescent="0.2">
      <c r="A519" s="60">
        <v>17</v>
      </c>
      <c r="B519" s="67">
        <v>0</v>
      </c>
      <c r="C519" s="67">
        <v>7.53</v>
      </c>
      <c r="D519" s="67">
        <v>0</v>
      </c>
      <c r="E519" s="67">
        <v>21.08</v>
      </c>
      <c r="F519" s="67">
        <v>109.43</v>
      </c>
      <c r="G519" s="67">
        <v>65.34</v>
      </c>
      <c r="H519" s="67">
        <v>253.81</v>
      </c>
      <c r="I519" s="67">
        <v>176</v>
      </c>
      <c r="J519" s="67">
        <v>151.88999999999999</v>
      </c>
      <c r="K519" s="67">
        <v>127.5</v>
      </c>
      <c r="L519" s="67">
        <v>38.92</v>
      </c>
      <c r="M519" s="67">
        <v>0</v>
      </c>
      <c r="N519" s="67">
        <v>52.08</v>
      </c>
      <c r="O519" s="67">
        <v>60.86</v>
      </c>
      <c r="P519" s="67">
        <v>45.3</v>
      </c>
      <c r="Q519" s="67">
        <v>0</v>
      </c>
      <c r="R519" s="67">
        <v>0</v>
      </c>
      <c r="S519" s="67">
        <v>0</v>
      </c>
      <c r="T519" s="67">
        <v>0.13</v>
      </c>
      <c r="U519" s="67">
        <v>0</v>
      </c>
      <c r="V519" s="67">
        <v>0</v>
      </c>
      <c r="W519" s="67">
        <v>0</v>
      </c>
      <c r="X519" s="67">
        <v>0</v>
      </c>
      <c r="Y519" s="67">
        <v>0</v>
      </c>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row>
    <row r="520" spans="1:75" ht="12" x14ac:dyDescent="0.2">
      <c r="A520" s="60">
        <v>18</v>
      </c>
      <c r="B520" s="67">
        <v>0</v>
      </c>
      <c r="C520" s="67">
        <v>0</v>
      </c>
      <c r="D520" s="67">
        <v>0</v>
      </c>
      <c r="E520" s="67">
        <v>0</v>
      </c>
      <c r="F520" s="67">
        <v>106.92</v>
      </c>
      <c r="G520" s="67">
        <v>57.18</v>
      </c>
      <c r="H520" s="67">
        <v>145.63999999999999</v>
      </c>
      <c r="I520" s="67">
        <v>344.13</v>
      </c>
      <c r="J520" s="67">
        <v>207.93</v>
      </c>
      <c r="K520" s="67">
        <v>14.85</v>
      </c>
      <c r="L520" s="67">
        <v>2.38</v>
      </c>
      <c r="M520" s="67">
        <v>8.8000000000000007</v>
      </c>
      <c r="N520" s="67">
        <v>54.19</v>
      </c>
      <c r="O520" s="67">
        <v>2.66</v>
      </c>
      <c r="P520" s="67">
        <v>0</v>
      </c>
      <c r="Q520" s="67">
        <v>0</v>
      </c>
      <c r="R520" s="67">
        <v>11.43</v>
      </c>
      <c r="S520" s="67">
        <v>23.7</v>
      </c>
      <c r="T520" s="67">
        <v>100.2</v>
      </c>
      <c r="U520" s="67">
        <v>44.57</v>
      </c>
      <c r="V520" s="67">
        <v>0</v>
      </c>
      <c r="W520" s="67">
        <v>0</v>
      </c>
      <c r="X520" s="67">
        <v>0</v>
      </c>
      <c r="Y520" s="67">
        <v>0</v>
      </c>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row>
    <row r="521" spans="1:75" ht="12" x14ac:dyDescent="0.2">
      <c r="A521" s="60">
        <v>19</v>
      </c>
      <c r="B521" s="67">
        <v>0</v>
      </c>
      <c r="C521" s="67">
        <v>0</v>
      </c>
      <c r="D521" s="67">
        <v>0</v>
      </c>
      <c r="E521" s="67">
        <v>0</v>
      </c>
      <c r="F521" s="67">
        <v>49.37</v>
      </c>
      <c r="G521" s="67">
        <v>63.69</v>
      </c>
      <c r="H521" s="67">
        <v>68.13</v>
      </c>
      <c r="I521" s="67">
        <v>208.27</v>
      </c>
      <c r="J521" s="67">
        <v>89.15</v>
      </c>
      <c r="K521" s="67">
        <v>22.67</v>
      </c>
      <c r="L521" s="67">
        <v>0</v>
      </c>
      <c r="M521" s="67">
        <v>0</v>
      </c>
      <c r="N521" s="67">
        <v>0</v>
      </c>
      <c r="O521" s="67">
        <v>0</v>
      </c>
      <c r="P521" s="67">
        <v>0</v>
      </c>
      <c r="Q521" s="67">
        <v>15.55</v>
      </c>
      <c r="R521" s="67">
        <v>39.200000000000003</v>
      </c>
      <c r="S521" s="67">
        <v>41.81</v>
      </c>
      <c r="T521" s="67">
        <v>64.7</v>
      </c>
      <c r="U521" s="67">
        <v>6.36</v>
      </c>
      <c r="V521" s="67">
        <v>0</v>
      </c>
      <c r="W521" s="67">
        <v>0</v>
      </c>
      <c r="X521" s="67">
        <v>0</v>
      </c>
      <c r="Y521" s="67">
        <v>0</v>
      </c>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row>
    <row r="522" spans="1:75" ht="12" x14ac:dyDescent="0.2">
      <c r="A522" s="60">
        <v>20</v>
      </c>
      <c r="B522" s="67">
        <v>0</v>
      </c>
      <c r="C522" s="67">
        <v>0</v>
      </c>
      <c r="D522" s="67">
        <v>6.02</v>
      </c>
      <c r="E522" s="67">
        <v>32.369999999999997</v>
      </c>
      <c r="F522" s="67">
        <v>95.15</v>
      </c>
      <c r="G522" s="67">
        <v>203.08</v>
      </c>
      <c r="H522" s="67">
        <v>296.75</v>
      </c>
      <c r="I522" s="67">
        <v>96.23</v>
      </c>
      <c r="J522" s="67">
        <v>71.56</v>
      </c>
      <c r="K522" s="67">
        <v>20.8</v>
      </c>
      <c r="L522" s="67">
        <v>0.64</v>
      </c>
      <c r="M522" s="67">
        <v>0</v>
      </c>
      <c r="N522" s="67">
        <v>0</v>
      </c>
      <c r="O522" s="67">
        <v>1.9</v>
      </c>
      <c r="P522" s="67">
        <v>7.64</v>
      </c>
      <c r="Q522" s="67">
        <v>40.909999999999997</v>
      </c>
      <c r="R522" s="67">
        <v>91.68</v>
      </c>
      <c r="S522" s="67">
        <v>115.97</v>
      </c>
      <c r="T522" s="67">
        <v>162.66</v>
      </c>
      <c r="U522" s="67">
        <v>83.2</v>
      </c>
      <c r="V522" s="67">
        <v>0</v>
      </c>
      <c r="W522" s="67">
        <v>0</v>
      </c>
      <c r="X522" s="67">
        <v>0</v>
      </c>
      <c r="Y522" s="67">
        <v>0</v>
      </c>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row>
    <row r="523" spans="1:75" ht="12" x14ac:dyDescent="0.2">
      <c r="A523" s="60">
        <v>21</v>
      </c>
      <c r="B523" s="67">
        <v>0</v>
      </c>
      <c r="C523" s="67">
        <v>0</v>
      </c>
      <c r="D523" s="67">
        <v>0</v>
      </c>
      <c r="E523" s="67">
        <v>67.989999999999995</v>
      </c>
      <c r="F523" s="67">
        <v>80.3</v>
      </c>
      <c r="G523" s="67">
        <v>83.18</v>
      </c>
      <c r="H523" s="67">
        <v>257.43</v>
      </c>
      <c r="I523" s="67">
        <v>83.79</v>
      </c>
      <c r="J523" s="67">
        <v>53.65</v>
      </c>
      <c r="K523" s="67">
        <v>0</v>
      </c>
      <c r="L523" s="67">
        <v>2.91</v>
      </c>
      <c r="M523" s="67">
        <v>0</v>
      </c>
      <c r="N523" s="67">
        <v>17.09</v>
      </c>
      <c r="O523" s="67">
        <v>1.26</v>
      </c>
      <c r="P523" s="67">
        <v>3.68</v>
      </c>
      <c r="Q523" s="67">
        <v>9.14</v>
      </c>
      <c r="R523" s="67">
        <v>0.12</v>
      </c>
      <c r="S523" s="67">
        <v>0</v>
      </c>
      <c r="T523" s="67">
        <v>0.03</v>
      </c>
      <c r="U523" s="67">
        <v>0</v>
      </c>
      <c r="V523" s="67">
        <v>0</v>
      </c>
      <c r="W523" s="67">
        <v>0</v>
      </c>
      <c r="X523" s="67">
        <v>0</v>
      </c>
      <c r="Y523" s="67">
        <v>0</v>
      </c>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row>
    <row r="524" spans="1:75" ht="12" x14ac:dyDescent="0.2">
      <c r="A524" s="60">
        <v>22</v>
      </c>
      <c r="B524" s="67">
        <v>0</v>
      </c>
      <c r="C524" s="67">
        <v>1.24</v>
      </c>
      <c r="D524" s="67">
        <v>6.82</v>
      </c>
      <c r="E524" s="67">
        <v>39.46</v>
      </c>
      <c r="F524" s="67">
        <v>52.88</v>
      </c>
      <c r="G524" s="67">
        <v>54.08</v>
      </c>
      <c r="H524" s="67">
        <v>92.47</v>
      </c>
      <c r="I524" s="67">
        <v>132.75</v>
      </c>
      <c r="J524" s="67">
        <v>162.57</v>
      </c>
      <c r="K524" s="67">
        <v>122.08</v>
      </c>
      <c r="L524" s="67">
        <v>52.6</v>
      </c>
      <c r="M524" s="67">
        <v>17.29</v>
      </c>
      <c r="N524" s="67">
        <v>23.98</v>
      </c>
      <c r="O524" s="67">
        <v>49.06</v>
      </c>
      <c r="P524" s="67">
        <v>77.400000000000006</v>
      </c>
      <c r="Q524" s="67">
        <v>124.58</v>
      </c>
      <c r="R524" s="67">
        <v>147.19</v>
      </c>
      <c r="S524" s="67">
        <v>194.23</v>
      </c>
      <c r="T524" s="67">
        <v>165.6</v>
      </c>
      <c r="U524" s="67">
        <v>100.97</v>
      </c>
      <c r="V524" s="67">
        <v>27.33</v>
      </c>
      <c r="W524" s="67">
        <v>0</v>
      </c>
      <c r="X524" s="67">
        <v>35.729999999999997</v>
      </c>
      <c r="Y524" s="67">
        <v>0</v>
      </c>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row>
    <row r="525" spans="1:75" ht="12" x14ac:dyDescent="0.2">
      <c r="A525" s="60">
        <v>23</v>
      </c>
      <c r="B525" s="67">
        <v>0</v>
      </c>
      <c r="C525" s="67">
        <v>0</v>
      </c>
      <c r="D525" s="67">
        <v>18.66</v>
      </c>
      <c r="E525" s="67">
        <v>0.36</v>
      </c>
      <c r="F525" s="67">
        <v>40.58</v>
      </c>
      <c r="G525" s="67">
        <v>81.7</v>
      </c>
      <c r="H525" s="67">
        <v>56.15</v>
      </c>
      <c r="I525" s="67">
        <v>79.209999999999994</v>
      </c>
      <c r="J525" s="67">
        <v>144.46</v>
      </c>
      <c r="K525" s="67">
        <v>52.95</v>
      </c>
      <c r="L525" s="67">
        <v>75.099999999999994</v>
      </c>
      <c r="M525" s="67">
        <v>159.99</v>
      </c>
      <c r="N525" s="67">
        <v>72.72</v>
      </c>
      <c r="O525" s="67">
        <v>80.42</v>
      </c>
      <c r="P525" s="67">
        <v>80.39</v>
      </c>
      <c r="Q525" s="67">
        <v>54.98</v>
      </c>
      <c r="R525" s="67">
        <v>181.93</v>
      </c>
      <c r="S525" s="67">
        <v>308.5</v>
      </c>
      <c r="T525" s="67">
        <v>425.52</v>
      </c>
      <c r="U525" s="67">
        <v>384.02</v>
      </c>
      <c r="V525" s="67">
        <v>236.73</v>
      </c>
      <c r="W525" s="67">
        <v>0</v>
      </c>
      <c r="X525" s="67">
        <v>0</v>
      </c>
      <c r="Y525" s="67">
        <v>0</v>
      </c>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row>
    <row r="526" spans="1:75" ht="12" x14ac:dyDescent="0.2">
      <c r="A526" s="60">
        <v>24</v>
      </c>
      <c r="B526" s="67">
        <v>0</v>
      </c>
      <c r="C526" s="67">
        <v>0</v>
      </c>
      <c r="D526" s="67">
        <v>3.97</v>
      </c>
      <c r="E526" s="67">
        <v>23.26</v>
      </c>
      <c r="F526" s="67">
        <v>101.02</v>
      </c>
      <c r="G526" s="67">
        <v>84.03</v>
      </c>
      <c r="H526" s="67">
        <v>193.83</v>
      </c>
      <c r="I526" s="67">
        <v>0.83</v>
      </c>
      <c r="J526" s="67">
        <v>0</v>
      </c>
      <c r="K526" s="67">
        <v>0</v>
      </c>
      <c r="L526" s="67">
        <v>0</v>
      </c>
      <c r="M526" s="67">
        <v>0</v>
      </c>
      <c r="N526" s="67">
        <v>0</v>
      </c>
      <c r="O526" s="67">
        <v>0</v>
      </c>
      <c r="P526" s="67">
        <v>0</v>
      </c>
      <c r="Q526" s="67">
        <v>0</v>
      </c>
      <c r="R526" s="67">
        <v>0</v>
      </c>
      <c r="S526" s="67">
        <v>0</v>
      </c>
      <c r="T526" s="67">
        <v>83.34</v>
      </c>
      <c r="U526" s="67">
        <v>0</v>
      </c>
      <c r="V526" s="67">
        <v>0</v>
      </c>
      <c r="W526" s="67">
        <v>0</v>
      </c>
      <c r="X526" s="67">
        <v>0</v>
      </c>
      <c r="Y526" s="67">
        <v>0</v>
      </c>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row>
    <row r="527" spans="1:75" ht="12" x14ac:dyDescent="0.2">
      <c r="A527" s="60">
        <v>25</v>
      </c>
      <c r="B527" s="67">
        <v>0</v>
      </c>
      <c r="C527" s="67">
        <v>0</v>
      </c>
      <c r="D527" s="67">
        <v>0</v>
      </c>
      <c r="E527" s="67">
        <v>0</v>
      </c>
      <c r="F527" s="67">
        <v>0</v>
      </c>
      <c r="G527" s="67">
        <v>6.09</v>
      </c>
      <c r="H527" s="67">
        <v>36.880000000000003</v>
      </c>
      <c r="I527" s="67">
        <v>81.91</v>
      </c>
      <c r="J527" s="67">
        <v>41.71</v>
      </c>
      <c r="K527" s="67">
        <v>0</v>
      </c>
      <c r="L527" s="67">
        <v>0</v>
      </c>
      <c r="M527" s="67">
        <v>0</v>
      </c>
      <c r="N527" s="67">
        <v>41.2</v>
      </c>
      <c r="O527" s="67">
        <v>63.71</v>
      </c>
      <c r="P527" s="67">
        <v>110.47</v>
      </c>
      <c r="Q527" s="67">
        <v>137.96</v>
      </c>
      <c r="R527" s="67">
        <v>124.46</v>
      </c>
      <c r="S527" s="67">
        <v>119.09</v>
      </c>
      <c r="T527" s="67">
        <v>84.39</v>
      </c>
      <c r="U527" s="67">
        <v>86.7</v>
      </c>
      <c r="V527" s="67">
        <v>44.08</v>
      </c>
      <c r="W527" s="67">
        <v>0</v>
      </c>
      <c r="X527" s="67">
        <v>0</v>
      </c>
      <c r="Y527" s="67">
        <v>0</v>
      </c>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row>
    <row r="528" spans="1:75" ht="12" x14ac:dyDescent="0.2">
      <c r="A528" s="60">
        <v>26</v>
      </c>
      <c r="B528" s="67">
        <v>0</v>
      </c>
      <c r="C528" s="67">
        <v>0</v>
      </c>
      <c r="D528" s="67">
        <v>0</v>
      </c>
      <c r="E528" s="67">
        <v>57.43</v>
      </c>
      <c r="F528" s="67">
        <v>44.21</v>
      </c>
      <c r="G528" s="67">
        <v>77.88</v>
      </c>
      <c r="H528" s="67">
        <v>167.21</v>
      </c>
      <c r="I528" s="67">
        <v>102.33</v>
      </c>
      <c r="J528" s="67">
        <v>74.52</v>
      </c>
      <c r="K528" s="67">
        <v>24.28</v>
      </c>
      <c r="L528" s="67">
        <v>0</v>
      </c>
      <c r="M528" s="67">
        <v>0.09</v>
      </c>
      <c r="N528" s="67">
        <v>72.180000000000007</v>
      </c>
      <c r="O528" s="67">
        <v>92.84</v>
      </c>
      <c r="P528" s="67">
        <v>76.849999999999994</v>
      </c>
      <c r="Q528" s="67">
        <v>64.010000000000005</v>
      </c>
      <c r="R528" s="67">
        <v>75.77</v>
      </c>
      <c r="S528" s="67">
        <v>75.39</v>
      </c>
      <c r="T528" s="67">
        <v>90.9</v>
      </c>
      <c r="U528" s="67">
        <v>0</v>
      </c>
      <c r="V528" s="67">
        <v>0</v>
      </c>
      <c r="W528" s="67">
        <v>0</v>
      </c>
      <c r="X528" s="67">
        <v>0</v>
      </c>
      <c r="Y528" s="67">
        <v>0</v>
      </c>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row>
    <row r="529" spans="1:75" ht="12" x14ac:dyDescent="0.2">
      <c r="A529" s="60">
        <v>27</v>
      </c>
      <c r="B529" s="67">
        <v>0.31</v>
      </c>
      <c r="C529" s="67">
        <v>0</v>
      </c>
      <c r="D529" s="67">
        <v>52.97</v>
      </c>
      <c r="E529" s="67">
        <v>23.97</v>
      </c>
      <c r="F529" s="67">
        <v>48.69</v>
      </c>
      <c r="G529" s="67">
        <v>67.010000000000005</v>
      </c>
      <c r="H529" s="67">
        <v>124.75</v>
      </c>
      <c r="I529" s="67">
        <v>60.54</v>
      </c>
      <c r="J529" s="67">
        <v>49.67</v>
      </c>
      <c r="K529" s="67">
        <v>46.93</v>
      </c>
      <c r="L529" s="67">
        <v>0.7</v>
      </c>
      <c r="M529" s="67">
        <v>10.6</v>
      </c>
      <c r="N529" s="67">
        <v>52.01</v>
      </c>
      <c r="O529" s="67">
        <v>14.65</v>
      </c>
      <c r="P529" s="67">
        <v>0</v>
      </c>
      <c r="Q529" s="67">
        <v>0.49</v>
      </c>
      <c r="R529" s="67">
        <v>0</v>
      </c>
      <c r="S529" s="67">
        <v>12.47</v>
      </c>
      <c r="T529" s="67">
        <v>28.23</v>
      </c>
      <c r="U529" s="67">
        <v>0</v>
      </c>
      <c r="V529" s="67">
        <v>0</v>
      </c>
      <c r="W529" s="67">
        <v>0</v>
      </c>
      <c r="X529" s="67">
        <v>0</v>
      </c>
      <c r="Y529" s="67">
        <v>0</v>
      </c>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row>
    <row r="530" spans="1:75" ht="12" x14ac:dyDescent="0.2">
      <c r="A530" s="60">
        <v>28</v>
      </c>
      <c r="B530" s="67">
        <v>0</v>
      </c>
      <c r="C530" s="67">
        <v>0</v>
      </c>
      <c r="D530" s="67">
        <v>0</v>
      </c>
      <c r="E530" s="67">
        <v>59.97</v>
      </c>
      <c r="F530" s="67">
        <v>138.76</v>
      </c>
      <c r="G530" s="67">
        <v>110.08</v>
      </c>
      <c r="H530" s="67">
        <v>104.02</v>
      </c>
      <c r="I530" s="67">
        <v>61.3</v>
      </c>
      <c r="J530" s="67">
        <v>1.22</v>
      </c>
      <c r="K530" s="67">
        <v>0</v>
      </c>
      <c r="L530" s="67">
        <v>0</v>
      </c>
      <c r="M530" s="67">
        <v>0</v>
      </c>
      <c r="N530" s="67">
        <v>0</v>
      </c>
      <c r="O530" s="67">
        <v>0</v>
      </c>
      <c r="P530" s="67">
        <v>0</v>
      </c>
      <c r="Q530" s="67">
        <v>0</v>
      </c>
      <c r="R530" s="67">
        <v>0</v>
      </c>
      <c r="S530" s="67">
        <v>0</v>
      </c>
      <c r="T530" s="67">
        <v>0</v>
      </c>
      <c r="U530" s="67">
        <v>0</v>
      </c>
      <c r="V530" s="67">
        <v>0</v>
      </c>
      <c r="W530" s="67">
        <v>0</v>
      </c>
      <c r="X530" s="67">
        <v>0</v>
      </c>
      <c r="Y530" s="67">
        <v>0</v>
      </c>
      <c r="Z530" s="68" t="str">
        <f>IF(Y530=0,"скрыть","")</f>
        <v>скрыть</v>
      </c>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row>
    <row r="531" spans="1:75" ht="12" x14ac:dyDescent="0.2">
      <c r="A531" s="60">
        <v>29</v>
      </c>
      <c r="B531" s="61">
        <v>0</v>
      </c>
      <c r="C531" s="67">
        <v>39.19</v>
      </c>
      <c r="D531" s="67">
        <v>0</v>
      </c>
      <c r="E531" s="67">
        <v>0</v>
      </c>
      <c r="F531" s="67">
        <v>0</v>
      </c>
      <c r="G531" s="67">
        <v>63.35</v>
      </c>
      <c r="H531" s="67">
        <v>0</v>
      </c>
      <c r="I531" s="67">
        <v>12.25</v>
      </c>
      <c r="J531" s="67">
        <v>45.84</v>
      </c>
      <c r="K531" s="67">
        <v>3.14</v>
      </c>
      <c r="L531" s="67">
        <v>0</v>
      </c>
      <c r="M531" s="67">
        <v>0</v>
      </c>
      <c r="N531" s="67">
        <v>0</v>
      </c>
      <c r="O531" s="67">
        <v>0</v>
      </c>
      <c r="P531" s="67">
        <v>0</v>
      </c>
      <c r="Q531" s="67">
        <v>0</v>
      </c>
      <c r="R531" s="67">
        <v>0</v>
      </c>
      <c r="S531" s="67">
        <v>0</v>
      </c>
      <c r="T531" s="67">
        <v>0</v>
      </c>
      <c r="U531" s="67">
        <v>0</v>
      </c>
      <c r="V531" s="67">
        <v>0</v>
      </c>
      <c r="W531" s="67">
        <v>0</v>
      </c>
      <c r="X531" s="67">
        <v>0</v>
      </c>
      <c r="Y531" s="67">
        <v>0</v>
      </c>
      <c r="Z531" s="68" t="str">
        <f>IF(Y531=0,"скрыть","")</f>
        <v>скрыть</v>
      </c>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row>
    <row r="532" spans="1:75" ht="12" x14ac:dyDescent="0.2">
      <c r="A532" s="60">
        <v>30</v>
      </c>
      <c r="B532" s="67">
        <v>0</v>
      </c>
      <c r="C532" s="67">
        <v>0</v>
      </c>
      <c r="D532" s="67">
        <v>0</v>
      </c>
      <c r="E532" s="67">
        <v>0</v>
      </c>
      <c r="F532" s="67">
        <v>0</v>
      </c>
      <c r="G532" s="67">
        <v>0</v>
      </c>
      <c r="H532" s="67">
        <v>0</v>
      </c>
      <c r="I532" s="67">
        <v>33.18</v>
      </c>
      <c r="J532" s="67">
        <v>59.98</v>
      </c>
      <c r="K532" s="67">
        <v>48.84</v>
      </c>
      <c r="L532" s="67">
        <v>25.05</v>
      </c>
      <c r="M532" s="67">
        <v>0</v>
      </c>
      <c r="N532" s="67">
        <v>0</v>
      </c>
      <c r="O532" s="67">
        <v>0</v>
      </c>
      <c r="P532" s="67">
        <v>0</v>
      </c>
      <c r="Q532" s="67">
        <v>0</v>
      </c>
      <c r="R532" s="67">
        <v>0</v>
      </c>
      <c r="S532" s="67">
        <v>0</v>
      </c>
      <c r="T532" s="67">
        <v>0</v>
      </c>
      <c r="U532" s="67">
        <v>0</v>
      </c>
      <c r="V532" s="67">
        <v>0</v>
      </c>
      <c r="W532" s="67">
        <v>0</v>
      </c>
      <c r="X532" s="67">
        <v>0</v>
      </c>
      <c r="Y532" s="67">
        <v>0</v>
      </c>
      <c r="Z532" s="68" t="str">
        <f>IF(Y532=0,"скрыть","")</f>
        <v>скрыть</v>
      </c>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row>
    <row r="533" spans="1:75" ht="12" x14ac:dyDescent="0.2">
      <c r="A533" s="60">
        <v>31</v>
      </c>
      <c r="B533" s="67">
        <v>0</v>
      </c>
      <c r="C533" s="67">
        <v>0</v>
      </c>
      <c r="D533" s="67">
        <v>0</v>
      </c>
      <c r="E533" s="67">
        <v>0</v>
      </c>
      <c r="F533" s="67">
        <v>0</v>
      </c>
      <c r="G533" s="67">
        <v>0</v>
      </c>
      <c r="H533" s="67">
        <v>35.729999999999997</v>
      </c>
      <c r="I533" s="67">
        <v>8.4600000000000009</v>
      </c>
      <c r="J533" s="67">
        <v>0</v>
      </c>
      <c r="K533" s="67">
        <v>0</v>
      </c>
      <c r="L533" s="67">
        <v>38.049999999999997</v>
      </c>
      <c r="M533" s="67">
        <v>0.2</v>
      </c>
      <c r="N533" s="67">
        <v>0</v>
      </c>
      <c r="O533" s="67">
        <v>0</v>
      </c>
      <c r="P533" s="67">
        <v>0</v>
      </c>
      <c r="Q533" s="67">
        <v>0</v>
      </c>
      <c r="R533" s="67">
        <v>0</v>
      </c>
      <c r="S533" s="67">
        <v>0</v>
      </c>
      <c r="T533" s="67">
        <v>0</v>
      </c>
      <c r="U533" s="67">
        <v>0</v>
      </c>
      <c r="V533" s="67">
        <v>0</v>
      </c>
      <c r="W533" s="67">
        <v>0</v>
      </c>
      <c r="X533" s="67">
        <v>0</v>
      </c>
      <c r="Y533" s="67">
        <v>0</v>
      </c>
      <c r="Z533" s="68" t="str">
        <f>IF(Y533=0,"скрыть","")</f>
        <v>скрыть</v>
      </c>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row>
    <row r="534" spans="1:75" ht="11.25" customHeight="1" x14ac:dyDescent="0.2">
      <c r="A534" s="56"/>
      <c r="B534" s="57" t="s">
        <v>118</v>
      </c>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row>
    <row r="535" spans="1:75" ht="11.25" customHeight="1" x14ac:dyDescent="0.2">
      <c r="A535" s="56"/>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row>
    <row r="536" spans="1:75" s="52" customFormat="1" ht="32.65" customHeight="1" x14ac:dyDescent="0.2">
      <c r="A536" s="58" t="s">
        <v>83</v>
      </c>
      <c r="B536" s="59" t="s">
        <v>84</v>
      </c>
      <c r="C536" s="59" t="s">
        <v>85</v>
      </c>
      <c r="D536" s="59" t="s">
        <v>86</v>
      </c>
      <c r="E536" s="59" t="s">
        <v>87</v>
      </c>
      <c r="F536" s="59" t="s">
        <v>88</v>
      </c>
      <c r="G536" s="59" t="s">
        <v>89</v>
      </c>
      <c r="H536" s="59" t="s">
        <v>90</v>
      </c>
      <c r="I536" s="59" t="s">
        <v>91</v>
      </c>
      <c r="J536" s="59" t="s">
        <v>92</v>
      </c>
      <c r="K536" s="59" t="s">
        <v>93</v>
      </c>
      <c r="L536" s="59" t="s">
        <v>94</v>
      </c>
      <c r="M536" s="59" t="s">
        <v>95</v>
      </c>
      <c r="N536" s="59" t="s">
        <v>96</v>
      </c>
      <c r="O536" s="59" t="s">
        <v>97</v>
      </c>
      <c r="P536" s="59" t="s">
        <v>98</v>
      </c>
      <c r="Q536" s="59" t="s">
        <v>99</v>
      </c>
      <c r="R536" s="59" t="s">
        <v>100</v>
      </c>
      <c r="S536" s="59" t="s">
        <v>101</v>
      </c>
      <c r="T536" s="59" t="s">
        <v>102</v>
      </c>
      <c r="U536" s="59" t="s">
        <v>103</v>
      </c>
      <c r="V536" s="59" t="s">
        <v>104</v>
      </c>
      <c r="W536" s="59" t="s">
        <v>105</v>
      </c>
      <c r="X536" s="59" t="s">
        <v>106</v>
      </c>
      <c r="Y536" s="59" t="s">
        <v>107</v>
      </c>
      <c r="Z536" s="51"/>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row>
    <row r="537" spans="1:75" ht="12" x14ac:dyDescent="0.2">
      <c r="A537" s="60">
        <v>1</v>
      </c>
      <c r="B537" s="67">
        <v>162.04</v>
      </c>
      <c r="C537" s="67">
        <v>90.06</v>
      </c>
      <c r="D537" s="67">
        <v>21.33</v>
      </c>
      <c r="E537" s="67">
        <v>0</v>
      </c>
      <c r="F537" s="67">
        <v>0</v>
      </c>
      <c r="G537" s="67">
        <v>0</v>
      </c>
      <c r="H537" s="67">
        <v>0</v>
      </c>
      <c r="I537" s="67">
        <v>0</v>
      </c>
      <c r="J537" s="67">
        <v>0</v>
      </c>
      <c r="K537" s="67">
        <v>0</v>
      </c>
      <c r="L537" s="67">
        <v>0</v>
      </c>
      <c r="M537" s="67">
        <v>0</v>
      </c>
      <c r="N537" s="67">
        <v>0.09</v>
      </c>
      <c r="O537" s="67">
        <v>24.05</v>
      </c>
      <c r="P537" s="67">
        <v>41.39</v>
      </c>
      <c r="Q537" s="67">
        <v>20.41</v>
      </c>
      <c r="R537" s="67">
        <v>41.27</v>
      </c>
      <c r="S537" s="67">
        <v>9.4700000000000006</v>
      </c>
      <c r="T537" s="67">
        <v>8.77</v>
      </c>
      <c r="U537" s="67">
        <v>97.58</v>
      </c>
      <c r="V537" s="67">
        <v>177.44</v>
      </c>
      <c r="W537" s="67">
        <v>186.42</v>
      </c>
      <c r="X537" s="67">
        <v>210.72</v>
      </c>
      <c r="Y537" s="67">
        <v>145.32</v>
      </c>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row>
    <row r="538" spans="1:75" ht="12" x14ac:dyDescent="0.2">
      <c r="A538" s="60">
        <v>2</v>
      </c>
      <c r="B538" s="67">
        <v>148.88</v>
      </c>
      <c r="C538" s="67">
        <v>0</v>
      </c>
      <c r="D538" s="67">
        <v>0</v>
      </c>
      <c r="E538" s="67">
        <v>0</v>
      </c>
      <c r="F538" s="67">
        <v>0</v>
      </c>
      <c r="G538" s="67">
        <v>0</v>
      </c>
      <c r="H538" s="67">
        <v>0</v>
      </c>
      <c r="I538" s="67">
        <v>0</v>
      </c>
      <c r="J538" s="67">
        <v>0</v>
      </c>
      <c r="K538" s="67">
        <v>0</v>
      </c>
      <c r="L538" s="67">
        <v>0</v>
      </c>
      <c r="M538" s="67">
        <v>0</v>
      </c>
      <c r="N538" s="67">
        <v>0</v>
      </c>
      <c r="O538" s="67">
        <v>0</v>
      </c>
      <c r="P538" s="67">
        <v>0</v>
      </c>
      <c r="Q538" s="67">
        <v>0</v>
      </c>
      <c r="R538" s="67">
        <v>0</v>
      </c>
      <c r="S538" s="67">
        <v>0</v>
      </c>
      <c r="T538" s="67">
        <v>0</v>
      </c>
      <c r="U538" s="67">
        <v>0</v>
      </c>
      <c r="V538" s="67">
        <v>0</v>
      </c>
      <c r="W538" s="67">
        <v>61.41</v>
      </c>
      <c r="X538" s="67">
        <v>275.13</v>
      </c>
      <c r="Y538" s="67">
        <v>311.23</v>
      </c>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row>
    <row r="539" spans="1:75" ht="12" x14ac:dyDescent="0.2">
      <c r="A539" s="60">
        <v>3</v>
      </c>
      <c r="B539" s="67">
        <v>134.25</v>
      </c>
      <c r="C539" s="67">
        <v>2.65</v>
      </c>
      <c r="D539" s="67">
        <v>0</v>
      </c>
      <c r="E539" s="67">
        <v>0</v>
      </c>
      <c r="F539" s="67">
        <v>0</v>
      </c>
      <c r="G539" s="67">
        <v>0</v>
      </c>
      <c r="H539" s="67">
        <v>0</v>
      </c>
      <c r="I539" s="67">
        <v>0</v>
      </c>
      <c r="J539" s="67">
        <v>0</v>
      </c>
      <c r="K539" s="67">
        <v>0</v>
      </c>
      <c r="L539" s="67">
        <v>0</v>
      </c>
      <c r="M539" s="67">
        <v>0.33</v>
      </c>
      <c r="N539" s="67">
        <v>0</v>
      </c>
      <c r="O539" s="67">
        <v>0</v>
      </c>
      <c r="P539" s="67">
        <v>0</v>
      </c>
      <c r="Q539" s="67">
        <v>0</v>
      </c>
      <c r="R539" s="67">
        <v>2.5099999999999998</v>
      </c>
      <c r="S539" s="67">
        <v>0</v>
      </c>
      <c r="T539" s="67">
        <v>4.5</v>
      </c>
      <c r="U539" s="67">
        <v>0</v>
      </c>
      <c r="V539" s="67">
        <v>27.31</v>
      </c>
      <c r="W539" s="67">
        <v>279.51</v>
      </c>
      <c r="X539" s="67">
        <v>250.43</v>
      </c>
      <c r="Y539" s="67">
        <v>181.49</v>
      </c>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row>
    <row r="540" spans="1:75" ht="12" x14ac:dyDescent="0.2">
      <c r="A540" s="60">
        <v>4</v>
      </c>
      <c r="B540" s="67">
        <v>52.73</v>
      </c>
      <c r="C540" s="67">
        <v>0</v>
      </c>
      <c r="D540" s="67">
        <v>11.44</v>
      </c>
      <c r="E540" s="67">
        <v>3.92</v>
      </c>
      <c r="F540" s="67">
        <v>0</v>
      </c>
      <c r="G540" s="67">
        <v>0</v>
      </c>
      <c r="H540" s="67">
        <v>0</v>
      </c>
      <c r="I540" s="67">
        <v>0</v>
      </c>
      <c r="J540" s="67">
        <v>0</v>
      </c>
      <c r="K540" s="67">
        <v>59.7</v>
      </c>
      <c r="L540" s="67">
        <v>76.8</v>
      </c>
      <c r="M540" s="67">
        <v>61.78</v>
      </c>
      <c r="N540" s="67">
        <v>77.95</v>
      </c>
      <c r="O540" s="67">
        <v>67.63</v>
      </c>
      <c r="P540" s="67">
        <v>0</v>
      </c>
      <c r="Q540" s="67">
        <v>0</v>
      </c>
      <c r="R540" s="67">
        <v>0</v>
      </c>
      <c r="S540" s="67">
        <v>0</v>
      </c>
      <c r="T540" s="67">
        <v>0</v>
      </c>
      <c r="U540" s="67">
        <v>0</v>
      </c>
      <c r="V540" s="67">
        <v>72.56</v>
      </c>
      <c r="W540" s="67">
        <v>266.18</v>
      </c>
      <c r="X540" s="67">
        <v>229.41</v>
      </c>
      <c r="Y540" s="67">
        <v>123.99</v>
      </c>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row>
    <row r="541" spans="1:75" ht="12" x14ac:dyDescent="0.2">
      <c r="A541" s="60">
        <v>5</v>
      </c>
      <c r="B541" s="67">
        <v>81.510000000000005</v>
      </c>
      <c r="C541" s="67">
        <v>41.75</v>
      </c>
      <c r="D541" s="67">
        <v>37.78</v>
      </c>
      <c r="E541" s="67">
        <v>0</v>
      </c>
      <c r="F541" s="67">
        <v>0</v>
      </c>
      <c r="G541" s="67">
        <v>0</v>
      </c>
      <c r="H541" s="67">
        <v>0</v>
      </c>
      <c r="I541" s="67">
        <v>0</v>
      </c>
      <c r="J541" s="67">
        <v>0</v>
      </c>
      <c r="K541" s="67">
        <v>0</v>
      </c>
      <c r="L541" s="67">
        <v>0</v>
      </c>
      <c r="M541" s="67">
        <v>0</v>
      </c>
      <c r="N541" s="67">
        <v>0</v>
      </c>
      <c r="O541" s="67">
        <v>0</v>
      </c>
      <c r="P541" s="67">
        <v>0</v>
      </c>
      <c r="Q541" s="67">
        <v>0</v>
      </c>
      <c r="R541" s="67">
        <v>0</v>
      </c>
      <c r="S541" s="67">
        <v>0</v>
      </c>
      <c r="T541" s="67">
        <v>0</v>
      </c>
      <c r="U541" s="67">
        <v>0.01</v>
      </c>
      <c r="V541" s="67">
        <v>0.02</v>
      </c>
      <c r="W541" s="67">
        <v>66.23</v>
      </c>
      <c r="X541" s="67">
        <v>28.28</v>
      </c>
      <c r="Y541" s="67">
        <v>155.4</v>
      </c>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row>
    <row r="542" spans="1:75" ht="12" x14ac:dyDescent="0.2">
      <c r="A542" s="60">
        <v>6</v>
      </c>
      <c r="B542" s="67">
        <v>56.78</v>
      </c>
      <c r="C542" s="67">
        <v>0.14000000000000001</v>
      </c>
      <c r="D542" s="67">
        <v>0.2</v>
      </c>
      <c r="E542" s="67">
        <v>0</v>
      </c>
      <c r="F542" s="67">
        <v>0</v>
      </c>
      <c r="G542" s="67">
        <v>0</v>
      </c>
      <c r="H542" s="67">
        <v>0</v>
      </c>
      <c r="I542" s="67">
        <v>0</v>
      </c>
      <c r="J542" s="67">
        <v>0</v>
      </c>
      <c r="K542" s="67">
        <v>0</v>
      </c>
      <c r="L542" s="67">
        <v>0</v>
      </c>
      <c r="M542" s="67">
        <v>0</v>
      </c>
      <c r="N542" s="67">
        <v>0</v>
      </c>
      <c r="O542" s="67">
        <v>0</v>
      </c>
      <c r="P542" s="67">
        <v>0</v>
      </c>
      <c r="Q542" s="67">
        <v>0</v>
      </c>
      <c r="R542" s="67">
        <v>0</v>
      </c>
      <c r="S542" s="67">
        <v>0</v>
      </c>
      <c r="T542" s="67">
        <v>0</v>
      </c>
      <c r="U542" s="67">
        <v>0</v>
      </c>
      <c r="V542" s="67">
        <v>0</v>
      </c>
      <c r="W542" s="67">
        <v>20.07</v>
      </c>
      <c r="X542" s="67">
        <v>0</v>
      </c>
      <c r="Y542" s="67">
        <v>0</v>
      </c>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row>
    <row r="543" spans="1:75" ht="12" x14ac:dyDescent="0.2">
      <c r="A543" s="60">
        <v>7</v>
      </c>
      <c r="B543" s="67">
        <v>135.96</v>
      </c>
      <c r="C543" s="67">
        <v>34.520000000000003</v>
      </c>
      <c r="D543" s="67">
        <v>8.39</v>
      </c>
      <c r="E543" s="67">
        <v>0</v>
      </c>
      <c r="F543" s="67">
        <v>0</v>
      </c>
      <c r="G543" s="67">
        <v>0</v>
      </c>
      <c r="H543" s="67">
        <v>0</v>
      </c>
      <c r="I543" s="67">
        <v>0</v>
      </c>
      <c r="J543" s="67">
        <v>0</v>
      </c>
      <c r="K543" s="67">
        <v>0</v>
      </c>
      <c r="L543" s="67">
        <v>4.3600000000000003</v>
      </c>
      <c r="M543" s="67">
        <v>79.319999999999993</v>
      </c>
      <c r="N543" s="67">
        <v>67.25</v>
      </c>
      <c r="O543" s="67">
        <v>75.06</v>
      </c>
      <c r="P543" s="67">
        <v>63.44</v>
      </c>
      <c r="Q543" s="67">
        <v>60.84</v>
      </c>
      <c r="R543" s="67">
        <v>122.86</v>
      </c>
      <c r="S543" s="67">
        <v>94.75</v>
      </c>
      <c r="T543" s="67">
        <v>62.57</v>
      </c>
      <c r="U543" s="67">
        <v>145.21</v>
      </c>
      <c r="V543" s="67">
        <v>264.31</v>
      </c>
      <c r="W543" s="67">
        <v>377.35</v>
      </c>
      <c r="X543" s="67">
        <v>302.67</v>
      </c>
      <c r="Y543" s="67">
        <v>248.35</v>
      </c>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row>
    <row r="544" spans="1:75" ht="12" x14ac:dyDescent="0.2">
      <c r="A544" s="60">
        <v>8</v>
      </c>
      <c r="B544" s="67">
        <v>8.91</v>
      </c>
      <c r="C544" s="67">
        <v>97.3</v>
      </c>
      <c r="D544" s="67">
        <v>264.48</v>
      </c>
      <c r="E544" s="67">
        <v>200.1</v>
      </c>
      <c r="F544" s="67">
        <v>143.49</v>
      </c>
      <c r="G544" s="67">
        <v>0</v>
      </c>
      <c r="H544" s="67">
        <v>33.43</v>
      </c>
      <c r="I544" s="67">
        <v>0</v>
      </c>
      <c r="J544" s="67">
        <v>12.73</v>
      </c>
      <c r="K544" s="67">
        <v>102.44</v>
      </c>
      <c r="L544" s="67">
        <v>160.21</v>
      </c>
      <c r="M544" s="67">
        <v>187.6</v>
      </c>
      <c r="N544" s="67">
        <v>227.5</v>
      </c>
      <c r="O544" s="67">
        <v>220.08</v>
      </c>
      <c r="P544" s="67">
        <v>176.17</v>
      </c>
      <c r="Q544" s="67">
        <v>236.75</v>
      </c>
      <c r="R544" s="67">
        <v>265.27</v>
      </c>
      <c r="S544" s="67">
        <v>270.49</v>
      </c>
      <c r="T544" s="67">
        <v>233.19</v>
      </c>
      <c r="U544" s="67">
        <v>347.27</v>
      </c>
      <c r="V544" s="67">
        <v>373.61</v>
      </c>
      <c r="W544" s="67">
        <v>536.5</v>
      </c>
      <c r="X544" s="67">
        <v>383.56</v>
      </c>
      <c r="Y544" s="67">
        <v>343.52</v>
      </c>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row>
    <row r="545" spans="1:75" ht="12" x14ac:dyDescent="0.2">
      <c r="A545" s="60">
        <v>9</v>
      </c>
      <c r="B545" s="67">
        <v>137.02000000000001</v>
      </c>
      <c r="C545" s="67">
        <v>149.91999999999999</v>
      </c>
      <c r="D545" s="67">
        <v>231.82</v>
      </c>
      <c r="E545" s="67">
        <v>134.91</v>
      </c>
      <c r="F545" s="67">
        <v>123.61</v>
      </c>
      <c r="G545" s="67">
        <v>52.06</v>
      </c>
      <c r="H545" s="67">
        <v>35.25</v>
      </c>
      <c r="I545" s="67">
        <v>24.03</v>
      </c>
      <c r="J545" s="67">
        <v>0</v>
      </c>
      <c r="K545" s="67">
        <v>53.38</v>
      </c>
      <c r="L545" s="67">
        <v>7.95</v>
      </c>
      <c r="M545" s="67">
        <v>92.67</v>
      </c>
      <c r="N545" s="67">
        <v>61.97</v>
      </c>
      <c r="O545" s="67">
        <v>93.84</v>
      </c>
      <c r="P545" s="67">
        <v>88.91</v>
      </c>
      <c r="Q545" s="67">
        <v>53.16</v>
      </c>
      <c r="R545" s="67">
        <v>22.62</v>
      </c>
      <c r="S545" s="67">
        <v>35.89</v>
      </c>
      <c r="T545" s="67">
        <v>53.75</v>
      </c>
      <c r="U545" s="67">
        <v>94.59</v>
      </c>
      <c r="V545" s="67">
        <v>139.9</v>
      </c>
      <c r="W545" s="67">
        <v>164.24</v>
      </c>
      <c r="X545" s="67">
        <v>141.34</v>
      </c>
      <c r="Y545" s="67">
        <v>359.66</v>
      </c>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row>
    <row r="546" spans="1:75" ht="12" x14ac:dyDescent="0.2">
      <c r="A546" s="60">
        <v>10</v>
      </c>
      <c r="B546" s="67">
        <v>151.55000000000001</v>
      </c>
      <c r="C546" s="67">
        <v>245.18</v>
      </c>
      <c r="D546" s="67">
        <v>198.39</v>
      </c>
      <c r="E546" s="67">
        <v>158.18</v>
      </c>
      <c r="F546" s="67">
        <v>0</v>
      </c>
      <c r="G546" s="67">
        <v>0</v>
      </c>
      <c r="H546" s="67">
        <v>0</v>
      </c>
      <c r="I546" s="67">
        <v>0</v>
      </c>
      <c r="J546" s="67">
        <v>0</v>
      </c>
      <c r="K546" s="67">
        <v>0</v>
      </c>
      <c r="L546" s="67">
        <v>23.04</v>
      </c>
      <c r="M546" s="67">
        <v>9.7899999999999991</v>
      </c>
      <c r="N546" s="67">
        <v>5.88</v>
      </c>
      <c r="O546" s="67">
        <v>11.51</v>
      </c>
      <c r="P546" s="67">
        <v>42.43</v>
      </c>
      <c r="Q546" s="67">
        <v>45.44</v>
      </c>
      <c r="R546" s="67">
        <v>19.190000000000001</v>
      </c>
      <c r="S546" s="67">
        <v>31.51</v>
      </c>
      <c r="T546" s="67">
        <v>0</v>
      </c>
      <c r="U546" s="67">
        <v>89.73</v>
      </c>
      <c r="V546" s="67">
        <v>130.94999999999999</v>
      </c>
      <c r="W546" s="67">
        <v>259.56</v>
      </c>
      <c r="X546" s="67">
        <v>319.52999999999997</v>
      </c>
      <c r="Y546" s="67">
        <v>338.41</v>
      </c>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row>
    <row r="547" spans="1:75" ht="12" x14ac:dyDescent="0.2">
      <c r="A547" s="60">
        <v>11</v>
      </c>
      <c r="B547" s="67">
        <v>130.19999999999999</v>
      </c>
      <c r="C547" s="67">
        <v>76.78</v>
      </c>
      <c r="D547" s="67">
        <v>77.34</v>
      </c>
      <c r="E547" s="67">
        <v>0</v>
      </c>
      <c r="F547" s="67">
        <v>0</v>
      </c>
      <c r="G547" s="67">
        <v>0</v>
      </c>
      <c r="H547" s="67">
        <v>0</v>
      </c>
      <c r="I547" s="67">
        <v>0</v>
      </c>
      <c r="J547" s="67">
        <v>0</v>
      </c>
      <c r="K547" s="67">
        <v>0</v>
      </c>
      <c r="L547" s="67">
        <v>0</v>
      </c>
      <c r="M547" s="67">
        <v>0</v>
      </c>
      <c r="N547" s="67">
        <v>0</v>
      </c>
      <c r="O547" s="67">
        <v>0</v>
      </c>
      <c r="P547" s="67">
        <v>0</v>
      </c>
      <c r="Q547" s="67">
        <v>0</v>
      </c>
      <c r="R547" s="67">
        <v>0</v>
      </c>
      <c r="S547" s="67">
        <v>0</v>
      </c>
      <c r="T547" s="67">
        <v>0</v>
      </c>
      <c r="U547" s="67">
        <v>0</v>
      </c>
      <c r="V547" s="67">
        <v>0</v>
      </c>
      <c r="W547" s="67">
        <v>0</v>
      </c>
      <c r="X547" s="67">
        <v>60.43</v>
      </c>
      <c r="Y547" s="67">
        <v>11.92</v>
      </c>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row>
    <row r="548" spans="1:75" ht="12" x14ac:dyDescent="0.2">
      <c r="A548" s="60">
        <v>12</v>
      </c>
      <c r="B548" s="67">
        <v>0.06</v>
      </c>
      <c r="C548" s="67">
        <v>0</v>
      </c>
      <c r="D548" s="67">
        <v>11.16</v>
      </c>
      <c r="E548" s="67">
        <v>6.26</v>
      </c>
      <c r="F548" s="67">
        <v>0</v>
      </c>
      <c r="G548" s="67">
        <v>0</v>
      </c>
      <c r="H548" s="67">
        <v>0</v>
      </c>
      <c r="I548" s="67">
        <v>0</v>
      </c>
      <c r="J548" s="67">
        <v>0</v>
      </c>
      <c r="K548" s="67">
        <v>0.77</v>
      </c>
      <c r="L548" s="67">
        <v>23.04</v>
      </c>
      <c r="M548" s="67">
        <v>27.8</v>
      </c>
      <c r="N548" s="67">
        <v>2.72</v>
      </c>
      <c r="O548" s="67">
        <v>0</v>
      </c>
      <c r="P548" s="67">
        <v>0</v>
      </c>
      <c r="Q548" s="67">
        <v>0</v>
      </c>
      <c r="R548" s="67">
        <v>0</v>
      </c>
      <c r="S548" s="67">
        <v>0</v>
      </c>
      <c r="T548" s="67">
        <v>0</v>
      </c>
      <c r="U548" s="67">
        <v>0</v>
      </c>
      <c r="V548" s="67">
        <v>91.91</v>
      </c>
      <c r="W548" s="67">
        <v>241.71</v>
      </c>
      <c r="X548" s="67">
        <v>288.79000000000002</v>
      </c>
      <c r="Y548" s="67">
        <v>334.06</v>
      </c>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row>
    <row r="549" spans="1:75" ht="12" x14ac:dyDescent="0.2">
      <c r="A549" s="60">
        <v>13</v>
      </c>
      <c r="B549" s="67">
        <v>9</v>
      </c>
      <c r="C549" s="67">
        <v>26.71</v>
      </c>
      <c r="D549" s="67">
        <v>19.64</v>
      </c>
      <c r="E549" s="67">
        <v>0</v>
      </c>
      <c r="F549" s="67">
        <v>0</v>
      </c>
      <c r="G549" s="67">
        <v>0</v>
      </c>
      <c r="H549" s="67">
        <v>0</v>
      </c>
      <c r="I549" s="67">
        <v>0</v>
      </c>
      <c r="J549" s="67">
        <v>0</v>
      </c>
      <c r="K549" s="67">
        <v>0</v>
      </c>
      <c r="L549" s="67">
        <v>0</v>
      </c>
      <c r="M549" s="67">
        <v>0</v>
      </c>
      <c r="N549" s="67">
        <v>0</v>
      </c>
      <c r="O549" s="67">
        <v>0</v>
      </c>
      <c r="P549" s="67">
        <v>0</v>
      </c>
      <c r="Q549" s="67">
        <v>0</v>
      </c>
      <c r="R549" s="67">
        <v>0</v>
      </c>
      <c r="S549" s="67">
        <v>0</v>
      </c>
      <c r="T549" s="67">
        <v>0</v>
      </c>
      <c r="U549" s="67">
        <v>0</v>
      </c>
      <c r="V549" s="67">
        <v>0.56000000000000005</v>
      </c>
      <c r="W549" s="67">
        <v>92.34</v>
      </c>
      <c r="X549" s="67">
        <v>334.28</v>
      </c>
      <c r="Y549" s="67">
        <v>406.14</v>
      </c>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row>
    <row r="550" spans="1:75" ht="12" x14ac:dyDescent="0.2">
      <c r="A550" s="60">
        <v>14</v>
      </c>
      <c r="B550" s="67">
        <v>35.36</v>
      </c>
      <c r="C550" s="67">
        <v>0.91</v>
      </c>
      <c r="D550" s="67">
        <v>0</v>
      </c>
      <c r="E550" s="67">
        <v>0</v>
      </c>
      <c r="F550" s="67">
        <v>0</v>
      </c>
      <c r="G550" s="67">
        <v>0</v>
      </c>
      <c r="H550" s="67">
        <v>0</v>
      </c>
      <c r="I550" s="67">
        <v>0</v>
      </c>
      <c r="J550" s="67">
        <v>0</v>
      </c>
      <c r="K550" s="67">
        <v>0</v>
      </c>
      <c r="L550" s="67">
        <v>64.34</v>
      </c>
      <c r="M550" s="67">
        <v>6.95</v>
      </c>
      <c r="N550" s="67">
        <v>8.81</v>
      </c>
      <c r="O550" s="67">
        <v>17.170000000000002</v>
      </c>
      <c r="P550" s="67">
        <v>0</v>
      </c>
      <c r="Q550" s="67">
        <v>0</v>
      </c>
      <c r="R550" s="67">
        <v>0</v>
      </c>
      <c r="S550" s="67">
        <v>0</v>
      </c>
      <c r="T550" s="67">
        <v>0</v>
      </c>
      <c r="U550" s="67">
        <v>0</v>
      </c>
      <c r="V550" s="67">
        <v>0</v>
      </c>
      <c r="W550" s="67">
        <v>157.97</v>
      </c>
      <c r="X550" s="67">
        <v>156.56</v>
      </c>
      <c r="Y550" s="67">
        <v>350.8</v>
      </c>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row>
    <row r="551" spans="1:75" ht="12" x14ac:dyDescent="0.2">
      <c r="A551" s="60">
        <v>15</v>
      </c>
      <c r="B551" s="67">
        <v>50.56</v>
      </c>
      <c r="C551" s="67">
        <v>40.39</v>
      </c>
      <c r="D551" s="67">
        <v>5.71</v>
      </c>
      <c r="E551" s="67">
        <v>0.82</v>
      </c>
      <c r="F551" s="67">
        <v>0</v>
      </c>
      <c r="G551" s="67">
        <v>0</v>
      </c>
      <c r="H551" s="67">
        <v>0</v>
      </c>
      <c r="I551" s="67">
        <v>0</v>
      </c>
      <c r="J551" s="67">
        <v>0</v>
      </c>
      <c r="K551" s="67">
        <v>0</v>
      </c>
      <c r="L551" s="67">
        <v>0</v>
      </c>
      <c r="M551" s="67">
        <v>0</v>
      </c>
      <c r="N551" s="67">
        <v>0</v>
      </c>
      <c r="O551" s="67">
        <v>0</v>
      </c>
      <c r="P551" s="67">
        <v>0</v>
      </c>
      <c r="Q551" s="67">
        <v>0</v>
      </c>
      <c r="R551" s="67">
        <v>0</v>
      </c>
      <c r="S551" s="67">
        <v>0</v>
      </c>
      <c r="T551" s="67">
        <v>0</v>
      </c>
      <c r="U551" s="67">
        <v>107.43</v>
      </c>
      <c r="V551" s="67">
        <v>0</v>
      </c>
      <c r="W551" s="67">
        <v>226.26</v>
      </c>
      <c r="X551" s="67">
        <v>168.36</v>
      </c>
      <c r="Y551" s="67">
        <v>112.03</v>
      </c>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row>
    <row r="552" spans="1:75" ht="12" x14ac:dyDescent="0.2">
      <c r="A552" s="60">
        <v>16</v>
      </c>
      <c r="B552" s="67">
        <v>74.17</v>
      </c>
      <c r="C552" s="67">
        <v>2.09</v>
      </c>
      <c r="D552" s="67">
        <v>79.94</v>
      </c>
      <c r="E552" s="67">
        <v>16.93</v>
      </c>
      <c r="F552" s="67">
        <v>9.35</v>
      </c>
      <c r="G552" s="67">
        <v>0</v>
      </c>
      <c r="H552" s="67">
        <v>35.31</v>
      </c>
      <c r="I552" s="67">
        <v>0</v>
      </c>
      <c r="J552" s="67">
        <v>66.3</v>
      </c>
      <c r="K552" s="67">
        <v>109.88</v>
      </c>
      <c r="L552" s="67">
        <v>155.25</v>
      </c>
      <c r="M552" s="67">
        <v>123.81</v>
      </c>
      <c r="N552" s="67">
        <v>129.32</v>
      </c>
      <c r="O552" s="67">
        <v>149.44</v>
      </c>
      <c r="P552" s="67">
        <v>148.6</v>
      </c>
      <c r="Q552" s="67">
        <v>169.94</v>
      </c>
      <c r="R552" s="67">
        <v>146.38</v>
      </c>
      <c r="S552" s="67">
        <v>20.11</v>
      </c>
      <c r="T552" s="67">
        <v>0</v>
      </c>
      <c r="U552" s="67">
        <v>34.67</v>
      </c>
      <c r="V552" s="67">
        <v>128.4</v>
      </c>
      <c r="W552" s="67">
        <v>182.92</v>
      </c>
      <c r="X552" s="67">
        <v>125.6</v>
      </c>
      <c r="Y552" s="67">
        <v>106.59</v>
      </c>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row>
    <row r="553" spans="1:75" ht="12" x14ac:dyDescent="0.2">
      <c r="A553" s="60">
        <v>17</v>
      </c>
      <c r="B553" s="67">
        <v>2.6</v>
      </c>
      <c r="C553" s="67">
        <v>0</v>
      </c>
      <c r="D553" s="67">
        <v>28.93</v>
      </c>
      <c r="E553" s="67">
        <v>0</v>
      </c>
      <c r="F553" s="67">
        <v>0</v>
      </c>
      <c r="G553" s="67">
        <v>0</v>
      </c>
      <c r="H553" s="67">
        <v>0</v>
      </c>
      <c r="I553" s="67">
        <v>0</v>
      </c>
      <c r="J553" s="67">
        <v>0</v>
      </c>
      <c r="K553" s="67">
        <v>2.2599999999999998</v>
      </c>
      <c r="L553" s="67">
        <v>34.619999999999997</v>
      </c>
      <c r="M553" s="67">
        <v>27.4</v>
      </c>
      <c r="N553" s="67">
        <v>0</v>
      </c>
      <c r="O553" s="67">
        <v>0</v>
      </c>
      <c r="P553" s="67">
        <v>0</v>
      </c>
      <c r="Q553" s="67">
        <v>31.66</v>
      </c>
      <c r="R553" s="67">
        <v>13.21</v>
      </c>
      <c r="S553" s="67">
        <v>39.04</v>
      </c>
      <c r="T553" s="67">
        <v>278.83999999999997</v>
      </c>
      <c r="U553" s="67">
        <v>230.24</v>
      </c>
      <c r="V553" s="67">
        <v>112.01</v>
      </c>
      <c r="W553" s="67">
        <v>351.28</v>
      </c>
      <c r="X553" s="67">
        <v>403.98</v>
      </c>
      <c r="Y553" s="67">
        <v>366.58</v>
      </c>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row>
    <row r="554" spans="1:75" ht="12" x14ac:dyDescent="0.2">
      <c r="A554" s="60">
        <v>18</v>
      </c>
      <c r="B554" s="67">
        <v>94.42</v>
      </c>
      <c r="C554" s="67">
        <v>108.14</v>
      </c>
      <c r="D554" s="67">
        <v>66.17</v>
      </c>
      <c r="E554" s="67">
        <v>14.25</v>
      </c>
      <c r="F554" s="67">
        <v>0</v>
      </c>
      <c r="G554" s="67">
        <v>0</v>
      </c>
      <c r="H554" s="67">
        <v>0</v>
      </c>
      <c r="I554" s="67">
        <v>0</v>
      </c>
      <c r="J554" s="67">
        <v>0</v>
      </c>
      <c r="K554" s="67">
        <v>0</v>
      </c>
      <c r="L554" s="67">
        <v>1.78</v>
      </c>
      <c r="M554" s="67">
        <v>0</v>
      </c>
      <c r="N554" s="67">
        <v>0</v>
      </c>
      <c r="O554" s="67">
        <v>0.19</v>
      </c>
      <c r="P554" s="67">
        <v>22.37</v>
      </c>
      <c r="Q554" s="67">
        <v>15.62</v>
      </c>
      <c r="R554" s="67">
        <v>0</v>
      </c>
      <c r="S554" s="67">
        <v>0</v>
      </c>
      <c r="T554" s="67">
        <v>0</v>
      </c>
      <c r="U554" s="67">
        <v>0</v>
      </c>
      <c r="V554" s="67">
        <v>210.17</v>
      </c>
      <c r="W554" s="67">
        <v>182.08</v>
      </c>
      <c r="X554" s="67">
        <v>209.24</v>
      </c>
      <c r="Y554" s="67">
        <v>310.85000000000002</v>
      </c>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row>
    <row r="555" spans="1:75" ht="12" x14ac:dyDescent="0.2">
      <c r="A555" s="60">
        <v>19</v>
      </c>
      <c r="B555" s="67">
        <v>114.61</v>
      </c>
      <c r="C555" s="67">
        <v>97.5</v>
      </c>
      <c r="D555" s="67">
        <v>83.99</v>
      </c>
      <c r="E555" s="67">
        <v>79.510000000000005</v>
      </c>
      <c r="F555" s="67">
        <v>0</v>
      </c>
      <c r="G555" s="67">
        <v>0</v>
      </c>
      <c r="H555" s="67">
        <v>0</v>
      </c>
      <c r="I555" s="67">
        <v>0</v>
      </c>
      <c r="J555" s="67">
        <v>0</v>
      </c>
      <c r="K555" s="67">
        <v>0</v>
      </c>
      <c r="L555" s="67">
        <v>6.28</v>
      </c>
      <c r="M555" s="67">
        <v>77.77</v>
      </c>
      <c r="N555" s="67">
        <v>3.19</v>
      </c>
      <c r="O555" s="67">
        <v>41.05</v>
      </c>
      <c r="P555" s="67">
        <v>43.84</v>
      </c>
      <c r="Q555" s="67">
        <v>0</v>
      </c>
      <c r="R555" s="67">
        <v>0</v>
      </c>
      <c r="S555" s="67">
        <v>0</v>
      </c>
      <c r="T555" s="67">
        <v>0</v>
      </c>
      <c r="U555" s="67">
        <v>0</v>
      </c>
      <c r="V555" s="67">
        <v>79.91</v>
      </c>
      <c r="W555" s="67">
        <v>230.31</v>
      </c>
      <c r="X555" s="67">
        <v>71.44</v>
      </c>
      <c r="Y555" s="67">
        <v>46.35</v>
      </c>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row>
    <row r="556" spans="1:75" ht="12" x14ac:dyDescent="0.2">
      <c r="A556" s="60">
        <v>20</v>
      </c>
      <c r="B556" s="67">
        <v>56.43</v>
      </c>
      <c r="C556" s="67">
        <v>13.58</v>
      </c>
      <c r="D556" s="67">
        <v>0</v>
      </c>
      <c r="E556" s="67">
        <v>0</v>
      </c>
      <c r="F556" s="67">
        <v>0</v>
      </c>
      <c r="G556" s="67">
        <v>0</v>
      </c>
      <c r="H556" s="67">
        <v>0</v>
      </c>
      <c r="I556" s="67">
        <v>0</v>
      </c>
      <c r="J556" s="67">
        <v>0</v>
      </c>
      <c r="K556" s="67">
        <v>0</v>
      </c>
      <c r="L556" s="67">
        <v>1.56</v>
      </c>
      <c r="M556" s="67">
        <v>14.56</v>
      </c>
      <c r="N556" s="67">
        <v>18.03</v>
      </c>
      <c r="O556" s="67">
        <v>0.03</v>
      </c>
      <c r="P556" s="67">
        <v>0</v>
      </c>
      <c r="Q556" s="67">
        <v>0</v>
      </c>
      <c r="R556" s="67">
        <v>0</v>
      </c>
      <c r="S556" s="67">
        <v>0</v>
      </c>
      <c r="T556" s="67">
        <v>0</v>
      </c>
      <c r="U556" s="67">
        <v>0</v>
      </c>
      <c r="V556" s="67">
        <v>40.5</v>
      </c>
      <c r="W556" s="67">
        <v>131.4</v>
      </c>
      <c r="X556" s="67">
        <v>75.260000000000005</v>
      </c>
      <c r="Y556" s="67">
        <v>94.85</v>
      </c>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row>
    <row r="557" spans="1:75" ht="12" x14ac:dyDescent="0.2">
      <c r="A557" s="60">
        <v>21</v>
      </c>
      <c r="B557" s="67">
        <v>90.52</v>
      </c>
      <c r="C557" s="67">
        <v>70.66</v>
      </c>
      <c r="D557" s="67">
        <v>75.400000000000006</v>
      </c>
      <c r="E557" s="67">
        <v>0</v>
      </c>
      <c r="F557" s="67">
        <v>0</v>
      </c>
      <c r="G557" s="67">
        <v>0</v>
      </c>
      <c r="H557" s="67">
        <v>0</v>
      </c>
      <c r="I557" s="67">
        <v>0</v>
      </c>
      <c r="J557" s="67">
        <v>0</v>
      </c>
      <c r="K557" s="67">
        <v>25.36</v>
      </c>
      <c r="L557" s="67">
        <v>3.5</v>
      </c>
      <c r="M557" s="67">
        <v>86.04</v>
      </c>
      <c r="N557" s="67">
        <v>0</v>
      </c>
      <c r="O557" s="67">
        <v>5.85</v>
      </c>
      <c r="P557" s="67">
        <v>2.36</v>
      </c>
      <c r="Q557" s="67">
        <v>0.17</v>
      </c>
      <c r="R557" s="67">
        <v>15.99</v>
      </c>
      <c r="S557" s="67">
        <v>47.42</v>
      </c>
      <c r="T557" s="67">
        <v>7.22</v>
      </c>
      <c r="U557" s="67">
        <v>99.49</v>
      </c>
      <c r="V557" s="67">
        <v>140.62</v>
      </c>
      <c r="W557" s="67">
        <v>217.29</v>
      </c>
      <c r="X557" s="67">
        <v>211.29</v>
      </c>
      <c r="Y557" s="67">
        <v>110.31</v>
      </c>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row>
    <row r="558" spans="1:75" ht="12" x14ac:dyDescent="0.2">
      <c r="A558" s="60">
        <v>22</v>
      </c>
      <c r="B558" s="67">
        <v>23.8</v>
      </c>
      <c r="C558" s="67">
        <v>1.64</v>
      </c>
      <c r="D558" s="67">
        <v>0</v>
      </c>
      <c r="E558" s="67">
        <v>0</v>
      </c>
      <c r="F558" s="67">
        <v>0</v>
      </c>
      <c r="G558" s="67">
        <v>0</v>
      </c>
      <c r="H558" s="67">
        <v>0</v>
      </c>
      <c r="I558" s="67">
        <v>0</v>
      </c>
      <c r="J558" s="67">
        <v>0</v>
      </c>
      <c r="K558" s="67">
        <v>0</v>
      </c>
      <c r="L558" s="67">
        <v>0</v>
      </c>
      <c r="M558" s="67">
        <v>0.06</v>
      </c>
      <c r="N558" s="67">
        <v>0</v>
      </c>
      <c r="O558" s="67">
        <v>0</v>
      </c>
      <c r="P558" s="67">
        <v>0</v>
      </c>
      <c r="Q558" s="67">
        <v>0</v>
      </c>
      <c r="R558" s="67">
        <v>0</v>
      </c>
      <c r="S558" s="67">
        <v>0</v>
      </c>
      <c r="T558" s="67">
        <v>0</v>
      </c>
      <c r="U558" s="67">
        <v>0</v>
      </c>
      <c r="V558" s="67">
        <v>0</v>
      </c>
      <c r="W558" s="67">
        <v>15.79</v>
      </c>
      <c r="X558" s="67">
        <v>0</v>
      </c>
      <c r="Y558" s="67">
        <v>63.32</v>
      </c>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row>
    <row r="559" spans="1:75" ht="12" x14ac:dyDescent="0.2">
      <c r="A559" s="60">
        <v>23</v>
      </c>
      <c r="B559" s="67">
        <v>46.48</v>
      </c>
      <c r="C559" s="67">
        <v>10.34</v>
      </c>
      <c r="D559" s="67">
        <v>0</v>
      </c>
      <c r="E559" s="67">
        <v>1.0900000000000001</v>
      </c>
      <c r="F559" s="67">
        <v>0</v>
      </c>
      <c r="G559" s="67">
        <v>0</v>
      </c>
      <c r="H559" s="67">
        <v>0</v>
      </c>
      <c r="I559" s="67">
        <v>0</v>
      </c>
      <c r="J559" s="67">
        <v>0</v>
      </c>
      <c r="K559" s="67">
        <v>0</v>
      </c>
      <c r="L559" s="67">
        <v>0</v>
      </c>
      <c r="M559" s="67">
        <v>0</v>
      </c>
      <c r="N559" s="67">
        <v>0</v>
      </c>
      <c r="O559" s="67">
        <v>0</v>
      </c>
      <c r="P559" s="67">
        <v>0</v>
      </c>
      <c r="Q559" s="67">
        <v>0</v>
      </c>
      <c r="R559" s="67">
        <v>0</v>
      </c>
      <c r="S559" s="67">
        <v>0</v>
      </c>
      <c r="T559" s="67">
        <v>0</v>
      </c>
      <c r="U559" s="67">
        <v>0</v>
      </c>
      <c r="V559" s="67">
        <v>0</v>
      </c>
      <c r="W559" s="67">
        <v>34.979999999999997</v>
      </c>
      <c r="X559" s="67">
        <v>46.78</v>
      </c>
      <c r="Y559" s="67">
        <v>209.42</v>
      </c>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row>
    <row r="560" spans="1:75" ht="12" x14ac:dyDescent="0.2">
      <c r="A560" s="60">
        <v>24</v>
      </c>
      <c r="B560" s="67">
        <v>67.459999999999994</v>
      </c>
      <c r="C560" s="67">
        <v>18.170000000000002</v>
      </c>
      <c r="D560" s="67">
        <v>0</v>
      </c>
      <c r="E560" s="67">
        <v>0</v>
      </c>
      <c r="F560" s="67">
        <v>0</v>
      </c>
      <c r="G560" s="67">
        <v>0</v>
      </c>
      <c r="H560" s="67">
        <v>0</v>
      </c>
      <c r="I560" s="67">
        <v>29.79</v>
      </c>
      <c r="J560" s="67">
        <v>9.6</v>
      </c>
      <c r="K560" s="67">
        <v>89.88</v>
      </c>
      <c r="L560" s="67">
        <v>104.76</v>
      </c>
      <c r="M560" s="67">
        <v>107.16</v>
      </c>
      <c r="N560" s="67">
        <v>98.4</v>
      </c>
      <c r="O560" s="67">
        <v>109.06</v>
      </c>
      <c r="P560" s="67">
        <v>125.39</v>
      </c>
      <c r="Q560" s="67">
        <v>77.63</v>
      </c>
      <c r="R560" s="67">
        <v>45.22</v>
      </c>
      <c r="S560" s="67">
        <v>31.54</v>
      </c>
      <c r="T560" s="67">
        <v>0</v>
      </c>
      <c r="U560" s="67">
        <v>149.86000000000001</v>
      </c>
      <c r="V560" s="67">
        <v>155.72999999999999</v>
      </c>
      <c r="W560" s="67">
        <v>330.04</v>
      </c>
      <c r="X560" s="67">
        <v>334.84</v>
      </c>
      <c r="Y560" s="67">
        <v>325.42</v>
      </c>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row>
    <row r="561" spans="1:75" ht="12" x14ac:dyDescent="0.2">
      <c r="A561" s="60">
        <v>25</v>
      </c>
      <c r="B561" s="67">
        <v>244.26</v>
      </c>
      <c r="C561" s="67">
        <v>129.62</v>
      </c>
      <c r="D561" s="67">
        <v>210.91</v>
      </c>
      <c r="E561" s="67">
        <v>155.1</v>
      </c>
      <c r="F561" s="67">
        <v>85.05</v>
      </c>
      <c r="G561" s="67">
        <v>0</v>
      </c>
      <c r="H561" s="67">
        <v>0</v>
      </c>
      <c r="I561" s="67">
        <v>0</v>
      </c>
      <c r="J561" s="67">
        <v>0</v>
      </c>
      <c r="K561" s="67">
        <v>19.02</v>
      </c>
      <c r="L561" s="67">
        <v>22.04</v>
      </c>
      <c r="M561" s="67">
        <v>16.899999999999999</v>
      </c>
      <c r="N561" s="67">
        <v>0</v>
      </c>
      <c r="O561" s="67">
        <v>0</v>
      </c>
      <c r="P561" s="67">
        <v>0</v>
      </c>
      <c r="Q561" s="67">
        <v>0</v>
      </c>
      <c r="R561" s="67">
        <v>0</v>
      </c>
      <c r="S561" s="67">
        <v>0</v>
      </c>
      <c r="T561" s="67">
        <v>0</v>
      </c>
      <c r="U561" s="67">
        <v>0</v>
      </c>
      <c r="V561" s="67">
        <v>0.08</v>
      </c>
      <c r="W561" s="67">
        <v>192.48</v>
      </c>
      <c r="X561" s="67">
        <v>305.57</v>
      </c>
      <c r="Y561" s="67">
        <v>256.93</v>
      </c>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row>
    <row r="562" spans="1:75" ht="12" x14ac:dyDescent="0.2">
      <c r="A562" s="60">
        <v>26</v>
      </c>
      <c r="B562" s="67">
        <v>127.46</v>
      </c>
      <c r="C562" s="67">
        <v>34.200000000000003</v>
      </c>
      <c r="D562" s="67">
        <v>28.34</v>
      </c>
      <c r="E562" s="67">
        <v>0</v>
      </c>
      <c r="F562" s="67">
        <v>0</v>
      </c>
      <c r="G562" s="67">
        <v>0</v>
      </c>
      <c r="H562" s="67">
        <v>0</v>
      </c>
      <c r="I562" s="67">
        <v>0</v>
      </c>
      <c r="J562" s="67">
        <v>0</v>
      </c>
      <c r="K562" s="67">
        <v>1.33</v>
      </c>
      <c r="L562" s="67">
        <v>61.8</v>
      </c>
      <c r="M562" s="67">
        <v>12.12</v>
      </c>
      <c r="N562" s="67">
        <v>0</v>
      </c>
      <c r="O562" s="67">
        <v>0</v>
      </c>
      <c r="P562" s="67">
        <v>0</v>
      </c>
      <c r="Q562" s="67">
        <v>0</v>
      </c>
      <c r="R562" s="67">
        <v>0</v>
      </c>
      <c r="S562" s="67">
        <v>0</v>
      </c>
      <c r="T562" s="67">
        <v>0</v>
      </c>
      <c r="U562" s="67">
        <v>34.729999999999997</v>
      </c>
      <c r="V562" s="67">
        <v>71.48</v>
      </c>
      <c r="W562" s="67">
        <v>204.49</v>
      </c>
      <c r="X562" s="67">
        <v>275.87</v>
      </c>
      <c r="Y562" s="67">
        <v>318.18</v>
      </c>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row>
    <row r="563" spans="1:75" ht="12" x14ac:dyDescent="0.2">
      <c r="A563" s="60">
        <v>27</v>
      </c>
      <c r="B563" s="67">
        <v>0.73</v>
      </c>
      <c r="C563" s="67">
        <v>4.62</v>
      </c>
      <c r="D563" s="67">
        <v>0</v>
      </c>
      <c r="E563" s="67">
        <v>0</v>
      </c>
      <c r="F563" s="67">
        <v>0</v>
      </c>
      <c r="G563" s="67">
        <v>0</v>
      </c>
      <c r="H563" s="67">
        <v>0</v>
      </c>
      <c r="I563" s="67">
        <v>0</v>
      </c>
      <c r="J563" s="67">
        <v>0</v>
      </c>
      <c r="K563" s="67">
        <v>0</v>
      </c>
      <c r="L563" s="67">
        <v>2.44</v>
      </c>
      <c r="M563" s="67">
        <v>0</v>
      </c>
      <c r="N563" s="67">
        <v>0</v>
      </c>
      <c r="O563" s="67">
        <v>0</v>
      </c>
      <c r="P563" s="67">
        <v>15.23</v>
      </c>
      <c r="Q563" s="67">
        <v>4.6399999999999997</v>
      </c>
      <c r="R563" s="67">
        <v>11.11</v>
      </c>
      <c r="S563" s="67">
        <v>0</v>
      </c>
      <c r="T563" s="67">
        <v>0</v>
      </c>
      <c r="U563" s="67">
        <v>22.35</v>
      </c>
      <c r="V563" s="67">
        <v>218.98</v>
      </c>
      <c r="W563" s="67">
        <v>220.22</v>
      </c>
      <c r="X563" s="67">
        <v>471.73</v>
      </c>
      <c r="Y563" s="67">
        <v>194.38</v>
      </c>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row>
    <row r="564" spans="1:75" ht="12" x14ac:dyDescent="0.2">
      <c r="A564" s="60">
        <v>28</v>
      </c>
      <c r="B564" s="67">
        <v>124.37</v>
      </c>
      <c r="C564" s="67">
        <v>66.709999999999994</v>
      </c>
      <c r="D564" s="67">
        <v>110.05</v>
      </c>
      <c r="E564" s="67">
        <v>0</v>
      </c>
      <c r="F564" s="67">
        <v>0</v>
      </c>
      <c r="G564" s="67">
        <v>0</v>
      </c>
      <c r="H564" s="67">
        <v>0</v>
      </c>
      <c r="I564" s="67">
        <v>0</v>
      </c>
      <c r="J564" s="67">
        <v>23.98</v>
      </c>
      <c r="K564" s="67">
        <v>90.74</v>
      </c>
      <c r="L564" s="67">
        <v>150.25</v>
      </c>
      <c r="M564" s="67">
        <v>133.93</v>
      </c>
      <c r="N564" s="67">
        <v>127.84</v>
      </c>
      <c r="O564" s="67">
        <v>144.54</v>
      </c>
      <c r="P564" s="67">
        <v>103.17</v>
      </c>
      <c r="Q564" s="67">
        <v>97.26</v>
      </c>
      <c r="R564" s="67">
        <v>95.23</v>
      </c>
      <c r="S564" s="67">
        <v>72.239999999999995</v>
      </c>
      <c r="T564" s="67">
        <v>197.47</v>
      </c>
      <c r="U564" s="67">
        <v>168.05</v>
      </c>
      <c r="V564" s="67">
        <v>275.92</v>
      </c>
      <c r="W564" s="67">
        <v>342.55</v>
      </c>
      <c r="X564" s="67">
        <v>461.89</v>
      </c>
      <c r="Y564" s="67">
        <v>260.52999999999997</v>
      </c>
      <c r="Z564" s="68" t="str">
        <f>IF(Y564=0,"скрыть","")</f>
        <v/>
      </c>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row>
    <row r="565" spans="1:75" ht="12" x14ac:dyDescent="0.2">
      <c r="A565" s="60">
        <v>29</v>
      </c>
      <c r="B565" s="67">
        <v>246.07</v>
      </c>
      <c r="C565" s="67">
        <v>0</v>
      </c>
      <c r="D565" s="67">
        <v>32.25</v>
      </c>
      <c r="E565" s="67">
        <v>76</v>
      </c>
      <c r="F565" s="67">
        <v>40.22</v>
      </c>
      <c r="G565" s="67">
        <v>0</v>
      </c>
      <c r="H565" s="67">
        <v>19.25</v>
      </c>
      <c r="I565" s="67">
        <v>0</v>
      </c>
      <c r="J565" s="67">
        <v>0</v>
      </c>
      <c r="K565" s="67">
        <v>0.03</v>
      </c>
      <c r="L565" s="67">
        <v>22.62</v>
      </c>
      <c r="M565" s="67">
        <v>37.799999999999997</v>
      </c>
      <c r="N565" s="67">
        <v>31.12</v>
      </c>
      <c r="O565" s="67">
        <v>40.520000000000003</v>
      </c>
      <c r="P565" s="67">
        <v>25.33</v>
      </c>
      <c r="Q565" s="67">
        <v>30.26</v>
      </c>
      <c r="R565" s="67">
        <v>16.899999999999999</v>
      </c>
      <c r="S565" s="67">
        <v>19.489999999999998</v>
      </c>
      <c r="T565" s="67">
        <v>27.12</v>
      </c>
      <c r="U565" s="67">
        <v>53.97</v>
      </c>
      <c r="V565" s="67">
        <v>167.29</v>
      </c>
      <c r="W565" s="67">
        <v>536.21</v>
      </c>
      <c r="X565" s="67">
        <v>383.13</v>
      </c>
      <c r="Y565" s="67">
        <v>276.61</v>
      </c>
      <c r="Z565" s="68" t="str">
        <f>IF(Y565=0,"скрыть","")</f>
        <v/>
      </c>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row>
    <row r="566" spans="1:75" ht="12" x14ac:dyDescent="0.2">
      <c r="A566" s="60">
        <v>30</v>
      </c>
      <c r="B566" s="67">
        <v>247.64</v>
      </c>
      <c r="C566" s="67">
        <v>146.94</v>
      </c>
      <c r="D566" s="67">
        <v>103.29</v>
      </c>
      <c r="E566" s="67">
        <v>47.89</v>
      </c>
      <c r="F566" s="67">
        <v>24.85</v>
      </c>
      <c r="G566" s="67">
        <v>33.39</v>
      </c>
      <c r="H566" s="67">
        <v>37.4</v>
      </c>
      <c r="I566" s="67">
        <v>0</v>
      </c>
      <c r="J566" s="67">
        <v>0</v>
      </c>
      <c r="K566" s="67">
        <v>0</v>
      </c>
      <c r="L566" s="67">
        <v>0</v>
      </c>
      <c r="M566" s="67">
        <v>13.78</v>
      </c>
      <c r="N566" s="67">
        <v>49.94</v>
      </c>
      <c r="O566" s="67">
        <v>76.849999999999994</v>
      </c>
      <c r="P566" s="67">
        <v>92.67</v>
      </c>
      <c r="Q566" s="67">
        <v>68.84</v>
      </c>
      <c r="R566" s="67">
        <v>57.83</v>
      </c>
      <c r="S566" s="67">
        <v>26.77</v>
      </c>
      <c r="T566" s="67">
        <v>8.11</v>
      </c>
      <c r="U566" s="67">
        <v>115.46</v>
      </c>
      <c r="V566" s="67">
        <v>199.26</v>
      </c>
      <c r="W566" s="67">
        <v>358.24</v>
      </c>
      <c r="X566" s="67">
        <v>537.61</v>
      </c>
      <c r="Y566" s="67">
        <v>511.43</v>
      </c>
      <c r="Z566" s="68" t="str">
        <f>IF(Y566=0,"скрыть","")</f>
        <v/>
      </c>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row>
    <row r="567" spans="1:75" ht="12" x14ac:dyDescent="0.2">
      <c r="A567" s="60">
        <v>31</v>
      </c>
      <c r="B567" s="67">
        <v>279.72000000000003</v>
      </c>
      <c r="C567" s="67">
        <v>253.68</v>
      </c>
      <c r="D567" s="67">
        <v>288.3</v>
      </c>
      <c r="E567" s="67">
        <v>200.9</v>
      </c>
      <c r="F567" s="67">
        <v>115.68</v>
      </c>
      <c r="G567" s="67">
        <v>121.3</v>
      </c>
      <c r="H567" s="67">
        <v>0</v>
      </c>
      <c r="I567" s="67">
        <v>15.78</v>
      </c>
      <c r="J567" s="67">
        <v>95.04</v>
      </c>
      <c r="K567" s="67">
        <v>21.85</v>
      </c>
      <c r="L567" s="67">
        <v>0.55000000000000004</v>
      </c>
      <c r="M567" s="67">
        <v>138.87</v>
      </c>
      <c r="N567" s="67">
        <v>142.16999999999999</v>
      </c>
      <c r="O567" s="67">
        <v>188.71</v>
      </c>
      <c r="P567" s="67">
        <v>294.11</v>
      </c>
      <c r="Q567" s="67">
        <v>261.8</v>
      </c>
      <c r="R567" s="67">
        <v>286.89999999999998</v>
      </c>
      <c r="S567" s="67">
        <v>250.97</v>
      </c>
      <c r="T567" s="67">
        <v>95.05</v>
      </c>
      <c r="U567" s="67">
        <v>238.38</v>
      </c>
      <c r="V567" s="67">
        <v>593.79</v>
      </c>
      <c r="W567" s="67">
        <v>721.92</v>
      </c>
      <c r="X567" s="67">
        <v>542.24</v>
      </c>
      <c r="Y567" s="67">
        <v>568.82000000000005</v>
      </c>
      <c r="Z567" s="68" t="str">
        <f>IF(Y567=0,"скрыть","")</f>
        <v/>
      </c>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row>
    <row r="568" spans="1:75" s="52" customFormat="1" ht="18.95" customHeight="1" x14ac:dyDescent="0.25">
      <c r="A568" s="32"/>
      <c r="B568" s="69" t="s">
        <v>119</v>
      </c>
      <c r="C568" s="69"/>
      <c r="D568" s="69"/>
      <c r="E568" s="69"/>
      <c r="F568" s="69"/>
      <c r="G568" s="69"/>
      <c r="H568" s="69"/>
      <c r="I568" s="69"/>
      <c r="J568" s="69"/>
      <c r="K568" s="69"/>
      <c r="L568" s="69"/>
      <c r="M568" s="69"/>
      <c r="N568" s="69"/>
      <c r="O568" s="69"/>
      <c r="P568" s="69"/>
      <c r="Q568" s="69"/>
      <c r="R568" s="69"/>
      <c r="S568" s="69"/>
      <c r="T568" s="69" t="s">
        <v>120</v>
      </c>
      <c r="U568" s="69"/>
      <c r="V568" s="69"/>
      <c r="W568" s="69"/>
      <c r="X568" s="69"/>
      <c r="Y568" s="69"/>
      <c r="Z568" s="51"/>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row>
    <row r="569" spans="1:75" s="52" customFormat="1" ht="21" customHeight="1" x14ac:dyDescent="0.2">
      <c r="A569" s="30"/>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51"/>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row>
    <row r="570" spans="1:75" s="52" customFormat="1" ht="20.25" customHeight="1" x14ac:dyDescent="0.25">
      <c r="A570" s="32"/>
      <c r="B570" s="33" t="s">
        <v>121</v>
      </c>
      <c r="C570" s="33"/>
      <c r="D570" s="33"/>
      <c r="E570" s="33"/>
      <c r="F570" s="33"/>
      <c r="G570" s="33"/>
      <c r="H570" s="33"/>
      <c r="I570" s="33"/>
      <c r="J570" s="33"/>
      <c r="K570" s="33"/>
      <c r="L570" s="33"/>
      <c r="M570" s="33"/>
      <c r="N570" s="33"/>
      <c r="O570" s="33"/>
      <c r="P570" s="33"/>
      <c r="Q570" s="33"/>
      <c r="R570" s="33"/>
      <c r="S570" s="33"/>
      <c r="T570" s="70">
        <v>-3.84</v>
      </c>
      <c r="U570" s="70"/>
      <c r="V570" s="70"/>
      <c r="W570" s="70"/>
      <c r="X570" s="70"/>
      <c r="Y570" s="70"/>
      <c r="Z570" s="51"/>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row>
    <row r="571" spans="1:75" s="52" customFormat="1" ht="20.25" customHeight="1" x14ac:dyDescent="0.2">
      <c r="A571" s="30"/>
      <c r="B571" s="33"/>
      <c r="C571" s="33"/>
      <c r="D571" s="33"/>
      <c r="E571" s="33"/>
      <c r="F571" s="33"/>
      <c r="G571" s="33"/>
      <c r="H571" s="33"/>
      <c r="I571" s="33"/>
      <c r="J571" s="33"/>
      <c r="K571" s="33"/>
      <c r="L571" s="33"/>
      <c r="M571" s="33"/>
      <c r="N571" s="33"/>
      <c r="O571" s="33"/>
      <c r="P571" s="33"/>
      <c r="Q571" s="33"/>
      <c r="R571" s="33"/>
      <c r="S571" s="33"/>
      <c r="T571" s="70"/>
      <c r="U571" s="70"/>
      <c r="V571" s="70"/>
      <c r="W571" s="70"/>
      <c r="X571" s="70"/>
      <c r="Y571" s="70"/>
      <c r="Z571" s="51"/>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row>
    <row r="572" spans="1:75" s="52" customFormat="1" ht="20.25" customHeight="1" x14ac:dyDescent="0.25">
      <c r="A572" s="32"/>
      <c r="B572" s="65" t="s">
        <v>122</v>
      </c>
      <c r="C572" s="65"/>
      <c r="D572" s="65"/>
      <c r="E572" s="65"/>
      <c r="F572" s="65"/>
      <c r="G572" s="65"/>
      <c r="H572" s="65"/>
      <c r="I572" s="65"/>
      <c r="J572" s="65"/>
      <c r="K572" s="65"/>
      <c r="L572" s="65"/>
      <c r="M572" s="65"/>
      <c r="N572" s="65"/>
      <c r="O572" s="65"/>
      <c r="P572" s="65"/>
      <c r="Q572" s="65"/>
      <c r="R572" s="65"/>
      <c r="S572" s="65"/>
      <c r="T572" s="70">
        <v>282.04000000000002</v>
      </c>
      <c r="U572" s="70"/>
      <c r="V572" s="70"/>
      <c r="W572" s="70"/>
      <c r="X572" s="70"/>
      <c r="Y572" s="70"/>
      <c r="Z572" s="51"/>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row>
    <row r="573" spans="1:75" s="52" customFormat="1" ht="20.25" customHeight="1" x14ac:dyDescent="0.2">
      <c r="A573" s="30"/>
      <c r="B573" s="65"/>
      <c r="C573" s="65"/>
      <c r="D573" s="65"/>
      <c r="E573" s="65"/>
      <c r="F573" s="65"/>
      <c r="G573" s="65"/>
      <c r="H573" s="65"/>
      <c r="I573" s="65"/>
      <c r="J573" s="65"/>
      <c r="K573" s="65"/>
      <c r="L573" s="65"/>
      <c r="M573" s="65"/>
      <c r="N573" s="65"/>
      <c r="O573" s="65"/>
      <c r="P573" s="65"/>
      <c r="Q573" s="65"/>
      <c r="R573" s="65"/>
      <c r="S573" s="65"/>
      <c r="T573" s="70"/>
      <c r="U573" s="70"/>
      <c r="V573" s="70"/>
      <c r="W573" s="70"/>
      <c r="X573" s="70"/>
      <c r="Y573" s="70"/>
      <c r="Z573" s="51"/>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row>
    <row r="574" spans="1:75" s="52" customFormat="1" ht="48" customHeight="1" x14ac:dyDescent="0.25">
      <c r="A574" s="30"/>
      <c r="B574" s="71" t="s">
        <v>123</v>
      </c>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51"/>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row>
    <row r="575" spans="1:75" ht="15.75" x14ac:dyDescent="0.25">
      <c r="B575" s="31" t="s">
        <v>143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row>
    <row r="576" spans="1:75" s="52" customFormat="1" ht="27.95" customHeight="1" x14ac:dyDescent="0.2">
      <c r="A576" s="50" t="s">
        <v>124</v>
      </c>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1"/>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row>
    <row r="577" spans="1:75" s="52" customFormat="1" ht="29.1" customHeight="1" x14ac:dyDescent="0.2">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1"/>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row>
    <row r="578" spans="1:75" ht="15.75" x14ac:dyDescent="0.25">
      <c r="B578" s="31" t="s">
        <v>125</v>
      </c>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row>
    <row r="579" spans="1:75" ht="11.25" customHeight="1" x14ac:dyDescent="0.2">
      <c r="A579" s="56"/>
      <c r="B579" s="57" t="s">
        <v>82</v>
      </c>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row>
    <row r="580" spans="1:75" ht="11.25" customHeight="1" x14ac:dyDescent="0.2">
      <c r="A580" s="56"/>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row>
    <row r="581" spans="1:75" s="52" customFormat="1" ht="32.65" customHeight="1" x14ac:dyDescent="0.2">
      <c r="A581" s="58" t="s">
        <v>83</v>
      </c>
      <c r="B581" s="59" t="s">
        <v>84</v>
      </c>
      <c r="C581" s="59" t="s">
        <v>85</v>
      </c>
      <c r="D581" s="59" t="s">
        <v>86</v>
      </c>
      <c r="E581" s="59" t="s">
        <v>87</v>
      </c>
      <c r="F581" s="59" t="s">
        <v>88</v>
      </c>
      <c r="G581" s="59" t="s">
        <v>89</v>
      </c>
      <c r="H581" s="59" t="s">
        <v>90</v>
      </c>
      <c r="I581" s="59" t="s">
        <v>91</v>
      </c>
      <c r="J581" s="59" t="s">
        <v>92</v>
      </c>
      <c r="K581" s="59" t="s">
        <v>93</v>
      </c>
      <c r="L581" s="59" t="s">
        <v>94</v>
      </c>
      <c r="M581" s="59" t="s">
        <v>95</v>
      </c>
      <c r="N581" s="59" t="s">
        <v>96</v>
      </c>
      <c r="O581" s="59" t="s">
        <v>97</v>
      </c>
      <c r="P581" s="59" t="s">
        <v>98</v>
      </c>
      <c r="Q581" s="59" t="s">
        <v>99</v>
      </c>
      <c r="R581" s="59" t="s">
        <v>100</v>
      </c>
      <c r="S581" s="59" t="s">
        <v>101</v>
      </c>
      <c r="T581" s="59" t="s">
        <v>102</v>
      </c>
      <c r="U581" s="59" t="s">
        <v>103</v>
      </c>
      <c r="V581" s="59" t="s">
        <v>104</v>
      </c>
      <c r="W581" s="59" t="s">
        <v>105</v>
      </c>
      <c r="X581" s="59" t="s">
        <v>106</v>
      </c>
      <c r="Y581" s="59" t="s">
        <v>107</v>
      </c>
      <c r="Z581" s="51"/>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row>
    <row r="582" spans="1:75" ht="12" x14ac:dyDescent="0.2">
      <c r="A582" s="60">
        <v>1</v>
      </c>
      <c r="B582" s="61">
        <v>2623</v>
      </c>
      <c r="C582" s="61">
        <v>2489.46</v>
      </c>
      <c r="D582" s="61">
        <v>2432.4299999999998</v>
      </c>
      <c r="E582" s="61">
        <v>2421.71</v>
      </c>
      <c r="F582" s="61">
        <v>2435.25</v>
      </c>
      <c r="G582" s="61">
        <v>2509.2399999999998</v>
      </c>
      <c r="H582" s="61">
        <v>2558.7799999999997</v>
      </c>
      <c r="I582" s="61">
        <v>2704.34</v>
      </c>
      <c r="J582" s="61">
        <v>2902.58</v>
      </c>
      <c r="K582" s="61">
        <v>2980.35</v>
      </c>
      <c r="L582" s="61">
        <v>3017.85</v>
      </c>
      <c r="M582" s="61">
        <v>3021.21</v>
      </c>
      <c r="N582" s="61">
        <v>3010.2599999999998</v>
      </c>
      <c r="O582" s="61">
        <v>2999.85</v>
      </c>
      <c r="P582" s="61">
        <v>2972.89</v>
      </c>
      <c r="Q582" s="61">
        <v>2949.2599999999998</v>
      </c>
      <c r="R582" s="61">
        <v>2956.8799999999997</v>
      </c>
      <c r="S582" s="61">
        <v>2963.96</v>
      </c>
      <c r="T582" s="61">
        <v>3022.62</v>
      </c>
      <c r="U582" s="61">
        <v>3009.49</v>
      </c>
      <c r="V582" s="61">
        <v>2995.49</v>
      </c>
      <c r="W582" s="61">
        <v>2879.59</v>
      </c>
      <c r="X582" s="61">
        <v>2744.91</v>
      </c>
      <c r="Y582" s="61">
        <v>2664.23</v>
      </c>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row>
    <row r="583" spans="1:75" ht="12" x14ac:dyDescent="0.2">
      <c r="A583" s="60">
        <v>2</v>
      </c>
      <c r="B583" s="61">
        <v>2548.66</v>
      </c>
      <c r="C583" s="61">
        <v>2429.7399999999998</v>
      </c>
      <c r="D583" s="61">
        <v>2347.96</v>
      </c>
      <c r="E583" s="61">
        <v>2342.04</v>
      </c>
      <c r="F583" s="61">
        <v>2369.27</v>
      </c>
      <c r="G583" s="61">
        <v>2433.85</v>
      </c>
      <c r="H583" s="61">
        <v>2493.1</v>
      </c>
      <c r="I583" s="61">
        <v>2567.98</v>
      </c>
      <c r="J583" s="61">
        <v>2763.54</v>
      </c>
      <c r="K583" s="61">
        <v>2872.48</v>
      </c>
      <c r="L583" s="61">
        <v>2916.27</v>
      </c>
      <c r="M583" s="61">
        <v>2927.98</v>
      </c>
      <c r="N583" s="61">
        <v>2921.56</v>
      </c>
      <c r="O583" s="61">
        <v>2914.2</v>
      </c>
      <c r="P583" s="61">
        <v>2886.91</v>
      </c>
      <c r="Q583" s="61">
        <v>2862.86</v>
      </c>
      <c r="R583" s="61">
        <v>2862.48</v>
      </c>
      <c r="S583" s="61">
        <v>2876.52</v>
      </c>
      <c r="T583" s="61">
        <v>2939.7</v>
      </c>
      <c r="U583" s="61">
        <v>2944.0499999999997</v>
      </c>
      <c r="V583" s="61">
        <v>2946.1699999999996</v>
      </c>
      <c r="W583" s="61">
        <v>2880.17</v>
      </c>
      <c r="X583" s="61">
        <v>2728.75</v>
      </c>
      <c r="Y583" s="61">
        <v>2619.71</v>
      </c>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row>
    <row r="584" spans="1:75" ht="12" x14ac:dyDescent="0.2">
      <c r="A584" s="60">
        <v>3</v>
      </c>
      <c r="B584" s="61">
        <v>2567.0700000000002</v>
      </c>
      <c r="C584" s="61">
        <v>2490.75</v>
      </c>
      <c r="D584" s="61">
        <v>2432.41</v>
      </c>
      <c r="E584" s="61">
        <v>2438.85</v>
      </c>
      <c r="F584" s="61">
        <v>2491.7199999999998</v>
      </c>
      <c r="G584" s="61">
        <v>2632.27</v>
      </c>
      <c r="H584" s="61">
        <v>2806.82</v>
      </c>
      <c r="I584" s="61">
        <v>3061.91</v>
      </c>
      <c r="J584" s="61">
        <v>3136.4199999999996</v>
      </c>
      <c r="K584" s="61">
        <v>3144.3799999999997</v>
      </c>
      <c r="L584" s="61">
        <v>3146.6699999999996</v>
      </c>
      <c r="M584" s="61">
        <v>3166.68</v>
      </c>
      <c r="N584" s="61">
        <v>3158.3599999999997</v>
      </c>
      <c r="O584" s="61">
        <v>3158.4199999999996</v>
      </c>
      <c r="P584" s="61">
        <v>3155.56</v>
      </c>
      <c r="Q584" s="61">
        <v>3148.0699999999997</v>
      </c>
      <c r="R584" s="61">
        <v>3117.04</v>
      </c>
      <c r="S584" s="61">
        <v>3099.54</v>
      </c>
      <c r="T584" s="61">
        <v>3124.79</v>
      </c>
      <c r="U584" s="61">
        <v>3144.21</v>
      </c>
      <c r="V584" s="61">
        <v>3133.48</v>
      </c>
      <c r="W584" s="61">
        <v>3037.69</v>
      </c>
      <c r="X584" s="61">
        <v>2726.7799999999997</v>
      </c>
      <c r="Y584" s="61">
        <v>2602.5099999999998</v>
      </c>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row>
    <row r="585" spans="1:75" ht="12" x14ac:dyDescent="0.2">
      <c r="A585" s="60">
        <v>4</v>
      </c>
      <c r="B585" s="61">
        <v>2527.2199999999998</v>
      </c>
      <c r="C585" s="61">
        <v>2437.06</v>
      </c>
      <c r="D585" s="61">
        <v>2366.25</v>
      </c>
      <c r="E585" s="61">
        <v>2365.63</v>
      </c>
      <c r="F585" s="61">
        <v>2442.08</v>
      </c>
      <c r="G585" s="61">
        <v>2532.91</v>
      </c>
      <c r="H585" s="61">
        <v>2716.89</v>
      </c>
      <c r="I585" s="61">
        <v>2877.13</v>
      </c>
      <c r="J585" s="61">
        <v>2965.68</v>
      </c>
      <c r="K585" s="61">
        <v>3122.64</v>
      </c>
      <c r="L585" s="61">
        <v>3160.6499999999996</v>
      </c>
      <c r="M585" s="61">
        <v>3182.45</v>
      </c>
      <c r="N585" s="61">
        <v>3164.4199999999996</v>
      </c>
      <c r="O585" s="61">
        <v>3164.04</v>
      </c>
      <c r="P585" s="61">
        <v>3051.7999999999997</v>
      </c>
      <c r="Q585" s="61">
        <v>3036.5899999999997</v>
      </c>
      <c r="R585" s="61">
        <v>2973.77</v>
      </c>
      <c r="S585" s="61">
        <v>2960.37</v>
      </c>
      <c r="T585" s="61">
        <v>2997.3399999999997</v>
      </c>
      <c r="U585" s="61">
        <v>3054.3199999999997</v>
      </c>
      <c r="V585" s="61">
        <v>3018.41</v>
      </c>
      <c r="W585" s="61">
        <v>2944.74</v>
      </c>
      <c r="X585" s="61">
        <v>2710.52</v>
      </c>
      <c r="Y585" s="61">
        <v>2558.0499999999997</v>
      </c>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row>
    <row r="586" spans="1:75" ht="12" x14ac:dyDescent="0.2">
      <c r="A586" s="60">
        <v>5</v>
      </c>
      <c r="B586" s="61">
        <v>2513.71</v>
      </c>
      <c r="C586" s="61">
        <v>2423.67</v>
      </c>
      <c r="D586" s="61">
        <v>2377.4299999999998</v>
      </c>
      <c r="E586" s="61">
        <v>2370.5499999999997</v>
      </c>
      <c r="F586" s="61">
        <v>2410.5299999999997</v>
      </c>
      <c r="G586" s="61">
        <v>2552.98</v>
      </c>
      <c r="H586" s="61">
        <v>2730.15</v>
      </c>
      <c r="I586" s="61">
        <v>2990.3599999999997</v>
      </c>
      <c r="J586" s="61">
        <v>3131.56</v>
      </c>
      <c r="K586" s="61">
        <v>3150.1099999999997</v>
      </c>
      <c r="L586" s="61">
        <v>3154.08</v>
      </c>
      <c r="M586" s="61">
        <v>3177.19</v>
      </c>
      <c r="N586" s="61">
        <v>3172.72</v>
      </c>
      <c r="O586" s="61">
        <v>3176.89</v>
      </c>
      <c r="P586" s="61">
        <v>3170.44</v>
      </c>
      <c r="Q586" s="61">
        <v>3159.69</v>
      </c>
      <c r="R586" s="61">
        <v>3138.22</v>
      </c>
      <c r="S586" s="61">
        <v>3120.1</v>
      </c>
      <c r="T586" s="61">
        <v>3138.68</v>
      </c>
      <c r="U586" s="61">
        <v>3153.23</v>
      </c>
      <c r="V586" s="61">
        <v>3140.33</v>
      </c>
      <c r="W586" s="61">
        <v>3041.08</v>
      </c>
      <c r="X586" s="61">
        <v>2804.16</v>
      </c>
      <c r="Y586" s="61">
        <v>2666.47</v>
      </c>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row>
    <row r="587" spans="1:75" ht="12" x14ac:dyDescent="0.2">
      <c r="A587" s="60">
        <v>6</v>
      </c>
      <c r="B587" s="61">
        <v>2520.14</v>
      </c>
      <c r="C587" s="61">
        <v>2461.5</v>
      </c>
      <c r="D587" s="61">
        <v>2423.8200000000002</v>
      </c>
      <c r="E587" s="61">
        <v>2428.4899999999998</v>
      </c>
      <c r="F587" s="61">
        <v>2446.94</v>
      </c>
      <c r="G587" s="61">
        <v>2577.5499999999997</v>
      </c>
      <c r="H587" s="61">
        <v>2741.68</v>
      </c>
      <c r="I587" s="61">
        <v>2964.27</v>
      </c>
      <c r="J587" s="61">
        <v>3090.6</v>
      </c>
      <c r="K587" s="61">
        <v>3134.8199999999997</v>
      </c>
      <c r="L587" s="61">
        <v>3141.16</v>
      </c>
      <c r="M587" s="61">
        <v>3159.8599999999997</v>
      </c>
      <c r="N587" s="61">
        <v>3164.19</v>
      </c>
      <c r="O587" s="61">
        <v>3167.9199999999996</v>
      </c>
      <c r="P587" s="61">
        <v>3165.62</v>
      </c>
      <c r="Q587" s="61">
        <v>3151.91</v>
      </c>
      <c r="R587" s="61">
        <v>3120.6099999999997</v>
      </c>
      <c r="S587" s="61">
        <v>3095.46</v>
      </c>
      <c r="T587" s="61">
        <v>3117.27</v>
      </c>
      <c r="U587" s="61">
        <v>3140.8799999999997</v>
      </c>
      <c r="V587" s="61">
        <v>3120.58</v>
      </c>
      <c r="W587" s="61">
        <v>3015.8399999999997</v>
      </c>
      <c r="X587" s="61">
        <v>2786.45</v>
      </c>
      <c r="Y587" s="61">
        <v>2687.66</v>
      </c>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row>
    <row r="588" spans="1:75" ht="12" x14ac:dyDescent="0.2">
      <c r="A588" s="60">
        <v>7</v>
      </c>
      <c r="B588" s="61">
        <v>2651.84</v>
      </c>
      <c r="C588" s="61">
        <v>2521.15</v>
      </c>
      <c r="D588" s="61">
        <v>2504.3200000000002</v>
      </c>
      <c r="E588" s="61">
        <v>2503.54</v>
      </c>
      <c r="F588" s="61">
        <v>2578.7799999999997</v>
      </c>
      <c r="G588" s="61">
        <v>2736.27</v>
      </c>
      <c r="H588" s="61">
        <v>2896.31</v>
      </c>
      <c r="I588" s="61">
        <v>3114.5499999999997</v>
      </c>
      <c r="J588" s="61">
        <v>3174.8799999999997</v>
      </c>
      <c r="K588" s="61">
        <v>3198.06</v>
      </c>
      <c r="L588" s="61">
        <v>3197.5299999999997</v>
      </c>
      <c r="M588" s="61">
        <v>3246.6299999999997</v>
      </c>
      <c r="N588" s="61">
        <v>3222.72</v>
      </c>
      <c r="O588" s="61">
        <v>3218.7999999999997</v>
      </c>
      <c r="P588" s="61">
        <v>3207.93</v>
      </c>
      <c r="Q588" s="61">
        <v>3195.62</v>
      </c>
      <c r="R588" s="61">
        <v>3168.35</v>
      </c>
      <c r="S588" s="61">
        <v>3153.37</v>
      </c>
      <c r="T588" s="61">
        <v>3170.3599999999997</v>
      </c>
      <c r="U588" s="61">
        <v>3223.72</v>
      </c>
      <c r="V588" s="61">
        <v>3203.0499999999997</v>
      </c>
      <c r="W588" s="61">
        <v>3170.95</v>
      </c>
      <c r="X588" s="61">
        <v>2978.6</v>
      </c>
      <c r="Y588" s="61">
        <v>2831.95</v>
      </c>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row>
    <row r="589" spans="1:75" ht="12" x14ac:dyDescent="0.2">
      <c r="A589" s="60">
        <v>8</v>
      </c>
      <c r="B589" s="61">
        <v>2732.84</v>
      </c>
      <c r="C589" s="61">
        <v>2674.37</v>
      </c>
      <c r="D589" s="61">
        <v>2669.24</v>
      </c>
      <c r="E589" s="61">
        <v>2616.08</v>
      </c>
      <c r="F589" s="61">
        <v>2670.32</v>
      </c>
      <c r="G589" s="61">
        <v>2686.1</v>
      </c>
      <c r="H589" s="61">
        <v>2720.47</v>
      </c>
      <c r="I589" s="61">
        <v>2832.92</v>
      </c>
      <c r="J589" s="61">
        <v>3120.16</v>
      </c>
      <c r="K589" s="61">
        <v>3207.0499999999997</v>
      </c>
      <c r="L589" s="61">
        <v>3225.37</v>
      </c>
      <c r="M589" s="61">
        <v>3227.5299999999997</v>
      </c>
      <c r="N589" s="61">
        <v>3219.06</v>
      </c>
      <c r="O589" s="61">
        <v>3208.99</v>
      </c>
      <c r="P589" s="61">
        <v>3181.2999999999997</v>
      </c>
      <c r="Q589" s="61">
        <v>3155.8199999999997</v>
      </c>
      <c r="R589" s="61">
        <v>3160.4199999999996</v>
      </c>
      <c r="S589" s="61">
        <v>3166.08</v>
      </c>
      <c r="T589" s="61">
        <v>3193.8399999999997</v>
      </c>
      <c r="U589" s="61">
        <v>3194.1</v>
      </c>
      <c r="V589" s="61">
        <v>3210.45</v>
      </c>
      <c r="W589" s="61">
        <v>3152.66</v>
      </c>
      <c r="X589" s="61">
        <v>2855.67</v>
      </c>
      <c r="Y589" s="61">
        <v>2793.65</v>
      </c>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row>
    <row r="590" spans="1:75" ht="12" x14ac:dyDescent="0.2">
      <c r="A590" s="60">
        <v>9</v>
      </c>
      <c r="B590" s="61">
        <v>2684.2799999999997</v>
      </c>
      <c r="C590" s="61">
        <v>2546.66</v>
      </c>
      <c r="D590" s="61">
        <v>2507</v>
      </c>
      <c r="E590" s="61">
        <v>2489.64</v>
      </c>
      <c r="F590" s="61">
        <v>2504.9699999999998</v>
      </c>
      <c r="G590" s="61">
        <v>2512.08</v>
      </c>
      <c r="H590" s="61">
        <v>2517.13</v>
      </c>
      <c r="I590" s="61">
        <v>2691.75</v>
      </c>
      <c r="J590" s="61">
        <v>2848.77</v>
      </c>
      <c r="K590" s="61">
        <v>2957.46</v>
      </c>
      <c r="L590" s="61">
        <v>2992.7599999999998</v>
      </c>
      <c r="M590" s="61">
        <v>2998.3999999999996</v>
      </c>
      <c r="N590" s="61">
        <v>2987.89</v>
      </c>
      <c r="O590" s="61">
        <v>2981.2999999999997</v>
      </c>
      <c r="P590" s="61">
        <v>2943.3199999999997</v>
      </c>
      <c r="Q590" s="61">
        <v>2902.68</v>
      </c>
      <c r="R590" s="61">
        <v>2941.83</v>
      </c>
      <c r="S590" s="61">
        <v>2952.3399999999997</v>
      </c>
      <c r="T590" s="61">
        <v>2995.16</v>
      </c>
      <c r="U590" s="61">
        <v>3008.5699999999997</v>
      </c>
      <c r="V590" s="61">
        <v>3041.93</v>
      </c>
      <c r="W590" s="61">
        <v>2996.54</v>
      </c>
      <c r="X590" s="61">
        <v>2809.5</v>
      </c>
      <c r="Y590" s="61">
        <v>2721.61</v>
      </c>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row>
    <row r="591" spans="1:75" ht="12" x14ac:dyDescent="0.2">
      <c r="A591" s="60">
        <v>10</v>
      </c>
      <c r="B591" s="61">
        <v>2642.85</v>
      </c>
      <c r="C591" s="61">
        <v>2536.2999999999997</v>
      </c>
      <c r="D591" s="61">
        <v>2496.2999999999997</v>
      </c>
      <c r="E591" s="61">
        <v>2486.5700000000002</v>
      </c>
      <c r="F591" s="61">
        <v>2500.52</v>
      </c>
      <c r="G591" s="61">
        <v>2617.1</v>
      </c>
      <c r="H591" s="61">
        <v>2720.47</v>
      </c>
      <c r="I591" s="61">
        <v>2850.15</v>
      </c>
      <c r="J591" s="61">
        <v>3036.68</v>
      </c>
      <c r="K591" s="61">
        <v>3090.83</v>
      </c>
      <c r="L591" s="61">
        <v>3096.08</v>
      </c>
      <c r="M591" s="61">
        <v>3141.1099999999997</v>
      </c>
      <c r="N591" s="61">
        <v>3137.23</v>
      </c>
      <c r="O591" s="61">
        <v>3143.62</v>
      </c>
      <c r="P591" s="61">
        <v>3135.81</v>
      </c>
      <c r="Q591" s="61">
        <v>3125.81</v>
      </c>
      <c r="R591" s="61">
        <v>3077.64</v>
      </c>
      <c r="S591" s="61">
        <v>3028.2</v>
      </c>
      <c r="T591" s="61">
        <v>3049.25</v>
      </c>
      <c r="U591" s="61">
        <v>3107.45</v>
      </c>
      <c r="V591" s="61">
        <v>3073.6</v>
      </c>
      <c r="W591" s="61">
        <v>2954.5</v>
      </c>
      <c r="X591" s="61">
        <v>2730.0299999999997</v>
      </c>
      <c r="Y591" s="61">
        <v>2634.2799999999997</v>
      </c>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row>
    <row r="592" spans="1:75" ht="12" x14ac:dyDescent="0.2">
      <c r="A592" s="60">
        <v>11</v>
      </c>
      <c r="B592" s="61">
        <v>2480.7199999999998</v>
      </c>
      <c r="C592" s="61">
        <v>2386.34</v>
      </c>
      <c r="D592" s="61">
        <v>2362.67</v>
      </c>
      <c r="E592" s="61">
        <v>2362.5700000000002</v>
      </c>
      <c r="F592" s="61">
        <v>2369.38</v>
      </c>
      <c r="G592" s="61">
        <v>2488.61</v>
      </c>
      <c r="H592" s="61">
        <v>2642.67</v>
      </c>
      <c r="I592" s="61">
        <v>2850.79</v>
      </c>
      <c r="J592" s="61">
        <v>2961.44</v>
      </c>
      <c r="K592" s="61">
        <v>3003.27</v>
      </c>
      <c r="L592" s="61">
        <v>3021.33</v>
      </c>
      <c r="M592" s="61">
        <v>3056.5099999999998</v>
      </c>
      <c r="N592" s="61">
        <v>3055.5699999999997</v>
      </c>
      <c r="O592" s="61">
        <v>3055.98</v>
      </c>
      <c r="P592" s="61">
        <v>3015.68</v>
      </c>
      <c r="Q592" s="61">
        <v>2989.39</v>
      </c>
      <c r="R592" s="61">
        <v>2911.77</v>
      </c>
      <c r="S592" s="61">
        <v>2911.91</v>
      </c>
      <c r="T592" s="61">
        <v>2971.7999999999997</v>
      </c>
      <c r="U592" s="61">
        <v>3021.7</v>
      </c>
      <c r="V592" s="61">
        <v>2978.71</v>
      </c>
      <c r="W592" s="61">
        <v>2812.31</v>
      </c>
      <c r="X592" s="61">
        <v>2585.7799999999997</v>
      </c>
      <c r="Y592" s="61">
        <v>2525.42</v>
      </c>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row>
    <row r="593" spans="1:75" ht="12" x14ac:dyDescent="0.2">
      <c r="A593" s="60">
        <v>12</v>
      </c>
      <c r="B593" s="61">
        <v>2452.1</v>
      </c>
      <c r="C593" s="61">
        <v>2397.4</v>
      </c>
      <c r="D593" s="61">
        <v>2383.33</v>
      </c>
      <c r="E593" s="61">
        <v>2382.23</v>
      </c>
      <c r="F593" s="61">
        <v>2414.5</v>
      </c>
      <c r="G593" s="61">
        <v>2524.06</v>
      </c>
      <c r="H593" s="61">
        <v>2742.7799999999997</v>
      </c>
      <c r="I593" s="61">
        <v>2999.21</v>
      </c>
      <c r="J593" s="61">
        <v>3114.5099999999998</v>
      </c>
      <c r="K593" s="61">
        <v>3169.85</v>
      </c>
      <c r="L593" s="61">
        <v>3165.49</v>
      </c>
      <c r="M593" s="61">
        <v>3186.0499999999997</v>
      </c>
      <c r="N593" s="61">
        <v>3169.93</v>
      </c>
      <c r="O593" s="61">
        <v>3177.66</v>
      </c>
      <c r="P593" s="61">
        <v>3167.79</v>
      </c>
      <c r="Q593" s="61">
        <v>3160.66</v>
      </c>
      <c r="R593" s="61">
        <v>3103.68</v>
      </c>
      <c r="S593" s="61">
        <v>3078.5099999999998</v>
      </c>
      <c r="T593" s="61">
        <v>3121.0899999999997</v>
      </c>
      <c r="U593" s="61">
        <v>3168.23</v>
      </c>
      <c r="V593" s="61">
        <v>3116.1299999999997</v>
      </c>
      <c r="W593" s="61">
        <v>3007.96</v>
      </c>
      <c r="X593" s="61">
        <v>2770.41</v>
      </c>
      <c r="Y593" s="61">
        <v>2584.59</v>
      </c>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row>
    <row r="594" spans="1:75" ht="12" x14ac:dyDescent="0.2">
      <c r="A594" s="60">
        <v>13</v>
      </c>
      <c r="B594" s="61">
        <v>2444.6999999999998</v>
      </c>
      <c r="C594" s="61">
        <v>2406.1999999999998</v>
      </c>
      <c r="D594" s="61">
        <v>2360.8200000000002</v>
      </c>
      <c r="E594" s="61">
        <v>2356.64</v>
      </c>
      <c r="F594" s="61">
        <v>2415.0299999999997</v>
      </c>
      <c r="G594" s="61">
        <v>2524.7199999999998</v>
      </c>
      <c r="H594" s="61">
        <v>2713.43</v>
      </c>
      <c r="I594" s="61">
        <v>2952.8199999999997</v>
      </c>
      <c r="J594" s="61">
        <v>3072.0299999999997</v>
      </c>
      <c r="K594" s="61">
        <v>3122.35</v>
      </c>
      <c r="L594" s="61">
        <v>3122.66</v>
      </c>
      <c r="M594" s="61">
        <v>3147.2999999999997</v>
      </c>
      <c r="N594" s="61">
        <v>3134.1699999999996</v>
      </c>
      <c r="O594" s="61">
        <v>3138.0699999999997</v>
      </c>
      <c r="P594" s="61">
        <v>3126.96</v>
      </c>
      <c r="Q594" s="61">
        <v>3107.5099999999998</v>
      </c>
      <c r="R594" s="61">
        <v>3052.35</v>
      </c>
      <c r="S594" s="61">
        <v>3028.1499999999996</v>
      </c>
      <c r="T594" s="61">
        <v>3064.0899999999997</v>
      </c>
      <c r="U594" s="61">
        <v>3114.45</v>
      </c>
      <c r="V594" s="61">
        <v>3076.89</v>
      </c>
      <c r="W594" s="61">
        <v>2972.56</v>
      </c>
      <c r="X594" s="61">
        <v>2742.21</v>
      </c>
      <c r="Y594" s="61">
        <v>2538.48</v>
      </c>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row>
    <row r="595" spans="1:75" ht="12" x14ac:dyDescent="0.2">
      <c r="A595" s="60">
        <v>14</v>
      </c>
      <c r="B595" s="61">
        <v>2440.5700000000002</v>
      </c>
      <c r="C595" s="61">
        <v>2401.58</v>
      </c>
      <c r="D595" s="61">
        <v>2373.9299999999998</v>
      </c>
      <c r="E595" s="61">
        <v>2373.69</v>
      </c>
      <c r="F595" s="61">
        <v>2414.2399999999998</v>
      </c>
      <c r="G595" s="61">
        <v>2487.5099999999998</v>
      </c>
      <c r="H595" s="61">
        <v>2670.36</v>
      </c>
      <c r="I595" s="61">
        <v>2864.84</v>
      </c>
      <c r="J595" s="61">
        <v>3037.91</v>
      </c>
      <c r="K595" s="61">
        <v>3110.9199999999996</v>
      </c>
      <c r="L595" s="61">
        <v>3119.9199999999996</v>
      </c>
      <c r="M595" s="61">
        <v>3170.2799999999997</v>
      </c>
      <c r="N595" s="61">
        <v>3153.2999999999997</v>
      </c>
      <c r="O595" s="61">
        <v>3154.3999999999996</v>
      </c>
      <c r="P595" s="61">
        <v>3138.3399999999997</v>
      </c>
      <c r="Q595" s="61">
        <v>3113.37</v>
      </c>
      <c r="R595" s="61">
        <v>3103.9199999999996</v>
      </c>
      <c r="S595" s="61">
        <v>3026.33</v>
      </c>
      <c r="T595" s="61">
        <v>3042.4199999999996</v>
      </c>
      <c r="U595" s="61">
        <v>3024.58</v>
      </c>
      <c r="V595" s="61">
        <v>3113.37</v>
      </c>
      <c r="W595" s="61">
        <v>3043.5099999999998</v>
      </c>
      <c r="X595" s="61">
        <v>2801.24</v>
      </c>
      <c r="Y595" s="61">
        <v>2719.4</v>
      </c>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row>
    <row r="596" spans="1:75" ht="12" x14ac:dyDescent="0.2">
      <c r="A596" s="60">
        <v>15</v>
      </c>
      <c r="B596" s="61">
        <v>2546.83</v>
      </c>
      <c r="C596" s="61">
        <v>2458.2599999999998</v>
      </c>
      <c r="D596" s="61">
        <v>2418.08</v>
      </c>
      <c r="E596" s="61">
        <v>2417.6</v>
      </c>
      <c r="F596" s="61">
        <v>2404.0299999999997</v>
      </c>
      <c r="G596" s="61">
        <v>2435.2399999999998</v>
      </c>
      <c r="H596" s="61">
        <v>2461.6799999999998</v>
      </c>
      <c r="I596" s="61">
        <v>2549.13</v>
      </c>
      <c r="J596" s="61">
        <v>2923.18</v>
      </c>
      <c r="K596" s="61">
        <v>3022.5899999999997</v>
      </c>
      <c r="L596" s="61">
        <v>3108.39</v>
      </c>
      <c r="M596" s="61">
        <v>3079.8799999999997</v>
      </c>
      <c r="N596" s="61">
        <v>3044.73</v>
      </c>
      <c r="O596" s="61">
        <v>3026.19</v>
      </c>
      <c r="P596" s="61">
        <v>2876</v>
      </c>
      <c r="Q596" s="61">
        <v>2793.54</v>
      </c>
      <c r="R596" s="61">
        <v>2817.11</v>
      </c>
      <c r="S596" s="61">
        <v>2836.7599999999998</v>
      </c>
      <c r="T596" s="61">
        <v>2963.89</v>
      </c>
      <c r="U596" s="61">
        <v>2937.2999999999997</v>
      </c>
      <c r="V596" s="61">
        <v>2966.7599999999998</v>
      </c>
      <c r="W596" s="61">
        <v>2820.56</v>
      </c>
      <c r="X596" s="61">
        <v>2554.1799999999998</v>
      </c>
      <c r="Y596" s="61">
        <v>2488.15</v>
      </c>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row>
    <row r="597" spans="1:75" ht="12" x14ac:dyDescent="0.2">
      <c r="A597" s="60">
        <v>16</v>
      </c>
      <c r="B597" s="61">
        <v>2480.81</v>
      </c>
      <c r="C597" s="61">
        <v>2393.5499999999997</v>
      </c>
      <c r="D597" s="61">
        <v>2333.56</v>
      </c>
      <c r="E597" s="61">
        <v>2318.77</v>
      </c>
      <c r="F597" s="61">
        <v>2328.2799999999997</v>
      </c>
      <c r="G597" s="61">
        <v>2394.2199999999998</v>
      </c>
      <c r="H597" s="61">
        <v>2389.19</v>
      </c>
      <c r="I597" s="61">
        <v>2403.64</v>
      </c>
      <c r="J597" s="61">
        <v>2592.89</v>
      </c>
      <c r="K597" s="61">
        <v>2786.19</v>
      </c>
      <c r="L597" s="61">
        <v>2822.13</v>
      </c>
      <c r="M597" s="61">
        <v>2825.69</v>
      </c>
      <c r="N597" s="61">
        <v>2803.02</v>
      </c>
      <c r="O597" s="61">
        <v>2794.96</v>
      </c>
      <c r="P597" s="61">
        <v>2740.21</v>
      </c>
      <c r="Q597" s="61">
        <v>2658.39</v>
      </c>
      <c r="R597" s="61">
        <v>2744.62</v>
      </c>
      <c r="S597" s="61">
        <v>2779.9</v>
      </c>
      <c r="T597" s="61">
        <v>2838.21</v>
      </c>
      <c r="U597" s="61">
        <v>2862.79</v>
      </c>
      <c r="V597" s="61">
        <v>2966.45</v>
      </c>
      <c r="W597" s="61">
        <v>2836.54</v>
      </c>
      <c r="X597" s="61">
        <v>2552.0299999999997</v>
      </c>
      <c r="Y597" s="61">
        <v>2485.1999999999998</v>
      </c>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row>
    <row r="598" spans="1:75" ht="12" x14ac:dyDescent="0.2">
      <c r="A598" s="60">
        <v>17</v>
      </c>
      <c r="B598" s="61">
        <v>2420.0499999999997</v>
      </c>
      <c r="C598" s="61">
        <v>2354.85</v>
      </c>
      <c r="D598" s="61">
        <v>2308.5299999999997</v>
      </c>
      <c r="E598" s="61">
        <v>2306.15</v>
      </c>
      <c r="F598" s="61">
        <v>2357.48</v>
      </c>
      <c r="G598" s="61">
        <v>2477.8200000000002</v>
      </c>
      <c r="H598" s="61">
        <v>2527.39</v>
      </c>
      <c r="I598" s="61">
        <v>2784.0499999999997</v>
      </c>
      <c r="J598" s="61">
        <v>2965.3799999999997</v>
      </c>
      <c r="K598" s="61">
        <v>2974.77</v>
      </c>
      <c r="L598" s="61">
        <v>2937.5299999999997</v>
      </c>
      <c r="M598" s="61">
        <v>3117.79</v>
      </c>
      <c r="N598" s="61">
        <v>3078.69</v>
      </c>
      <c r="O598" s="61">
        <v>3091.0299999999997</v>
      </c>
      <c r="P598" s="61">
        <v>3080.0899999999997</v>
      </c>
      <c r="Q598" s="61">
        <v>3059.98</v>
      </c>
      <c r="R598" s="61">
        <v>3048.94</v>
      </c>
      <c r="S598" s="61">
        <v>2965.39</v>
      </c>
      <c r="T598" s="61">
        <v>2971.6499999999996</v>
      </c>
      <c r="U598" s="61">
        <v>2903.72</v>
      </c>
      <c r="V598" s="61">
        <v>3020.27</v>
      </c>
      <c r="W598" s="61">
        <v>2861.07</v>
      </c>
      <c r="X598" s="61">
        <v>2565.83</v>
      </c>
      <c r="Y598" s="61">
        <v>2522.2399999999998</v>
      </c>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row>
    <row r="599" spans="1:75" ht="12" x14ac:dyDescent="0.2">
      <c r="A599" s="60">
        <v>18</v>
      </c>
      <c r="B599" s="61">
        <v>2382.4499999999998</v>
      </c>
      <c r="C599" s="61">
        <v>2320.38</v>
      </c>
      <c r="D599" s="61">
        <v>2278.96</v>
      </c>
      <c r="E599" s="61">
        <v>2282.64</v>
      </c>
      <c r="F599" s="61">
        <v>2303.85</v>
      </c>
      <c r="G599" s="61">
        <v>2468.84</v>
      </c>
      <c r="H599" s="61">
        <v>2482.08</v>
      </c>
      <c r="I599" s="61">
        <v>2582.4499999999998</v>
      </c>
      <c r="J599" s="61">
        <v>2832.5299999999997</v>
      </c>
      <c r="K599" s="61">
        <v>2876.66</v>
      </c>
      <c r="L599" s="61">
        <v>2881.66</v>
      </c>
      <c r="M599" s="61">
        <v>2933.23</v>
      </c>
      <c r="N599" s="61">
        <v>2889.69</v>
      </c>
      <c r="O599" s="61">
        <v>2903.1099999999997</v>
      </c>
      <c r="P599" s="61">
        <v>2889.74</v>
      </c>
      <c r="Q599" s="61">
        <v>2875.82</v>
      </c>
      <c r="R599" s="61">
        <v>2859.89</v>
      </c>
      <c r="S599" s="61">
        <v>2799.65</v>
      </c>
      <c r="T599" s="61">
        <v>2836.75</v>
      </c>
      <c r="U599" s="61">
        <v>2852.57</v>
      </c>
      <c r="V599" s="61">
        <v>2868.29</v>
      </c>
      <c r="W599" s="61">
        <v>2678.33</v>
      </c>
      <c r="X599" s="61">
        <v>2516.39</v>
      </c>
      <c r="Y599" s="61">
        <v>2449.71</v>
      </c>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row>
    <row r="600" spans="1:75" ht="12" x14ac:dyDescent="0.2">
      <c r="A600" s="60">
        <v>19</v>
      </c>
      <c r="B600" s="61">
        <v>2380.88</v>
      </c>
      <c r="C600" s="61">
        <v>2280.5700000000002</v>
      </c>
      <c r="D600" s="61">
        <v>2242.9499999999998</v>
      </c>
      <c r="E600" s="61">
        <v>2258.9299999999998</v>
      </c>
      <c r="F600" s="61">
        <v>2313.7599999999998</v>
      </c>
      <c r="G600" s="61">
        <v>2441.9299999999998</v>
      </c>
      <c r="H600" s="61">
        <v>2515.14</v>
      </c>
      <c r="I600" s="61">
        <v>2699.07</v>
      </c>
      <c r="J600" s="61">
        <v>2918.8599999999997</v>
      </c>
      <c r="K600" s="61">
        <v>2974.5099999999998</v>
      </c>
      <c r="L600" s="61">
        <v>2979.0699999999997</v>
      </c>
      <c r="M600" s="61">
        <v>3073.54</v>
      </c>
      <c r="N600" s="61">
        <v>3006.3199999999997</v>
      </c>
      <c r="O600" s="61">
        <v>3011.5699999999997</v>
      </c>
      <c r="P600" s="61">
        <v>3001.14</v>
      </c>
      <c r="Q600" s="61">
        <v>2983.8999999999996</v>
      </c>
      <c r="R600" s="61">
        <v>2972.1699999999996</v>
      </c>
      <c r="S600" s="61">
        <v>2905.6499999999996</v>
      </c>
      <c r="T600" s="61">
        <v>2919.06</v>
      </c>
      <c r="U600" s="61">
        <v>2942.14</v>
      </c>
      <c r="V600" s="61">
        <v>2952.7599999999998</v>
      </c>
      <c r="W600" s="61">
        <v>2832.18</v>
      </c>
      <c r="X600" s="61">
        <v>2565.7599999999998</v>
      </c>
      <c r="Y600" s="61">
        <v>2497.9</v>
      </c>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row>
    <row r="601" spans="1:75" ht="12" x14ac:dyDescent="0.2">
      <c r="A601" s="60">
        <v>20</v>
      </c>
      <c r="B601" s="61">
        <v>2443.39</v>
      </c>
      <c r="C601" s="61">
        <v>2318.33</v>
      </c>
      <c r="D601" s="61">
        <v>2315.12</v>
      </c>
      <c r="E601" s="61">
        <v>2319.6799999999998</v>
      </c>
      <c r="F601" s="61">
        <v>2361.5700000000002</v>
      </c>
      <c r="G601" s="61">
        <v>2496.2599999999998</v>
      </c>
      <c r="H601" s="61">
        <v>2562.19</v>
      </c>
      <c r="I601" s="61">
        <v>2880.42</v>
      </c>
      <c r="J601" s="61">
        <v>2972.6099999999997</v>
      </c>
      <c r="K601" s="61">
        <v>3027.95</v>
      </c>
      <c r="L601" s="61">
        <v>3032.48</v>
      </c>
      <c r="M601" s="61">
        <v>3074.12</v>
      </c>
      <c r="N601" s="61">
        <v>3039.43</v>
      </c>
      <c r="O601" s="61">
        <v>3033.1499999999996</v>
      </c>
      <c r="P601" s="61">
        <v>3028.8799999999997</v>
      </c>
      <c r="Q601" s="61">
        <v>3004.91</v>
      </c>
      <c r="R601" s="61">
        <v>2998.44</v>
      </c>
      <c r="S601" s="61">
        <v>2930.81</v>
      </c>
      <c r="T601" s="61">
        <v>2956.33</v>
      </c>
      <c r="U601" s="61">
        <v>2977.8799999999997</v>
      </c>
      <c r="V601" s="61">
        <v>3005.45</v>
      </c>
      <c r="W601" s="61">
        <v>2920.18</v>
      </c>
      <c r="X601" s="61">
        <v>2568.15</v>
      </c>
      <c r="Y601" s="61">
        <v>2501.98</v>
      </c>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row>
    <row r="602" spans="1:75" ht="12" x14ac:dyDescent="0.2">
      <c r="A602" s="60">
        <v>21</v>
      </c>
      <c r="B602" s="61">
        <v>2450.35</v>
      </c>
      <c r="C602" s="61">
        <v>2321.15</v>
      </c>
      <c r="D602" s="61">
        <v>2273.83</v>
      </c>
      <c r="E602" s="61">
        <v>2288.04</v>
      </c>
      <c r="F602" s="61">
        <v>2366.1</v>
      </c>
      <c r="G602" s="61">
        <v>2484.15</v>
      </c>
      <c r="H602" s="61">
        <v>2564.9299999999998</v>
      </c>
      <c r="I602" s="61">
        <v>2853.4</v>
      </c>
      <c r="J602" s="61">
        <v>2953.91</v>
      </c>
      <c r="K602" s="61">
        <v>3006.0299999999997</v>
      </c>
      <c r="L602" s="61">
        <v>3005.8399999999997</v>
      </c>
      <c r="M602" s="61">
        <v>3074.8999999999996</v>
      </c>
      <c r="N602" s="61">
        <v>3017.91</v>
      </c>
      <c r="O602" s="61">
        <v>3016.3199999999997</v>
      </c>
      <c r="P602" s="61">
        <v>3007.33</v>
      </c>
      <c r="Q602" s="61">
        <v>2988.14</v>
      </c>
      <c r="R602" s="61">
        <v>2968.5899999999997</v>
      </c>
      <c r="S602" s="61">
        <v>2917.77</v>
      </c>
      <c r="T602" s="61">
        <v>2941.5299999999997</v>
      </c>
      <c r="U602" s="61">
        <v>2960.77</v>
      </c>
      <c r="V602" s="61">
        <v>2993.6299999999997</v>
      </c>
      <c r="W602" s="61">
        <v>2896.45</v>
      </c>
      <c r="X602" s="61">
        <v>2714.12</v>
      </c>
      <c r="Y602" s="61">
        <v>2557.6799999999998</v>
      </c>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row>
    <row r="603" spans="1:75" ht="12" x14ac:dyDescent="0.2">
      <c r="A603" s="60">
        <v>22</v>
      </c>
      <c r="B603" s="61">
        <v>2521.1</v>
      </c>
      <c r="C603" s="61">
        <v>2474.61</v>
      </c>
      <c r="D603" s="61">
        <v>2416.1999999999998</v>
      </c>
      <c r="E603" s="61">
        <v>2398.0700000000002</v>
      </c>
      <c r="F603" s="61">
        <v>2431.1799999999998</v>
      </c>
      <c r="G603" s="61">
        <v>2456.58</v>
      </c>
      <c r="H603" s="61">
        <v>2437.9899999999998</v>
      </c>
      <c r="I603" s="61">
        <v>2539.62</v>
      </c>
      <c r="J603" s="61">
        <v>2944.0299999999997</v>
      </c>
      <c r="K603" s="61">
        <v>3074.5899999999997</v>
      </c>
      <c r="L603" s="61">
        <v>3129.0099999999998</v>
      </c>
      <c r="M603" s="61">
        <v>3132.8599999999997</v>
      </c>
      <c r="N603" s="61">
        <v>3106</v>
      </c>
      <c r="O603" s="61">
        <v>3094.77</v>
      </c>
      <c r="P603" s="61">
        <v>3045.68</v>
      </c>
      <c r="Q603" s="61">
        <v>2972.95</v>
      </c>
      <c r="R603" s="61">
        <v>2973.98</v>
      </c>
      <c r="S603" s="61">
        <v>2974.93</v>
      </c>
      <c r="T603" s="61">
        <v>3053.64</v>
      </c>
      <c r="U603" s="61">
        <v>3053.96</v>
      </c>
      <c r="V603" s="61">
        <v>3093.31</v>
      </c>
      <c r="W603" s="61">
        <v>2947.45</v>
      </c>
      <c r="X603" s="61">
        <v>2745.61</v>
      </c>
      <c r="Y603" s="61">
        <v>2580.21</v>
      </c>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row>
    <row r="604" spans="1:75" ht="12" x14ac:dyDescent="0.2">
      <c r="A604" s="60">
        <v>23</v>
      </c>
      <c r="B604" s="61">
        <v>2510.62</v>
      </c>
      <c r="C604" s="61">
        <v>2414.19</v>
      </c>
      <c r="D604" s="61">
        <v>2340.69</v>
      </c>
      <c r="E604" s="61">
        <v>2336.94</v>
      </c>
      <c r="F604" s="61">
        <v>2354.06</v>
      </c>
      <c r="G604" s="61">
        <v>2390.61</v>
      </c>
      <c r="H604" s="61">
        <v>2360.2199999999998</v>
      </c>
      <c r="I604" s="61">
        <v>2498.15</v>
      </c>
      <c r="J604" s="61">
        <v>2742.15</v>
      </c>
      <c r="K604" s="61">
        <v>2883.59</v>
      </c>
      <c r="L604" s="61">
        <v>2924.1099999999997</v>
      </c>
      <c r="M604" s="61">
        <v>2934.43</v>
      </c>
      <c r="N604" s="61">
        <v>2926.6699999999996</v>
      </c>
      <c r="O604" s="61">
        <v>2917.8599999999997</v>
      </c>
      <c r="P604" s="61">
        <v>2887.56</v>
      </c>
      <c r="Q604" s="61">
        <v>2851.18</v>
      </c>
      <c r="R604" s="61">
        <v>2862.0499999999997</v>
      </c>
      <c r="S604" s="61">
        <v>2877.19</v>
      </c>
      <c r="T604" s="61">
        <v>2938.6299999999997</v>
      </c>
      <c r="U604" s="61">
        <v>2948.8799999999997</v>
      </c>
      <c r="V604" s="61">
        <v>2992.5499999999997</v>
      </c>
      <c r="W604" s="61">
        <v>2857.92</v>
      </c>
      <c r="X604" s="61">
        <v>2574.06</v>
      </c>
      <c r="Y604" s="61">
        <v>2523.25</v>
      </c>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row>
    <row r="605" spans="1:75" ht="12" x14ac:dyDescent="0.2">
      <c r="A605" s="60">
        <v>24</v>
      </c>
      <c r="B605" s="61">
        <v>2515.9899999999998</v>
      </c>
      <c r="C605" s="61">
        <v>2312.27</v>
      </c>
      <c r="D605" s="61">
        <v>2283.52</v>
      </c>
      <c r="E605" s="61">
        <v>2309.61</v>
      </c>
      <c r="F605" s="61">
        <v>2362.91</v>
      </c>
      <c r="G605" s="61">
        <v>2526.02</v>
      </c>
      <c r="H605" s="61">
        <v>2554.27</v>
      </c>
      <c r="I605" s="61">
        <v>2855.62</v>
      </c>
      <c r="J605" s="61">
        <v>3021.0499999999997</v>
      </c>
      <c r="K605" s="61">
        <v>3111.21</v>
      </c>
      <c r="L605" s="61">
        <v>3134.58</v>
      </c>
      <c r="M605" s="61">
        <v>3176.2599999999998</v>
      </c>
      <c r="N605" s="61">
        <v>3139.69</v>
      </c>
      <c r="O605" s="61">
        <v>3140.7799999999997</v>
      </c>
      <c r="P605" s="61">
        <v>3102.66</v>
      </c>
      <c r="Q605" s="61">
        <v>3061.95</v>
      </c>
      <c r="R605" s="61">
        <v>3033.49</v>
      </c>
      <c r="S605" s="61">
        <v>2919.16</v>
      </c>
      <c r="T605" s="61">
        <v>2961.62</v>
      </c>
      <c r="U605" s="61">
        <v>3041.71</v>
      </c>
      <c r="V605" s="61">
        <v>3058.3999999999996</v>
      </c>
      <c r="W605" s="61">
        <v>2884.75</v>
      </c>
      <c r="X605" s="61">
        <v>2586.34</v>
      </c>
      <c r="Y605" s="61">
        <v>2526.33</v>
      </c>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row>
    <row r="606" spans="1:75" ht="12" x14ac:dyDescent="0.2">
      <c r="A606" s="60">
        <v>25</v>
      </c>
      <c r="B606" s="61">
        <v>2417.6999999999998</v>
      </c>
      <c r="C606" s="61">
        <v>2283.77</v>
      </c>
      <c r="D606" s="61">
        <v>2276.5099999999998</v>
      </c>
      <c r="E606" s="61">
        <v>2284.5299999999997</v>
      </c>
      <c r="F606" s="61">
        <v>2352.4</v>
      </c>
      <c r="G606" s="61">
        <v>2508.91</v>
      </c>
      <c r="H606" s="61">
        <v>2571.7599999999998</v>
      </c>
      <c r="I606" s="61">
        <v>2881.65</v>
      </c>
      <c r="J606" s="61">
        <v>3102.99</v>
      </c>
      <c r="K606" s="61">
        <v>3146.7599999999998</v>
      </c>
      <c r="L606" s="61">
        <v>3155.75</v>
      </c>
      <c r="M606" s="61">
        <v>3204.46</v>
      </c>
      <c r="N606" s="61">
        <v>3184.0699999999997</v>
      </c>
      <c r="O606" s="61">
        <v>3190.25</v>
      </c>
      <c r="P606" s="61">
        <v>3189.6</v>
      </c>
      <c r="Q606" s="61">
        <v>3160.6</v>
      </c>
      <c r="R606" s="61">
        <v>3156.3199999999997</v>
      </c>
      <c r="S606" s="61">
        <v>3077.52</v>
      </c>
      <c r="T606" s="61">
        <v>3104.58</v>
      </c>
      <c r="U606" s="61">
        <v>3130.6299999999997</v>
      </c>
      <c r="V606" s="61">
        <v>3155.5299999999997</v>
      </c>
      <c r="W606" s="61">
        <v>3007.48</v>
      </c>
      <c r="X606" s="61">
        <v>2606.2999999999997</v>
      </c>
      <c r="Y606" s="61">
        <v>2561.52</v>
      </c>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row>
    <row r="607" spans="1:75" ht="12" x14ac:dyDescent="0.2">
      <c r="A607" s="60">
        <v>26</v>
      </c>
      <c r="B607" s="61">
        <v>2513.7199999999998</v>
      </c>
      <c r="C607" s="61">
        <v>2379.15</v>
      </c>
      <c r="D607" s="61">
        <v>2319.2799999999997</v>
      </c>
      <c r="E607" s="61">
        <v>2343.62</v>
      </c>
      <c r="F607" s="61">
        <v>2444.37</v>
      </c>
      <c r="G607" s="61">
        <v>2521.84</v>
      </c>
      <c r="H607" s="61">
        <v>2607.59</v>
      </c>
      <c r="I607" s="61">
        <v>2955.46</v>
      </c>
      <c r="J607" s="61">
        <v>3150.3599999999997</v>
      </c>
      <c r="K607" s="61">
        <v>3206.5099999999998</v>
      </c>
      <c r="L607" s="61">
        <v>3218.58</v>
      </c>
      <c r="M607" s="61">
        <v>3275.71</v>
      </c>
      <c r="N607" s="61">
        <v>3249.0899999999997</v>
      </c>
      <c r="O607" s="61">
        <v>3246.4199999999996</v>
      </c>
      <c r="P607" s="61">
        <v>3226.66</v>
      </c>
      <c r="Q607" s="61">
        <v>3213.54</v>
      </c>
      <c r="R607" s="61">
        <v>3204.49</v>
      </c>
      <c r="S607" s="61">
        <v>3125.43</v>
      </c>
      <c r="T607" s="61">
        <v>3137.94</v>
      </c>
      <c r="U607" s="61">
        <v>3157.68</v>
      </c>
      <c r="V607" s="61">
        <v>3181.68</v>
      </c>
      <c r="W607" s="61">
        <v>3061.49</v>
      </c>
      <c r="X607" s="61">
        <v>2771</v>
      </c>
      <c r="Y607" s="61">
        <v>2581.13</v>
      </c>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row>
    <row r="608" spans="1:75" ht="12" x14ac:dyDescent="0.2">
      <c r="A608" s="60">
        <v>27</v>
      </c>
      <c r="B608" s="61">
        <v>2518.67</v>
      </c>
      <c r="C608" s="61">
        <v>2466.9</v>
      </c>
      <c r="D608" s="61">
        <v>2373.87</v>
      </c>
      <c r="E608" s="61">
        <v>2393.8200000000002</v>
      </c>
      <c r="F608" s="61">
        <v>2463.35</v>
      </c>
      <c r="G608" s="61">
        <v>2535.39</v>
      </c>
      <c r="H608" s="61">
        <v>2598.33</v>
      </c>
      <c r="I608" s="61">
        <v>2933.44</v>
      </c>
      <c r="J608" s="61">
        <v>3131.3599999999997</v>
      </c>
      <c r="K608" s="61">
        <v>3177.2999999999997</v>
      </c>
      <c r="L608" s="61">
        <v>3179.74</v>
      </c>
      <c r="M608" s="61">
        <v>3229.72</v>
      </c>
      <c r="N608" s="61">
        <v>3201.71</v>
      </c>
      <c r="O608" s="61">
        <v>3219.94</v>
      </c>
      <c r="P608" s="61">
        <v>3204.1499999999996</v>
      </c>
      <c r="Q608" s="61">
        <v>3183.69</v>
      </c>
      <c r="R608" s="61">
        <v>3171.6099999999997</v>
      </c>
      <c r="S608" s="61">
        <v>3112.66</v>
      </c>
      <c r="T608" s="61">
        <v>3127.81</v>
      </c>
      <c r="U608" s="61">
        <v>3145.3999999999996</v>
      </c>
      <c r="V608" s="61">
        <v>3163.5299999999997</v>
      </c>
      <c r="W608" s="61">
        <v>3058</v>
      </c>
      <c r="X608" s="61">
        <v>2819.29</v>
      </c>
      <c r="Y608" s="61">
        <v>2610.29</v>
      </c>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row>
    <row r="609" spans="1:75" ht="12" x14ac:dyDescent="0.2">
      <c r="A609" s="60">
        <v>28</v>
      </c>
      <c r="B609" s="61">
        <v>2521.08</v>
      </c>
      <c r="C609" s="61">
        <v>2475.02</v>
      </c>
      <c r="D609" s="61">
        <v>2387.13</v>
      </c>
      <c r="E609" s="61">
        <v>2322.83</v>
      </c>
      <c r="F609" s="61">
        <v>2337.52</v>
      </c>
      <c r="G609" s="61">
        <v>2520.89</v>
      </c>
      <c r="H609" s="61">
        <v>2540.41</v>
      </c>
      <c r="I609" s="61">
        <v>2850.06</v>
      </c>
      <c r="J609" s="61">
        <v>3043.5299999999997</v>
      </c>
      <c r="K609" s="61">
        <v>3091.7799999999997</v>
      </c>
      <c r="L609" s="61">
        <v>3108.8399999999997</v>
      </c>
      <c r="M609" s="61">
        <v>3151.0099999999998</v>
      </c>
      <c r="N609" s="61">
        <v>3133.66</v>
      </c>
      <c r="O609" s="61">
        <v>3138.96</v>
      </c>
      <c r="P609" s="61">
        <v>3132.5899999999997</v>
      </c>
      <c r="Q609" s="61">
        <v>3107.08</v>
      </c>
      <c r="R609" s="61">
        <v>3103.33</v>
      </c>
      <c r="S609" s="61">
        <v>3019.81</v>
      </c>
      <c r="T609" s="61">
        <v>3025.75</v>
      </c>
      <c r="U609" s="61">
        <v>3041.64</v>
      </c>
      <c r="V609" s="61">
        <v>3081.66</v>
      </c>
      <c r="W609" s="61">
        <v>2969.3199999999997</v>
      </c>
      <c r="X609" s="61">
        <v>2759.38</v>
      </c>
      <c r="Y609" s="61">
        <v>2573.37</v>
      </c>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row>
    <row r="610" spans="1:75" ht="12" x14ac:dyDescent="0.2">
      <c r="A610" s="60">
        <v>29</v>
      </c>
      <c r="B610" s="61">
        <v>2481.71</v>
      </c>
      <c r="C610" s="61">
        <v>2337.7799999999997</v>
      </c>
      <c r="D610" s="61">
        <v>2263.98</v>
      </c>
      <c r="E610" s="61">
        <v>2264.7999999999997</v>
      </c>
      <c r="F610" s="61">
        <v>2322.17</v>
      </c>
      <c r="G610" s="61">
        <v>2357.2399999999998</v>
      </c>
      <c r="H610" s="61">
        <v>2354.81</v>
      </c>
      <c r="I610" s="61">
        <v>2492.71</v>
      </c>
      <c r="J610" s="61">
        <v>2753.96</v>
      </c>
      <c r="K610" s="61">
        <v>2839.66</v>
      </c>
      <c r="L610" s="61">
        <v>2888.57</v>
      </c>
      <c r="M610" s="61">
        <v>2887.72</v>
      </c>
      <c r="N610" s="61">
        <v>2864.15</v>
      </c>
      <c r="O610" s="61">
        <v>2853.11</v>
      </c>
      <c r="P610" s="61">
        <v>2815.15</v>
      </c>
      <c r="Q610" s="61">
        <v>2771.49</v>
      </c>
      <c r="R610" s="61">
        <v>2760.72</v>
      </c>
      <c r="S610" s="61">
        <v>2769.5499999999997</v>
      </c>
      <c r="T610" s="61">
        <v>2801.66</v>
      </c>
      <c r="U610" s="61">
        <v>2824.88</v>
      </c>
      <c r="V610" s="61">
        <v>2902.06</v>
      </c>
      <c r="W610" s="61">
        <v>2839.71</v>
      </c>
      <c r="X610" s="61">
        <v>2585.8200000000002</v>
      </c>
      <c r="Y610" s="61">
        <v>2494.1799999999998</v>
      </c>
      <c r="Z610" s="46">
        <f>IFERROR(Y610,"скрыть")</f>
        <v>2494.1799999999998</v>
      </c>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row>
    <row r="611" spans="1:75" ht="12" x14ac:dyDescent="0.2">
      <c r="A611" s="60">
        <v>30</v>
      </c>
      <c r="B611" s="61">
        <v>2425.1</v>
      </c>
      <c r="C611" s="61">
        <v>2266.0499999999997</v>
      </c>
      <c r="D611" s="61">
        <v>2256.54</v>
      </c>
      <c r="E611" s="61">
        <v>2245.33</v>
      </c>
      <c r="F611" s="61">
        <v>2262.9699999999998</v>
      </c>
      <c r="G611" s="61">
        <v>2340.92</v>
      </c>
      <c r="H611" s="61">
        <v>2285.92</v>
      </c>
      <c r="I611" s="61">
        <v>2438.09</v>
      </c>
      <c r="J611" s="61">
        <v>2746.35</v>
      </c>
      <c r="K611" s="61">
        <v>2824.16</v>
      </c>
      <c r="L611" s="61">
        <v>2851.25</v>
      </c>
      <c r="M611" s="61">
        <v>2855.66</v>
      </c>
      <c r="N611" s="61">
        <v>2849.34</v>
      </c>
      <c r="O611" s="61">
        <v>2843.88</v>
      </c>
      <c r="P611" s="61">
        <v>2839.2599999999998</v>
      </c>
      <c r="Q611" s="61">
        <v>2817.0299999999997</v>
      </c>
      <c r="R611" s="61">
        <v>2799.24</v>
      </c>
      <c r="S611" s="61">
        <v>2803.5099999999998</v>
      </c>
      <c r="T611" s="61">
        <v>2828.12</v>
      </c>
      <c r="U611" s="61">
        <v>2859.02</v>
      </c>
      <c r="V611" s="61">
        <v>2865.7999999999997</v>
      </c>
      <c r="W611" s="61">
        <v>2849.17</v>
      </c>
      <c r="X611" s="61">
        <v>2669.9</v>
      </c>
      <c r="Y611" s="61">
        <v>2471.39</v>
      </c>
      <c r="Z611" s="46">
        <f>IFERROR(Y611,"скрыть")</f>
        <v>2471.39</v>
      </c>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row>
    <row r="612" spans="1:75" ht="12" x14ac:dyDescent="0.2">
      <c r="A612" s="60">
        <v>31</v>
      </c>
      <c r="B612" s="61">
        <v>2465.3200000000002</v>
      </c>
      <c r="C612" s="61">
        <v>2363.35</v>
      </c>
      <c r="D612" s="61">
        <v>2265.21</v>
      </c>
      <c r="E612" s="61">
        <v>2236.11</v>
      </c>
      <c r="F612" s="61">
        <v>2333.75</v>
      </c>
      <c r="G612" s="61">
        <v>2512.2199999999998</v>
      </c>
      <c r="H612" s="61">
        <v>2491.2199999999998</v>
      </c>
      <c r="I612" s="61">
        <v>2898.91</v>
      </c>
      <c r="J612" s="61">
        <v>3027.7599999999998</v>
      </c>
      <c r="K612" s="61">
        <v>2920.8999999999996</v>
      </c>
      <c r="L612" s="61">
        <v>2848.98</v>
      </c>
      <c r="M612" s="61">
        <v>3118.43</v>
      </c>
      <c r="N612" s="61">
        <v>3094.1099999999997</v>
      </c>
      <c r="O612" s="61">
        <v>3096.0699999999997</v>
      </c>
      <c r="P612" s="61">
        <v>3084.7799999999997</v>
      </c>
      <c r="Q612" s="61">
        <v>3064.3799999999997</v>
      </c>
      <c r="R612" s="61">
        <v>3039.7999999999997</v>
      </c>
      <c r="S612" s="61">
        <v>3021.85</v>
      </c>
      <c r="T612" s="61">
        <v>2811.39</v>
      </c>
      <c r="U612" s="61">
        <v>2892.63</v>
      </c>
      <c r="V612" s="61">
        <v>3035.81</v>
      </c>
      <c r="W612" s="61">
        <v>2912.5299999999997</v>
      </c>
      <c r="X612" s="61">
        <v>2527.23</v>
      </c>
      <c r="Y612" s="61">
        <v>2482.84</v>
      </c>
      <c r="Z612" s="46">
        <f>IFERROR(Y612,"скрыть")</f>
        <v>2482.84</v>
      </c>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row>
    <row r="613" spans="1:75" ht="11.25" customHeight="1" x14ac:dyDescent="0.2">
      <c r="A613" s="56"/>
      <c r="B613" s="57" t="s">
        <v>108</v>
      </c>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row>
    <row r="614" spans="1:75" ht="11.25" customHeight="1" x14ac:dyDescent="0.2">
      <c r="A614" s="56"/>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row>
    <row r="615" spans="1:75" s="52" customFormat="1" ht="32.65" customHeight="1" x14ac:dyDescent="0.2">
      <c r="A615" s="58" t="s">
        <v>83</v>
      </c>
      <c r="B615" s="59" t="s">
        <v>84</v>
      </c>
      <c r="C615" s="59" t="s">
        <v>85</v>
      </c>
      <c r="D615" s="59" t="s">
        <v>86</v>
      </c>
      <c r="E615" s="59" t="s">
        <v>87</v>
      </c>
      <c r="F615" s="59" t="s">
        <v>88</v>
      </c>
      <c r="G615" s="59" t="s">
        <v>89</v>
      </c>
      <c r="H615" s="59" t="s">
        <v>90</v>
      </c>
      <c r="I615" s="59" t="s">
        <v>91</v>
      </c>
      <c r="J615" s="59" t="s">
        <v>92</v>
      </c>
      <c r="K615" s="59" t="s">
        <v>93</v>
      </c>
      <c r="L615" s="59" t="s">
        <v>94</v>
      </c>
      <c r="M615" s="59" t="s">
        <v>95</v>
      </c>
      <c r="N615" s="59" t="s">
        <v>96</v>
      </c>
      <c r="O615" s="59" t="s">
        <v>97</v>
      </c>
      <c r="P615" s="59" t="s">
        <v>98</v>
      </c>
      <c r="Q615" s="59" t="s">
        <v>99</v>
      </c>
      <c r="R615" s="59" t="s">
        <v>100</v>
      </c>
      <c r="S615" s="59" t="s">
        <v>101</v>
      </c>
      <c r="T615" s="59" t="s">
        <v>102</v>
      </c>
      <c r="U615" s="59" t="s">
        <v>103</v>
      </c>
      <c r="V615" s="59" t="s">
        <v>104</v>
      </c>
      <c r="W615" s="59" t="s">
        <v>105</v>
      </c>
      <c r="X615" s="59" t="s">
        <v>106</v>
      </c>
      <c r="Y615" s="59" t="s">
        <v>107</v>
      </c>
      <c r="Z615" s="51"/>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row>
    <row r="616" spans="1:75" ht="12" x14ac:dyDescent="0.2">
      <c r="A616" s="60">
        <v>1</v>
      </c>
      <c r="B616" s="61">
        <v>2886.57</v>
      </c>
      <c r="C616" s="61">
        <v>2753.03</v>
      </c>
      <c r="D616" s="61">
        <v>2696</v>
      </c>
      <c r="E616" s="61">
        <v>2685.28</v>
      </c>
      <c r="F616" s="61">
        <v>2698.82</v>
      </c>
      <c r="G616" s="61">
        <v>2772.81</v>
      </c>
      <c r="H616" s="61">
        <v>2822.35</v>
      </c>
      <c r="I616" s="61">
        <v>2967.9100000000003</v>
      </c>
      <c r="J616" s="61">
        <v>3166.15</v>
      </c>
      <c r="K616" s="61">
        <v>3243.92</v>
      </c>
      <c r="L616" s="61">
        <v>3281.42</v>
      </c>
      <c r="M616" s="61">
        <v>3284.78</v>
      </c>
      <c r="N616" s="61">
        <v>3273.83</v>
      </c>
      <c r="O616" s="61">
        <v>3263.42</v>
      </c>
      <c r="P616" s="61">
        <v>3236.46</v>
      </c>
      <c r="Q616" s="61">
        <v>3212.83</v>
      </c>
      <c r="R616" s="61">
        <v>3220.45</v>
      </c>
      <c r="S616" s="61">
        <v>3227.53</v>
      </c>
      <c r="T616" s="61">
        <v>3286.19</v>
      </c>
      <c r="U616" s="61">
        <v>3273.06</v>
      </c>
      <c r="V616" s="61">
        <v>3259.06</v>
      </c>
      <c r="W616" s="61">
        <v>3143.1600000000003</v>
      </c>
      <c r="X616" s="61">
        <v>3008.48</v>
      </c>
      <c r="Y616" s="61">
        <v>2927.8</v>
      </c>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row>
    <row r="617" spans="1:75" ht="12" x14ac:dyDescent="0.2">
      <c r="A617" s="60">
        <v>2</v>
      </c>
      <c r="B617" s="61">
        <v>2812.23</v>
      </c>
      <c r="C617" s="61">
        <v>2693.31</v>
      </c>
      <c r="D617" s="61">
        <v>2611.5300000000002</v>
      </c>
      <c r="E617" s="61">
        <v>2605.61</v>
      </c>
      <c r="F617" s="61">
        <v>2632.84</v>
      </c>
      <c r="G617" s="61">
        <v>2697.42</v>
      </c>
      <c r="H617" s="61">
        <v>2756.67</v>
      </c>
      <c r="I617" s="61">
        <v>2831.55</v>
      </c>
      <c r="J617" s="61">
        <v>3027.11</v>
      </c>
      <c r="K617" s="61">
        <v>3136.05</v>
      </c>
      <c r="L617" s="61">
        <v>3179.84</v>
      </c>
      <c r="M617" s="61">
        <v>3191.55</v>
      </c>
      <c r="N617" s="61">
        <v>3185.13</v>
      </c>
      <c r="O617" s="61">
        <v>3177.77</v>
      </c>
      <c r="P617" s="61">
        <v>3150.48</v>
      </c>
      <c r="Q617" s="61">
        <v>3126.4300000000003</v>
      </c>
      <c r="R617" s="61">
        <v>3126.05</v>
      </c>
      <c r="S617" s="61">
        <v>3140.09</v>
      </c>
      <c r="T617" s="61">
        <v>3203.27</v>
      </c>
      <c r="U617" s="61">
        <v>3207.62</v>
      </c>
      <c r="V617" s="61">
        <v>3209.74</v>
      </c>
      <c r="W617" s="61">
        <v>3143.7400000000002</v>
      </c>
      <c r="X617" s="61">
        <v>2992.32</v>
      </c>
      <c r="Y617" s="61">
        <v>2883.28</v>
      </c>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row>
    <row r="618" spans="1:75" ht="12" x14ac:dyDescent="0.2">
      <c r="A618" s="60">
        <v>3</v>
      </c>
      <c r="B618" s="61">
        <v>2830.6400000000003</v>
      </c>
      <c r="C618" s="61">
        <v>2754.32</v>
      </c>
      <c r="D618" s="61">
        <v>2695.98</v>
      </c>
      <c r="E618" s="61">
        <v>2702.42</v>
      </c>
      <c r="F618" s="61">
        <v>2755.29</v>
      </c>
      <c r="G618" s="61">
        <v>2895.84</v>
      </c>
      <c r="H618" s="61">
        <v>3070.3900000000003</v>
      </c>
      <c r="I618" s="61">
        <v>3325.48</v>
      </c>
      <c r="J618" s="61">
        <v>3399.99</v>
      </c>
      <c r="K618" s="61">
        <v>3407.95</v>
      </c>
      <c r="L618" s="61">
        <v>3410.24</v>
      </c>
      <c r="M618" s="61">
        <v>3430.25</v>
      </c>
      <c r="N618" s="61">
        <v>3421.93</v>
      </c>
      <c r="O618" s="61">
        <v>3421.99</v>
      </c>
      <c r="P618" s="61">
        <v>3419.13</v>
      </c>
      <c r="Q618" s="61">
        <v>3411.64</v>
      </c>
      <c r="R618" s="61">
        <v>3380.61</v>
      </c>
      <c r="S618" s="61">
        <v>3363.11</v>
      </c>
      <c r="T618" s="61">
        <v>3388.36</v>
      </c>
      <c r="U618" s="61">
        <v>3407.78</v>
      </c>
      <c r="V618" s="61">
        <v>3397.05</v>
      </c>
      <c r="W618" s="61">
        <v>3301.26</v>
      </c>
      <c r="X618" s="61">
        <v>2990.35</v>
      </c>
      <c r="Y618" s="61">
        <v>2866.08</v>
      </c>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row>
    <row r="619" spans="1:75" ht="12" x14ac:dyDescent="0.2">
      <c r="A619" s="60">
        <v>4</v>
      </c>
      <c r="B619" s="61">
        <v>2790.79</v>
      </c>
      <c r="C619" s="61">
        <v>2700.63</v>
      </c>
      <c r="D619" s="61">
        <v>2629.82</v>
      </c>
      <c r="E619" s="61">
        <v>2629.2000000000003</v>
      </c>
      <c r="F619" s="61">
        <v>2705.65</v>
      </c>
      <c r="G619" s="61">
        <v>2796.48</v>
      </c>
      <c r="H619" s="61">
        <v>2980.46</v>
      </c>
      <c r="I619" s="61">
        <v>3140.7000000000003</v>
      </c>
      <c r="J619" s="61">
        <v>3229.25</v>
      </c>
      <c r="K619" s="61">
        <v>3386.21</v>
      </c>
      <c r="L619" s="61">
        <v>3424.22</v>
      </c>
      <c r="M619" s="61">
        <v>3446.02</v>
      </c>
      <c r="N619" s="61">
        <v>3427.99</v>
      </c>
      <c r="O619" s="61">
        <v>3427.61</v>
      </c>
      <c r="P619" s="61">
        <v>3315.37</v>
      </c>
      <c r="Q619" s="61">
        <v>3300.16</v>
      </c>
      <c r="R619" s="61">
        <v>3237.34</v>
      </c>
      <c r="S619" s="61">
        <v>3223.94</v>
      </c>
      <c r="T619" s="61">
        <v>3260.91</v>
      </c>
      <c r="U619" s="61">
        <v>3317.89</v>
      </c>
      <c r="V619" s="61">
        <v>3281.98</v>
      </c>
      <c r="W619" s="61">
        <v>3208.31</v>
      </c>
      <c r="X619" s="61">
        <v>2974.09</v>
      </c>
      <c r="Y619" s="61">
        <v>2821.62</v>
      </c>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row>
    <row r="620" spans="1:75" ht="12" x14ac:dyDescent="0.2">
      <c r="A620" s="60">
        <v>5</v>
      </c>
      <c r="B620" s="61">
        <v>2777.28</v>
      </c>
      <c r="C620" s="61">
        <v>2687.2400000000002</v>
      </c>
      <c r="D620" s="61">
        <v>2641</v>
      </c>
      <c r="E620" s="61">
        <v>2634.12</v>
      </c>
      <c r="F620" s="61">
        <v>2674.1</v>
      </c>
      <c r="G620" s="61">
        <v>2816.55</v>
      </c>
      <c r="H620" s="61">
        <v>2993.7200000000003</v>
      </c>
      <c r="I620" s="61">
        <v>3253.93</v>
      </c>
      <c r="J620" s="61">
        <v>3395.13</v>
      </c>
      <c r="K620" s="61">
        <v>3413.68</v>
      </c>
      <c r="L620" s="61">
        <v>3417.65</v>
      </c>
      <c r="M620" s="61">
        <v>3440.76</v>
      </c>
      <c r="N620" s="61">
        <v>3436.29</v>
      </c>
      <c r="O620" s="61">
        <v>3440.46</v>
      </c>
      <c r="P620" s="61">
        <v>3434.01</v>
      </c>
      <c r="Q620" s="61">
        <v>3423.26</v>
      </c>
      <c r="R620" s="61">
        <v>3401.79</v>
      </c>
      <c r="S620" s="61">
        <v>3383.67</v>
      </c>
      <c r="T620" s="61">
        <v>3402.25</v>
      </c>
      <c r="U620" s="61">
        <v>3416.8</v>
      </c>
      <c r="V620" s="61">
        <v>3403.9</v>
      </c>
      <c r="W620" s="61">
        <v>3304.65</v>
      </c>
      <c r="X620" s="61">
        <v>3067.73</v>
      </c>
      <c r="Y620" s="61">
        <v>2930.04</v>
      </c>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row>
    <row r="621" spans="1:75" ht="12" x14ac:dyDescent="0.2">
      <c r="A621" s="60">
        <v>6</v>
      </c>
      <c r="B621" s="61">
        <v>2783.71</v>
      </c>
      <c r="C621" s="61">
        <v>2725.07</v>
      </c>
      <c r="D621" s="61">
        <v>2687.3900000000003</v>
      </c>
      <c r="E621" s="61">
        <v>2692.06</v>
      </c>
      <c r="F621" s="61">
        <v>2710.51</v>
      </c>
      <c r="G621" s="61">
        <v>2841.12</v>
      </c>
      <c r="H621" s="61">
        <v>3005.25</v>
      </c>
      <c r="I621" s="61">
        <v>3227.84</v>
      </c>
      <c r="J621" s="61">
        <v>3354.17</v>
      </c>
      <c r="K621" s="61">
        <v>3398.39</v>
      </c>
      <c r="L621" s="61">
        <v>3404.73</v>
      </c>
      <c r="M621" s="61">
        <v>3423.43</v>
      </c>
      <c r="N621" s="61">
        <v>3427.76</v>
      </c>
      <c r="O621" s="61">
        <v>3431.49</v>
      </c>
      <c r="P621" s="61">
        <v>3429.19</v>
      </c>
      <c r="Q621" s="61">
        <v>3415.48</v>
      </c>
      <c r="R621" s="61">
        <v>3384.18</v>
      </c>
      <c r="S621" s="61">
        <v>3359.03</v>
      </c>
      <c r="T621" s="61">
        <v>3380.84</v>
      </c>
      <c r="U621" s="61">
        <v>3404.45</v>
      </c>
      <c r="V621" s="61">
        <v>3384.15</v>
      </c>
      <c r="W621" s="61">
        <v>3279.41</v>
      </c>
      <c r="X621" s="61">
        <v>3050.02</v>
      </c>
      <c r="Y621" s="61">
        <v>2951.23</v>
      </c>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row>
    <row r="622" spans="1:75" ht="12" x14ac:dyDescent="0.2">
      <c r="A622" s="60">
        <v>7</v>
      </c>
      <c r="B622" s="61">
        <v>2915.4100000000003</v>
      </c>
      <c r="C622" s="61">
        <v>2784.7200000000003</v>
      </c>
      <c r="D622" s="61">
        <v>2767.8900000000003</v>
      </c>
      <c r="E622" s="61">
        <v>2767.11</v>
      </c>
      <c r="F622" s="61">
        <v>2842.35</v>
      </c>
      <c r="G622" s="61">
        <v>2999.84</v>
      </c>
      <c r="H622" s="61">
        <v>3159.88</v>
      </c>
      <c r="I622" s="61">
        <v>3378.12</v>
      </c>
      <c r="J622" s="61">
        <v>3438.45</v>
      </c>
      <c r="K622" s="61">
        <v>3461.63</v>
      </c>
      <c r="L622" s="61">
        <v>3461.1</v>
      </c>
      <c r="M622" s="61">
        <v>3510.2</v>
      </c>
      <c r="N622" s="61">
        <v>3486.29</v>
      </c>
      <c r="O622" s="61">
        <v>3482.37</v>
      </c>
      <c r="P622" s="61">
        <v>3471.5</v>
      </c>
      <c r="Q622" s="61">
        <v>3459.19</v>
      </c>
      <c r="R622" s="61">
        <v>3431.92</v>
      </c>
      <c r="S622" s="61">
        <v>3416.94</v>
      </c>
      <c r="T622" s="61">
        <v>3433.93</v>
      </c>
      <c r="U622" s="61">
        <v>3487.29</v>
      </c>
      <c r="V622" s="61">
        <v>3466.62</v>
      </c>
      <c r="W622" s="61">
        <v>3434.52</v>
      </c>
      <c r="X622" s="61">
        <v>3242.17</v>
      </c>
      <c r="Y622" s="61">
        <v>3095.52</v>
      </c>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row>
    <row r="623" spans="1:75" ht="12" x14ac:dyDescent="0.2">
      <c r="A623" s="60">
        <v>8</v>
      </c>
      <c r="B623" s="61">
        <v>2996.4100000000003</v>
      </c>
      <c r="C623" s="61">
        <v>2937.94</v>
      </c>
      <c r="D623" s="61">
        <v>2932.81</v>
      </c>
      <c r="E623" s="61">
        <v>2879.65</v>
      </c>
      <c r="F623" s="61">
        <v>2933.8900000000003</v>
      </c>
      <c r="G623" s="61">
        <v>2949.67</v>
      </c>
      <c r="H623" s="61">
        <v>2984.04</v>
      </c>
      <c r="I623" s="61">
        <v>3096.4900000000002</v>
      </c>
      <c r="J623" s="61">
        <v>3383.73</v>
      </c>
      <c r="K623" s="61">
        <v>3470.62</v>
      </c>
      <c r="L623" s="61">
        <v>3488.94</v>
      </c>
      <c r="M623" s="61">
        <v>3491.1</v>
      </c>
      <c r="N623" s="61">
        <v>3482.63</v>
      </c>
      <c r="O623" s="61">
        <v>3472.56</v>
      </c>
      <c r="P623" s="61">
        <v>3444.87</v>
      </c>
      <c r="Q623" s="61">
        <v>3419.39</v>
      </c>
      <c r="R623" s="61">
        <v>3423.99</v>
      </c>
      <c r="S623" s="61">
        <v>3429.65</v>
      </c>
      <c r="T623" s="61">
        <v>3457.41</v>
      </c>
      <c r="U623" s="61">
        <v>3457.67</v>
      </c>
      <c r="V623" s="61">
        <v>3474.02</v>
      </c>
      <c r="W623" s="61">
        <v>3416.23</v>
      </c>
      <c r="X623" s="61">
        <v>3119.2400000000002</v>
      </c>
      <c r="Y623" s="61">
        <v>3057.2200000000003</v>
      </c>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row>
    <row r="624" spans="1:75" ht="12" x14ac:dyDescent="0.2">
      <c r="A624" s="60">
        <v>9</v>
      </c>
      <c r="B624" s="61">
        <v>2947.85</v>
      </c>
      <c r="C624" s="61">
        <v>2810.23</v>
      </c>
      <c r="D624" s="61">
        <v>2770.57</v>
      </c>
      <c r="E624" s="61">
        <v>2753.21</v>
      </c>
      <c r="F624" s="61">
        <v>2768.54</v>
      </c>
      <c r="G624" s="61">
        <v>2775.65</v>
      </c>
      <c r="H624" s="61">
        <v>2780.7000000000003</v>
      </c>
      <c r="I624" s="61">
        <v>2955.32</v>
      </c>
      <c r="J624" s="61">
        <v>3112.34</v>
      </c>
      <c r="K624" s="61">
        <v>3221.03</v>
      </c>
      <c r="L624" s="61">
        <v>3256.33</v>
      </c>
      <c r="M624" s="61">
        <v>3261.97</v>
      </c>
      <c r="N624" s="61">
        <v>3251.46</v>
      </c>
      <c r="O624" s="61">
        <v>3244.87</v>
      </c>
      <c r="P624" s="61">
        <v>3206.89</v>
      </c>
      <c r="Q624" s="61">
        <v>3166.25</v>
      </c>
      <c r="R624" s="61">
        <v>3205.4</v>
      </c>
      <c r="S624" s="61">
        <v>3215.91</v>
      </c>
      <c r="T624" s="61">
        <v>3258.73</v>
      </c>
      <c r="U624" s="61">
        <v>3272.14</v>
      </c>
      <c r="V624" s="61">
        <v>3305.5</v>
      </c>
      <c r="W624" s="61">
        <v>3260.11</v>
      </c>
      <c r="X624" s="61">
        <v>3073.07</v>
      </c>
      <c r="Y624" s="61">
        <v>2985.1800000000003</v>
      </c>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row>
    <row r="625" spans="1:75" ht="12" x14ac:dyDescent="0.2">
      <c r="A625" s="60">
        <v>10</v>
      </c>
      <c r="B625" s="61">
        <v>2906.42</v>
      </c>
      <c r="C625" s="61">
        <v>2799.87</v>
      </c>
      <c r="D625" s="61">
        <v>2759.87</v>
      </c>
      <c r="E625" s="61">
        <v>2750.1400000000003</v>
      </c>
      <c r="F625" s="61">
        <v>2764.09</v>
      </c>
      <c r="G625" s="61">
        <v>2880.67</v>
      </c>
      <c r="H625" s="61">
        <v>2984.04</v>
      </c>
      <c r="I625" s="61">
        <v>3113.7200000000003</v>
      </c>
      <c r="J625" s="61">
        <v>3300.25</v>
      </c>
      <c r="K625" s="61">
        <v>3354.4</v>
      </c>
      <c r="L625" s="61">
        <v>3359.65</v>
      </c>
      <c r="M625" s="61">
        <v>3404.68</v>
      </c>
      <c r="N625" s="61">
        <v>3400.8</v>
      </c>
      <c r="O625" s="61">
        <v>3407.19</v>
      </c>
      <c r="P625" s="61">
        <v>3399.38</v>
      </c>
      <c r="Q625" s="61">
        <v>3389.38</v>
      </c>
      <c r="R625" s="61">
        <v>3341.21</v>
      </c>
      <c r="S625" s="61">
        <v>3291.77</v>
      </c>
      <c r="T625" s="61">
        <v>3312.82</v>
      </c>
      <c r="U625" s="61">
        <v>3371.02</v>
      </c>
      <c r="V625" s="61">
        <v>3337.17</v>
      </c>
      <c r="W625" s="61">
        <v>3218.07</v>
      </c>
      <c r="X625" s="61">
        <v>2993.6</v>
      </c>
      <c r="Y625" s="61">
        <v>2897.85</v>
      </c>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row>
    <row r="626" spans="1:75" ht="12" x14ac:dyDescent="0.2">
      <c r="A626" s="60">
        <v>11</v>
      </c>
      <c r="B626" s="61">
        <v>2744.29</v>
      </c>
      <c r="C626" s="61">
        <v>2649.9100000000003</v>
      </c>
      <c r="D626" s="61">
        <v>2626.2400000000002</v>
      </c>
      <c r="E626" s="61">
        <v>2626.1400000000003</v>
      </c>
      <c r="F626" s="61">
        <v>2632.9500000000003</v>
      </c>
      <c r="G626" s="61">
        <v>2752.1800000000003</v>
      </c>
      <c r="H626" s="61">
        <v>2906.2400000000002</v>
      </c>
      <c r="I626" s="61">
        <v>3114.36</v>
      </c>
      <c r="J626" s="61">
        <v>3225.01</v>
      </c>
      <c r="K626" s="61">
        <v>3266.84</v>
      </c>
      <c r="L626" s="61">
        <v>3284.9</v>
      </c>
      <c r="M626" s="61">
        <v>3320.08</v>
      </c>
      <c r="N626" s="61">
        <v>3319.14</v>
      </c>
      <c r="O626" s="61">
        <v>3319.55</v>
      </c>
      <c r="P626" s="61">
        <v>3279.25</v>
      </c>
      <c r="Q626" s="61">
        <v>3252.96</v>
      </c>
      <c r="R626" s="61">
        <v>3175.34</v>
      </c>
      <c r="S626" s="61">
        <v>3175.48</v>
      </c>
      <c r="T626" s="61">
        <v>3235.37</v>
      </c>
      <c r="U626" s="61">
        <v>3285.27</v>
      </c>
      <c r="V626" s="61">
        <v>3242.28</v>
      </c>
      <c r="W626" s="61">
        <v>3075.88</v>
      </c>
      <c r="X626" s="61">
        <v>2849.35</v>
      </c>
      <c r="Y626" s="61">
        <v>2788.9900000000002</v>
      </c>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row>
    <row r="627" spans="1:75" ht="12" x14ac:dyDescent="0.2">
      <c r="A627" s="60">
        <v>12</v>
      </c>
      <c r="B627" s="61">
        <v>2715.67</v>
      </c>
      <c r="C627" s="61">
        <v>2660.9700000000003</v>
      </c>
      <c r="D627" s="61">
        <v>2646.9</v>
      </c>
      <c r="E627" s="61">
        <v>2645.8</v>
      </c>
      <c r="F627" s="61">
        <v>2678.07</v>
      </c>
      <c r="G627" s="61">
        <v>2787.63</v>
      </c>
      <c r="H627" s="61">
        <v>3006.35</v>
      </c>
      <c r="I627" s="61">
        <v>3262.78</v>
      </c>
      <c r="J627" s="61">
        <v>3378.08</v>
      </c>
      <c r="K627" s="61">
        <v>3433.42</v>
      </c>
      <c r="L627" s="61">
        <v>3429.06</v>
      </c>
      <c r="M627" s="61">
        <v>3449.62</v>
      </c>
      <c r="N627" s="61">
        <v>3433.5</v>
      </c>
      <c r="O627" s="61">
        <v>3441.23</v>
      </c>
      <c r="P627" s="61">
        <v>3431.36</v>
      </c>
      <c r="Q627" s="61">
        <v>3424.23</v>
      </c>
      <c r="R627" s="61">
        <v>3367.25</v>
      </c>
      <c r="S627" s="61">
        <v>3342.08</v>
      </c>
      <c r="T627" s="61">
        <v>3384.66</v>
      </c>
      <c r="U627" s="61">
        <v>3431.8</v>
      </c>
      <c r="V627" s="61">
        <v>3379.7</v>
      </c>
      <c r="W627" s="61">
        <v>3271.53</v>
      </c>
      <c r="X627" s="61">
        <v>3033.98</v>
      </c>
      <c r="Y627" s="61">
        <v>2848.1600000000003</v>
      </c>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row>
    <row r="628" spans="1:75" ht="12" x14ac:dyDescent="0.2">
      <c r="A628" s="60">
        <v>13</v>
      </c>
      <c r="B628" s="61">
        <v>2708.27</v>
      </c>
      <c r="C628" s="61">
        <v>2669.77</v>
      </c>
      <c r="D628" s="61">
        <v>2624.3900000000003</v>
      </c>
      <c r="E628" s="61">
        <v>2620.21</v>
      </c>
      <c r="F628" s="61">
        <v>2678.6</v>
      </c>
      <c r="G628" s="61">
        <v>2788.29</v>
      </c>
      <c r="H628" s="61">
        <v>2977</v>
      </c>
      <c r="I628" s="61">
        <v>3216.39</v>
      </c>
      <c r="J628" s="61">
        <v>3335.6</v>
      </c>
      <c r="K628" s="61">
        <v>3385.92</v>
      </c>
      <c r="L628" s="61">
        <v>3386.23</v>
      </c>
      <c r="M628" s="61">
        <v>3410.87</v>
      </c>
      <c r="N628" s="61">
        <v>3397.74</v>
      </c>
      <c r="O628" s="61">
        <v>3401.64</v>
      </c>
      <c r="P628" s="61">
        <v>3390.53</v>
      </c>
      <c r="Q628" s="61">
        <v>3371.08</v>
      </c>
      <c r="R628" s="61">
        <v>3315.92</v>
      </c>
      <c r="S628" s="61">
        <v>3291.72</v>
      </c>
      <c r="T628" s="61">
        <v>3327.66</v>
      </c>
      <c r="U628" s="61">
        <v>3378.02</v>
      </c>
      <c r="V628" s="61">
        <v>3340.46</v>
      </c>
      <c r="W628" s="61">
        <v>3236.13</v>
      </c>
      <c r="X628" s="61">
        <v>3005.78</v>
      </c>
      <c r="Y628" s="61">
        <v>2802.05</v>
      </c>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row>
    <row r="629" spans="1:75" ht="12" x14ac:dyDescent="0.2">
      <c r="A629" s="60">
        <v>14</v>
      </c>
      <c r="B629" s="61">
        <v>2704.1400000000003</v>
      </c>
      <c r="C629" s="61">
        <v>2665.15</v>
      </c>
      <c r="D629" s="61">
        <v>2637.5</v>
      </c>
      <c r="E629" s="61">
        <v>2637.26</v>
      </c>
      <c r="F629" s="61">
        <v>2677.81</v>
      </c>
      <c r="G629" s="61">
        <v>2751.08</v>
      </c>
      <c r="H629" s="61">
        <v>2933.9300000000003</v>
      </c>
      <c r="I629" s="61">
        <v>3128.4100000000003</v>
      </c>
      <c r="J629" s="61">
        <v>3301.48</v>
      </c>
      <c r="K629" s="61">
        <v>3374.49</v>
      </c>
      <c r="L629" s="61">
        <v>3383.49</v>
      </c>
      <c r="M629" s="61">
        <v>3433.85</v>
      </c>
      <c r="N629" s="61">
        <v>3416.87</v>
      </c>
      <c r="O629" s="61">
        <v>3417.97</v>
      </c>
      <c r="P629" s="61">
        <v>3401.91</v>
      </c>
      <c r="Q629" s="61">
        <v>3376.94</v>
      </c>
      <c r="R629" s="61">
        <v>3367.49</v>
      </c>
      <c r="S629" s="61">
        <v>3289.9</v>
      </c>
      <c r="T629" s="61">
        <v>3305.99</v>
      </c>
      <c r="U629" s="61">
        <v>3288.15</v>
      </c>
      <c r="V629" s="61">
        <v>3376.94</v>
      </c>
      <c r="W629" s="61">
        <v>3307.08</v>
      </c>
      <c r="X629" s="61">
        <v>3064.81</v>
      </c>
      <c r="Y629" s="61">
        <v>2982.9700000000003</v>
      </c>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row>
    <row r="630" spans="1:75" ht="12" x14ac:dyDescent="0.2">
      <c r="A630" s="60">
        <v>15</v>
      </c>
      <c r="B630" s="61">
        <v>2810.4</v>
      </c>
      <c r="C630" s="61">
        <v>2721.83</v>
      </c>
      <c r="D630" s="61">
        <v>2681.65</v>
      </c>
      <c r="E630" s="61">
        <v>2681.17</v>
      </c>
      <c r="F630" s="61">
        <v>2667.6</v>
      </c>
      <c r="G630" s="61">
        <v>2698.81</v>
      </c>
      <c r="H630" s="61">
        <v>2725.25</v>
      </c>
      <c r="I630" s="61">
        <v>2812.7000000000003</v>
      </c>
      <c r="J630" s="61">
        <v>3186.75</v>
      </c>
      <c r="K630" s="61">
        <v>3286.16</v>
      </c>
      <c r="L630" s="61">
        <v>3371.96</v>
      </c>
      <c r="M630" s="61">
        <v>3343.45</v>
      </c>
      <c r="N630" s="61">
        <v>3308.3</v>
      </c>
      <c r="O630" s="61">
        <v>3289.76</v>
      </c>
      <c r="P630" s="61">
        <v>3139.57</v>
      </c>
      <c r="Q630" s="61">
        <v>3057.11</v>
      </c>
      <c r="R630" s="61">
        <v>3080.6800000000003</v>
      </c>
      <c r="S630" s="61">
        <v>3100.33</v>
      </c>
      <c r="T630" s="61">
        <v>3227.46</v>
      </c>
      <c r="U630" s="61">
        <v>3200.87</v>
      </c>
      <c r="V630" s="61">
        <v>3230.33</v>
      </c>
      <c r="W630" s="61">
        <v>3084.13</v>
      </c>
      <c r="X630" s="61">
        <v>2817.75</v>
      </c>
      <c r="Y630" s="61">
        <v>2751.7200000000003</v>
      </c>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row>
    <row r="631" spans="1:75" ht="12" x14ac:dyDescent="0.2">
      <c r="A631" s="60">
        <v>16</v>
      </c>
      <c r="B631" s="61">
        <v>2744.38</v>
      </c>
      <c r="C631" s="61">
        <v>2657.12</v>
      </c>
      <c r="D631" s="61">
        <v>2597.13</v>
      </c>
      <c r="E631" s="61">
        <v>2582.34</v>
      </c>
      <c r="F631" s="61">
        <v>2591.85</v>
      </c>
      <c r="G631" s="61">
        <v>2657.79</v>
      </c>
      <c r="H631" s="61">
        <v>2652.76</v>
      </c>
      <c r="I631" s="61">
        <v>2667.21</v>
      </c>
      <c r="J631" s="61">
        <v>2856.46</v>
      </c>
      <c r="K631" s="61">
        <v>3049.76</v>
      </c>
      <c r="L631" s="61">
        <v>3085.7000000000003</v>
      </c>
      <c r="M631" s="61">
        <v>3089.26</v>
      </c>
      <c r="N631" s="61">
        <v>3066.59</v>
      </c>
      <c r="O631" s="61">
        <v>3058.53</v>
      </c>
      <c r="P631" s="61">
        <v>3003.78</v>
      </c>
      <c r="Q631" s="61">
        <v>2921.96</v>
      </c>
      <c r="R631" s="61">
        <v>3008.19</v>
      </c>
      <c r="S631" s="61">
        <v>3043.4700000000003</v>
      </c>
      <c r="T631" s="61">
        <v>3101.78</v>
      </c>
      <c r="U631" s="61">
        <v>3126.36</v>
      </c>
      <c r="V631" s="61">
        <v>3230.02</v>
      </c>
      <c r="W631" s="61">
        <v>3100.11</v>
      </c>
      <c r="X631" s="61">
        <v>2815.6</v>
      </c>
      <c r="Y631" s="61">
        <v>2748.77</v>
      </c>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row>
    <row r="632" spans="1:75" ht="12" x14ac:dyDescent="0.2">
      <c r="A632" s="60">
        <v>17</v>
      </c>
      <c r="B632" s="61">
        <v>2683.62</v>
      </c>
      <c r="C632" s="61">
        <v>2618.42</v>
      </c>
      <c r="D632" s="61">
        <v>2572.1</v>
      </c>
      <c r="E632" s="61">
        <v>2569.7200000000003</v>
      </c>
      <c r="F632" s="61">
        <v>2621.0500000000002</v>
      </c>
      <c r="G632" s="61">
        <v>2741.3900000000003</v>
      </c>
      <c r="H632" s="61">
        <v>2790.96</v>
      </c>
      <c r="I632" s="61">
        <v>3047.62</v>
      </c>
      <c r="J632" s="61">
        <v>3228.95</v>
      </c>
      <c r="K632" s="61">
        <v>3238.34</v>
      </c>
      <c r="L632" s="61">
        <v>3201.1</v>
      </c>
      <c r="M632" s="61">
        <v>3381.36</v>
      </c>
      <c r="N632" s="61">
        <v>3342.26</v>
      </c>
      <c r="O632" s="61">
        <v>3354.6</v>
      </c>
      <c r="P632" s="61">
        <v>3343.66</v>
      </c>
      <c r="Q632" s="61">
        <v>3323.55</v>
      </c>
      <c r="R632" s="61">
        <v>3312.51</v>
      </c>
      <c r="S632" s="61">
        <v>3228.96</v>
      </c>
      <c r="T632" s="61">
        <v>3235.22</v>
      </c>
      <c r="U632" s="61">
        <v>3167.29</v>
      </c>
      <c r="V632" s="61">
        <v>3283.84</v>
      </c>
      <c r="W632" s="61">
        <v>3124.6400000000003</v>
      </c>
      <c r="X632" s="61">
        <v>2829.4</v>
      </c>
      <c r="Y632" s="61">
        <v>2785.81</v>
      </c>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row>
    <row r="633" spans="1:75" ht="12" x14ac:dyDescent="0.2">
      <c r="A633" s="60">
        <v>18</v>
      </c>
      <c r="B633" s="61">
        <v>2646.02</v>
      </c>
      <c r="C633" s="61">
        <v>2583.9500000000003</v>
      </c>
      <c r="D633" s="61">
        <v>2542.5300000000002</v>
      </c>
      <c r="E633" s="61">
        <v>2546.21</v>
      </c>
      <c r="F633" s="61">
        <v>2567.42</v>
      </c>
      <c r="G633" s="61">
        <v>2732.4100000000003</v>
      </c>
      <c r="H633" s="61">
        <v>2745.65</v>
      </c>
      <c r="I633" s="61">
        <v>2846.02</v>
      </c>
      <c r="J633" s="61">
        <v>3096.1</v>
      </c>
      <c r="K633" s="61">
        <v>3140.23</v>
      </c>
      <c r="L633" s="61">
        <v>3145.23</v>
      </c>
      <c r="M633" s="61">
        <v>3196.8</v>
      </c>
      <c r="N633" s="61">
        <v>3153.26</v>
      </c>
      <c r="O633" s="61">
        <v>3166.68</v>
      </c>
      <c r="P633" s="61">
        <v>3153.31</v>
      </c>
      <c r="Q633" s="61">
        <v>3139.3900000000003</v>
      </c>
      <c r="R633" s="61">
        <v>3123.46</v>
      </c>
      <c r="S633" s="61">
        <v>3063.2200000000003</v>
      </c>
      <c r="T633" s="61">
        <v>3100.32</v>
      </c>
      <c r="U633" s="61">
        <v>3116.1400000000003</v>
      </c>
      <c r="V633" s="61">
        <v>3131.86</v>
      </c>
      <c r="W633" s="61">
        <v>2941.9</v>
      </c>
      <c r="X633" s="61">
        <v>2779.96</v>
      </c>
      <c r="Y633" s="61">
        <v>2713.28</v>
      </c>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row>
    <row r="634" spans="1:75" ht="12" x14ac:dyDescent="0.2">
      <c r="A634" s="60">
        <v>19</v>
      </c>
      <c r="B634" s="61">
        <v>2644.4500000000003</v>
      </c>
      <c r="C634" s="61">
        <v>2544.1400000000003</v>
      </c>
      <c r="D634" s="61">
        <v>2506.52</v>
      </c>
      <c r="E634" s="61">
        <v>2522.5</v>
      </c>
      <c r="F634" s="61">
        <v>2577.33</v>
      </c>
      <c r="G634" s="61">
        <v>2705.5</v>
      </c>
      <c r="H634" s="61">
        <v>2778.71</v>
      </c>
      <c r="I634" s="61">
        <v>2962.6400000000003</v>
      </c>
      <c r="J634" s="61">
        <v>3182.43</v>
      </c>
      <c r="K634" s="61">
        <v>3238.08</v>
      </c>
      <c r="L634" s="61">
        <v>3242.64</v>
      </c>
      <c r="M634" s="61">
        <v>3337.11</v>
      </c>
      <c r="N634" s="61">
        <v>3269.89</v>
      </c>
      <c r="O634" s="61">
        <v>3275.14</v>
      </c>
      <c r="P634" s="61">
        <v>3264.71</v>
      </c>
      <c r="Q634" s="61">
        <v>3247.47</v>
      </c>
      <c r="R634" s="61">
        <v>3235.74</v>
      </c>
      <c r="S634" s="61">
        <v>3169.22</v>
      </c>
      <c r="T634" s="61">
        <v>3182.63</v>
      </c>
      <c r="U634" s="61">
        <v>3205.71</v>
      </c>
      <c r="V634" s="61">
        <v>3216.33</v>
      </c>
      <c r="W634" s="61">
        <v>3095.75</v>
      </c>
      <c r="X634" s="61">
        <v>2829.33</v>
      </c>
      <c r="Y634" s="61">
        <v>2761.4700000000003</v>
      </c>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row>
    <row r="635" spans="1:75" ht="12" x14ac:dyDescent="0.2">
      <c r="A635" s="60">
        <v>20</v>
      </c>
      <c r="B635" s="61">
        <v>2706.96</v>
      </c>
      <c r="C635" s="61">
        <v>2581.9</v>
      </c>
      <c r="D635" s="61">
        <v>2578.69</v>
      </c>
      <c r="E635" s="61">
        <v>2583.25</v>
      </c>
      <c r="F635" s="61">
        <v>2625.1400000000003</v>
      </c>
      <c r="G635" s="61">
        <v>2759.83</v>
      </c>
      <c r="H635" s="61">
        <v>2825.76</v>
      </c>
      <c r="I635" s="61">
        <v>3143.9900000000002</v>
      </c>
      <c r="J635" s="61">
        <v>3236.18</v>
      </c>
      <c r="K635" s="61">
        <v>3291.52</v>
      </c>
      <c r="L635" s="61">
        <v>3296.05</v>
      </c>
      <c r="M635" s="61">
        <v>3337.69</v>
      </c>
      <c r="N635" s="61">
        <v>3303</v>
      </c>
      <c r="O635" s="61">
        <v>3296.72</v>
      </c>
      <c r="P635" s="61">
        <v>3292.45</v>
      </c>
      <c r="Q635" s="61">
        <v>3268.48</v>
      </c>
      <c r="R635" s="61">
        <v>3262.01</v>
      </c>
      <c r="S635" s="61">
        <v>3194.38</v>
      </c>
      <c r="T635" s="61">
        <v>3219.9</v>
      </c>
      <c r="U635" s="61">
        <v>3241.45</v>
      </c>
      <c r="V635" s="61">
        <v>3269.02</v>
      </c>
      <c r="W635" s="61">
        <v>3183.75</v>
      </c>
      <c r="X635" s="61">
        <v>2831.7200000000003</v>
      </c>
      <c r="Y635" s="61">
        <v>2765.55</v>
      </c>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row>
    <row r="636" spans="1:75" ht="12" x14ac:dyDescent="0.2">
      <c r="A636" s="60">
        <v>21</v>
      </c>
      <c r="B636" s="61">
        <v>2713.92</v>
      </c>
      <c r="C636" s="61">
        <v>2584.7200000000003</v>
      </c>
      <c r="D636" s="61">
        <v>2537.4</v>
      </c>
      <c r="E636" s="61">
        <v>2551.61</v>
      </c>
      <c r="F636" s="61">
        <v>2629.67</v>
      </c>
      <c r="G636" s="61">
        <v>2747.7200000000003</v>
      </c>
      <c r="H636" s="61">
        <v>2828.5</v>
      </c>
      <c r="I636" s="61">
        <v>3116.9700000000003</v>
      </c>
      <c r="J636" s="61">
        <v>3217.48</v>
      </c>
      <c r="K636" s="61">
        <v>3269.6</v>
      </c>
      <c r="L636" s="61">
        <v>3269.41</v>
      </c>
      <c r="M636" s="61">
        <v>3338.47</v>
      </c>
      <c r="N636" s="61">
        <v>3281.48</v>
      </c>
      <c r="O636" s="61">
        <v>3279.89</v>
      </c>
      <c r="P636" s="61">
        <v>3270.9</v>
      </c>
      <c r="Q636" s="61">
        <v>3251.71</v>
      </c>
      <c r="R636" s="61">
        <v>3232.16</v>
      </c>
      <c r="S636" s="61">
        <v>3181.34</v>
      </c>
      <c r="T636" s="61">
        <v>3205.1</v>
      </c>
      <c r="U636" s="61">
        <v>3224.34</v>
      </c>
      <c r="V636" s="61">
        <v>3257.2</v>
      </c>
      <c r="W636" s="61">
        <v>3160.02</v>
      </c>
      <c r="X636" s="61">
        <v>2977.69</v>
      </c>
      <c r="Y636" s="61">
        <v>2821.25</v>
      </c>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row>
    <row r="637" spans="1:75" ht="12" x14ac:dyDescent="0.2">
      <c r="A637" s="60">
        <v>22</v>
      </c>
      <c r="B637" s="61">
        <v>2784.67</v>
      </c>
      <c r="C637" s="61">
        <v>2738.1800000000003</v>
      </c>
      <c r="D637" s="61">
        <v>2679.77</v>
      </c>
      <c r="E637" s="61">
        <v>2661.6400000000003</v>
      </c>
      <c r="F637" s="61">
        <v>2694.75</v>
      </c>
      <c r="G637" s="61">
        <v>2720.15</v>
      </c>
      <c r="H637" s="61">
        <v>2701.56</v>
      </c>
      <c r="I637" s="61">
        <v>2803.19</v>
      </c>
      <c r="J637" s="61">
        <v>3207.6</v>
      </c>
      <c r="K637" s="61">
        <v>3338.16</v>
      </c>
      <c r="L637" s="61">
        <v>3392.58</v>
      </c>
      <c r="M637" s="61">
        <v>3396.43</v>
      </c>
      <c r="N637" s="61">
        <v>3369.57</v>
      </c>
      <c r="O637" s="61">
        <v>3358.34</v>
      </c>
      <c r="P637" s="61">
        <v>3309.25</v>
      </c>
      <c r="Q637" s="61">
        <v>3236.52</v>
      </c>
      <c r="R637" s="61">
        <v>3237.55</v>
      </c>
      <c r="S637" s="61">
        <v>3238.5</v>
      </c>
      <c r="T637" s="61">
        <v>3317.21</v>
      </c>
      <c r="U637" s="61">
        <v>3317.53</v>
      </c>
      <c r="V637" s="61">
        <v>3356.88</v>
      </c>
      <c r="W637" s="61">
        <v>3211.02</v>
      </c>
      <c r="X637" s="61">
        <v>3009.1800000000003</v>
      </c>
      <c r="Y637" s="61">
        <v>2843.78</v>
      </c>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row>
    <row r="638" spans="1:75" ht="12" x14ac:dyDescent="0.2">
      <c r="A638" s="60">
        <v>23</v>
      </c>
      <c r="B638" s="61">
        <v>2774.19</v>
      </c>
      <c r="C638" s="61">
        <v>2677.76</v>
      </c>
      <c r="D638" s="61">
        <v>2604.2600000000002</v>
      </c>
      <c r="E638" s="61">
        <v>2600.5100000000002</v>
      </c>
      <c r="F638" s="61">
        <v>2617.63</v>
      </c>
      <c r="G638" s="61">
        <v>2654.1800000000003</v>
      </c>
      <c r="H638" s="61">
        <v>2623.79</v>
      </c>
      <c r="I638" s="61">
        <v>2761.7200000000003</v>
      </c>
      <c r="J638" s="61">
        <v>3005.7200000000003</v>
      </c>
      <c r="K638" s="61">
        <v>3147.1600000000003</v>
      </c>
      <c r="L638" s="61">
        <v>3187.68</v>
      </c>
      <c r="M638" s="61">
        <v>3198</v>
      </c>
      <c r="N638" s="61">
        <v>3190.24</v>
      </c>
      <c r="O638" s="61">
        <v>3181.43</v>
      </c>
      <c r="P638" s="61">
        <v>3151.13</v>
      </c>
      <c r="Q638" s="61">
        <v>3114.75</v>
      </c>
      <c r="R638" s="61">
        <v>3125.62</v>
      </c>
      <c r="S638" s="61">
        <v>3140.76</v>
      </c>
      <c r="T638" s="61">
        <v>3202.2</v>
      </c>
      <c r="U638" s="61">
        <v>3212.45</v>
      </c>
      <c r="V638" s="61">
        <v>3256.12</v>
      </c>
      <c r="W638" s="61">
        <v>3121.4900000000002</v>
      </c>
      <c r="X638" s="61">
        <v>2837.63</v>
      </c>
      <c r="Y638" s="61">
        <v>2786.82</v>
      </c>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row>
    <row r="639" spans="1:75" ht="12" x14ac:dyDescent="0.2">
      <c r="A639" s="60">
        <v>24</v>
      </c>
      <c r="B639" s="61">
        <v>2779.56</v>
      </c>
      <c r="C639" s="61">
        <v>2575.84</v>
      </c>
      <c r="D639" s="61">
        <v>2547.09</v>
      </c>
      <c r="E639" s="61">
        <v>2573.1800000000003</v>
      </c>
      <c r="F639" s="61">
        <v>2626.48</v>
      </c>
      <c r="G639" s="61">
        <v>2789.59</v>
      </c>
      <c r="H639" s="61">
        <v>2817.84</v>
      </c>
      <c r="I639" s="61">
        <v>3119.19</v>
      </c>
      <c r="J639" s="61">
        <v>3284.62</v>
      </c>
      <c r="K639" s="61">
        <v>3374.78</v>
      </c>
      <c r="L639" s="61">
        <v>3398.15</v>
      </c>
      <c r="M639" s="61">
        <v>3439.83</v>
      </c>
      <c r="N639" s="61">
        <v>3403.26</v>
      </c>
      <c r="O639" s="61">
        <v>3404.35</v>
      </c>
      <c r="P639" s="61">
        <v>3366.23</v>
      </c>
      <c r="Q639" s="61">
        <v>3325.52</v>
      </c>
      <c r="R639" s="61">
        <v>3297.06</v>
      </c>
      <c r="S639" s="61">
        <v>3182.73</v>
      </c>
      <c r="T639" s="61">
        <v>3225.19</v>
      </c>
      <c r="U639" s="61">
        <v>3305.28</v>
      </c>
      <c r="V639" s="61">
        <v>3321.97</v>
      </c>
      <c r="W639" s="61">
        <v>3148.32</v>
      </c>
      <c r="X639" s="61">
        <v>2849.9100000000003</v>
      </c>
      <c r="Y639" s="61">
        <v>2789.9</v>
      </c>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row>
    <row r="640" spans="1:75" ht="12" x14ac:dyDescent="0.2">
      <c r="A640" s="60">
        <v>25</v>
      </c>
      <c r="B640" s="61">
        <v>2681.27</v>
      </c>
      <c r="C640" s="61">
        <v>2547.34</v>
      </c>
      <c r="D640" s="61">
        <v>2540.08</v>
      </c>
      <c r="E640" s="61">
        <v>2548.1</v>
      </c>
      <c r="F640" s="61">
        <v>2615.9700000000003</v>
      </c>
      <c r="G640" s="61">
        <v>2772.48</v>
      </c>
      <c r="H640" s="61">
        <v>2835.33</v>
      </c>
      <c r="I640" s="61">
        <v>3145.2200000000003</v>
      </c>
      <c r="J640" s="61">
        <v>3366.56</v>
      </c>
      <c r="K640" s="61">
        <v>3410.33</v>
      </c>
      <c r="L640" s="61">
        <v>3419.32</v>
      </c>
      <c r="M640" s="61">
        <v>3468.03</v>
      </c>
      <c r="N640" s="61">
        <v>3447.64</v>
      </c>
      <c r="O640" s="61">
        <v>3453.82</v>
      </c>
      <c r="P640" s="61">
        <v>3453.17</v>
      </c>
      <c r="Q640" s="61">
        <v>3424.17</v>
      </c>
      <c r="R640" s="61">
        <v>3419.89</v>
      </c>
      <c r="S640" s="61">
        <v>3341.09</v>
      </c>
      <c r="T640" s="61">
        <v>3368.15</v>
      </c>
      <c r="U640" s="61">
        <v>3394.2</v>
      </c>
      <c r="V640" s="61">
        <v>3419.1</v>
      </c>
      <c r="W640" s="61">
        <v>3271.05</v>
      </c>
      <c r="X640" s="61">
        <v>2869.87</v>
      </c>
      <c r="Y640" s="61">
        <v>2825.09</v>
      </c>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row>
    <row r="641" spans="1:75" ht="12" x14ac:dyDescent="0.2">
      <c r="A641" s="60">
        <v>26</v>
      </c>
      <c r="B641" s="61">
        <v>2777.29</v>
      </c>
      <c r="C641" s="61">
        <v>2642.7200000000003</v>
      </c>
      <c r="D641" s="61">
        <v>2582.85</v>
      </c>
      <c r="E641" s="61">
        <v>2607.19</v>
      </c>
      <c r="F641" s="61">
        <v>2707.94</v>
      </c>
      <c r="G641" s="61">
        <v>2785.4100000000003</v>
      </c>
      <c r="H641" s="61">
        <v>2871.1600000000003</v>
      </c>
      <c r="I641" s="61">
        <v>3219.03</v>
      </c>
      <c r="J641" s="61">
        <v>3413.93</v>
      </c>
      <c r="K641" s="61">
        <v>3470.08</v>
      </c>
      <c r="L641" s="61">
        <v>3482.15</v>
      </c>
      <c r="M641" s="61">
        <v>3539.28</v>
      </c>
      <c r="N641" s="61">
        <v>3512.66</v>
      </c>
      <c r="O641" s="61">
        <v>3509.99</v>
      </c>
      <c r="P641" s="61">
        <v>3490.23</v>
      </c>
      <c r="Q641" s="61">
        <v>3477.11</v>
      </c>
      <c r="R641" s="61">
        <v>3468.06</v>
      </c>
      <c r="S641" s="61">
        <v>3389</v>
      </c>
      <c r="T641" s="61">
        <v>3401.51</v>
      </c>
      <c r="U641" s="61">
        <v>3421.25</v>
      </c>
      <c r="V641" s="61">
        <v>3445.25</v>
      </c>
      <c r="W641" s="61">
        <v>3325.06</v>
      </c>
      <c r="X641" s="61">
        <v>3034.57</v>
      </c>
      <c r="Y641" s="61">
        <v>2844.7000000000003</v>
      </c>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row>
    <row r="642" spans="1:75" ht="12" x14ac:dyDescent="0.2">
      <c r="A642" s="60">
        <v>27</v>
      </c>
      <c r="B642" s="61">
        <v>2782.2400000000002</v>
      </c>
      <c r="C642" s="61">
        <v>2730.4700000000003</v>
      </c>
      <c r="D642" s="61">
        <v>2637.44</v>
      </c>
      <c r="E642" s="61">
        <v>2657.3900000000003</v>
      </c>
      <c r="F642" s="61">
        <v>2726.92</v>
      </c>
      <c r="G642" s="61">
        <v>2798.96</v>
      </c>
      <c r="H642" s="61">
        <v>2861.9</v>
      </c>
      <c r="I642" s="61">
        <v>3197.01</v>
      </c>
      <c r="J642" s="61">
        <v>3394.93</v>
      </c>
      <c r="K642" s="61">
        <v>3440.87</v>
      </c>
      <c r="L642" s="61">
        <v>3443.31</v>
      </c>
      <c r="M642" s="61">
        <v>3493.29</v>
      </c>
      <c r="N642" s="61">
        <v>3465.28</v>
      </c>
      <c r="O642" s="61">
        <v>3483.51</v>
      </c>
      <c r="P642" s="61">
        <v>3467.72</v>
      </c>
      <c r="Q642" s="61">
        <v>3447.26</v>
      </c>
      <c r="R642" s="61">
        <v>3435.18</v>
      </c>
      <c r="S642" s="61">
        <v>3376.23</v>
      </c>
      <c r="T642" s="61">
        <v>3391.38</v>
      </c>
      <c r="U642" s="61">
        <v>3408.97</v>
      </c>
      <c r="V642" s="61">
        <v>3427.1</v>
      </c>
      <c r="W642" s="61">
        <v>3321.57</v>
      </c>
      <c r="X642" s="61">
        <v>3082.86</v>
      </c>
      <c r="Y642" s="61">
        <v>2873.86</v>
      </c>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row>
    <row r="643" spans="1:75" ht="12" x14ac:dyDescent="0.2">
      <c r="A643" s="60">
        <v>28</v>
      </c>
      <c r="B643" s="61">
        <v>2784.65</v>
      </c>
      <c r="C643" s="61">
        <v>2738.59</v>
      </c>
      <c r="D643" s="61">
        <v>2650.7000000000003</v>
      </c>
      <c r="E643" s="61">
        <v>2586.4</v>
      </c>
      <c r="F643" s="61">
        <v>2601.09</v>
      </c>
      <c r="G643" s="61">
        <v>2784.46</v>
      </c>
      <c r="H643" s="61">
        <v>2803.98</v>
      </c>
      <c r="I643" s="61">
        <v>3113.63</v>
      </c>
      <c r="J643" s="61">
        <v>3307.1</v>
      </c>
      <c r="K643" s="61">
        <v>3355.35</v>
      </c>
      <c r="L643" s="61">
        <v>3372.41</v>
      </c>
      <c r="M643" s="61">
        <v>3414.58</v>
      </c>
      <c r="N643" s="61">
        <v>3397.23</v>
      </c>
      <c r="O643" s="61">
        <v>3402.53</v>
      </c>
      <c r="P643" s="61">
        <v>3396.16</v>
      </c>
      <c r="Q643" s="61">
        <v>3370.65</v>
      </c>
      <c r="R643" s="61">
        <v>3366.9</v>
      </c>
      <c r="S643" s="61">
        <v>3283.38</v>
      </c>
      <c r="T643" s="61">
        <v>3289.32</v>
      </c>
      <c r="U643" s="61">
        <v>3305.21</v>
      </c>
      <c r="V643" s="61">
        <v>3345.23</v>
      </c>
      <c r="W643" s="61">
        <v>3232.89</v>
      </c>
      <c r="X643" s="61">
        <v>3022.9500000000003</v>
      </c>
      <c r="Y643" s="61">
        <v>2836.94</v>
      </c>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row>
    <row r="644" spans="1:75" ht="12" x14ac:dyDescent="0.2">
      <c r="A644" s="60">
        <v>29</v>
      </c>
      <c r="B644" s="61">
        <v>2745.28</v>
      </c>
      <c r="C644" s="61">
        <v>2601.35</v>
      </c>
      <c r="D644" s="61">
        <v>2527.5500000000002</v>
      </c>
      <c r="E644" s="61">
        <v>2528.37</v>
      </c>
      <c r="F644" s="61">
        <v>2585.7400000000002</v>
      </c>
      <c r="G644" s="61">
        <v>2620.81</v>
      </c>
      <c r="H644" s="61">
        <v>2618.38</v>
      </c>
      <c r="I644" s="61">
        <v>2756.28</v>
      </c>
      <c r="J644" s="61">
        <v>3017.53</v>
      </c>
      <c r="K644" s="61">
        <v>3103.23</v>
      </c>
      <c r="L644" s="61">
        <v>3152.1400000000003</v>
      </c>
      <c r="M644" s="61">
        <v>3151.29</v>
      </c>
      <c r="N644" s="61">
        <v>3127.7200000000003</v>
      </c>
      <c r="O644" s="61">
        <v>3116.6800000000003</v>
      </c>
      <c r="P644" s="61">
        <v>3078.7200000000003</v>
      </c>
      <c r="Q644" s="61">
        <v>3035.06</v>
      </c>
      <c r="R644" s="61">
        <v>3024.29</v>
      </c>
      <c r="S644" s="61">
        <v>3033.12</v>
      </c>
      <c r="T644" s="61">
        <v>3065.23</v>
      </c>
      <c r="U644" s="61">
        <v>3088.4500000000003</v>
      </c>
      <c r="V644" s="61">
        <v>3165.63</v>
      </c>
      <c r="W644" s="61">
        <v>3103.28</v>
      </c>
      <c r="X644" s="61">
        <v>2849.3900000000003</v>
      </c>
      <c r="Y644" s="61">
        <v>2757.75</v>
      </c>
      <c r="Z644" s="46">
        <f>IFERROR(Y644,"скрыть")</f>
        <v>2757.75</v>
      </c>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row>
    <row r="645" spans="1:75" ht="12" x14ac:dyDescent="0.2">
      <c r="A645" s="60">
        <v>30</v>
      </c>
      <c r="B645" s="61">
        <v>2688.67</v>
      </c>
      <c r="C645" s="61">
        <v>2529.62</v>
      </c>
      <c r="D645" s="61">
        <v>2520.11</v>
      </c>
      <c r="E645" s="61">
        <v>2508.9</v>
      </c>
      <c r="F645" s="61">
        <v>2526.54</v>
      </c>
      <c r="G645" s="61">
        <v>2604.4900000000002</v>
      </c>
      <c r="H645" s="61">
        <v>2549.4900000000002</v>
      </c>
      <c r="I645" s="61">
        <v>2701.6600000000003</v>
      </c>
      <c r="J645" s="61">
        <v>3009.92</v>
      </c>
      <c r="K645" s="61">
        <v>3087.73</v>
      </c>
      <c r="L645" s="61">
        <v>3114.82</v>
      </c>
      <c r="M645" s="61">
        <v>3119.23</v>
      </c>
      <c r="N645" s="61">
        <v>3112.9100000000003</v>
      </c>
      <c r="O645" s="61">
        <v>3107.4500000000003</v>
      </c>
      <c r="P645" s="61">
        <v>3102.83</v>
      </c>
      <c r="Q645" s="61">
        <v>3080.6</v>
      </c>
      <c r="R645" s="61">
        <v>3062.81</v>
      </c>
      <c r="S645" s="61">
        <v>3067.08</v>
      </c>
      <c r="T645" s="61">
        <v>3091.69</v>
      </c>
      <c r="U645" s="61">
        <v>3122.59</v>
      </c>
      <c r="V645" s="61">
        <v>3129.37</v>
      </c>
      <c r="W645" s="61">
        <v>3112.7400000000002</v>
      </c>
      <c r="X645" s="61">
        <v>2933.4700000000003</v>
      </c>
      <c r="Y645" s="61">
        <v>2734.96</v>
      </c>
      <c r="Z645" s="46">
        <f>IFERROR(Y645,"скрыть")</f>
        <v>2734.96</v>
      </c>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row>
    <row r="646" spans="1:75" ht="12" x14ac:dyDescent="0.2">
      <c r="A646" s="60">
        <v>31</v>
      </c>
      <c r="B646" s="61">
        <v>2728.8900000000003</v>
      </c>
      <c r="C646" s="61">
        <v>2626.92</v>
      </c>
      <c r="D646" s="61">
        <v>2528.7800000000002</v>
      </c>
      <c r="E646" s="61">
        <v>2499.6800000000003</v>
      </c>
      <c r="F646" s="61">
        <v>2597.3200000000002</v>
      </c>
      <c r="G646" s="61">
        <v>2775.79</v>
      </c>
      <c r="H646" s="61">
        <v>2754.79</v>
      </c>
      <c r="I646" s="61">
        <v>3162.48</v>
      </c>
      <c r="J646" s="61">
        <v>3291.33</v>
      </c>
      <c r="K646" s="61">
        <v>3184.47</v>
      </c>
      <c r="L646" s="61">
        <v>3112.55</v>
      </c>
      <c r="M646" s="61">
        <v>3382</v>
      </c>
      <c r="N646" s="61">
        <v>3357.68</v>
      </c>
      <c r="O646" s="61">
        <v>3359.64</v>
      </c>
      <c r="P646" s="61">
        <v>3348.35</v>
      </c>
      <c r="Q646" s="61">
        <v>3327.95</v>
      </c>
      <c r="R646" s="61">
        <v>3303.37</v>
      </c>
      <c r="S646" s="61">
        <v>3285.42</v>
      </c>
      <c r="T646" s="61">
        <v>3074.96</v>
      </c>
      <c r="U646" s="61">
        <v>3156.2000000000003</v>
      </c>
      <c r="V646" s="61">
        <v>3299.38</v>
      </c>
      <c r="W646" s="61">
        <v>3176.1</v>
      </c>
      <c r="X646" s="61">
        <v>2790.8</v>
      </c>
      <c r="Y646" s="61">
        <v>2746.4100000000003</v>
      </c>
      <c r="Z646" s="46">
        <f>IFERROR(Y646,"скрыть")</f>
        <v>2746.4100000000003</v>
      </c>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row>
    <row r="647" spans="1:75" ht="11.25" customHeight="1" x14ac:dyDescent="0.2">
      <c r="A647" s="56"/>
      <c r="B647" s="57" t="s">
        <v>109</v>
      </c>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row>
    <row r="648" spans="1:75" ht="11.25" customHeight="1" x14ac:dyDescent="0.2">
      <c r="A648" s="56"/>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row>
    <row r="649" spans="1:75" s="52" customFormat="1" ht="32.65" customHeight="1" x14ac:dyDescent="0.2">
      <c r="A649" s="58" t="s">
        <v>83</v>
      </c>
      <c r="B649" s="59" t="s">
        <v>84</v>
      </c>
      <c r="C649" s="59" t="s">
        <v>85</v>
      </c>
      <c r="D649" s="59" t="s">
        <v>86</v>
      </c>
      <c r="E649" s="59" t="s">
        <v>87</v>
      </c>
      <c r="F649" s="59" t="s">
        <v>88</v>
      </c>
      <c r="G649" s="59" t="s">
        <v>89</v>
      </c>
      <c r="H649" s="59" t="s">
        <v>90</v>
      </c>
      <c r="I649" s="59" t="s">
        <v>91</v>
      </c>
      <c r="J649" s="59" t="s">
        <v>92</v>
      </c>
      <c r="K649" s="59" t="s">
        <v>93</v>
      </c>
      <c r="L649" s="59" t="s">
        <v>94</v>
      </c>
      <c r="M649" s="59" t="s">
        <v>95</v>
      </c>
      <c r="N649" s="59" t="s">
        <v>96</v>
      </c>
      <c r="O649" s="59" t="s">
        <v>97</v>
      </c>
      <c r="P649" s="59" t="s">
        <v>98</v>
      </c>
      <c r="Q649" s="59" t="s">
        <v>99</v>
      </c>
      <c r="R649" s="59" t="s">
        <v>100</v>
      </c>
      <c r="S649" s="59" t="s">
        <v>101</v>
      </c>
      <c r="T649" s="59" t="s">
        <v>102</v>
      </c>
      <c r="U649" s="59" t="s">
        <v>103</v>
      </c>
      <c r="V649" s="59" t="s">
        <v>104</v>
      </c>
      <c r="W649" s="59" t="s">
        <v>105</v>
      </c>
      <c r="X649" s="59" t="s">
        <v>106</v>
      </c>
      <c r="Y649" s="59" t="s">
        <v>107</v>
      </c>
      <c r="Z649" s="51"/>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row>
    <row r="650" spans="1:75" ht="12" x14ac:dyDescent="0.2">
      <c r="A650" s="60">
        <v>1</v>
      </c>
      <c r="B650" s="61">
        <v>2957.09</v>
      </c>
      <c r="C650" s="61">
        <v>2823.55</v>
      </c>
      <c r="D650" s="61">
        <v>2766.52</v>
      </c>
      <c r="E650" s="61">
        <v>2755.8</v>
      </c>
      <c r="F650" s="61">
        <v>2769.34</v>
      </c>
      <c r="G650" s="61">
        <v>2843.33</v>
      </c>
      <c r="H650" s="61">
        <v>2892.87</v>
      </c>
      <c r="I650" s="61">
        <v>3038.4300000000003</v>
      </c>
      <c r="J650" s="61">
        <v>3236.67</v>
      </c>
      <c r="K650" s="61">
        <v>3314.44</v>
      </c>
      <c r="L650" s="61">
        <v>3351.94</v>
      </c>
      <c r="M650" s="61">
        <v>3355.3</v>
      </c>
      <c r="N650" s="61">
        <v>3344.35</v>
      </c>
      <c r="O650" s="61">
        <v>3333.94</v>
      </c>
      <c r="P650" s="61">
        <v>3306.98</v>
      </c>
      <c r="Q650" s="61">
        <v>3283.35</v>
      </c>
      <c r="R650" s="61">
        <v>3290.97</v>
      </c>
      <c r="S650" s="61">
        <v>3298.05</v>
      </c>
      <c r="T650" s="61">
        <v>3356.71</v>
      </c>
      <c r="U650" s="61">
        <v>3343.58</v>
      </c>
      <c r="V650" s="61">
        <v>3329.58</v>
      </c>
      <c r="W650" s="61">
        <v>3213.6800000000003</v>
      </c>
      <c r="X650" s="61">
        <v>3079</v>
      </c>
      <c r="Y650" s="61">
        <v>2998.32</v>
      </c>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row>
    <row r="651" spans="1:75" ht="12" x14ac:dyDescent="0.2">
      <c r="A651" s="60">
        <v>2</v>
      </c>
      <c r="B651" s="61">
        <v>2882.75</v>
      </c>
      <c r="C651" s="61">
        <v>2763.83</v>
      </c>
      <c r="D651" s="61">
        <v>2682.05</v>
      </c>
      <c r="E651" s="61">
        <v>2676.13</v>
      </c>
      <c r="F651" s="61">
        <v>2703.36</v>
      </c>
      <c r="G651" s="61">
        <v>2767.94</v>
      </c>
      <c r="H651" s="61">
        <v>2827.19</v>
      </c>
      <c r="I651" s="61">
        <v>2902.07</v>
      </c>
      <c r="J651" s="61">
        <v>3097.63</v>
      </c>
      <c r="K651" s="61">
        <v>3206.57</v>
      </c>
      <c r="L651" s="61">
        <v>3250.36</v>
      </c>
      <c r="M651" s="61">
        <v>3262.07</v>
      </c>
      <c r="N651" s="61">
        <v>3255.65</v>
      </c>
      <c r="O651" s="61">
        <v>3248.29</v>
      </c>
      <c r="P651" s="61">
        <v>3221</v>
      </c>
      <c r="Q651" s="61">
        <v>3196.9500000000003</v>
      </c>
      <c r="R651" s="61">
        <v>3196.57</v>
      </c>
      <c r="S651" s="61">
        <v>3210.61</v>
      </c>
      <c r="T651" s="61">
        <v>3273.79</v>
      </c>
      <c r="U651" s="61">
        <v>3278.14</v>
      </c>
      <c r="V651" s="61">
        <v>3280.2599999999998</v>
      </c>
      <c r="W651" s="61">
        <v>3214.26</v>
      </c>
      <c r="X651" s="61">
        <v>3062.84</v>
      </c>
      <c r="Y651" s="61">
        <v>2953.8</v>
      </c>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row>
    <row r="652" spans="1:75" ht="12" x14ac:dyDescent="0.2">
      <c r="A652" s="60">
        <v>3</v>
      </c>
      <c r="B652" s="61">
        <v>2901.1600000000003</v>
      </c>
      <c r="C652" s="61">
        <v>2824.84</v>
      </c>
      <c r="D652" s="61">
        <v>2766.5</v>
      </c>
      <c r="E652" s="61">
        <v>2772.94</v>
      </c>
      <c r="F652" s="61">
        <v>2825.81</v>
      </c>
      <c r="G652" s="61">
        <v>2966.36</v>
      </c>
      <c r="H652" s="61">
        <v>3140.9100000000003</v>
      </c>
      <c r="I652" s="61">
        <v>3396</v>
      </c>
      <c r="J652" s="61">
        <v>3470.5099999999998</v>
      </c>
      <c r="K652" s="61">
        <v>3478.47</v>
      </c>
      <c r="L652" s="61">
        <v>3480.7599999999998</v>
      </c>
      <c r="M652" s="61">
        <v>3500.77</v>
      </c>
      <c r="N652" s="61">
        <v>3492.45</v>
      </c>
      <c r="O652" s="61">
        <v>3492.5099999999998</v>
      </c>
      <c r="P652" s="61">
        <v>3489.65</v>
      </c>
      <c r="Q652" s="61">
        <v>3482.16</v>
      </c>
      <c r="R652" s="61">
        <v>3451.13</v>
      </c>
      <c r="S652" s="61">
        <v>3433.63</v>
      </c>
      <c r="T652" s="61">
        <v>3458.88</v>
      </c>
      <c r="U652" s="61">
        <v>3478.3</v>
      </c>
      <c r="V652" s="61">
        <v>3467.57</v>
      </c>
      <c r="W652" s="61">
        <v>3371.78</v>
      </c>
      <c r="X652" s="61">
        <v>3060.87</v>
      </c>
      <c r="Y652" s="61">
        <v>2936.6</v>
      </c>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row>
    <row r="653" spans="1:75" ht="12" x14ac:dyDescent="0.2">
      <c r="A653" s="60">
        <v>4</v>
      </c>
      <c r="B653" s="61">
        <v>2861.31</v>
      </c>
      <c r="C653" s="61">
        <v>2771.15</v>
      </c>
      <c r="D653" s="61">
        <v>2700.34</v>
      </c>
      <c r="E653" s="61">
        <v>2699.7200000000003</v>
      </c>
      <c r="F653" s="61">
        <v>2776.17</v>
      </c>
      <c r="G653" s="61">
        <v>2867</v>
      </c>
      <c r="H653" s="61">
        <v>3050.98</v>
      </c>
      <c r="I653" s="61">
        <v>3211.2200000000003</v>
      </c>
      <c r="J653" s="61">
        <v>3299.77</v>
      </c>
      <c r="K653" s="61">
        <v>3456.73</v>
      </c>
      <c r="L653" s="61">
        <v>3494.74</v>
      </c>
      <c r="M653" s="61">
        <v>3516.54</v>
      </c>
      <c r="N653" s="61">
        <v>3498.5099999999998</v>
      </c>
      <c r="O653" s="61">
        <v>3498.13</v>
      </c>
      <c r="P653" s="61">
        <v>3385.89</v>
      </c>
      <c r="Q653" s="61">
        <v>3370.68</v>
      </c>
      <c r="R653" s="61">
        <v>3307.86</v>
      </c>
      <c r="S653" s="61">
        <v>3294.46</v>
      </c>
      <c r="T653" s="61">
        <v>3331.43</v>
      </c>
      <c r="U653" s="61">
        <v>3388.41</v>
      </c>
      <c r="V653" s="61">
        <v>3352.5</v>
      </c>
      <c r="W653" s="61">
        <v>3278.83</v>
      </c>
      <c r="X653" s="61">
        <v>3044.61</v>
      </c>
      <c r="Y653" s="61">
        <v>2892.14</v>
      </c>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row>
    <row r="654" spans="1:75" ht="12" x14ac:dyDescent="0.2">
      <c r="A654" s="60">
        <v>5</v>
      </c>
      <c r="B654" s="61">
        <v>2847.8</v>
      </c>
      <c r="C654" s="61">
        <v>2757.76</v>
      </c>
      <c r="D654" s="61">
        <v>2711.52</v>
      </c>
      <c r="E654" s="61">
        <v>2704.64</v>
      </c>
      <c r="F654" s="61">
        <v>2744.62</v>
      </c>
      <c r="G654" s="61">
        <v>2887.07</v>
      </c>
      <c r="H654" s="61">
        <v>3064.2400000000002</v>
      </c>
      <c r="I654" s="61">
        <v>3324.45</v>
      </c>
      <c r="J654" s="61">
        <v>3465.65</v>
      </c>
      <c r="K654" s="61">
        <v>3484.2</v>
      </c>
      <c r="L654" s="61">
        <v>3488.17</v>
      </c>
      <c r="M654" s="61">
        <v>3511.28</v>
      </c>
      <c r="N654" s="61">
        <v>3506.81</v>
      </c>
      <c r="O654" s="61">
        <v>3510.98</v>
      </c>
      <c r="P654" s="61">
        <v>3504.53</v>
      </c>
      <c r="Q654" s="61">
        <v>3493.78</v>
      </c>
      <c r="R654" s="61">
        <v>3472.31</v>
      </c>
      <c r="S654" s="61">
        <v>3454.19</v>
      </c>
      <c r="T654" s="61">
        <v>3472.77</v>
      </c>
      <c r="U654" s="61">
        <v>3487.32</v>
      </c>
      <c r="V654" s="61">
        <v>3474.42</v>
      </c>
      <c r="W654" s="61">
        <v>3375.17</v>
      </c>
      <c r="X654" s="61">
        <v>3138.25</v>
      </c>
      <c r="Y654" s="61">
        <v>3000.56</v>
      </c>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row>
    <row r="655" spans="1:75" ht="12" x14ac:dyDescent="0.2">
      <c r="A655" s="60">
        <v>6</v>
      </c>
      <c r="B655" s="61">
        <v>2854.23</v>
      </c>
      <c r="C655" s="61">
        <v>2795.59</v>
      </c>
      <c r="D655" s="61">
        <v>2757.9100000000003</v>
      </c>
      <c r="E655" s="61">
        <v>2762.58</v>
      </c>
      <c r="F655" s="61">
        <v>2781.03</v>
      </c>
      <c r="G655" s="61">
        <v>2911.64</v>
      </c>
      <c r="H655" s="61">
        <v>3075.77</v>
      </c>
      <c r="I655" s="61">
        <v>3298.36</v>
      </c>
      <c r="J655" s="61">
        <v>3424.69</v>
      </c>
      <c r="K655" s="61">
        <v>3468.91</v>
      </c>
      <c r="L655" s="61">
        <v>3475.25</v>
      </c>
      <c r="M655" s="61">
        <v>3493.95</v>
      </c>
      <c r="N655" s="61">
        <v>3498.28</v>
      </c>
      <c r="O655" s="61">
        <v>3502.0099999999998</v>
      </c>
      <c r="P655" s="61">
        <v>3499.71</v>
      </c>
      <c r="Q655" s="61">
        <v>3486</v>
      </c>
      <c r="R655" s="61">
        <v>3454.7</v>
      </c>
      <c r="S655" s="61">
        <v>3429.55</v>
      </c>
      <c r="T655" s="61">
        <v>3451.36</v>
      </c>
      <c r="U655" s="61">
        <v>3474.97</v>
      </c>
      <c r="V655" s="61">
        <v>3454.67</v>
      </c>
      <c r="W655" s="61">
        <v>3349.93</v>
      </c>
      <c r="X655" s="61">
        <v>3120.54</v>
      </c>
      <c r="Y655" s="61">
        <v>3021.75</v>
      </c>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row>
    <row r="656" spans="1:75" ht="12" x14ac:dyDescent="0.2">
      <c r="A656" s="60">
        <v>7</v>
      </c>
      <c r="B656" s="61">
        <v>2985.9300000000003</v>
      </c>
      <c r="C656" s="61">
        <v>2855.2400000000002</v>
      </c>
      <c r="D656" s="61">
        <v>2838.4100000000003</v>
      </c>
      <c r="E656" s="61">
        <v>2837.63</v>
      </c>
      <c r="F656" s="61">
        <v>2912.87</v>
      </c>
      <c r="G656" s="61">
        <v>3070.36</v>
      </c>
      <c r="H656" s="61">
        <v>3230.4</v>
      </c>
      <c r="I656" s="61">
        <v>3448.64</v>
      </c>
      <c r="J656" s="61">
        <v>3508.97</v>
      </c>
      <c r="K656" s="61">
        <v>3532.15</v>
      </c>
      <c r="L656" s="61">
        <v>3531.62</v>
      </c>
      <c r="M656" s="61">
        <v>3580.72</v>
      </c>
      <c r="N656" s="61">
        <v>3556.81</v>
      </c>
      <c r="O656" s="61">
        <v>3552.89</v>
      </c>
      <c r="P656" s="61">
        <v>3542.02</v>
      </c>
      <c r="Q656" s="61">
        <v>3529.71</v>
      </c>
      <c r="R656" s="61">
        <v>3502.44</v>
      </c>
      <c r="S656" s="61">
        <v>3487.46</v>
      </c>
      <c r="T656" s="61">
        <v>3504.45</v>
      </c>
      <c r="U656" s="61">
        <v>3557.81</v>
      </c>
      <c r="V656" s="61">
        <v>3537.14</v>
      </c>
      <c r="W656" s="61">
        <v>3505.04</v>
      </c>
      <c r="X656" s="61">
        <v>3312.69</v>
      </c>
      <c r="Y656" s="61">
        <v>3166.04</v>
      </c>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row>
    <row r="657" spans="1:75" ht="12" x14ac:dyDescent="0.2">
      <c r="A657" s="60">
        <v>8</v>
      </c>
      <c r="B657" s="61">
        <v>3066.9300000000003</v>
      </c>
      <c r="C657" s="61">
        <v>3008.46</v>
      </c>
      <c r="D657" s="61">
        <v>3003.33</v>
      </c>
      <c r="E657" s="61">
        <v>2950.17</v>
      </c>
      <c r="F657" s="61">
        <v>3004.4100000000003</v>
      </c>
      <c r="G657" s="61">
        <v>3020.19</v>
      </c>
      <c r="H657" s="61">
        <v>3054.56</v>
      </c>
      <c r="I657" s="61">
        <v>3167.01</v>
      </c>
      <c r="J657" s="61">
        <v>3454.25</v>
      </c>
      <c r="K657" s="61">
        <v>3541.14</v>
      </c>
      <c r="L657" s="61">
        <v>3559.46</v>
      </c>
      <c r="M657" s="61">
        <v>3561.62</v>
      </c>
      <c r="N657" s="61">
        <v>3553.15</v>
      </c>
      <c r="O657" s="61">
        <v>3543.08</v>
      </c>
      <c r="P657" s="61">
        <v>3515.39</v>
      </c>
      <c r="Q657" s="61">
        <v>3489.91</v>
      </c>
      <c r="R657" s="61">
        <v>3494.5099999999998</v>
      </c>
      <c r="S657" s="61">
        <v>3500.17</v>
      </c>
      <c r="T657" s="61">
        <v>3527.93</v>
      </c>
      <c r="U657" s="61">
        <v>3528.19</v>
      </c>
      <c r="V657" s="61">
        <v>3544.54</v>
      </c>
      <c r="W657" s="61">
        <v>3486.75</v>
      </c>
      <c r="X657" s="61">
        <v>3189.76</v>
      </c>
      <c r="Y657" s="61">
        <v>3127.7400000000002</v>
      </c>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row>
    <row r="658" spans="1:75" ht="12" x14ac:dyDescent="0.2">
      <c r="A658" s="60">
        <v>9</v>
      </c>
      <c r="B658" s="61">
        <v>3018.37</v>
      </c>
      <c r="C658" s="61">
        <v>2880.75</v>
      </c>
      <c r="D658" s="61">
        <v>2841.09</v>
      </c>
      <c r="E658" s="61">
        <v>2823.73</v>
      </c>
      <c r="F658" s="61">
        <v>2839.06</v>
      </c>
      <c r="G658" s="61">
        <v>2846.17</v>
      </c>
      <c r="H658" s="61">
        <v>2851.2200000000003</v>
      </c>
      <c r="I658" s="61">
        <v>3025.84</v>
      </c>
      <c r="J658" s="61">
        <v>3182.86</v>
      </c>
      <c r="K658" s="61">
        <v>3291.55</v>
      </c>
      <c r="L658" s="61">
        <v>3326.85</v>
      </c>
      <c r="M658" s="61">
        <v>3332.49</v>
      </c>
      <c r="N658" s="61">
        <v>3321.98</v>
      </c>
      <c r="O658" s="61">
        <v>3315.39</v>
      </c>
      <c r="P658" s="61">
        <v>3277.41</v>
      </c>
      <c r="Q658" s="61">
        <v>3236.77</v>
      </c>
      <c r="R658" s="61">
        <v>3275.92</v>
      </c>
      <c r="S658" s="61">
        <v>3286.43</v>
      </c>
      <c r="T658" s="61">
        <v>3329.25</v>
      </c>
      <c r="U658" s="61">
        <v>3342.66</v>
      </c>
      <c r="V658" s="61">
        <v>3376.02</v>
      </c>
      <c r="W658" s="61">
        <v>3330.63</v>
      </c>
      <c r="X658" s="61">
        <v>3143.59</v>
      </c>
      <c r="Y658" s="61">
        <v>3055.7000000000003</v>
      </c>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row>
    <row r="659" spans="1:75" ht="12" x14ac:dyDescent="0.2">
      <c r="A659" s="60">
        <v>10</v>
      </c>
      <c r="B659" s="61">
        <v>2976.94</v>
      </c>
      <c r="C659" s="61">
        <v>2870.39</v>
      </c>
      <c r="D659" s="61">
        <v>2830.39</v>
      </c>
      <c r="E659" s="61">
        <v>2820.6600000000003</v>
      </c>
      <c r="F659" s="61">
        <v>2834.61</v>
      </c>
      <c r="G659" s="61">
        <v>2951.19</v>
      </c>
      <c r="H659" s="61">
        <v>3054.56</v>
      </c>
      <c r="I659" s="61">
        <v>3184.2400000000002</v>
      </c>
      <c r="J659" s="61">
        <v>3370.77</v>
      </c>
      <c r="K659" s="61">
        <v>3424.92</v>
      </c>
      <c r="L659" s="61">
        <v>3430.17</v>
      </c>
      <c r="M659" s="61">
        <v>3475.2</v>
      </c>
      <c r="N659" s="61">
        <v>3471.32</v>
      </c>
      <c r="O659" s="61">
        <v>3477.71</v>
      </c>
      <c r="P659" s="61">
        <v>3469.9</v>
      </c>
      <c r="Q659" s="61">
        <v>3459.9</v>
      </c>
      <c r="R659" s="61">
        <v>3411.73</v>
      </c>
      <c r="S659" s="61">
        <v>3362.29</v>
      </c>
      <c r="T659" s="61">
        <v>3383.34</v>
      </c>
      <c r="U659" s="61">
        <v>3441.54</v>
      </c>
      <c r="V659" s="61">
        <v>3407.69</v>
      </c>
      <c r="W659" s="61">
        <v>3288.59</v>
      </c>
      <c r="X659" s="61">
        <v>3064.12</v>
      </c>
      <c r="Y659" s="61">
        <v>2968.37</v>
      </c>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row>
    <row r="660" spans="1:75" ht="12" x14ac:dyDescent="0.2">
      <c r="A660" s="60">
        <v>11</v>
      </c>
      <c r="B660" s="61">
        <v>2814.81</v>
      </c>
      <c r="C660" s="61">
        <v>2720.4300000000003</v>
      </c>
      <c r="D660" s="61">
        <v>2696.76</v>
      </c>
      <c r="E660" s="61">
        <v>2696.6600000000003</v>
      </c>
      <c r="F660" s="61">
        <v>2703.4700000000003</v>
      </c>
      <c r="G660" s="61">
        <v>2822.7000000000003</v>
      </c>
      <c r="H660" s="61">
        <v>2976.76</v>
      </c>
      <c r="I660" s="61">
        <v>3184.88</v>
      </c>
      <c r="J660" s="61">
        <v>3295.53</v>
      </c>
      <c r="K660" s="61">
        <v>3337.36</v>
      </c>
      <c r="L660" s="61">
        <v>3355.42</v>
      </c>
      <c r="M660" s="61">
        <v>3390.6</v>
      </c>
      <c r="N660" s="61">
        <v>3389.66</v>
      </c>
      <c r="O660" s="61">
        <v>3390.07</v>
      </c>
      <c r="P660" s="61">
        <v>3349.77</v>
      </c>
      <c r="Q660" s="61">
        <v>3323.48</v>
      </c>
      <c r="R660" s="61">
        <v>3245.86</v>
      </c>
      <c r="S660" s="61">
        <v>3246</v>
      </c>
      <c r="T660" s="61">
        <v>3305.89</v>
      </c>
      <c r="U660" s="61">
        <v>3355.79</v>
      </c>
      <c r="V660" s="61">
        <v>3312.8</v>
      </c>
      <c r="W660" s="61">
        <v>3146.4</v>
      </c>
      <c r="X660" s="61">
        <v>2919.87</v>
      </c>
      <c r="Y660" s="61">
        <v>2859.51</v>
      </c>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row>
    <row r="661" spans="1:75" ht="12" x14ac:dyDescent="0.2">
      <c r="A661" s="60">
        <v>12</v>
      </c>
      <c r="B661" s="61">
        <v>2786.19</v>
      </c>
      <c r="C661" s="61">
        <v>2731.4900000000002</v>
      </c>
      <c r="D661" s="61">
        <v>2717.42</v>
      </c>
      <c r="E661" s="61">
        <v>2716.32</v>
      </c>
      <c r="F661" s="61">
        <v>2748.59</v>
      </c>
      <c r="G661" s="61">
        <v>2858.15</v>
      </c>
      <c r="H661" s="61">
        <v>3076.87</v>
      </c>
      <c r="I661" s="61">
        <v>3333.3</v>
      </c>
      <c r="J661" s="61">
        <v>3448.6</v>
      </c>
      <c r="K661" s="61">
        <v>3503.94</v>
      </c>
      <c r="L661" s="61">
        <v>3499.58</v>
      </c>
      <c r="M661" s="61">
        <v>3520.14</v>
      </c>
      <c r="N661" s="61">
        <v>3504.02</v>
      </c>
      <c r="O661" s="61">
        <v>3511.75</v>
      </c>
      <c r="P661" s="61">
        <v>3501.88</v>
      </c>
      <c r="Q661" s="61">
        <v>3494.75</v>
      </c>
      <c r="R661" s="61">
        <v>3437.77</v>
      </c>
      <c r="S661" s="61">
        <v>3412.6</v>
      </c>
      <c r="T661" s="61">
        <v>3455.18</v>
      </c>
      <c r="U661" s="61">
        <v>3502.32</v>
      </c>
      <c r="V661" s="61">
        <v>3450.22</v>
      </c>
      <c r="W661" s="61">
        <v>3342.05</v>
      </c>
      <c r="X661" s="61">
        <v>3104.5</v>
      </c>
      <c r="Y661" s="61">
        <v>2918.6800000000003</v>
      </c>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row>
    <row r="662" spans="1:75" ht="12" x14ac:dyDescent="0.2">
      <c r="A662" s="60">
        <v>13</v>
      </c>
      <c r="B662" s="61">
        <v>2778.79</v>
      </c>
      <c r="C662" s="61">
        <v>2740.29</v>
      </c>
      <c r="D662" s="61">
        <v>2694.9100000000003</v>
      </c>
      <c r="E662" s="61">
        <v>2690.73</v>
      </c>
      <c r="F662" s="61">
        <v>2749.12</v>
      </c>
      <c r="G662" s="61">
        <v>2858.81</v>
      </c>
      <c r="H662" s="61">
        <v>3047.52</v>
      </c>
      <c r="I662" s="61">
        <v>3286.91</v>
      </c>
      <c r="J662" s="61">
        <v>3406.12</v>
      </c>
      <c r="K662" s="61">
        <v>3456.44</v>
      </c>
      <c r="L662" s="61">
        <v>3456.75</v>
      </c>
      <c r="M662" s="61">
        <v>3481.39</v>
      </c>
      <c r="N662" s="61">
        <v>3468.2599999999998</v>
      </c>
      <c r="O662" s="61">
        <v>3472.16</v>
      </c>
      <c r="P662" s="61">
        <v>3461.05</v>
      </c>
      <c r="Q662" s="61">
        <v>3441.6</v>
      </c>
      <c r="R662" s="61">
        <v>3386.44</v>
      </c>
      <c r="S662" s="61">
        <v>3362.24</v>
      </c>
      <c r="T662" s="61">
        <v>3398.18</v>
      </c>
      <c r="U662" s="61">
        <v>3448.54</v>
      </c>
      <c r="V662" s="61">
        <v>3410.98</v>
      </c>
      <c r="W662" s="61">
        <v>3306.65</v>
      </c>
      <c r="X662" s="61">
        <v>3076.3</v>
      </c>
      <c r="Y662" s="61">
        <v>2872.57</v>
      </c>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row>
    <row r="663" spans="1:75" ht="12" x14ac:dyDescent="0.2">
      <c r="A663" s="60">
        <v>14</v>
      </c>
      <c r="B663" s="61">
        <v>2774.6600000000003</v>
      </c>
      <c r="C663" s="61">
        <v>2735.67</v>
      </c>
      <c r="D663" s="61">
        <v>2708.02</v>
      </c>
      <c r="E663" s="61">
        <v>2707.78</v>
      </c>
      <c r="F663" s="61">
        <v>2748.33</v>
      </c>
      <c r="G663" s="61">
        <v>2821.6</v>
      </c>
      <c r="H663" s="61">
        <v>3004.4500000000003</v>
      </c>
      <c r="I663" s="61">
        <v>3198.9300000000003</v>
      </c>
      <c r="J663" s="61">
        <v>3372</v>
      </c>
      <c r="K663" s="61">
        <v>3445.0099999999998</v>
      </c>
      <c r="L663" s="61">
        <v>3454.0099999999998</v>
      </c>
      <c r="M663" s="61">
        <v>3504.37</v>
      </c>
      <c r="N663" s="61">
        <v>3487.39</v>
      </c>
      <c r="O663" s="61">
        <v>3488.49</v>
      </c>
      <c r="P663" s="61">
        <v>3472.43</v>
      </c>
      <c r="Q663" s="61">
        <v>3447.46</v>
      </c>
      <c r="R663" s="61">
        <v>3438.0099999999998</v>
      </c>
      <c r="S663" s="61">
        <v>3360.42</v>
      </c>
      <c r="T663" s="61">
        <v>3376.5099999999998</v>
      </c>
      <c r="U663" s="61">
        <v>3358.67</v>
      </c>
      <c r="V663" s="61">
        <v>3447.46</v>
      </c>
      <c r="W663" s="61">
        <v>3377.6</v>
      </c>
      <c r="X663" s="61">
        <v>3135.33</v>
      </c>
      <c r="Y663" s="61">
        <v>3053.4900000000002</v>
      </c>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row>
    <row r="664" spans="1:75" ht="12" x14ac:dyDescent="0.2">
      <c r="A664" s="60">
        <v>15</v>
      </c>
      <c r="B664" s="61">
        <v>2880.92</v>
      </c>
      <c r="C664" s="61">
        <v>2792.35</v>
      </c>
      <c r="D664" s="61">
        <v>2752.17</v>
      </c>
      <c r="E664" s="61">
        <v>2751.69</v>
      </c>
      <c r="F664" s="61">
        <v>2738.12</v>
      </c>
      <c r="G664" s="61">
        <v>2769.33</v>
      </c>
      <c r="H664" s="61">
        <v>2795.77</v>
      </c>
      <c r="I664" s="61">
        <v>2883.2200000000003</v>
      </c>
      <c r="J664" s="61">
        <v>3257.27</v>
      </c>
      <c r="K664" s="61">
        <v>3356.68</v>
      </c>
      <c r="L664" s="61">
        <v>3442.48</v>
      </c>
      <c r="M664" s="61">
        <v>3413.97</v>
      </c>
      <c r="N664" s="61">
        <v>3378.82</v>
      </c>
      <c r="O664" s="61">
        <v>3360.28</v>
      </c>
      <c r="P664" s="61">
        <v>3210.09</v>
      </c>
      <c r="Q664" s="61">
        <v>3127.63</v>
      </c>
      <c r="R664" s="61">
        <v>3151.2000000000003</v>
      </c>
      <c r="S664" s="61">
        <v>3170.85</v>
      </c>
      <c r="T664" s="61">
        <v>3297.98</v>
      </c>
      <c r="U664" s="61">
        <v>3271.39</v>
      </c>
      <c r="V664" s="61">
        <v>3300.85</v>
      </c>
      <c r="W664" s="61">
        <v>3154.65</v>
      </c>
      <c r="X664" s="61">
        <v>2888.27</v>
      </c>
      <c r="Y664" s="61">
        <v>2822.2400000000002</v>
      </c>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row>
    <row r="665" spans="1:75" ht="12" x14ac:dyDescent="0.2">
      <c r="A665" s="60">
        <v>16</v>
      </c>
      <c r="B665" s="61">
        <v>2814.9</v>
      </c>
      <c r="C665" s="61">
        <v>2727.64</v>
      </c>
      <c r="D665" s="61">
        <v>2667.65</v>
      </c>
      <c r="E665" s="61">
        <v>2652.86</v>
      </c>
      <c r="F665" s="61">
        <v>2662.37</v>
      </c>
      <c r="G665" s="61">
        <v>2728.31</v>
      </c>
      <c r="H665" s="61">
        <v>2723.28</v>
      </c>
      <c r="I665" s="61">
        <v>2737.73</v>
      </c>
      <c r="J665" s="61">
        <v>2926.98</v>
      </c>
      <c r="K665" s="61">
        <v>3120.28</v>
      </c>
      <c r="L665" s="61">
        <v>3156.2200000000003</v>
      </c>
      <c r="M665" s="61">
        <v>3159.78</v>
      </c>
      <c r="N665" s="61">
        <v>3137.11</v>
      </c>
      <c r="O665" s="61">
        <v>3129.05</v>
      </c>
      <c r="P665" s="61">
        <v>3074.3</v>
      </c>
      <c r="Q665" s="61">
        <v>2992.48</v>
      </c>
      <c r="R665" s="61">
        <v>3078.71</v>
      </c>
      <c r="S665" s="61">
        <v>3113.9900000000002</v>
      </c>
      <c r="T665" s="61">
        <v>3172.3</v>
      </c>
      <c r="U665" s="61">
        <v>3196.88</v>
      </c>
      <c r="V665" s="61">
        <v>3300.54</v>
      </c>
      <c r="W665" s="61">
        <v>3170.63</v>
      </c>
      <c r="X665" s="61">
        <v>2886.12</v>
      </c>
      <c r="Y665" s="61">
        <v>2819.29</v>
      </c>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row>
    <row r="666" spans="1:75" ht="12" x14ac:dyDescent="0.2">
      <c r="A666" s="60">
        <v>17</v>
      </c>
      <c r="B666" s="61">
        <v>2754.14</v>
      </c>
      <c r="C666" s="61">
        <v>2688.94</v>
      </c>
      <c r="D666" s="61">
        <v>2642.62</v>
      </c>
      <c r="E666" s="61">
        <v>2640.2400000000002</v>
      </c>
      <c r="F666" s="61">
        <v>2691.57</v>
      </c>
      <c r="G666" s="61">
        <v>2811.9100000000003</v>
      </c>
      <c r="H666" s="61">
        <v>2861.48</v>
      </c>
      <c r="I666" s="61">
        <v>3118.14</v>
      </c>
      <c r="J666" s="61">
        <v>3299.47</v>
      </c>
      <c r="K666" s="61">
        <v>3308.86</v>
      </c>
      <c r="L666" s="61">
        <v>3271.62</v>
      </c>
      <c r="M666" s="61">
        <v>3451.88</v>
      </c>
      <c r="N666" s="61">
        <v>3412.78</v>
      </c>
      <c r="O666" s="61">
        <v>3425.12</v>
      </c>
      <c r="P666" s="61">
        <v>3414.18</v>
      </c>
      <c r="Q666" s="61">
        <v>3394.07</v>
      </c>
      <c r="R666" s="61">
        <v>3383.03</v>
      </c>
      <c r="S666" s="61">
        <v>3299.48</v>
      </c>
      <c r="T666" s="61">
        <v>3305.74</v>
      </c>
      <c r="U666" s="61">
        <v>3237.81</v>
      </c>
      <c r="V666" s="61">
        <v>3354.36</v>
      </c>
      <c r="W666" s="61">
        <v>3195.1600000000003</v>
      </c>
      <c r="X666" s="61">
        <v>2899.92</v>
      </c>
      <c r="Y666" s="61">
        <v>2856.33</v>
      </c>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row>
    <row r="667" spans="1:75" ht="12" x14ac:dyDescent="0.2">
      <c r="A667" s="60">
        <v>18</v>
      </c>
      <c r="B667" s="61">
        <v>2716.54</v>
      </c>
      <c r="C667" s="61">
        <v>2654.4700000000003</v>
      </c>
      <c r="D667" s="61">
        <v>2613.0500000000002</v>
      </c>
      <c r="E667" s="61">
        <v>2616.73</v>
      </c>
      <c r="F667" s="61">
        <v>2637.94</v>
      </c>
      <c r="G667" s="61">
        <v>2802.9300000000003</v>
      </c>
      <c r="H667" s="61">
        <v>2816.17</v>
      </c>
      <c r="I667" s="61">
        <v>2916.54</v>
      </c>
      <c r="J667" s="61">
        <v>3166.62</v>
      </c>
      <c r="K667" s="61">
        <v>3210.75</v>
      </c>
      <c r="L667" s="61">
        <v>3215.75</v>
      </c>
      <c r="M667" s="61">
        <v>3267.32</v>
      </c>
      <c r="N667" s="61">
        <v>3223.78</v>
      </c>
      <c r="O667" s="61">
        <v>3237.2</v>
      </c>
      <c r="P667" s="61">
        <v>3223.83</v>
      </c>
      <c r="Q667" s="61">
        <v>3209.9100000000003</v>
      </c>
      <c r="R667" s="61">
        <v>3193.98</v>
      </c>
      <c r="S667" s="61">
        <v>3133.7400000000002</v>
      </c>
      <c r="T667" s="61">
        <v>3170.84</v>
      </c>
      <c r="U667" s="61">
        <v>3186.6600000000003</v>
      </c>
      <c r="V667" s="61">
        <v>3202.38</v>
      </c>
      <c r="W667" s="61">
        <v>3012.42</v>
      </c>
      <c r="X667" s="61">
        <v>2850.48</v>
      </c>
      <c r="Y667" s="61">
        <v>2783.8</v>
      </c>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row>
    <row r="668" spans="1:75" ht="12" x14ac:dyDescent="0.2">
      <c r="A668" s="60">
        <v>19</v>
      </c>
      <c r="B668" s="61">
        <v>2714.9700000000003</v>
      </c>
      <c r="C668" s="61">
        <v>2614.6600000000003</v>
      </c>
      <c r="D668" s="61">
        <v>2577.04</v>
      </c>
      <c r="E668" s="61">
        <v>2593.02</v>
      </c>
      <c r="F668" s="61">
        <v>2647.85</v>
      </c>
      <c r="G668" s="61">
        <v>2776.02</v>
      </c>
      <c r="H668" s="61">
        <v>2849.23</v>
      </c>
      <c r="I668" s="61">
        <v>3033.1600000000003</v>
      </c>
      <c r="J668" s="61">
        <v>3252.95</v>
      </c>
      <c r="K668" s="61">
        <v>3308.6</v>
      </c>
      <c r="L668" s="61">
        <v>3313.16</v>
      </c>
      <c r="M668" s="61">
        <v>3407.63</v>
      </c>
      <c r="N668" s="61">
        <v>3340.41</v>
      </c>
      <c r="O668" s="61">
        <v>3345.66</v>
      </c>
      <c r="P668" s="61">
        <v>3335.23</v>
      </c>
      <c r="Q668" s="61">
        <v>3317.99</v>
      </c>
      <c r="R668" s="61">
        <v>3306.2599999999998</v>
      </c>
      <c r="S668" s="61">
        <v>3239.74</v>
      </c>
      <c r="T668" s="61">
        <v>3253.15</v>
      </c>
      <c r="U668" s="61">
        <v>3276.23</v>
      </c>
      <c r="V668" s="61">
        <v>3286.85</v>
      </c>
      <c r="W668" s="61">
        <v>3166.27</v>
      </c>
      <c r="X668" s="61">
        <v>2899.85</v>
      </c>
      <c r="Y668" s="61">
        <v>2831.9900000000002</v>
      </c>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row>
    <row r="669" spans="1:75" ht="12" x14ac:dyDescent="0.2">
      <c r="A669" s="60">
        <v>20</v>
      </c>
      <c r="B669" s="61">
        <v>2777.48</v>
      </c>
      <c r="C669" s="61">
        <v>2652.42</v>
      </c>
      <c r="D669" s="61">
        <v>2649.21</v>
      </c>
      <c r="E669" s="61">
        <v>2653.77</v>
      </c>
      <c r="F669" s="61">
        <v>2695.6600000000003</v>
      </c>
      <c r="G669" s="61">
        <v>2830.35</v>
      </c>
      <c r="H669" s="61">
        <v>2896.28</v>
      </c>
      <c r="I669" s="61">
        <v>3214.51</v>
      </c>
      <c r="J669" s="61">
        <v>3306.7</v>
      </c>
      <c r="K669" s="61">
        <v>3362.04</v>
      </c>
      <c r="L669" s="61">
        <v>3366.57</v>
      </c>
      <c r="M669" s="61">
        <v>3408.21</v>
      </c>
      <c r="N669" s="61">
        <v>3373.52</v>
      </c>
      <c r="O669" s="61">
        <v>3367.24</v>
      </c>
      <c r="P669" s="61">
        <v>3362.97</v>
      </c>
      <c r="Q669" s="61">
        <v>3339</v>
      </c>
      <c r="R669" s="61">
        <v>3332.53</v>
      </c>
      <c r="S669" s="61">
        <v>3264.9</v>
      </c>
      <c r="T669" s="61">
        <v>3290.42</v>
      </c>
      <c r="U669" s="61">
        <v>3311.97</v>
      </c>
      <c r="V669" s="61">
        <v>3339.54</v>
      </c>
      <c r="W669" s="61">
        <v>3254.27</v>
      </c>
      <c r="X669" s="61">
        <v>2902.2400000000002</v>
      </c>
      <c r="Y669" s="61">
        <v>2836.07</v>
      </c>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row>
    <row r="670" spans="1:75" ht="12" x14ac:dyDescent="0.2">
      <c r="A670" s="60">
        <v>21</v>
      </c>
      <c r="B670" s="61">
        <v>2784.44</v>
      </c>
      <c r="C670" s="61">
        <v>2655.2400000000002</v>
      </c>
      <c r="D670" s="61">
        <v>2607.92</v>
      </c>
      <c r="E670" s="61">
        <v>2622.13</v>
      </c>
      <c r="F670" s="61">
        <v>2700.19</v>
      </c>
      <c r="G670" s="61">
        <v>2818.2400000000002</v>
      </c>
      <c r="H670" s="61">
        <v>2899.02</v>
      </c>
      <c r="I670" s="61">
        <v>3187.4900000000002</v>
      </c>
      <c r="J670" s="61">
        <v>3288</v>
      </c>
      <c r="K670" s="61">
        <v>3340.12</v>
      </c>
      <c r="L670" s="61">
        <v>3339.93</v>
      </c>
      <c r="M670" s="61">
        <v>3408.99</v>
      </c>
      <c r="N670" s="61">
        <v>3352</v>
      </c>
      <c r="O670" s="61">
        <v>3350.41</v>
      </c>
      <c r="P670" s="61">
        <v>3341.42</v>
      </c>
      <c r="Q670" s="61">
        <v>3322.23</v>
      </c>
      <c r="R670" s="61">
        <v>3302.68</v>
      </c>
      <c r="S670" s="61">
        <v>3251.86</v>
      </c>
      <c r="T670" s="61">
        <v>3275.62</v>
      </c>
      <c r="U670" s="61">
        <v>3294.86</v>
      </c>
      <c r="V670" s="61">
        <v>3327.72</v>
      </c>
      <c r="W670" s="61">
        <v>3230.54</v>
      </c>
      <c r="X670" s="61">
        <v>3048.21</v>
      </c>
      <c r="Y670" s="61">
        <v>2891.77</v>
      </c>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row>
    <row r="671" spans="1:75" ht="12" x14ac:dyDescent="0.2">
      <c r="A671" s="60">
        <v>22</v>
      </c>
      <c r="B671" s="61">
        <v>2855.19</v>
      </c>
      <c r="C671" s="61">
        <v>2808.7000000000003</v>
      </c>
      <c r="D671" s="61">
        <v>2750.29</v>
      </c>
      <c r="E671" s="61">
        <v>2732.1600000000003</v>
      </c>
      <c r="F671" s="61">
        <v>2765.27</v>
      </c>
      <c r="G671" s="61">
        <v>2790.67</v>
      </c>
      <c r="H671" s="61">
        <v>2772.08</v>
      </c>
      <c r="I671" s="61">
        <v>2873.71</v>
      </c>
      <c r="J671" s="61">
        <v>3278.12</v>
      </c>
      <c r="K671" s="61">
        <v>3408.68</v>
      </c>
      <c r="L671" s="61">
        <v>3463.1</v>
      </c>
      <c r="M671" s="61">
        <v>3466.95</v>
      </c>
      <c r="N671" s="61">
        <v>3440.09</v>
      </c>
      <c r="O671" s="61">
        <v>3428.86</v>
      </c>
      <c r="P671" s="61">
        <v>3379.77</v>
      </c>
      <c r="Q671" s="61">
        <v>3307.04</v>
      </c>
      <c r="R671" s="61">
        <v>3308.07</v>
      </c>
      <c r="S671" s="61">
        <v>3309.02</v>
      </c>
      <c r="T671" s="61">
        <v>3387.73</v>
      </c>
      <c r="U671" s="61">
        <v>3388.05</v>
      </c>
      <c r="V671" s="61">
        <v>3427.4</v>
      </c>
      <c r="W671" s="61">
        <v>3281.54</v>
      </c>
      <c r="X671" s="61">
        <v>3079.7000000000003</v>
      </c>
      <c r="Y671" s="61">
        <v>2914.3</v>
      </c>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row>
    <row r="672" spans="1:75" ht="12" x14ac:dyDescent="0.2">
      <c r="A672" s="60">
        <v>23</v>
      </c>
      <c r="B672" s="61">
        <v>2844.71</v>
      </c>
      <c r="C672" s="61">
        <v>2748.28</v>
      </c>
      <c r="D672" s="61">
        <v>2674.78</v>
      </c>
      <c r="E672" s="61">
        <v>2671.03</v>
      </c>
      <c r="F672" s="61">
        <v>2688.15</v>
      </c>
      <c r="G672" s="61">
        <v>2724.7000000000003</v>
      </c>
      <c r="H672" s="61">
        <v>2694.31</v>
      </c>
      <c r="I672" s="61">
        <v>2832.2400000000002</v>
      </c>
      <c r="J672" s="61">
        <v>3076.2400000000002</v>
      </c>
      <c r="K672" s="61">
        <v>3217.6800000000003</v>
      </c>
      <c r="L672" s="61">
        <v>3258.2</v>
      </c>
      <c r="M672" s="61">
        <v>3268.52</v>
      </c>
      <c r="N672" s="61">
        <v>3260.7599999999998</v>
      </c>
      <c r="O672" s="61">
        <v>3251.95</v>
      </c>
      <c r="P672" s="61">
        <v>3221.65</v>
      </c>
      <c r="Q672" s="61">
        <v>3185.27</v>
      </c>
      <c r="R672" s="61">
        <v>3196.14</v>
      </c>
      <c r="S672" s="61">
        <v>3211.28</v>
      </c>
      <c r="T672" s="61">
        <v>3272.72</v>
      </c>
      <c r="U672" s="61">
        <v>3282.97</v>
      </c>
      <c r="V672" s="61">
        <v>3326.64</v>
      </c>
      <c r="W672" s="61">
        <v>3192.01</v>
      </c>
      <c r="X672" s="61">
        <v>2908.15</v>
      </c>
      <c r="Y672" s="61">
        <v>2857.34</v>
      </c>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row>
    <row r="673" spans="1:75" ht="12" x14ac:dyDescent="0.2">
      <c r="A673" s="60">
        <v>24</v>
      </c>
      <c r="B673" s="61">
        <v>2850.08</v>
      </c>
      <c r="C673" s="61">
        <v>2646.36</v>
      </c>
      <c r="D673" s="61">
        <v>2617.61</v>
      </c>
      <c r="E673" s="61">
        <v>2643.7000000000003</v>
      </c>
      <c r="F673" s="61">
        <v>2697</v>
      </c>
      <c r="G673" s="61">
        <v>2860.11</v>
      </c>
      <c r="H673" s="61">
        <v>2888.36</v>
      </c>
      <c r="I673" s="61">
        <v>3189.71</v>
      </c>
      <c r="J673" s="61">
        <v>3355.14</v>
      </c>
      <c r="K673" s="61">
        <v>3445.3</v>
      </c>
      <c r="L673" s="61">
        <v>3468.67</v>
      </c>
      <c r="M673" s="61">
        <v>3510.35</v>
      </c>
      <c r="N673" s="61">
        <v>3473.78</v>
      </c>
      <c r="O673" s="61">
        <v>3474.87</v>
      </c>
      <c r="P673" s="61">
        <v>3436.75</v>
      </c>
      <c r="Q673" s="61">
        <v>3396.04</v>
      </c>
      <c r="R673" s="61">
        <v>3367.58</v>
      </c>
      <c r="S673" s="61">
        <v>3253.25</v>
      </c>
      <c r="T673" s="61">
        <v>3295.71</v>
      </c>
      <c r="U673" s="61">
        <v>3375.8</v>
      </c>
      <c r="V673" s="61">
        <v>3392.49</v>
      </c>
      <c r="W673" s="61">
        <v>3218.84</v>
      </c>
      <c r="X673" s="61">
        <v>2920.4300000000003</v>
      </c>
      <c r="Y673" s="61">
        <v>2860.42</v>
      </c>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row>
    <row r="674" spans="1:75" ht="12" x14ac:dyDescent="0.2">
      <c r="A674" s="60">
        <v>25</v>
      </c>
      <c r="B674" s="61">
        <v>2751.79</v>
      </c>
      <c r="C674" s="61">
        <v>2617.86</v>
      </c>
      <c r="D674" s="61">
        <v>2610.6</v>
      </c>
      <c r="E674" s="61">
        <v>2618.62</v>
      </c>
      <c r="F674" s="61">
        <v>2686.4900000000002</v>
      </c>
      <c r="G674" s="61">
        <v>2843</v>
      </c>
      <c r="H674" s="61">
        <v>2905.85</v>
      </c>
      <c r="I674" s="61">
        <v>3215.7400000000002</v>
      </c>
      <c r="J674" s="61">
        <v>3437.08</v>
      </c>
      <c r="K674" s="61">
        <v>3480.85</v>
      </c>
      <c r="L674" s="61">
        <v>3489.84</v>
      </c>
      <c r="M674" s="61">
        <v>3538.55</v>
      </c>
      <c r="N674" s="61">
        <v>3518.16</v>
      </c>
      <c r="O674" s="61">
        <v>3524.34</v>
      </c>
      <c r="P674" s="61">
        <v>3523.69</v>
      </c>
      <c r="Q674" s="61">
        <v>3494.69</v>
      </c>
      <c r="R674" s="61">
        <v>3490.41</v>
      </c>
      <c r="S674" s="61">
        <v>3411.61</v>
      </c>
      <c r="T674" s="61">
        <v>3438.67</v>
      </c>
      <c r="U674" s="61">
        <v>3464.72</v>
      </c>
      <c r="V674" s="61">
        <v>3489.62</v>
      </c>
      <c r="W674" s="61">
        <v>3341.57</v>
      </c>
      <c r="X674" s="61">
        <v>2940.39</v>
      </c>
      <c r="Y674" s="61">
        <v>2895.61</v>
      </c>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row>
    <row r="675" spans="1:75" ht="12" x14ac:dyDescent="0.2">
      <c r="A675" s="60">
        <v>26</v>
      </c>
      <c r="B675" s="61">
        <v>2847.81</v>
      </c>
      <c r="C675" s="61">
        <v>2713.2400000000002</v>
      </c>
      <c r="D675" s="61">
        <v>2653.37</v>
      </c>
      <c r="E675" s="61">
        <v>2677.71</v>
      </c>
      <c r="F675" s="61">
        <v>2778.46</v>
      </c>
      <c r="G675" s="61">
        <v>2855.9300000000003</v>
      </c>
      <c r="H675" s="61">
        <v>2941.6800000000003</v>
      </c>
      <c r="I675" s="61">
        <v>3289.55</v>
      </c>
      <c r="J675" s="61">
        <v>3484.45</v>
      </c>
      <c r="K675" s="61">
        <v>3540.6</v>
      </c>
      <c r="L675" s="61">
        <v>3552.67</v>
      </c>
      <c r="M675" s="61">
        <v>3609.8</v>
      </c>
      <c r="N675" s="61">
        <v>3583.18</v>
      </c>
      <c r="O675" s="61">
        <v>3580.5099999999998</v>
      </c>
      <c r="P675" s="61">
        <v>3560.75</v>
      </c>
      <c r="Q675" s="61">
        <v>3547.63</v>
      </c>
      <c r="R675" s="61">
        <v>3538.58</v>
      </c>
      <c r="S675" s="61">
        <v>3459.52</v>
      </c>
      <c r="T675" s="61">
        <v>3472.03</v>
      </c>
      <c r="U675" s="61">
        <v>3491.77</v>
      </c>
      <c r="V675" s="61">
        <v>3515.77</v>
      </c>
      <c r="W675" s="61">
        <v>3395.58</v>
      </c>
      <c r="X675" s="61">
        <v>3105.09</v>
      </c>
      <c r="Y675" s="61">
        <v>2915.2200000000003</v>
      </c>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row>
    <row r="676" spans="1:75" ht="12" x14ac:dyDescent="0.2">
      <c r="A676" s="60">
        <v>27</v>
      </c>
      <c r="B676" s="61">
        <v>2852.76</v>
      </c>
      <c r="C676" s="61">
        <v>2800.9900000000002</v>
      </c>
      <c r="D676" s="61">
        <v>2707.96</v>
      </c>
      <c r="E676" s="61">
        <v>2727.9100000000003</v>
      </c>
      <c r="F676" s="61">
        <v>2797.44</v>
      </c>
      <c r="G676" s="61">
        <v>2869.48</v>
      </c>
      <c r="H676" s="61">
        <v>2932.42</v>
      </c>
      <c r="I676" s="61">
        <v>3267.53</v>
      </c>
      <c r="J676" s="61">
        <v>3465.45</v>
      </c>
      <c r="K676" s="61">
        <v>3511.39</v>
      </c>
      <c r="L676" s="61">
        <v>3513.83</v>
      </c>
      <c r="M676" s="61">
        <v>3563.81</v>
      </c>
      <c r="N676" s="61">
        <v>3535.8</v>
      </c>
      <c r="O676" s="61">
        <v>3554.03</v>
      </c>
      <c r="P676" s="61">
        <v>3538.24</v>
      </c>
      <c r="Q676" s="61">
        <v>3517.78</v>
      </c>
      <c r="R676" s="61">
        <v>3505.7</v>
      </c>
      <c r="S676" s="61">
        <v>3446.75</v>
      </c>
      <c r="T676" s="61">
        <v>3461.9</v>
      </c>
      <c r="U676" s="61">
        <v>3479.49</v>
      </c>
      <c r="V676" s="61">
        <v>3497.62</v>
      </c>
      <c r="W676" s="61">
        <v>3392.09</v>
      </c>
      <c r="X676" s="61">
        <v>3153.38</v>
      </c>
      <c r="Y676" s="61">
        <v>2944.38</v>
      </c>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row>
    <row r="677" spans="1:75" ht="12" x14ac:dyDescent="0.2">
      <c r="A677" s="60">
        <v>28</v>
      </c>
      <c r="B677" s="61">
        <v>2855.17</v>
      </c>
      <c r="C677" s="61">
        <v>2809.11</v>
      </c>
      <c r="D677" s="61">
        <v>2721.2200000000003</v>
      </c>
      <c r="E677" s="61">
        <v>2656.92</v>
      </c>
      <c r="F677" s="61">
        <v>2671.61</v>
      </c>
      <c r="G677" s="61">
        <v>2854.98</v>
      </c>
      <c r="H677" s="61">
        <v>2874.5</v>
      </c>
      <c r="I677" s="61">
        <v>3184.15</v>
      </c>
      <c r="J677" s="61">
        <v>3377.62</v>
      </c>
      <c r="K677" s="61">
        <v>3425.87</v>
      </c>
      <c r="L677" s="61">
        <v>3442.93</v>
      </c>
      <c r="M677" s="61">
        <v>3485.1</v>
      </c>
      <c r="N677" s="61">
        <v>3467.75</v>
      </c>
      <c r="O677" s="61">
        <v>3473.05</v>
      </c>
      <c r="P677" s="61">
        <v>3466.68</v>
      </c>
      <c r="Q677" s="61">
        <v>3441.17</v>
      </c>
      <c r="R677" s="61">
        <v>3437.42</v>
      </c>
      <c r="S677" s="61">
        <v>3353.9</v>
      </c>
      <c r="T677" s="61">
        <v>3359.84</v>
      </c>
      <c r="U677" s="61">
        <v>3375.73</v>
      </c>
      <c r="V677" s="61">
        <v>3415.75</v>
      </c>
      <c r="W677" s="61">
        <v>3303.41</v>
      </c>
      <c r="X677" s="61">
        <v>3093.4700000000003</v>
      </c>
      <c r="Y677" s="61">
        <v>2907.46</v>
      </c>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row>
    <row r="678" spans="1:75" ht="12" x14ac:dyDescent="0.2">
      <c r="A678" s="60">
        <v>29</v>
      </c>
      <c r="B678" s="61">
        <v>2815.8</v>
      </c>
      <c r="C678" s="61">
        <v>2671.87</v>
      </c>
      <c r="D678" s="61">
        <v>2598.0700000000002</v>
      </c>
      <c r="E678" s="61">
        <v>2598.89</v>
      </c>
      <c r="F678" s="61">
        <v>2656.26</v>
      </c>
      <c r="G678" s="61">
        <v>2691.33</v>
      </c>
      <c r="H678" s="61">
        <v>2688.9</v>
      </c>
      <c r="I678" s="61">
        <v>2826.8</v>
      </c>
      <c r="J678" s="61">
        <v>3088.05</v>
      </c>
      <c r="K678" s="61">
        <v>3173.75</v>
      </c>
      <c r="L678" s="61">
        <v>3222.6600000000003</v>
      </c>
      <c r="M678" s="61">
        <v>3221.81</v>
      </c>
      <c r="N678" s="61">
        <v>3198.2400000000002</v>
      </c>
      <c r="O678" s="61">
        <v>3187.2000000000003</v>
      </c>
      <c r="P678" s="61">
        <v>3149.2400000000002</v>
      </c>
      <c r="Q678" s="61">
        <v>3105.58</v>
      </c>
      <c r="R678" s="61">
        <v>3094.81</v>
      </c>
      <c r="S678" s="61">
        <v>3103.64</v>
      </c>
      <c r="T678" s="61">
        <v>3135.75</v>
      </c>
      <c r="U678" s="61">
        <v>3158.9700000000003</v>
      </c>
      <c r="V678" s="61">
        <v>3236.15</v>
      </c>
      <c r="W678" s="61">
        <v>3173.8</v>
      </c>
      <c r="X678" s="61">
        <v>2919.9100000000003</v>
      </c>
      <c r="Y678" s="61">
        <v>2828.27</v>
      </c>
      <c r="Z678" s="46">
        <f>IFERROR(Y678,"скрыть")</f>
        <v>2828.27</v>
      </c>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row>
    <row r="679" spans="1:75" ht="12" x14ac:dyDescent="0.2">
      <c r="A679" s="60">
        <v>30</v>
      </c>
      <c r="B679" s="61">
        <v>2759.19</v>
      </c>
      <c r="C679" s="61">
        <v>2600.14</v>
      </c>
      <c r="D679" s="61">
        <v>2590.63</v>
      </c>
      <c r="E679" s="61">
        <v>2579.42</v>
      </c>
      <c r="F679" s="61">
        <v>2597.06</v>
      </c>
      <c r="G679" s="61">
        <v>2675.01</v>
      </c>
      <c r="H679" s="61">
        <v>2620.0100000000002</v>
      </c>
      <c r="I679" s="61">
        <v>2772.1800000000003</v>
      </c>
      <c r="J679" s="61">
        <v>3080.44</v>
      </c>
      <c r="K679" s="61">
        <v>3158.25</v>
      </c>
      <c r="L679" s="61">
        <v>3185.34</v>
      </c>
      <c r="M679" s="61">
        <v>3189.75</v>
      </c>
      <c r="N679" s="61">
        <v>3183.4300000000003</v>
      </c>
      <c r="O679" s="61">
        <v>3177.9700000000003</v>
      </c>
      <c r="P679" s="61">
        <v>3173.35</v>
      </c>
      <c r="Q679" s="61">
        <v>3151.12</v>
      </c>
      <c r="R679" s="61">
        <v>3133.33</v>
      </c>
      <c r="S679" s="61">
        <v>3137.6</v>
      </c>
      <c r="T679" s="61">
        <v>3162.21</v>
      </c>
      <c r="U679" s="61">
        <v>3193.11</v>
      </c>
      <c r="V679" s="61">
        <v>3199.89</v>
      </c>
      <c r="W679" s="61">
        <v>3183.26</v>
      </c>
      <c r="X679" s="61">
        <v>3003.9900000000002</v>
      </c>
      <c r="Y679" s="61">
        <v>2805.48</v>
      </c>
      <c r="Z679" s="46">
        <f>IFERROR(Y679,"скрыть")</f>
        <v>2805.48</v>
      </c>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row>
    <row r="680" spans="1:75" ht="12" x14ac:dyDescent="0.2">
      <c r="A680" s="60">
        <v>31</v>
      </c>
      <c r="B680" s="61">
        <v>2799.4100000000003</v>
      </c>
      <c r="C680" s="61">
        <v>2697.44</v>
      </c>
      <c r="D680" s="61">
        <v>2599.3000000000002</v>
      </c>
      <c r="E680" s="61">
        <v>2570.2000000000003</v>
      </c>
      <c r="F680" s="61">
        <v>2667.84</v>
      </c>
      <c r="G680" s="61">
        <v>2846.31</v>
      </c>
      <c r="H680" s="61">
        <v>2825.31</v>
      </c>
      <c r="I680" s="61">
        <v>3233</v>
      </c>
      <c r="J680" s="61">
        <v>3361.85</v>
      </c>
      <c r="K680" s="61">
        <v>3254.99</v>
      </c>
      <c r="L680" s="61">
        <v>3183.07</v>
      </c>
      <c r="M680" s="61">
        <v>3452.52</v>
      </c>
      <c r="N680" s="61">
        <v>3428.2</v>
      </c>
      <c r="O680" s="61">
        <v>3430.16</v>
      </c>
      <c r="P680" s="61">
        <v>3418.87</v>
      </c>
      <c r="Q680" s="61">
        <v>3398.47</v>
      </c>
      <c r="R680" s="61">
        <v>3373.89</v>
      </c>
      <c r="S680" s="61">
        <v>3355.94</v>
      </c>
      <c r="T680" s="61">
        <v>3145.48</v>
      </c>
      <c r="U680" s="61">
        <v>3226.7200000000003</v>
      </c>
      <c r="V680" s="61">
        <v>3369.9</v>
      </c>
      <c r="W680" s="61">
        <v>3246.62</v>
      </c>
      <c r="X680" s="61">
        <v>2861.32</v>
      </c>
      <c r="Y680" s="61">
        <v>2816.9300000000003</v>
      </c>
      <c r="Z680" s="46">
        <f>IFERROR(Y680,"скрыть")</f>
        <v>2816.9300000000003</v>
      </c>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row>
    <row r="681" spans="1:75" ht="11.25" customHeight="1" x14ac:dyDescent="0.2">
      <c r="A681" s="56"/>
      <c r="B681" s="57" t="s">
        <v>110</v>
      </c>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row>
    <row r="682" spans="1:75" ht="11.25" customHeight="1" x14ac:dyDescent="0.2">
      <c r="A682" s="56"/>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row>
    <row r="683" spans="1:75" s="52" customFormat="1" ht="32.65" customHeight="1" x14ac:dyDescent="0.2">
      <c r="A683" s="58" t="s">
        <v>83</v>
      </c>
      <c r="B683" s="59" t="s">
        <v>84</v>
      </c>
      <c r="C683" s="59" t="s">
        <v>85</v>
      </c>
      <c r="D683" s="59" t="s">
        <v>86</v>
      </c>
      <c r="E683" s="59" t="s">
        <v>87</v>
      </c>
      <c r="F683" s="59" t="s">
        <v>88</v>
      </c>
      <c r="G683" s="59" t="s">
        <v>89</v>
      </c>
      <c r="H683" s="59" t="s">
        <v>90</v>
      </c>
      <c r="I683" s="59" t="s">
        <v>91</v>
      </c>
      <c r="J683" s="59" t="s">
        <v>92</v>
      </c>
      <c r="K683" s="59" t="s">
        <v>93</v>
      </c>
      <c r="L683" s="59" t="s">
        <v>94</v>
      </c>
      <c r="M683" s="59" t="s">
        <v>95</v>
      </c>
      <c r="N683" s="59" t="s">
        <v>96</v>
      </c>
      <c r="O683" s="59" t="s">
        <v>97</v>
      </c>
      <c r="P683" s="59" t="s">
        <v>98</v>
      </c>
      <c r="Q683" s="59" t="s">
        <v>99</v>
      </c>
      <c r="R683" s="59" t="s">
        <v>100</v>
      </c>
      <c r="S683" s="59" t="s">
        <v>101</v>
      </c>
      <c r="T683" s="59" t="s">
        <v>102</v>
      </c>
      <c r="U683" s="59" t="s">
        <v>103</v>
      </c>
      <c r="V683" s="59" t="s">
        <v>104</v>
      </c>
      <c r="W683" s="59" t="s">
        <v>105</v>
      </c>
      <c r="X683" s="59" t="s">
        <v>106</v>
      </c>
      <c r="Y683" s="59" t="s">
        <v>107</v>
      </c>
      <c r="Z683" s="51"/>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row>
    <row r="684" spans="1:75" ht="12" x14ac:dyDescent="0.2">
      <c r="A684" s="60">
        <v>1</v>
      </c>
      <c r="B684" s="61">
        <v>3443.25</v>
      </c>
      <c r="C684" s="61">
        <v>3309.71</v>
      </c>
      <c r="D684" s="61">
        <v>3252.68</v>
      </c>
      <c r="E684" s="61">
        <v>3241.96</v>
      </c>
      <c r="F684" s="61">
        <v>3255.5</v>
      </c>
      <c r="G684" s="61">
        <v>3329.49</v>
      </c>
      <c r="H684" s="61">
        <v>3379.0299999999997</v>
      </c>
      <c r="I684" s="61">
        <v>3524.59</v>
      </c>
      <c r="J684" s="61">
        <v>3722.83</v>
      </c>
      <c r="K684" s="61">
        <v>3800.6</v>
      </c>
      <c r="L684" s="61">
        <v>3838.1</v>
      </c>
      <c r="M684" s="61">
        <v>3841.46</v>
      </c>
      <c r="N684" s="61">
        <v>3830.5099999999998</v>
      </c>
      <c r="O684" s="61">
        <v>3820.1</v>
      </c>
      <c r="P684" s="61">
        <v>3793.14</v>
      </c>
      <c r="Q684" s="61">
        <v>3769.5099999999998</v>
      </c>
      <c r="R684" s="61">
        <v>3777.1299999999997</v>
      </c>
      <c r="S684" s="61">
        <v>3784.21</v>
      </c>
      <c r="T684" s="61">
        <v>3842.87</v>
      </c>
      <c r="U684" s="61">
        <v>3829.74</v>
      </c>
      <c r="V684" s="61">
        <v>3815.74</v>
      </c>
      <c r="W684" s="61">
        <v>3699.84</v>
      </c>
      <c r="X684" s="61">
        <v>3565.16</v>
      </c>
      <c r="Y684" s="61">
        <v>3484.48</v>
      </c>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row>
    <row r="685" spans="1:75" ht="12" x14ac:dyDescent="0.2">
      <c r="A685" s="60">
        <v>2</v>
      </c>
      <c r="B685" s="61">
        <v>3368.91</v>
      </c>
      <c r="C685" s="61">
        <v>3249.99</v>
      </c>
      <c r="D685" s="61">
        <v>3168.21</v>
      </c>
      <c r="E685" s="61">
        <v>3162.29</v>
      </c>
      <c r="F685" s="61">
        <v>3189.52</v>
      </c>
      <c r="G685" s="61">
        <v>3254.1</v>
      </c>
      <c r="H685" s="61">
        <v>3313.35</v>
      </c>
      <c r="I685" s="61">
        <v>3388.23</v>
      </c>
      <c r="J685" s="61">
        <v>3583.79</v>
      </c>
      <c r="K685" s="61">
        <v>3692.73</v>
      </c>
      <c r="L685" s="61">
        <v>3736.52</v>
      </c>
      <c r="M685" s="61">
        <v>3748.23</v>
      </c>
      <c r="N685" s="61">
        <v>3741.81</v>
      </c>
      <c r="O685" s="61">
        <v>3734.45</v>
      </c>
      <c r="P685" s="61">
        <v>3707.16</v>
      </c>
      <c r="Q685" s="61">
        <v>3683.11</v>
      </c>
      <c r="R685" s="61">
        <v>3682.73</v>
      </c>
      <c r="S685" s="61">
        <v>3696.77</v>
      </c>
      <c r="T685" s="61">
        <v>3759.95</v>
      </c>
      <c r="U685" s="61">
        <v>3764.2999999999997</v>
      </c>
      <c r="V685" s="61">
        <v>3766.4199999999996</v>
      </c>
      <c r="W685" s="61">
        <v>3700.42</v>
      </c>
      <c r="X685" s="61">
        <v>3549</v>
      </c>
      <c r="Y685" s="61">
        <v>3439.96</v>
      </c>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row>
    <row r="686" spans="1:75" ht="12" x14ac:dyDescent="0.2">
      <c r="A686" s="60">
        <v>3</v>
      </c>
      <c r="B686" s="61">
        <v>3387.32</v>
      </c>
      <c r="C686" s="61">
        <v>3311</v>
      </c>
      <c r="D686" s="61">
        <v>3252.66</v>
      </c>
      <c r="E686" s="61">
        <v>3259.1</v>
      </c>
      <c r="F686" s="61">
        <v>3311.97</v>
      </c>
      <c r="G686" s="61">
        <v>3452.52</v>
      </c>
      <c r="H686" s="61">
        <v>3627.07</v>
      </c>
      <c r="I686" s="61">
        <v>3882.16</v>
      </c>
      <c r="J686" s="61">
        <v>3956.6699999999996</v>
      </c>
      <c r="K686" s="61">
        <v>3964.6299999999997</v>
      </c>
      <c r="L686" s="61">
        <v>3966.9199999999996</v>
      </c>
      <c r="M686" s="61">
        <v>3986.93</v>
      </c>
      <c r="N686" s="61">
        <v>3978.6099999999997</v>
      </c>
      <c r="O686" s="61">
        <v>3978.6699999999996</v>
      </c>
      <c r="P686" s="61">
        <v>3975.81</v>
      </c>
      <c r="Q686" s="61">
        <v>3968.3199999999997</v>
      </c>
      <c r="R686" s="61">
        <v>3937.29</v>
      </c>
      <c r="S686" s="61">
        <v>3919.79</v>
      </c>
      <c r="T686" s="61">
        <v>3945.04</v>
      </c>
      <c r="U686" s="61">
        <v>3964.46</v>
      </c>
      <c r="V686" s="61">
        <v>3953.73</v>
      </c>
      <c r="W686" s="61">
        <v>3857.94</v>
      </c>
      <c r="X686" s="61">
        <v>3547.0299999999997</v>
      </c>
      <c r="Y686" s="61">
        <v>3422.7599999999998</v>
      </c>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row>
    <row r="687" spans="1:75" ht="12" x14ac:dyDescent="0.2">
      <c r="A687" s="60">
        <v>4</v>
      </c>
      <c r="B687" s="61">
        <v>3347.47</v>
      </c>
      <c r="C687" s="61">
        <v>3257.31</v>
      </c>
      <c r="D687" s="61">
        <v>3186.5</v>
      </c>
      <c r="E687" s="61">
        <v>3185.88</v>
      </c>
      <c r="F687" s="61">
        <v>3262.33</v>
      </c>
      <c r="G687" s="61">
        <v>3353.16</v>
      </c>
      <c r="H687" s="61">
        <v>3537.14</v>
      </c>
      <c r="I687" s="61">
        <v>3697.38</v>
      </c>
      <c r="J687" s="61">
        <v>3785.93</v>
      </c>
      <c r="K687" s="61">
        <v>3942.89</v>
      </c>
      <c r="L687" s="61">
        <v>3980.8999999999996</v>
      </c>
      <c r="M687" s="61">
        <v>4002.7</v>
      </c>
      <c r="N687" s="61">
        <v>3984.6699999999996</v>
      </c>
      <c r="O687" s="61">
        <v>3984.29</v>
      </c>
      <c r="P687" s="61">
        <v>3872.0499999999997</v>
      </c>
      <c r="Q687" s="61">
        <v>3856.8399999999997</v>
      </c>
      <c r="R687" s="61">
        <v>3794.02</v>
      </c>
      <c r="S687" s="61">
        <v>3780.62</v>
      </c>
      <c r="T687" s="61">
        <v>3817.5899999999997</v>
      </c>
      <c r="U687" s="61">
        <v>3874.5699999999997</v>
      </c>
      <c r="V687" s="61">
        <v>3838.66</v>
      </c>
      <c r="W687" s="61">
        <v>3764.99</v>
      </c>
      <c r="X687" s="61">
        <v>3530.77</v>
      </c>
      <c r="Y687" s="61">
        <v>3378.2999999999997</v>
      </c>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row>
    <row r="688" spans="1:75" ht="12" x14ac:dyDescent="0.2">
      <c r="A688" s="60">
        <v>5</v>
      </c>
      <c r="B688" s="61">
        <v>3333.96</v>
      </c>
      <c r="C688" s="61">
        <v>3243.92</v>
      </c>
      <c r="D688" s="61">
        <v>3197.68</v>
      </c>
      <c r="E688" s="61">
        <v>3190.7999999999997</v>
      </c>
      <c r="F688" s="61">
        <v>3230.7799999999997</v>
      </c>
      <c r="G688" s="61">
        <v>3373.23</v>
      </c>
      <c r="H688" s="61">
        <v>3550.4</v>
      </c>
      <c r="I688" s="61">
        <v>3810.6099999999997</v>
      </c>
      <c r="J688" s="61">
        <v>3951.81</v>
      </c>
      <c r="K688" s="61">
        <v>3970.3599999999997</v>
      </c>
      <c r="L688" s="61">
        <v>3974.33</v>
      </c>
      <c r="M688" s="61">
        <v>3997.44</v>
      </c>
      <c r="N688" s="61">
        <v>3992.97</v>
      </c>
      <c r="O688" s="61">
        <v>3997.14</v>
      </c>
      <c r="P688" s="61">
        <v>3990.69</v>
      </c>
      <c r="Q688" s="61">
        <v>3979.94</v>
      </c>
      <c r="R688" s="61">
        <v>3958.47</v>
      </c>
      <c r="S688" s="61">
        <v>3940.35</v>
      </c>
      <c r="T688" s="61">
        <v>3958.93</v>
      </c>
      <c r="U688" s="61">
        <v>3973.48</v>
      </c>
      <c r="V688" s="61">
        <v>3960.58</v>
      </c>
      <c r="W688" s="61">
        <v>3861.33</v>
      </c>
      <c r="X688" s="61">
        <v>3624.41</v>
      </c>
      <c r="Y688" s="61">
        <v>3486.72</v>
      </c>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row>
    <row r="689" spans="1:75" ht="12" x14ac:dyDescent="0.2">
      <c r="A689" s="60">
        <v>6</v>
      </c>
      <c r="B689" s="61">
        <v>3340.39</v>
      </c>
      <c r="C689" s="61">
        <v>3281.75</v>
      </c>
      <c r="D689" s="61">
        <v>3244.07</v>
      </c>
      <c r="E689" s="61">
        <v>3248.74</v>
      </c>
      <c r="F689" s="61">
        <v>3267.19</v>
      </c>
      <c r="G689" s="61">
        <v>3397.7999999999997</v>
      </c>
      <c r="H689" s="61">
        <v>3561.93</v>
      </c>
      <c r="I689" s="61">
        <v>3784.52</v>
      </c>
      <c r="J689" s="61">
        <v>3910.85</v>
      </c>
      <c r="K689" s="61">
        <v>3955.0699999999997</v>
      </c>
      <c r="L689" s="61">
        <v>3961.41</v>
      </c>
      <c r="M689" s="61">
        <v>3980.1099999999997</v>
      </c>
      <c r="N689" s="61">
        <v>3984.44</v>
      </c>
      <c r="O689" s="61">
        <v>3988.1699999999996</v>
      </c>
      <c r="P689" s="61">
        <v>3985.87</v>
      </c>
      <c r="Q689" s="61">
        <v>3972.16</v>
      </c>
      <c r="R689" s="61">
        <v>3940.8599999999997</v>
      </c>
      <c r="S689" s="61">
        <v>3915.71</v>
      </c>
      <c r="T689" s="61">
        <v>3937.52</v>
      </c>
      <c r="U689" s="61">
        <v>3961.1299999999997</v>
      </c>
      <c r="V689" s="61">
        <v>3940.83</v>
      </c>
      <c r="W689" s="61">
        <v>3836.0899999999997</v>
      </c>
      <c r="X689" s="61">
        <v>3606.7</v>
      </c>
      <c r="Y689" s="61">
        <v>3507.91</v>
      </c>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row>
    <row r="690" spans="1:75" ht="12" x14ac:dyDescent="0.2">
      <c r="A690" s="60">
        <v>7</v>
      </c>
      <c r="B690" s="61">
        <v>3472.09</v>
      </c>
      <c r="C690" s="61">
        <v>3341.4</v>
      </c>
      <c r="D690" s="61">
        <v>3324.57</v>
      </c>
      <c r="E690" s="61">
        <v>3323.79</v>
      </c>
      <c r="F690" s="61">
        <v>3399.0299999999997</v>
      </c>
      <c r="G690" s="61">
        <v>3556.52</v>
      </c>
      <c r="H690" s="61">
        <v>3716.56</v>
      </c>
      <c r="I690" s="61">
        <v>3934.7999999999997</v>
      </c>
      <c r="J690" s="61">
        <v>3995.1299999999997</v>
      </c>
      <c r="K690" s="61">
        <v>4018.31</v>
      </c>
      <c r="L690" s="61">
        <v>4017.7799999999997</v>
      </c>
      <c r="M690" s="61">
        <v>4066.8799999999997</v>
      </c>
      <c r="N690" s="61">
        <v>4042.97</v>
      </c>
      <c r="O690" s="61">
        <v>4039.0499999999997</v>
      </c>
      <c r="P690" s="61">
        <v>4028.18</v>
      </c>
      <c r="Q690" s="61">
        <v>4015.87</v>
      </c>
      <c r="R690" s="61">
        <v>3988.6</v>
      </c>
      <c r="S690" s="61">
        <v>3973.62</v>
      </c>
      <c r="T690" s="61">
        <v>3990.6099999999997</v>
      </c>
      <c r="U690" s="61">
        <v>4043.97</v>
      </c>
      <c r="V690" s="61">
        <v>4023.2999999999997</v>
      </c>
      <c r="W690" s="61">
        <v>3991.2</v>
      </c>
      <c r="X690" s="61">
        <v>3798.85</v>
      </c>
      <c r="Y690" s="61">
        <v>3652.2</v>
      </c>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row>
    <row r="691" spans="1:75" ht="12" x14ac:dyDescent="0.2">
      <c r="A691" s="60">
        <v>8</v>
      </c>
      <c r="B691" s="61">
        <v>3553.09</v>
      </c>
      <c r="C691" s="61">
        <v>3494.62</v>
      </c>
      <c r="D691" s="61">
        <v>3489.49</v>
      </c>
      <c r="E691" s="61">
        <v>3436.33</v>
      </c>
      <c r="F691" s="61">
        <v>3490.57</v>
      </c>
      <c r="G691" s="61">
        <v>3506.35</v>
      </c>
      <c r="H691" s="61">
        <v>3540.72</v>
      </c>
      <c r="I691" s="61">
        <v>3653.17</v>
      </c>
      <c r="J691" s="61">
        <v>3940.41</v>
      </c>
      <c r="K691" s="61">
        <v>4027.2999999999997</v>
      </c>
      <c r="L691" s="61">
        <v>4045.62</v>
      </c>
      <c r="M691" s="61">
        <v>4047.7799999999997</v>
      </c>
      <c r="N691" s="61">
        <v>4039.31</v>
      </c>
      <c r="O691" s="61">
        <v>4029.24</v>
      </c>
      <c r="P691" s="61">
        <v>4001.5499999999997</v>
      </c>
      <c r="Q691" s="61">
        <v>3976.0699999999997</v>
      </c>
      <c r="R691" s="61">
        <v>3980.6699999999996</v>
      </c>
      <c r="S691" s="61">
        <v>3986.33</v>
      </c>
      <c r="T691" s="61">
        <v>4014.0899999999997</v>
      </c>
      <c r="U691" s="61">
        <v>4014.35</v>
      </c>
      <c r="V691" s="61">
        <v>4030.7</v>
      </c>
      <c r="W691" s="61">
        <v>3972.91</v>
      </c>
      <c r="X691" s="61">
        <v>3675.92</v>
      </c>
      <c r="Y691" s="61">
        <v>3613.9</v>
      </c>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row>
    <row r="692" spans="1:75" ht="12" x14ac:dyDescent="0.2">
      <c r="A692" s="60">
        <v>9</v>
      </c>
      <c r="B692" s="61">
        <v>3504.5299999999997</v>
      </c>
      <c r="C692" s="61">
        <v>3366.91</v>
      </c>
      <c r="D692" s="61">
        <v>3327.25</v>
      </c>
      <c r="E692" s="61">
        <v>3309.89</v>
      </c>
      <c r="F692" s="61">
        <v>3325.22</v>
      </c>
      <c r="G692" s="61">
        <v>3332.33</v>
      </c>
      <c r="H692" s="61">
        <v>3337.38</v>
      </c>
      <c r="I692" s="61">
        <v>3512</v>
      </c>
      <c r="J692" s="61">
        <v>3669.02</v>
      </c>
      <c r="K692" s="61">
        <v>3777.71</v>
      </c>
      <c r="L692" s="61">
        <v>3813.0099999999998</v>
      </c>
      <c r="M692" s="61">
        <v>3818.6499999999996</v>
      </c>
      <c r="N692" s="61">
        <v>3808.14</v>
      </c>
      <c r="O692" s="61">
        <v>3801.5499999999997</v>
      </c>
      <c r="P692" s="61">
        <v>3763.5699999999997</v>
      </c>
      <c r="Q692" s="61">
        <v>3722.93</v>
      </c>
      <c r="R692" s="61">
        <v>3762.08</v>
      </c>
      <c r="S692" s="61">
        <v>3772.5899999999997</v>
      </c>
      <c r="T692" s="61">
        <v>3815.41</v>
      </c>
      <c r="U692" s="61">
        <v>3828.8199999999997</v>
      </c>
      <c r="V692" s="61">
        <v>3862.18</v>
      </c>
      <c r="W692" s="61">
        <v>3816.79</v>
      </c>
      <c r="X692" s="61">
        <v>3629.75</v>
      </c>
      <c r="Y692" s="61">
        <v>3541.86</v>
      </c>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row>
    <row r="693" spans="1:75" ht="12" x14ac:dyDescent="0.2">
      <c r="A693" s="60">
        <v>10</v>
      </c>
      <c r="B693" s="61">
        <v>3463.1</v>
      </c>
      <c r="C693" s="61">
        <v>3356.5499999999997</v>
      </c>
      <c r="D693" s="61">
        <v>3316.5499999999997</v>
      </c>
      <c r="E693" s="61">
        <v>3306.82</v>
      </c>
      <c r="F693" s="61">
        <v>3320.77</v>
      </c>
      <c r="G693" s="61">
        <v>3437.35</v>
      </c>
      <c r="H693" s="61">
        <v>3540.72</v>
      </c>
      <c r="I693" s="61">
        <v>3670.4</v>
      </c>
      <c r="J693" s="61">
        <v>3856.93</v>
      </c>
      <c r="K693" s="61">
        <v>3911.08</v>
      </c>
      <c r="L693" s="61">
        <v>3916.33</v>
      </c>
      <c r="M693" s="61">
        <v>3961.3599999999997</v>
      </c>
      <c r="N693" s="61">
        <v>3957.48</v>
      </c>
      <c r="O693" s="61">
        <v>3963.87</v>
      </c>
      <c r="P693" s="61">
        <v>3956.06</v>
      </c>
      <c r="Q693" s="61">
        <v>3946.06</v>
      </c>
      <c r="R693" s="61">
        <v>3897.89</v>
      </c>
      <c r="S693" s="61">
        <v>3848.45</v>
      </c>
      <c r="T693" s="61">
        <v>3869.5</v>
      </c>
      <c r="U693" s="61">
        <v>3927.7</v>
      </c>
      <c r="V693" s="61">
        <v>3893.85</v>
      </c>
      <c r="W693" s="61">
        <v>3774.75</v>
      </c>
      <c r="X693" s="61">
        <v>3550.2799999999997</v>
      </c>
      <c r="Y693" s="61">
        <v>3454.5299999999997</v>
      </c>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row>
    <row r="694" spans="1:75" ht="12" x14ac:dyDescent="0.2">
      <c r="A694" s="60">
        <v>11</v>
      </c>
      <c r="B694" s="61">
        <v>3300.97</v>
      </c>
      <c r="C694" s="61">
        <v>3206.59</v>
      </c>
      <c r="D694" s="61">
        <v>3182.92</v>
      </c>
      <c r="E694" s="61">
        <v>3182.82</v>
      </c>
      <c r="F694" s="61">
        <v>3189.63</v>
      </c>
      <c r="G694" s="61">
        <v>3308.86</v>
      </c>
      <c r="H694" s="61">
        <v>3462.92</v>
      </c>
      <c r="I694" s="61">
        <v>3671.04</v>
      </c>
      <c r="J694" s="61">
        <v>3781.69</v>
      </c>
      <c r="K694" s="61">
        <v>3823.52</v>
      </c>
      <c r="L694" s="61">
        <v>3841.58</v>
      </c>
      <c r="M694" s="61">
        <v>3876.7599999999998</v>
      </c>
      <c r="N694" s="61">
        <v>3875.8199999999997</v>
      </c>
      <c r="O694" s="61">
        <v>3876.23</v>
      </c>
      <c r="P694" s="61">
        <v>3835.93</v>
      </c>
      <c r="Q694" s="61">
        <v>3809.64</v>
      </c>
      <c r="R694" s="61">
        <v>3732.02</v>
      </c>
      <c r="S694" s="61">
        <v>3732.16</v>
      </c>
      <c r="T694" s="61">
        <v>3792.0499999999997</v>
      </c>
      <c r="U694" s="61">
        <v>3841.95</v>
      </c>
      <c r="V694" s="61">
        <v>3798.96</v>
      </c>
      <c r="W694" s="61">
        <v>3632.56</v>
      </c>
      <c r="X694" s="61">
        <v>3406.0299999999997</v>
      </c>
      <c r="Y694" s="61">
        <v>3345.67</v>
      </c>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row>
    <row r="695" spans="1:75" ht="12" x14ac:dyDescent="0.2">
      <c r="A695" s="60">
        <v>12</v>
      </c>
      <c r="B695" s="61">
        <v>3272.35</v>
      </c>
      <c r="C695" s="61">
        <v>3217.65</v>
      </c>
      <c r="D695" s="61">
        <v>3203.58</v>
      </c>
      <c r="E695" s="61">
        <v>3202.48</v>
      </c>
      <c r="F695" s="61">
        <v>3234.75</v>
      </c>
      <c r="G695" s="61">
        <v>3344.31</v>
      </c>
      <c r="H695" s="61">
        <v>3563.0299999999997</v>
      </c>
      <c r="I695" s="61">
        <v>3819.46</v>
      </c>
      <c r="J695" s="61">
        <v>3934.7599999999998</v>
      </c>
      <c r="K695" s="61">
        <v>3990.1</v>
      </c>
      <c r="L695" s="61">
        <v>3985.74</v>
      </c>
      <c r="M695" s="61">
        <v>4006.2999999999997</v>
      </c>
      <c r="N695" s="61">
        <v>3990.18</v>
      </c>
      <c r="O695" s="61">
        <v>3997.91</v>
      </c>
      <c r="P695" s="61">
        <v>3988.04</v>
      </c>
      <c r="Q695" s="61">
        <v>3980.91</v>
      </c>
      <c r="R695" s="61">
        <v>3923.93</v>
      </c>
      <c r="S695" s="61">
        <v>3898.7599999999998</v>
      </c>
      <c r="T695" s="61">
        <v>3941.3399999999997</v>
      </c>
      <c r="U695" s="61">
        <v>3988.48</v>
      </c>
      <c r="V695" s="61">
        <v>3936.3799999999997</v>
      </c>
      <c r="W695" s="61">
        <v>3828.21</v>
      </c>
      <c r="X695" s="61">
        <v>3590.66</v>
      </c>
      <c r="Y695" s="61">
        <v>3404.84</v>
      </c>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row>
    <row r="696" spans="1:75" ht="12" x14ac:dyDescent="0.2">
      <c r="A696" s="60">
        <v>13</v>
      </c>
      <c r="B696" s="61">
        <v>3264.95</v>
      </c>
      <c r="C696" s="61">
        <v>3226.45</v>
      </c>
      <c r="D696" s="61">
        <v>3181.07</v>
      </c>
      <c r="E696" s="61">
        <v>3176.89</v>
      </c>
      <c r="F696" s="61">
        <v>3235.2799999999997</v>
      </c>
      <c r="G696" s="61">
        <v>3344.97</v>
      </c>
      <c r="H696" s="61">
        <v>3533.68</v>
      </c>
      <c r="I696" s="61">
        <v>3773.0699999999997</v>
      </c>
      <c r="J696" s="61">
        <v>3892.2799999999997</v>
      </c>
      <c r="K696" s="61">
        <v>3942.6</v>
      </c>
      <c r="L696" s="61">
        <v>3942.91</v>
      </c>
      <c r="M696" s="61">
        <v>3967.5499999999997</v>
      </c>
      <c r="N696" s="61">
        <v>3954.4199999999996</v>
      </c>
      <c r="O696" s="61">
        <v>3958.3199999999997</v>
      </c>
      <c r="P696" s="61">
        <v>3947.21</v>
      </c>
      <c r="Q696" s="61">
        <v>3927.7599999999998</v>
      </c>
      <c r="R696" s="61">
        <v>3872.6</v>
      </c>
      <c r="S696" s="61">
        <v>3848.3999999999996</v>
      </c>
      <c r="T696" s="61">
        <v>3884.3399999999997</v>
      </c>
      <c r="U696" s="61">
        <v>3934.7</v>
      </c>
      <c r="V696" s="61">
        <v>3897.14</v>
      </c>
      <c r="W696" s="61">
        <v>3792.81</v>
      </c>
      <c r="X696" s="61">
        <v>3562.46</v>
      </c>
      <c r="Y696" s="61">
        <v>3358.73</v>
      </c>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row>
    <row r="697" spans="1:75" ht="12" x14ac:dyDescent="0.2">
      <c r="A697" s="60">
        <v>14</v>
      </c>
      <c r="B697" s="61">
        <v>3260.82</v>
      </c>
      <c r="C697" s="61">
        <v>3221.83</v>
      </c>
      <c r="D697" s="61">
        <v>3194.18</v>
      </c>
      <c r="E697" s="61">
        <v>3193.94</v>
      </c>
      <c r="F697" s="61">
        <v>3234.49</v>
      </c>
      <c r="G697" s="61">
        <v>3307.7599999999998</v>
      </c>
      <c r="H697" s="61">
        <v>3490.61</v>
      </c>
      <c r="I697" s="61">
        <v>3685.09</v>
      </c>
      <c r="J697" s="61">
        <v>3858.16</v>
      </c>
      <c r="K697" s="61">
        <v>3931.1699999999996</v>
      </c>
      <c r="L697" s="61">
        <v>3940.1699999999996</v>
      </c>
      <c r="M697" s="61">
        <v>3990.5299999999997</v>
      </c>
      <c r="N697" s="61">
        <v>3973.5499999999997</v>
      </c>
      <c r="O697" s="61">
        <v>3974.6499999999996</v>
      </c>
      <c r="P697" s="61">
        <v>3958.5899999999997</v>
      </c>
      <c r="Q697" s="61">
        <v>3933.62</v>
      </c>
      <c r="R697" s="61">
        <v>3924.1699999999996</v>
      </c>
      <c r="S697" s="61">
        <v>3846.58</v>
      </c>
      <c r="T697" s="61">
        <v>3862.6699999999996</v>
      </c>
      <c r="U697" s="61">
        <v>3844.83</v>
      </c>
      <c r="V697" s="61">
        <v>3933.62</v>
      </c>
      <c r="W697" s="61">
        <v>3863.7599999999998</v>
      </c>
      <c r="X697" s="61">
        <v>3621.49</v>
      </c>
      <c r="Y697" s="61">
        <v>3539.65</v>
      </c>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row>
    <row r="698" spans="1:75" ht="12" x14ac:dyDescent="0.2">
      <c r="A698" s="60">
        <v>15</v>
      </c>
      <c r="B698" s="61">
        <v>3367.08</v>
      </c>
      <c r="C698" s="61">
        <v>3278.5099999999998</v>
      </c>
      <c r="D698" s="61">
        <v>3238.33</v>
      </c>
      <c r="E698" s="61">
        <v>3237.85</v>
      </c>
      <c r="F698" s="61">
        <v>3224.2799999999997</v>
      </c>
      <c r="G698" s="61">
        <v>3255.49</v>
      </c>
      <c r="H698" s="61">
        <v>3281.93</v>
      </c>
      <c r="I698" s="61">
        <v>3369.38</v>
      </c>
      <c r="J698" s="61">
        <v>3743.43</v>
      </c>
      <c r="K698" s="61">
        <v>3842.8399999999997</v>
      </c>
      <c r="L698" s="61">
        <v>3928.64</v>
      </c>
      <c r="M698" s="61">
        <v>3900.1299999999997</v>
      </c>
      <c r="N698" s="61">
        <v>3864.98</v>
      </c>
      <c r="O698" s="61">
        <v>3846.44</v>
      </c>
      <c r="P698" s="61">
        <v>3696.25</v>
      </c>
      <c r="Q698" s="61">
        <v>3613.79</v>
      </c>
      <c r="R698" s="61">
        <v>3637.36</v>
      </c>
      <c r="S698" s="61">
        <v>3657.0099999999998</v>
      </c>
      <c r="T698" s="61">
        <v>3784.14</v>
      </c>
      <c r="U698" s="61">
        <v>3757.5499999999997</v>
      </c>
      <c r="V698" s="61">
        <v>3787.0099999999998</v>
      </c>
      <c r="W698" s="61">
        <v>3640.81</v>
      </c>
      <c r="X698" s="61">
        <v>3374.43</v>
      </c>
      <c r="Y698" s="61">
        <v>3308.4</v>
      </c>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row>
    <row r="699" spans="1:75" ht="12" x14ac:dyDescent="0.2">
      <c r="A699" s="60">
        <v>16</v>
      </c>
      <c r="B699" s="61">
        <v>3301.06</v>
      </c>
      <c r="C699" s="61">
        <v>3213.7999999999997</v>
      </c>
      <c r="D699" s="61">
        <v>3153.81</v>
      </c>
      <c r="E699" s="61">
        <v>3139.02</v>
      </c>
      <c r="F699" s="61">
        <v>3148.5299999999997</v>
      </c>
      <c r="G699" s="61">
        <v>3214.47</v>
      </c>
      <c r="H699" s="61">
        <v>3209.44</v>
      </c>
      <c r="I699" s="61">
        <v>3223.89</v>
      </c>
      <c r="J699" s="61">
        <v>3413.14</v>
      </c>
      <c r="K699" s="61">
        <v>3606.44</v>
      </c>
      <c r="L699" s="61">
        <v>3642.38</v>
      </c>
      <c r="M699" s="61">
        <v>3645.94</v>
      </c>
      <c r="N699" s="61">
        <v>3623.27</v>
      </c>
      <c r="O699" s="61">
        <v>3615.21</v>
      </c>
      <c r="P699" s="61">
        <v>3560.46</v>
      </c>
      <c r="Q699" s="61">
        <v>3478.64</v>
      </c>
      <c r="R699" s="61">
        <v>3564.87</v>
      </c>
      <c r="S699" s="61">
        <v>3600.15</v>
      </c>
      <c r="T699" s="61">
        <v>3658.46</v>
      </c>
      <c r="U699" s="61">
        <v>3683.04</v>
      </c>
      <c r="V699" s="61">
        <v>3786.7</v>
      </c>
      <c r="W699" s="61">
        <v>3656.79</v>
      </c>
      <c r="X699" s="61">
        <v>3372.2799999999997</v>
      </c>
      <c r="Y699" s="61">
        <v>3305.45</v>
      </c>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row>
    <row r="700" spans="1:75" ht="12" x14ac:dyDescent="0.2">
      <c r="A700" s="60">
        <v>17</v>
      </c>
      <c r="B700" s="61">
        <v>3240.2999999999997</v>
      </c>
      <c r="C700" s="61">
        <v>3175.1</v>
      </c>
      <c r="D700" s="61">
        <v>3128.7799999999997</v>
      </c>
      <c r="E700" s="61">
        <v>3126.4</v>
      </c>
      <c r="F700" s="61">
        <v>3177.73</v>
      </c>
      <c r="G700" s="61">
        <v>3298.07</v>
      </c>
      <c r="H700" s="61">
        <v>3347.64</v>
      </c>
      <c r="I700" s="61">
        <v>3604.2999999999997</v>
      </c>
      <c r="J700" s="61">
        <v>3785.6299999999997</v>
      </c>
      <c r="K700" s="61">
        <v>3795.02</v>
      </c>
      <c r="L700" s="61">
        <v>3757.7799999999997</v>
      </c>
      <c r="M700" s="61">
        <v>3938.04</v>
      </c>
      <c r="N700" s="61">
        <v>3898.94</v>
      </c>
      <c r="O700" s="61">
        <v>3911.2799999999997</v>
      </c>
      <c r="P700" s="61">
        <v>3900.3399999999997</v>
      </c>
      <c r="Q700" s="61">
        <v>3880.23</v>
      </c>
      <c r="R700" s="61">
        <v>3869.19</v>
      </c>
      <c r="S700" s="61">
        <v>3785.64</v>
      </c>
      <c r="T700" s="61">
        <v>3791.8999999999996</v>
      </c>
      <c r="U700" s="61">
        <v>3723.97</v>
      </c>
      <c r="V700" s="61">
        <v>3840.52</v>
      </c>
      <c r="W700" s="61">
        <v>3681.32</v>
      </c>
      <c r="X700" s="61">
        <v>3386.08</v>
      </c>
      <c r="Y700" s="61">
        <v>3342.49</v>
      </c>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row>
    <row r="701" spans="1:75" ht="12" x14ac:dyDescent="0.2">
      <c r="A701" s="60">
        <v>18</v>
      </c>
      <c r="B701" s="61">
        <v>3202.7</v>
      </c>
      <c r="C701" s="61">
        <v>3140.63</v>
      </c>
      <c r="D701" s="61">
        <v>3099.21</v>
      </c>
      <c r="E701" s="61">
        <v>3102.89</v>
      </c>
      <c r="F701" s="61">
        <v>3124.1</v>
      </c>
      <c r="G701" s="61">
        <v>3289.09</v>
      </c>
      <c r="H701" s="61">
        <v>3302.33</v>
      </c>
      <c r="I701" s="61">
        <v>3402.7</v>
      </c>
      <c r="J701" s="61">
        <v>3652.7799999999997</v>
      </c>
      <c r="K701" s="61">
        <v>3696.91</v>
      </c>
      <c r="L701" s="61">
        <v>3701.91</v>
      </c>
      <c r="M701" s="61">
        <v>3753.48</v>
      </c>
      <c r="N701" s="61">
        <v>3709.94</v>
      </c>
      <c r="O701" s="61">
        <v>3723.3599999999997</v>
      </c>
      <c r="P701" s="61">
        <v>3709.99</v>
      </c>
      <c r="Q701" s="61">
        <v>3696.07</v>
      </c>
      <c r="R701" s="61">
        <v>3680.14</v>
      </c>
      <c r="S701" s="61">
        <v>3619.9</v>
      </c>
      <c r="T701" s="61">
        <v>3657</v>
      </c>
      <c r="U701" s="61">
        <v>3672.82</v>
      </c>
      <c r="V701" s="61">
        <v>3688.54</v>
      </c>
      <c r="W701" s="61">
        <v>3498.58</v>
      </c>
      <c r="X701" s="61">
        <v>3336.64</v>
      </c>
      <c r="Y701" s="61">
        <v>3269.96</v>
      </c>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row>
    <row r="702" spans="1:75" ht="12" x14ac:dyDescent="0.2">
      <c r="A702" s="60">
        <v>19</v>
      </c>
      <c r="B702" s="61">
        <v>3201.13</v>
      </c>
      <c r="C702" s="61">
        <v>3100.82</v>
      </c>
      <c r="D702" s="61">
        <v>3063.2</v>
      </c>
      <c r="E702" s="61">
        <v>3079.18</v>
      </c>
      <c r="F702" s="61">
        <v>3134.0099999999998</v>
      </c>
      <c r="G702" s="61">
        <v>3262.18</v>
      </c>
      <c r="H702" s="61">
        <v>3335.39</v>
      </c>
      <c r="I702" s="61">
        <v>3519.32</v>
      </c>
      <c r="J702" s="61">
        <v>3739.1099999999997</v>
      </c>
      <c r="K702" s="61">
        <v>3794.7599999999998</v>
      </c>
      <c r="L702" s="61">
        <v>3799.3199999999997</v>
      </c>
      <c r="M702" s="61">
        <v>3893.79</v>
      </c>
      <c r="N702" s="61">
        <v>3826.5699999999997</v>
      </c>
      <c r="O702" s="61">
        <v>3831.8199999999997</v>
      </c>
      <c r="P702" s="61">
        <v>3821.39</v>
      </c>
      <c r="Q702" s="61">
        <v>3804.1499999999996</v>
      </c>
      <c r="R702" s="61">
        <v>3792.4199999999996</v>
      </c>
      <c r="S702" s="61">
        <v>3725.8999999999996</v>
      </c>
      <c r="T702" s="61">
        <v>3739.31</v>
      </c>
      <c r="U702" s="61">
        <v>3762.39</v>
      </c>
      <c r="V702" s="61">
        <v>3773.0099999999998</v>
      </c>
      <c r="W702" s="61">
        <v>3652.43</v>
      </c>
      <c r="X702" s="61">
        <v>3386.0099999999998</v>
      </c>
      <c r="Y702" s="61">
        <v>3318.15</v>
      </c>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row>
    <row r="703" spans="1:75" ht="12" x14ac:dyDescent="0.2">
      <c r="A703" s="60">
        <v>20</v>
      </c>
      <c r="B703" s="61">
        <v>3263.64</v>
      </c>
      <c r="C703" s="61">
        <v>3138.58</v>
      </c>
      <c r="D703" s="61">
        <v>3135.37</v>
      </c>
      <c r="E703" s="61">
        <v>3139.93</v>
      </c>
      <c r="F703" s="61">
        <v>3181.82</v>
      </c>
      <c r="G703" s="61">
        <v>3316.5099999999998</v>
      </c>
      <c r="H703" s="61">
        <v>3382.44</v>
      </c>
      <c r="I703" s="61">
        <v>3700.67</v>
      </c>
      <c r="J703" s="61">
        <v>3792.8599999999997</v>
      </c>
      <c r="K703" s="61">
        <v>3848.2</v>
      </c>
      <c r="L703" s="61">
        <v>3852.73</v>
      </c>
      <c r="M703" s="61">
        <v>3894.37</v>
      </c>
      <c r="N703" s="61">
        <v>3859.68</v>
      </c>
      <c r="O703" s="61">
        <v>3853.3999999999996</v>
      </c>
      <c r="P703" s="61">
        <v>3849.1299999999997</v>
      </c>
      <c r="Q703" s="61">
        <v>3825.16</v>
      </c>
      <c r="R703" s="61">
        <v>3818.69</v>
      </c>
      <c r="S703" s="61">
        <v>3751.06</v>
      </c>
      <c r="T703" s="61">
        <v>3776.58</v>
      </c>
      <c r="U703" s="61">
        <v>3798.1299999999997</v>
      </c>
      <c r="V703" s="61">
        <v>3825.7</v>
      </c>
      <c r="W703" s="61">
        <v>3740.43</v>
      </c>
      <c r="X703" s="61">
        <v>3388.4</v>
      </c>
      <c r="Y703" s="61">
        <v>3322.23</v>
      </c>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row>
    <row r="704" spans="1:75" ht="12" x14ac:dyDescent="0.2">
      <c r="A704" s="60">
        <v>21</v>
      </c>
      <c r="B704" s="61">
        <v>3270.6</v>
      </c>
      <c r="C704" s="61">
        <v>3141.4</v>
      </c>
      <c r="D704" s="61">
        <v>3094.08</v>
      </c>
      <c r="E704" s="61">
        <v>3108.29</v>
      </c>
      <c r="F704" s="61">
        <v>3186.35</v>
      </c>
      <c r="G704" s="61">
        <v>3304.4</v>
      </c>
      <c r="H704" s="61">
        <v>3385.18</v>
      </c>
      <c r="I704" s="61">
        <v>3673.65</v>
      </c>
      <c r="J704" s="61">
        <v>3774.16</v>
      </c>
      <c r="K704" s="61">
        <v>3826.2799999999997</v>
      </c>
      <c r="L704" s="61">
        <v>3826.0899999999997</v>
      </c>
      <c r="M704" s="61">
        <v>3895.1499999999996</v>
      </c>
      <c r="N704" s="61">
        <v>3838.16</v>
      </c>
      <c r="O704" s="61">
        <v>3836.5699999999997</v>
      </c>
      <c r="P704" s="61">
        <v>3827.58</v>
      </c>
      <c r="Q704" s="61">
        <v>3808.39</v>
      </c>
      <c r="R704" s="61">
        <v>3788.8399999999997</v>
      </c>
      <c r="S704" s="61">
        <v>3738.02</v>
      </c>
      <c r="T704" s="61">
        <v>3761.7799999999997</v>
      </c>
      <c r="U704" s="61">
        <v>3781.02</v>
      </c>
      <c r="V704" s="61">
        <v>3813.8799999999997</v>
      </c>
      <c r="W704" s="61">
        <v>3716.7</v>
      </c>
      <c r="X704" s="61">
        <v>3534.37</v>
      </c>
      <c r="Y704" s="61">
        <v>3377.93</v>
      </c>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row>
    <row r="705" spans="1:75" ht="12" x14ac:dyDescent="0.2">
      <c r="A705" s="60">
        <v>22</v>
      </c>
      <c r="B705" s="61">
        <v>3341.35</v>
      </c>
      <c r="C705" s="61">
        <v>3294.86</v>
      </c>
      <c r="D705" s="61">
        <v>3236.45</v>
      </c>
      <c r="E705" s="61">
        <v>3218.32</v>
      </c>
      <c r="F705" s="61">
        <v>3251.43</v>
      </c>
      <c r="G705" s="61">
        <v>3276.83</v>
      </c>
      <c r="H705" s="61">
        <v>3258.24</v>
      </c>
      <c r="I705" s="61">
        <v>3359.87</v>
      </c>
      <c r="J705" s="61">
        <v>3764.2799999999997</v>
      </c>
      <c r="K705" s="61">
        <v>3894.8399999999997</v>
      </c>
      <c r="L705" s="61">
        <v>3949.2599999999998</v>
      </c>
      <c r="M705" s="61">
        <v>3953.1099999999997</v>
      </c>
      <c r="N705" s="61">
        <v>3926.25</v>
      </c>
      <c r="O705" s="61">
        <v>3915.02</v>
      </c>
      <c r="P705" s="61">
        <v>3865.93</v>
      </c>
      <c r="Q705" s="61">
        <v>3793.2</v>
      </c>
      <c r="R705" s="61">
        <v>3794.23</v>
      </c>
      <c r="S705" s="61">
        <v>3795.18</v>
      </c>
      <c r="T705" s="61">
        <v>3873.89</v>
      </c>
      <c r="U705" s="61">
        <v>3874.21</v>
      </c>
      <c r="V705" s="61">
        <v>3913.56</v>
      </c>
      <c r="W705" s="61">
        <v>3767.7</v>
      </c>
      <c r="X705" s="61">
        <v>3565.86</v>
      </c>
      <c r="Y705" s="61">
        <v>3400.46</v>
      </c>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row>
    <row r="706" spans="1:75" ht="12" x14ac:dyDescent="0.2">
      <c r="A706" s="60">
        <v>23</v>
      </c>
      <c r="B706" s="61">
        <v>3330.87</v>
      </c>
      <c r="C706" s="61">
        <v>3234.44</v>
      </c>
      <c r="D706" s="61">
        <v>3160.94</v>
      </c>
      <c r="E706" s="61">
        <v>3157.19</v>
      </c>
      <c r="F706" s="61">
        <v>3174.31</v>
      </c>
      <c r="G706" s="61">
        <v>3210.86</v>
      </c>
      <c r="H706" s="61">
        <v>3180.47</v>
      </c>
      <c r="I706" s="61">
        <v>3318.4</v>
      </c>
      <c r="J706" s="61">
        <v>3562.4</v>
      </c>
      <c r="K706" s="61">
        <v>3703.84</v>
      </c>
      <c r="L706" s="61">
        <v>3744.3599999999997</v>
      </c>
      <c r="M706" s="61">
        <v>3754.68</v>
      </c>
      <c r="N706" s="61">
        <v>3746.9199999999996</v>
      </c>
      <c r="O706" s="61">
        <v>3738.1099999999997</v>
      </c>
      <c r="P706" s="61">
        <v>3707.81</v>
      </c>
      <c r="Q706" s="61">
        <v>3671.43</v>
      </c>
      <c r="R706" s="61">
        <v>3682.2999999999997</v>
      </c>
      <c r="S706" s="61">
        <v>3697.44</v>
      </c>
      <c r="T706" s="61">
        <v>3758.8799999999997</v>
      </c>
      <c r="U706" s="61">
        <v>3769.1299999999997</v>
      </c>
      <c r="V706" s="61">
        <v>3812.7999999999997</v>
      </c>
      <c r="W706" s="61">
        <v>3678.17</v>
      </c>
      <c r="X706" s="61">
        <v>3394.31</v>
      </c>
      <c r="Y706" s="61">
        <v>3343.5</v>
      </c>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row>
    <row r="707" spans="1:75" ht="12" x14ac:dyDescent="0.2">
      <c r="A707" s="60">
        <v>24</v>
      </c>
      <c r="B707" s="61">
        <v>3336.24</v>
      </c>
      <c r="C707" s="61">
        <v>3132.52</v>
      </c>
      <c r="D707" s="61">
        <v>3103.77</v>
      </c>
      <c r="E707" s="61">
        <v>3129.86</v>
      </c>
      <c r="F707" s="61">
        <v>3183.16</v>
      </c>
      <c r="G707" s="61">
        <v>3346.27</v>
      </c>
      <c r="H707" s="61">
        <v>3374.52</v>
      </c>
      <c r="I707" s="61">
        <v>3675.87</v>
      </c>
      <c r="J707" s="61">
        <v>3841.2999999999997</v>
      </c>
      <c r="K707" s="61">
        <v>3931.46</v>
      </c>
      <c r="L707" s="61">
        <v>3954.83</v>
      </c>
      <c r="M707" s="61">
        <v>3996.5099999999998</v>
      </c>
      <c r="N707" s="61">
        <v>3959.94</v>
      </c>
      <c r="O707" s="61">
        <v>3961.0299999999997</v>
      </c>
      <c r="P707" s="61">
        <v>3922.91</v>
      </c>
      <c r="Q707" s="61">
        <v>3882.2</v>
      </c>
      <c r="R707" s="61">
        <v>3853.74</v>
      </c>
      <c r="S707" s="61">
        <v>3739.41</v>
      </c>
      <c r="T707" s="61">
        <v>3781.87</v>
      </c>
      <c r="U707" s="61">
        <v>3861.96</v>
      </c>
      <c r="V707" s="61">
        <v>3878.6499999999996</v>
      </c>
      <c r="W707" s="61">
        <v>3705</v>
      </c>
      <c r="X707" s="61">
        <v>3406.59</v>
      </c>
      <c r="Y707" s="61">
        <v>3346.58</v>
      </c>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row>
    <row r="708" spans="1:75" ht="12" x14ac:dyDescent="0.2">
      <c r="A708" s="60">
        <v>25</v>
      </c>
      <c r="B708" s="61">
        <v>3237.95</v>
      </c>
      <c r="C708" s="61">
        <v>3104.02</v>
      </c>
      <c r="D708" s="61">
        <v>3096.7599999999998</v>
      </c>
      <c r="E708" s="61">
        <v>3104.7799999999997</v>
      </c>
      <c r="F708" s="61">
        <v>3172.65</v>
      </c>
      <c r="G708" s="61">
        <v>3329.16</v>
      </c>
      <c r="H708" s="61">
        <v>3392.0099999999998</v>
      </c>
      <c r="I708" s="61">
        <v>3701.9</v>
      </c>
      <c r="J708" s="61">
        <v>3923.24</v>
      </c>
      <c r="K708" s="61">
        <v>3967.0099999999998</v>
      </c>
      <c r="L708" s="61">
        <v>3976</v>
      </c>
      <c r="M708" s="61">
        <v>4024.71</v>
      </c>
      <c r="N708" s="61">
        <v>4004.3199999999997</v>
      </c>
      <c r="O708" s="61">
        <v>4010.5</v>
      </c>
      <c r="P708" s="61">
        <v>4009.85</v>
      </c>
      <c r="Q708" s="61">
        <v>3980.85</v>
      </c>
      <c r="R708" s="61">
        <v>3976.5699999999997</v>
      </c>
      <c r="S708" s="61">
        <v>3897.77</v>
      </c>
      <c r="T708" s="61">
        <v>3924.83</v>
      </c>
      <c r="U708" s="61">
        <v>3950.8799999999997</v>
      </c>
      <c r="V708" s="61">
        <v>3975.7799999999997</v>
      </c>
      <c r="W708" s="61">
        <v>3827.73</v>
      </c>
      <c r="X708" s="61">
        <v>3426.5499999999997</v>
      </c>
      <c r="Y708" s="61">
        <v>3381.77</v>
      </c>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row>
    <row r="709" spans="1:75" ht="12" x14ac:dyDescent="0.2">
      <c r="A709" s="60">
        <v>26</v>
      </c>
      <c r="B709" s="61">
        <v>3333.97</v>
      </c>
      <c r="C709" s="61">
        <v>3199.4</v>
      </c>
      <c r="D709" s="61">
        <v>3139.5299999999997</v>
      </c>
      <c r="E709" s="61">
        <v>3163.87</v>
      </c>
      <c r="F709" s="61">
        <v>3264.62</v>
      </c>
      <c r="G709" s="61">
        <v>3342.09</v>
      </c>
      <c r="H709" s="61">
        <v>3427.84</v>
      </c>
      <c r="I709" s="61">
        <v>3775.71</v>
      </c>
      <c r="J709" s="61">
        <v>3970.6099999999997</v>
      </c>
      <c r="K709" s="61">
        <v>4026.7599999999998</v>
      </c>
      <c r="L709" s="61">
        <v>4038.83</v>
      </c>
      <c r="M709" s="61">
        <v>4095.96</v>
      </c>
      <c r="N709" s="61">
        <v>4069.3399999999997</v>
      </c>
      <c r="O709" s="61">
        <v>4066.6699999999996</v>
      </c>
      <c r="P709" s="61">
        <v>4046.91</v>
      </c>
      <c r="Q709" s="61">
        <v>4033.79</v>
      </c>
      <c r="R709" s="61">
        <v>4024.74</v>
      </c>
      <c r="S709" s="61">
        <v>3945.68</v>
      </c>
      <c r="T709" s="61">
        <v>3958.19</v>
      </c>
      <c r="U709" s="61">
        <v>3977.93</v>
      </c>
      <c r="V709" s="61">
        <v>4001.93</v>
      </c>
      <c r="W709" s="61">
        <v>3881.74</v>
      </c>
      <c r="X709" s="61">
        <v>3591.25</v>
      </c>
      <c r="Y709" s="61">
        <v>3401.38</v>
      </c>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row>
    <row r="710" spans="1:75" ht="12" x14ac:dyDescent="0.2">
      <c r="A710" s="60">
        <v>27</v>
      </c>
      <c r="B710" s="61">
        <v>3338.92</v>
      </c>
      <c r="C710" s="61">
        <v>3287.15</v>
      </c>
      <c r="D710" s="61">
        <v>3194.12</v>
      </c>
      <c r="E710" s="61">
        <v>3214.07</v>
      </c>
      <c r="F710" s="61">
        <v>3283.6</v>
      </c>
      <c r="G710" s="61">
        <v>3355.64</v>
      </c>
      <c r="H710" s="61">
        <v>3418.58</v>
      </c>
      <c r="I710" s="61">
        <v>3753.69</v>
      </c>
      <c r="J710" s="61">
        <v>3951.6099999999997</v>
      </c>
      <c r="K710" s="61">
        <v>3997.5499999999997</v>
      </c>
      <c r="L710" s="61">
        <v>3999.99</v>
      </c>
      <c r="M710" s="61">
        <v>4049.97</v>
      </c>
      <c r="N710" s="61">
        <v>4021.96</v>
      </c>
      <c r="O710" s="61">
        <v>4040.19</v>
      </c>
      <c r="P710" s="61">
        <v>4024.3999999999996</v>
      </c>
      <c r="Q710" s="61">
        <v>4003.94</v>
      </c>
      <c r="R710" s="61">
        <v>3991.8599999999997</v>
      </c>
      <c r="S710" s="61">
        <v>3932.91</v>
      </c>
      <c r="T710" s="61">
        <v>3948.06</v>
      </c>
      <c r="U710" s="61">
        <v>3965.6499999999996</v>
      </c>
      <c r="V710" s="61">
        <v>3983.7799999999997</v>
      </c>
      <c r="W710" s="61">
        <v>3878.25</v>
      </c>
      <c r="X710" s="61">
        <v>3639.54</v>
      </c>
      <c r="Y710" s="61">
        <v>3430.54</v>
      </c>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row>
    <row r="711" spans="1:75" ht="12" x14ac:dyDescent="0.2">
      <c r="A711" s="60">
        <v>28</v>
      </c>
      <c r="B711" s="61">
        <v>3341.33</v>
      </c>
      <c r="C711" s="61">
        <v>3295.27</v>
      </c>
      <c r="D711" s="61">
        <v>3207.38</v>
      </c>
      <c r="E711" s="61">
        <v>3143.08</v>
      </c>
      <c r="F711" s="61">
        <v>3157.77</v>
      </c>
      <c r="G711" s="61">
        <v>3341.14</v>
      </c>
      <c r="H711" s="61">
        <v>3360.66</v>
      </c>
      <c r="I711" s="61">
        <v>3670.31</v>
      </c>
      <c r="J711" s="61">
        <v>3863.7799999999997</v>
      </c>
      <c r="K711" s="61">
        <v>3912.0299999999997</v>
      </c>
      <c r="L711" s="61">
        <v>3929.0899999999997</v>
      </c>
      <c r="M711" s="61">
        <v>3971.2599999999998</v>
      </c>
      <c r="N711" s="61">
        <v>3953.91</v>
      </c>
      <c r="O711" s="61">
        <v>3959.21</v>
      </c>
      <c r="P711" s="61">
        <v>3952.8399999999997</v>
      </c>
      <c r="Q711" s="61">
        <v>3927.33</v>
      </c>
      <c r="R711" s="61">
        <v>3923.58</v>
      </c>
      <c r="S711" s="61">
        <v>3840.06</v>
      </c>
      <c r="T711" s="61">
        <v>3846</v>
      </c>
      <c r="U711" s="61">
        <v>3861.89</v>
      </c>
      <c r="V711" s="61">
        <v>3901.91</v>
      </c>
      <c r="W711" s="61">
        <v>3789.5699999999997</v>
      </c>
      <c r="X711" s="61">
        <v>3579.63</v>
      </c>
      <c r="Y711" s="61">
        <v>3393.62</v>
      </c>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row>
    <row r="712" spans="1:75" ht="12" x14ac:dyDescent="0.2">
      <c r="A712" s="60">
        <v>29</v>
      </c>
      <c r="B712" s="61">
        <v>3301.96</v>
      </c>
      <c r="C712" s="61">
        <v>3158.0299999999997</v>
      </c>
      <c r="D712" s="61">
        <v>3084.23</v>
      </c>
      <c r="E712" s="61">
        <v>3085.0499999999997</v>
      </c>
      <c r="F712" s="61">
        <v>3142.42</v>
      </c>
      <c r="G712" s="61">
        <v>3177.49</v>
      </c>
      <c r="H712" s="61">
        <v>3175.06</v>
      </c>
      <c r="I712" s="61">
        <v>3312.96</v>
      </c>
      <c r="J712" s="61">
        <v>3574.21</v>
      </c>
      <c r="K712" s="61">
        <v>3659.91</v>
      </c>
      <c r="L712" s="61">
        <v>3708.82</v>
      </c>
      <c r="M712" s="61">
        <v>3707.97</v>
      </c>
      <c r="N712" s="61">
        <v>3684.4</v>
      </c>
      <c r="O712" s="61">
        <v>3673.36</v>
      </c>
      <c r="P712" s="61">
        <v>3635.4</v>
      </c>
      <c r="Q712" s="61">
        <v>3591.74</v>
      </c>
      <c r="R712" s="61">
        <v>3580.97</v>
      </c>
      <c r="S712" s="61">
        <v>3589.7999999999997</v>
      </c>
      <c r="T712" s="61">
        <v>3621.91</v>
      </c>
      <c r="U712" s="61">
        <v>3645.13</v>
      </c>
      <c r="V712" s="61">
        <v>3722.31</v>
      </c>
      <c r="W712" s="61">
        <v>3659.96</v>
      </c>
      <c r="X712" s="61">
        <v>3406.07</v>
      </c>
      <c r="Y712" s="61">
        <v>3314.43</v>
      </c>
      <c r="Z712" s="46">
        <f>IFERROR(Y712,"скрыть")</f>
        <v>3314.43</v>
      </c>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row>
    <row r="713" spans="1:75" ht="12" x14ac:dyDescent="0.2">
      <c r="A713" s="60">
        <v>30</v>
      </c>
      <c r="B713" s="61">
        <v>3245.35</v>
      </c>
      <c r="C713" s="61">
        <v>3086.2999999999997</v>
      </c>
      <c r="D713" s="61">
        <v>3076.79</v>
      </c>
      <c r="E713" s="61">
        <v>3065.58</v>
      </c>
      <c r="F713" s="61">
        <v>3083.22</v>
      </c>
      <c r="G713" s="61">
        <v>3161.17</v>
      </c>
      <c r="H713" s="61">
        <v>3106.17</v>
      </c>
      <c r="I713" s="61">
        <v>3258.34</v>
      </c>
      <c r="J713" s="61">
        <v>3566.6</v>
      </c>
      <c r="K713" s="61">
        <v>3644.41</v>
      </c>
      <c r="L713" s="61">
        <v>3671.5</v>
      </c>
      <c r="M713" s="61">
        <v>3675.91</v>
      </c>
      <c r="N713" s="61">
        <v>3669.59</v>
      </c>
      <c r="O713" s="61">
        <v>3664.13</v>
      </c>
      <c r="P713" s="61">
        <v>3659.5099999999998</v>
      </c>
      <c r="Q713" s="61">
        <v>3637.2799999999997</v>
      </c>
      <c r="R713" s="61">
        <v>3619.49</v>
      </c>
      <c r="S713" s="61">
        <v>3623.7599999999998</v>
      </c>
      <c r="T713" s="61">
        <v>3648.37</v>
      </c>
      <c r="U713" s="61">
        <v>3679.27</v>
      </c>
      <c r="V713" s="61">
        <v>3686.0499999999997</v>
      </c>
      <c r="W713" s="61">
        <v>3669.42</v>
      </c>
      <c r="X713" s="61">
        <v>3490.15</v>
      </c>
      <c r="Y713" s="61">
        <v>3291.64</v>
      </c>
      <c r="Z713" s="46">
        <f>IFERROR(Y713,"скрыть")</f>
        <v>3291.64</v>
      </c>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row>
    <row r="714" spans="1:75" ht="12" x14ac:dyDescent="0.2">
      <c r="A714" s="60">
        <v>31</v>
      </c>
      <c r="B714" s="61">
        <v>3285.57</v>
      </c>
      <c r="C714" s="61">
        <v>3183.6</v>
      </c>
      <c r="D714" s="61">
        <v>3085.46</v>
      </c>
      <c r="E714" s="61">
        <v>3056.36</v>
      </c>
      <c r="F714" s="61">
        <v>3154</v>
      </c>
      <c r="G714" s="61">
        <v>3332.47</v>
      </c>
      <c r="H714" s="61">
        <v>3311.47</v>
      </c>
      <c r="I714" s="61">
        <v>3719.16</v>
      </c>
      <c r="J714" s="61">
        <v>3848.0099999999998</v>
      </c>
      <c r="K714" s="61">
        <v>3741.1499999999996</v>
      </c>
      <c r="L714" s="61">
        <v>3669.23</v>
      </c>
      <c r="M714" s="61">
        <v>3938.68</v>
      </c>
      <c r="N714" s="61">
        <v>3914.3599999999997</v>
      </c>
      <c r="O714" s="61">
        <v>3916.3199999999997</v>
      </c>
      <c r="P714" s="61">
        <v>3905.0299999999997</v>
      </c>
      <c r="Q714" s="61">
        <v>3884.6299999999997</v>
      </c>
      <c r="R714" s="61">
        <v>3860.0499999999997</v>
      </c>
      <c r="S714" s="61">
        <v>3842.1</v>
      </c>
      <c r="T714" s="61">
        <v>3631.64</v>
      </c>
      <c r="U714" s="61">
        <v>3712.88</v>
      </c>
      <c r="V714" s="61">
        <v>3856.06</v>
      </c>
      <c r="W714" s="61">
        <v>3732.7799999999997</v>
      </c>
      <c r="X714" s="61">
        <v>3347.48</v>
      </c>
      <c r="Y714" s="61">
        <v>3303.09</v>
      </c>
      <c r="Z714" s="46">
        <f>IFERROR(Y714,"скрыть")</f>
        <v>3303.09</v>
      </c>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row>
    <row r="715" spans="1:75" x14ac:dyDescent="0.2">
      <c r="A715" s="56"/>
      <c r="B715" s="57" t="s">
        <v>117</v>
      </c>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row>
    <row r="716" spans="1:75" x14ac:dyDescent="0.2">
      <c r="A716" s="56"/>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row>
    <row r="717" spans="1:75" s="52" customFormat="1" ht="32.65" customHeight="1" x14ac:dyDescent="0.2">
      <c r="A717" s="58" t="s">
        <v>83</v>
      </c>
      <c r="B717" s="59" t="s">
        <v>84</v>
      </c>
      <c r="C717" s="59" t="s">
        <v>85</v>
      </c>
      <c r="D717" s="59" t="s">
        <v>86</v>
      </c>
      <c r="E717" s="59" t="s">
        <v>87</v>
      </c>
      <c r="F717" s="59" t="s">
        <v>88</v>
      </c>
      <c r="G717" s="59" t="s">
        <v>89</v>
      </c>
      <c r="H717" s="59" t="s">
        <v>90</v>
      </c>
      <c r="I717" s="59" t="s">
        <v>91</v>
      </c>
      <c r="J717" s="59" t="s">
        <v>92</v>
      </c>
      <c r="K717" s="59" t="s">
        <v>93</v>
      </c>
      <c r="L717" s="59" t="s">
        <v>94</v>
      </c>
      <c r="M717" s="59" t="s">
        <v>95</v>
      </c>
      <c r="N717" s="59" t="s">
        <v>96</v>
      </c>
      <c r="O717" s="59" t="s">
        <v>97</v>
      </c>
      <c r="P717" s="59" t="s">
        <v>98</v>
      </c>
      <c r="Q717" s="59" t="s">
        <v>99</v>
      </c>
      <c r="R717" s="59" t="s">
        <v>100</v>
      </c>
      <c r="S717" s="59" t="s">
        <v>101</v>
      </c>
      <c r="T717" s="59" t="s">
        <v>102</v>
      </c>
      <c r="U717" s="59" t="s">
        <v>103</v>
      </c>
      <c r="V717" s="59" t="s">
        <v>104</v>
      </c>
      <c r="W717" s="59" t="s">
        <v>105</v>
      </c>
      <c r="X717" s="59" t="s">
        <v>106</v>
      </c>
      <c r="Y717" s="59" t="s">
        <v>107</v>
      </c>
      <c r="Z717" s="51"/>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row>
    <row r="718" spans="1:75" ht="12" x14ac:dyDescent="0.2">
      <c r="A718" s="60">
        <v>1</v>
      </c>
      <c r="B718" s="72">
        <f>B503</f>
        <v>0</v>
      </c>
      <c r="C718" s="72">
        <f t="shared" ref="C718:Y718" si="0">C503</f>
        <v>0</v>
      </c>
      <c r="D718" s="72">
        <f t="shared" si="0"/>
        <v>0</v>
      </c>
      <c r="E718" s="72">
        <f t="shared" si="0"/>
        <v>22.35</v>
      </c>
      <c r="F718" s="72">
        <f t="shared" si="0"/>
        <v>50.4</v>
      </c>
      <c r="G718" s="72">
        <f t="shared" si="0"/>
        <v>73.569999999999993</v>
      </c>
      <c r="H718" s="72">
        <f t="shared" si="0"/>
        <v>144.11000000000001</v>
      </c>
      <c r="I718" s="72">
        <f t="shared" si="0"/>
        <v>117.77</v>
      </c>
      <c r="J718" s="72">
        <f t="shared" si="0"/>
        <v>180.59</v>
      </c>
      <c r="K718" s="72">
        <f t="shared" si="0"/>
        <v>179.19</v>
      </c>
      <c r="L718" s="72">
        <f t="shared" si="0"/>
        <v>139.29</v>
      </c>
      <c r="M718" s="72">
        <f t="shared" si="0"/>
        <v>122.36</v>
      </c>
      <c r="N718" s="72">
        <f t="shared" si="0"/>
        <v>11.14</v>
      </c>
      <c r="O718" s="72">
        <f t="shared" si="0"/>
        <v>0</v>
      </c>
      <c r="P718" s="72">
        <f t="shared" si="0"/>
        <v>0</v>
      </c>
      <c r="Q718" s="72">
        <f t="shared" si="0"/>
        <v>0</v>
      </c>
      <c r="R718" s="72">
        <f t="shared" si="0"/>
        <v>0</v>
      </c>
      <c r="S718" s="72">
        <f t="shared" si="0"/>
        <v>0.88</v>
      </c>
      <c r="T718" s="72">
        <f t="shared" si="0"/>
        <v>0</v>
      </c>
      <c r="U718" s="72">
        <f t="shared" si="0"/>
        <v>0</v>
      </c>
      <c r="V718" s="72">
        <f t="shared" si="0"/>
        <v>0</v>
      </c>
      <c r="W718" s="72">
        <f t="shared" si="0"/>
        <v>0</v>
      </c>
      <c r="X718" s="72">
        <f t="shared" si="0"/>
        <v>0</v>
      </c>
      <c r="Y718" s="72">
        <f t="shared" si="0"/>
        <v>0</v>
      </c>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row>
    <row r="719" spans="1:75" ht="12" x14ac:dyDescent="0.2">
      <c r="A719" s="60">
        <v>2</v>
      </c>
      <c r="B719" s="72">
        <f t="shared" ref="B719:Y729" si="1">B504</f>
        <v>0</v>
      </c>
      <c r="C719" s="72">
        <f t="shared" si="1"/>
        <v>18.93</v>
      </c>
      <c r="D719" s="72">
        <f t="shared" si="1"/>
        <v>55.37</v>
      </c>
      <c r="E719" s="72">
        <f t="shared" si="1"/>
        <v>63.64</v>
      </c>
      <c r="F719" s="72">
        <f t="shared" si="1"/>
        <v>48.08</v>
      </c>
      <c r="G719" s="72">
        <f t="shared" si="1"/>
        <v>92.44</v>
      </c>
      <c r="H719" s="72">
        <f t="shared" si="1"/>
        <v>36.82</v>
      </c>
      <c r="I719" s="72">
        <f t="shared" si="1"/>
        <v>128.78</v>
      </c>
      <c r="J719" s="72">
        <f t="shared" si="1"/>
        <v>145.44</v>
      </c>
      <c r="K719" s="72">
        <f t="shared" si="1"/>
        <v>153.33000000000001</v>
      </c>
      <c r="L719" s="72">
        <f t="shared" si="1"/>
        <v>154.79</v>
      </c>
      <c r="M719" s="72">
        <f t="shared" si="1"/>
        <v>156.56</v>
      </c>
      <c r="N719" s="72">
        <f t="shared" si="1"/>
        <v>90.88</v>
      </c>
      <c r="O719" s="72">
        <f t="shared" si="1"/>
        <v>71.290000000000006</v>
      </c>
      <c r="P719" s="72">
        <f t="shared" si="1"/>
        <v>133.63</v>
      </c>
      <c r="Q719" s="72">
        <f t="shared" si="1"/>
        <v>154.24</v>
      </c>
      <c r="R719" s="72">
        <f t="shared" si="1"/>
        <v>150.26</v>
      </c>
      <c r="S719" s="72">
        <f t="shared" si="1"/>
        <v>259.02999999999997</v>
      </c>
      <c r="T719" s="72">
        <f t="shared" si="1"/>
        <v>236.05</v>
      </c>
      <c r="U719" s="72">
        <f t="shared" si="1"/>
        <v>121.13</v>
      </c>
      <c r="V719" s="72">
        <f t="shared" si="1"/>
        <v>163.81</v>
      </c>
      <c r="W719" s="72">
        <f t="shared" si="1"/>
        <v>0</v>
      </c>
      <c r="X719" s="72">
        <f t="shared" si="1"/>
        <v>0</v>
      </c>
      <c r="Y719" s="72">
        <f t="shared" si="1"/>
        <v>0</v>
      </c>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row>
    <row r="720" spans="1:75" ht="12" x14ac:dyDescent="0.2">
      <c r="A720" s="60">
        <v>3</v>
      </c>
      <c r="B720" s="72">
        <f t="shared" si="1"/>
        <v>0</v>
      </c>
      <c r="C720" s="72">
        <f t="shared" si="1"/>
        <v>0</v>
      </c>
      <c r="D720" s="72">
        <f t="shared" si="1"/>
        <v>7.1</v>
      </c>
      <c r="E720" s="72">
        <f t="shared" si="1"/>
        <v>3.52</v>
      </c>
      <c r="F720" s="72">
        <f t="shared" si="1"/>
        <v>55.2</v>
      </c>
      <c r="G720" s="72">
        <f t="shared" si="1"/>
        <v>147.81</v>
      </c>
      <c r="H720" s="72">
        <f t="shared" si="1"/>
        <v>136.55000000000001</v>
      </c>
      <c r="I720" s="72">
        <f t="shared" si="1"/>
        <v>78.83</v>
      </c>
      <c r="J720" s="72">
        <f t="shared" si="1"/>
        <v>42.75</v>
      </c>
      <c r="K720" s="72">
        <f t="shared" si="1"/>
        <v>25.53</v>
      </c>
      <c r="L720" s="72">
        <f t="shared" si="1"/>
        <v>12.84</v>
      </c>
      <c r="M720" s="72">
        <f t="shared" si="1"/>
        <v>12.09</v>
      </c>
      <c r="N720" s="72">
        <f t="shared" si="1"/>
        <v>41.14</v>
      </c>
      <c r="O720" s="72">
        <f t="shared" si="1"/>
        <v>22.24</v>
      </c>
      <c r="P720" s="72">
        <f t="shared" si="1"/>
        <v>21.24</v>
      </c>
      <c r="Q720" s="72">
        <f t="shared" si="1"/>
        <v>57.41</v>
      </c>
      <c r="R720" s="72">
        <f t="shared" si="1"/>
        <v>12.47</v>
      </c>
      <c r="S720" s="72">
        <f t="shared" si="1"/>
        <v>114.49</v>
      </c>
      <c r="T720" s="72">
        <f t="shared" si="1"/>
        <v>53.32</v>
      </c>
      <c r="U720" s="72">
        <f t="shared" si="1"/>
        <v>44.87</v>
      </c>
      <c r="V720" s="72">
        <f t="shared" si="1"/>
        <v>0</v>
      </c>
      <c r="W720" s="72">
        <f t="shared" si="1"/>
        <v>0</v>
      </c>
      <c r="X720" s="72">
        <f t="shared" si="1"/>
        <v>0</v>
      </c>
      <c r="Y720" s="72">
        <f t="shared" si="1"/>
        <v>0</v>
      </c>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row>
    <row r="721" spans="1:75" ht="12" x14ac:dyDescent="0.2">
      <c r="A721" s="60">
        <v>4</v>
      </c>
      <c r="B721" s="72">
        <f t="shared" si="1"/>
        <v>0</v>
      </c>
      <c r="C721" s="72">
        <f t="shared" si="1"/>
        <v>7.85</v>
      </c>
      <c r="D721" s="72">
        <f t="shared" si="1"/>
        <v>0</v>
      </c>
      <c r="E721" s="72">
        <f t="shared" si="1"/>
        <v>0</v>
      </c>
      <c r="F721" s="72">
        <f t="shared" si="1"/>
        <v>58.29</v>
      </c>
      <c r="G721" s="72">
        <f t="shared" si="1"/>
        <v>260.41000000000003</v>
      </c>
      <c r="H721" s="72">
        <f t="shared" si="1"/>
        <v>182.96</v>
      </c>
      <c r="I721" s="72">
        <f t="shared" si="1"/>
        <v>125.11</v>
      </c>
      <c r="J721" s="72">
        <f t="shared" si="1"/>
        <v>122.75</v>
      </c>
      <c r="K721" s="72">
        <f t="shared" si="1"/>
        <v>0</v>
      </c>
      <c r="L721" s="72">
        <f t="shared" si="1"/>
        <v>0</v>
      </c>
      <c r="M721" s="72">
        <f t="shared" si="1"/>
        <v>0</v>
      </c>
      <c r="N721" s="72">
        <f t="shared" si="1"/>
        <v>0</v>
      </c>
      <c r="O721" s="72">
        <f t="shared" si="1"/>
        <v>0</v>
      </c>
      <c r="P721" s="72">
        <f t="shared" si="1"/>
        <v>63.02</v>
      </c>
      <c r="Q721" s="72">
        <f t="shared" si="1"/>
        <v>86.77</v>
      </c>
      <c r="R721" s="72">
        <f t="shared" si="1"/>
        <v>75.84</v>
      </c>
      <c r="S721" s="72">
        <f t="shared" si="1"/>
        <v>168.46</v>
      </c>
      <c r="T721" s="72">
        <f t="shared" si="1"/>
        <v>180.44</v>
      </c>
      <c r="U721" s="72">
        <f t="shared" si="1"/>
        <v>84.74</v>
      </c>
      <c r="V721" s="72">
        <f t="shared" si="1"/>
        <v>0</v>
      </c>
      <c r="W721" s="72">
        <f t="shared" si="1"/>
        <v>0</v>
      </c>
      <c r="X721" s="72">
        <f t="shared" si="1"/>
        <v>0</v>
      </c>
      <c r="Y721" s="72">
        <f t="shared" si="1"/>
        <v>0</v>
      </c>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row>
    <row r="722" spans="1:75" ht="12" x14ac:dyDescent="0.2">
      <c r="A722" s="60">
        <v>5</v>
      </c>
      <c r="B722" s="72">
        <f t="shared" si="1"/>
        <v>0</v>
      </c>
      <c r="C722" s="72">
        <f t="shared" si="1"/>
        <v>0</v>
      </c>
      <c r="D722" s="72">
        <f t="shared" si="1"/>
        <v>0</v>
      </c>
      <c r="E722" s="72">
        <f t="shared" si="1"/>
        <v>26.27</v>
      </c>
      <c r="F722" s="72">
        <f t="shared" si="1"/>
        <v>98.57</v>
      </c>
      <c r="G722" s="72">
        <f t="shared" si="1"/>
        <v>229.67</v>
      </c>
      <c r="H722" s="72">
        <f t="shared" si="1"/>
        <v>228.55</v>
      </c>
      <c r="I722" s="72">
        <f t="shared" si="1"/>
        <v>166.72</v>
      </c>
      <c r="J722" s="72">
        <f t="shared" si="1"/>
        <v>46.76</v>
      </c>
      <c r="K722" s="72">
        <f t="shared" si="1"/>
        <v>18.690000000000001</v>
      </c>
      <c r="L722" s="72">
        <f t="shared" si="1"/>
        <v>14.94</v>
      </c>
      <c r="M722" s="72">
        <f t="shared" si="1"/>
        <v>43.92</v>
      </c>
      <c r="N722" s="72">
        <f t="shared" si="1"/>
        <v>57.88</v>
      </c>
      <c r="O722" s="72">
        <f t="shared" si="1"/>
        <v>83.15</v>
      </c>
      <c r="P722" s="72">
        <f t="shared" si="1"/>
        <v>69.39</v>
      </c>
      <c r="Q722" s="72">
        <f t="shared" si="1"/>
        <v>23.32</v>
      </c>
      <c r="R722" s="72">
        <f t="shared" si="1"/>
        <v>11.47</v>
      </c>
      <c r="S722" s="72">
        <f t="shared" si="1"/>
        <v>31.09</v>
      </c>
      <c r="T722" s="72">
        <f t="shared" si="1"/>
        <v>19.98</v>
      </c>
      <c r="U722" s="72">
        <f t="shared" si="1"/>
        <v>3.97</v>
      </c>
      <c r="V722" s="72">
        <f t="shared" si="1"/>
        <v>11.03</v>
      </c>
      <c r="W722" s="72">
        <f t="shared" si="1"/>
        <v>0</v>
      </c>
      <c r="X722" s="72">
        <f t="shared" si="1"/>
        <v>0</v>
      </c>
      <c r="Y722" s="72">
        <f t="shared" si="1"/>
        <v>0</v>
      </c>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row>
    <row r="723" spans="1:75" ht="12" x14ac:dyDescent="0.2">
      <c r="A723" s="60">
        <v>6</v>
      </c>
      <c r="B723" s="72">
        <f t="shared" si="1"/>
        <v>0</v>
      </c>
      <c r="C723" s="72">
        <f t="shared" si="1"/>
        <v>4.83</v>
      </c>
      <c r="D723" s="72">
        <f t="shared" si="1"/>
        <v>2.64</v>
      </c>
      <c r="E723" s="72">
        <f t="shared" si="1"/>
        <v>7.74</v>
      </c>
      <c r="F723" s="72">
        <f t="shared" si="1"/>
        <v>78.23</v>
      </c>
      <c r="G723" s="72">
        <f t="shared" si="1"/>
        <v>308.63</v>
      </c>
      <c r="H723" s="72">
        <f t="shared" si="1"/>
        <v>250.71</v>
      </c>
      <c r="I723" s="72">
        <f t="shared" si="1"/>
        <v>96.29</v>
      </c>
      <c r="J723" s="72">
        <f t="shared" si="1"/>
        <v>67.45</v>
      </c>
      <c r="K723" s="72">
        <f t="shared" si="1"/>
        <v>49</v>
      </c>
      <c r="L723" s="72">
        <f t="shared" si="1"/>
        <v>42.77</v>
      </c>
      <c r="M723" s="72">
        <f t="shared" si="1"/>
        <v>48.9</v>
      </c>
      <c r="N723" s="72">
        <f t="shared" si="1"/>
        <v>84.72</v>
      </c>
      <c r="O723" s="72">
        <f t="shared" si="1"/>
        <v>105.02</v>
      </c>
      <c r="P723" s="72">
        <f t="shared" si="1"/>
        <v>97.49</v>
      </c>
      <c r="Q723" s="72">
        <f t="shared" si="1"/>
        <v>109.37</v>
      </c>
      <c r="R723" s="72">
        <f t="shared" si="1"/>
        <v>74.48</v>
      </c>
      <c r="S723" s="72">
        <f t="shared" si="1"/>
        <v>95.89</v>
      </c>
      <c r="T723" s="72">
        <f t="shared" si="1"/>
        <v>132.71</v>
      </c>
      <c r="U723" s="72">
        <f t="shared" si="1"/>
        <v>67.52</v>
      </c>
      <c r="V723" s="72">
        <f t="shared" si="1"/>
        <v>21.03</v>
      </c>
      <c r="W723" s="72">
        <f t="shared" si="1"/>
        <v>0</v>
      </c>
      <c r="X723" s="72">
        <f t="shared" si="1"/>
        <v>31.89</v>
      </c>
      <c r="Y723" s="72">
        <f t="shared" si="1"/>
        <v>63.25</v>
      </c>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row>
    <row r="724" spans="1:75" ht="12" x14ac:dyDescent="0.2">
      <c r="A724" s="60">
        <v>7</v>
      </c>
      <c r="B724" s="72">
        <f t="shared" si="1"/>
        <v>0</v>
      </c>
      <c r="C724" s="72">
        <f t="shared" si="1"/>
        <v>0</v>
      </c>
      <c r="D724" s="72">
        <f t="shared" si="1"/>
        <v>0</v>
      </c>
      <c r="E724" s="72">
        <f t="shared" si="1"/>
        <v>34.51</v>
      </c>
      <c r="F724" s="72">
        <f t="shared" si="1"/>
        <v>241.62</v>
      </c>
      <c r="G724" s="72">
        <f t="shared" si="1"/>
        <v>263.64</v>
      </c>
      <c r="H724" s="72">
        <f t="shared" si="1"/>
        <v>225.74</v>
      </c>
      <c r="I724" s="72">
        <f t="shared" si="1"/>
        <v>63.91</v>
      </c>
      <c r="J724" s="72">
        <f t="shared" si="1"/>
        <v>20.51</v>
      </c>
      <c r="K724" s="72">
        <f t="shared" si="1"/>
        <v>48.82</v>
      </c>
      <c r="L724" s="72">
        <f t="shared" si="1"/>
        <v>0.36</v>
      </c>
      <c r="M724" s="72">
        <f t="shared" si="1"/>
        <v>0</v>
      </c>
      <c r="N724" s="72">
        <f t="shared" si="1"/>
        <v>0</v>
      </c>
      <c r="O724" s="72">
        <f t="shared" si="1"/>
        <v>0</v>
      </c>
      <c r="P724" s="72">
        <f t="shared" si="1"/>
        <v>0</v>
      </c>
      <c r="Q724" s="72">
        <f t="shared" si="1"/>
        <v>0</v>
      </c>
      <c r="R724" s="72">
        <f t="shared" si="1"/>
        <v>0</v>
      </c>
      <c r="S724" s="72">
        <f t="shared" si="1"/>
        <v>0</v>
      </c>
      <c r="T724" s="72">
        <f t="shared" si="1"/>
        <v>0</v>
      </c>
      <c r="U724" s="72">
        <f t="shared" si="1"/>
        <v>0</v>
      </c>
      <c r="V724" s="72">
        <f t="shared" si="1"/>
        <v>0</v>
      </c>
      <c r="W724" s="72">
        <f t="shared" si="1"/>
        <v>0</v>
      </c>
      <c r="X724" s="72">
        <f t="shared" si="1"/>
        <v>0</v>
      </c>
      <c r="Y724" s="72">
        <f t="shared" si="1"/>
        <v>0</v>
      </c>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row>
    <row r="725" spans="1:75" ht="12" x14ac:dyDescent="0.2">
      <c r="A725" s="60">
        <v>8</v>
      </c>
      <c r="B725" s="72">
        <f t="shared" si="1"/>
        <v>0</v>
      </c>
      <c r="C725" s="72">
        <f t="shared" si="1"/>
        <v>0</v>
      </c>
      <c r="D725" s="72">
        <f t="shared" si="1"/>
        <v>0</v>
      </c>
      <c r="E725" s="72">
        <f t="shared" si="1"/>
        <v>0</v>
      </c>
      <c r="F725" s="72">
        <f t="shared" si="1"/>
        <v>0</v>
      </c>
      <c r="G725" s="72">
        <f t="shared" si="1"/>
        <v>42.05</v>
      </c>
      <c r="H725" s="72">
        <f t="shared" si="1"/>
        <v>0</v>
      </c>
      <c r="I725" s="72">
        <f t="shared" si="1"/>
        <v>17.28</v>
      </c>
      <c r="J725" s="72">
        <f t="shared" si="1"/>
        <v>0</v>
      </c>
      <c r="K725" s="72">
        <f t="shared" si="1"/>
        <v>0</v>
      </c>
      <c r="L725" s="72">
        <f t="shared" si="1"/>
        <v>0</v>
      </c>
      <c r="M725" s="72">
        <f t="shared" si="1"/>
        <v>0</v>
      </c>
      <c r="N725" s="72">
        <f t="shared" si="1"/>
        <v>0</v>
      </c>
      <c r="O725" s="72">
        <f t="shared" si="1"/>
        <v>0</v>
      </c>
      <c r="P725" s="72">
        <f t="shared" si="1"/>
        <v>0</v>
      </c>
      <c r="Q725" s="72">
        <f t="shared" si="1"/>
        <v>0</v>
      </c>
      <c r="R725" s="72">
        <f t="shared" si="1"/>
        <v>0</v>
      </c>
      <c r="S725" s="72">
        <f t="shared" si="1"/>
        <v>0</v>
      </c>
      <c r="T725" s="72">
        <f t="shared" si="1"/>
        <v>0</v>
      </c>
      <c r="U725" s="72">
        <f t="shared" si="1"/>
        <v>0</v>
      </c>
      <c r="V725" s="72">
        <f t="shared" si="1"/>
        <v>0</v>
      </c>
      <c r="W725" s="72">
        <f t="shared" si="1"/>
        <v>0</v>
      </c>
      <c r="X725" s="72">
        <f t="shared" si="1"/>
        <v>0</v>
      </c>
      <c r="Y725" s="72">
        <f t="shared" si="1"/>
        <v>0</v>
      </c>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row>
    <row r="726" spans="1:75" ht="12" x14ac:dyDescent="0.2">
      <c r="A726" s="60">
        <v>9</v>
      </c>
      <c r="B726" s="72">
        <f t="shared" si="1"/>
        <v>0</v>
      </c>
      <c r="C726" s="72">
        <f t="shared" si="1"/>
        <v>0</v>
      </c>
      <c r="D726" s="72">
        <f t="shared" si="1"/>
        <v>0</v>
      </c>
      <c r="E726" s="72">
        <f t="shared" si="1"/>
        <v>0</v>
      </c>
      <c r="F726" s="72">
        <f t="shared" si="1"/>
        <v>0</v>
      </c>
      <c r="G726" s="72">
        <f t="shared" si="1"/>
        <v>0</v>
      </c>
      <c r="H726" s="72">
        <f t="shared" si="1"/>
        <v>0</v>
      </c>
      <c r="I726" s="72">
        <f t="shared" si="1"/>
        <v>0</v>
      </c>
      <c r="J726" s="72">
        <f t="shared" si="1"/>
        <v>31.53</v>
      </c>
      <c r="K726" s="72">
        <f t="shared" si="1"/>
        <v>0</v>
      </c>
      <c r="L726" s="72">
        <f t="shared" si="1"/>
        <v>0</v>
      </c>
      <c r="M726" s="72">
        <f t="shared" si="1"/>
        <v>0</v>
      </c>
      <c r="N726" s="72">
        <f t="shared" si="1"/>
        <v>0</v>
      </c>
      <c r="O726" s="72">
        <f t="shared" si="1"/>
        <v>0</v>
      </c>
      <c r="P726" s="72">
        <f t="shared" si="1"/>
        <v>0</v>
      </c>
      <c r="Q726" s="72">
        <f t="shared" si="1"/>
        <v>0</v>
      </c>
      <c r="R726" s="72">
        <f t="shared" si="1"/>
        <v>0</v>
      </c>
      <c r="S726" s="72">
        <f t="shared" si="1"/>
        <v>0</v>
      </c>
      <c r="T726" s="72">
        <f t="shared" si="1"/>
        <v>0</v>
      </c>
      <c r="U726" s="72">
        <f t="shared" si="1"/>
        <v>0</v>
      </c>
      <c r="V726" s="72">
        <f t="shared" si="1"/>
        <v>0</v>
      </c>
      <c r="W726" s="72">
        <f t="shared" si="1"/>
        <v>0</v>
      </c>
      <c r="X726" s="72">
        <f t="shared" si="1"/>
        <v>0</v>
      </c>
      <c r="Y726" s="72">
        <f t="shared" si="1"/>
        <v>0</v>
      </c>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row>
    <row r="727" spans="1:75" ht="12" x14ac:dyDescent="0.2">
      <c r="A727" s="60">
        <v>10</v>
      </c>
      <c r="B727" s="72">
        <f t="shared" si="1"/>
        <v>0</v>
      </c>
      <c r="C727" s="72">
        <f t="shared" si="1"/>
        <v>0</v>
      </c>
      <c r="D727" s="72">
        <f t="shared" si="1"/>
        <v>0</v>
      </c>
      <c r="E727" s="72">
        <f t="shared" si="1"/>
        <v>0</v>
      </c>
      <c r="F727" s="72">
        <f t="shared" si="1"/>
        <v>55.47</v>
      </c>
      <c r="G727" s="72">
        <f t="shared" si="1"/>
        <v>272.69</v>
      </c>
      <c r="H727" s="72">
        <f t="shared" si="1"/>
        <v>145.87</v>
      </c>
      <c r="I727" s="72">
        <f t="shared" si="1"/>
        <v>141.78</v>
      </c>
      <c r="J727" s="72">
        <f t="shared" si="1"/>
        <v>35.69</v>
      </c>
      <c r="K727" s="72">
        <f t="shared" si="1"/>
        <v>28.72</v>
      </c>
      <c r="L727" s="72">
        <f t="shared" si="1"/>
        <v>0</v>
      </c>
      <c r="M727" s="72">
        <f t="shared" si="1"/>
        <v>0</v>
      </c>
      <c r="N727" s="72">
        <f t="shared" si="1"/>
        <v>5.8</v>
      </c>
      <c r="O727" s="72">
        <f t="shared" si="1"/>
        <v>0.56999999999999995</v>
      </c>
      <c r="P727" s="72">
        <f t="shared" si="1"/>
        <v>0</v>
      </c>
      <c r="Q727" s="72">
        <f t="shared" si="1"/>
        <v>0</v>
      </c>
      <c r="R727" s="72">
        <f t="shared" si="1"/>
        <v>0</v>
      </c>
      <c r="S727" s="72">
        <f t="shared" si="1"/>
        <v>0</v>
      </c>
      <c r="T727" s="72">
        <f t="shared" si="1"/>
        <v>55.41</v>
      </c>
      <c r="U727" s="72">
        <f t="shared" si="1"/>
        <v>0</v>
      </c>
      <c r="V727" s="72">
        <f t="shared" si="1"/>
        <v>0</v>
      </c>
      <c r="W727" s="72">
        <f t="shared" si="1"/>
        <v>0</v>
      </c>
      <c r="X727" s="72">
        <f t="shared" si="1"/>
        <v>0</v>
      </c>
      <c r="Y727" s="72">
        <f t="shared" si="1"/>
        <v>0</v>
      </c>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row>
    <row r="728" spans="1:75" ht="12" x14ac:dyDescent="0.2">
      <c r="A728" s="60">
        <v>11</v>
      </c>
      <c r="B728" s="72">
        <f t="shared" si="1"/>
        <v>0</v>
      </c>
      <c r="C728" s="72">
        <f t="shared" si="1"/>
        <v>0</v>
      </c>
      <c r="D728" s="72">
        <f t="shared" si="1"/>
        <v>0</v>
      </c>
      <c r="E728" s="72">
        <f t="shared" si="1"/>
        <v>29.24</v>
      </c>
      <c r="F728" s="72">
        <f t="shared" si="1"/>
        <v>76.19</v>
      </c>
      <c r="G728" s="72">
        <f t="shared" si="1"/>
        <v>238.34</v>
      </c>
      <c r="H728" s="72">
        <f t="shared" si="1"/>
        <v>274.64</v>
      </c>
      <c r="I728" s="72">
        <f t="shared" si="1"/>
        <v>169.29</v>
      </c>
      <c r="J728" s="72">
        <f t="shared" si="1"/>
        <v>155.63</v>
      </c>
      <c r="K728" s="72">
        <f t="shared" si="1"/>
        <v>121.61</v>
      </c>
      <c r="L728" s="72">
        <f t="shared" si="1"/>
        <v>96.33</v>
      </c>
      <c r="M728" s="72">
        <f t="shared" si="1"/>
        <v>89.7</v>
      </c>
      <c r="N728" s="72">
        <f t="shared" si="1"/>
        <v>82.59</v>
      </c>
      <c r="O728" s="72">
        <f t="shared" si="1"/>
        <v>64.02</v>
      </c>
      <c r="P728" s="72">
        <f t="shared" si="1"/>
        <v>81.349999999999994</v>
      </c>
      <c r="Q728" s="72">
        <f t="shared" si="1"/>
        <v>104.43</v>
      </c>
      <c r="R728" s="72">
        <f t="shared" si="1"/>
        <v>158.75</v>
      </c>
      <c r="S728" s="72">
        <f t="shared" si="1"/>
        <v>191.28</v>
      </c>
      <c r="T728" s="72">
        <f t="shared" si="1"/>
        <v>196.4</v>
      </c>
      <c r="U728" s="72">
        <f t="shared" si="1"/>
        <v>135.69999999999999</v>
      </c>
      <c r="V728" s="72">
        <f t="shared" si="1"/>
        <v>151.53</v>
      </c>
      <c r="W728" s="72">
        <f t="shared" si="1"/>
        <v>82.53</v>
      </c>
      <c r="X728" s="72">
        <f t="shared" si="1"/>
        <v>0</v>
      </c>
      <c r="Y728" s="72">
        <f t="shared" si="1"/>
        <v>0</v>
      </c>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row>
    <row r="729" spans="1:75" ht="12" x14ac:dyDescent="0.2">
      <c r="A729" s="60">
        <v>12</v>
      </c>
      <c r="B729" s="72">
        <f t="shared" si="1"/>
        <v>11.6</v>
      </c>
      <c r="C729" s="72">
        <f t="shared" si="1"/>
        <v>33.94</v>
      </c>
      <c r="D729" s="72">
        <f t="shared" si="1"/>
        <v>0</v>
      </c>
      <c r="E729" s="72">
        <f t="shared" si="1"/>
        <v>2.61</v>
      </c>
      <c r="F729" s="72">
        <f t="shared" si="1"/>
        <v>73.150000000000006</v>
      </c>
      <c r="G729" s="72">
        <f t="shared" si="1"/>
        <v>233.88</v>
      </c>
      <c r="H729" s="72">
        <f t="shared" si="1"/>
        <v>157.94999999999999</v>
      </c>
      <c r="I729" s="72">
        <f t="shared" si="1"/>
        <v>60.33</v>
      </c>
      <c r="J729" s="72">
        <f t="shared" si="1"/>
        <v>60.03</v>
      </c>
      <c r="K729" s="72">
        <f t="shared" si="1"/>
        <v>7.19</v>
      </c>
      <c r="L729" s="72">
        <f t="shared" si="1"/>
        <v>0.01</v>
      </c>
      <c r="M729" s="72">
        <f t="shared" si="1"/>
        <v>0</v>
      </c>
      <c r="N729" s="72">
        <f t="shared" si="1"/>
        <v>5</v>
      </c>
      <c r="O729" s="72">
        <f t="shared" si="1"/>
        <v>13.44</v>
      </c>
      <c r="P729" s="72">
        <f t="shared" si="1"/>
        <v>14.43</v>
      </c>
      <c r="Q729" s="72">
        <f t="shared" ref="Q729:AN729" si="2">Q514</f>
        <v>34.4</v>
      </c>
      <c r="R729" s="72">
        <f t="shared" si="2"/>
        <v>68.540000000000006</v>
      </c>
      <c r="S729" s="72">
        <f t="shared" si="2"/>
        <v>91.14</v>
      </c>
      <c r="T729" s="72">
        <f t="shared" si="2"/>
        <v>84.3</v>
      </c>
      <c r="U729" s="72">
        <f t="shared" si="2"/>
        <v>19.66</v>
      </c>
      <c r="V729" s="72">
        <f t="shared" si="2"/>
        <v>0</v>
      </c>
      <c r="W729" s="72">
        <f t="shared" si="2"/>
        <v>0</v>
      </c>
      <c r="X729" s="72">
        <f t="shared" si="2"/>
        <v>0</v>
      </c>
      <c r="Y729" s="72">
        <f t="shared" si="2"/>
        <v>0</v>
      </c>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row>
    <row r="730" spans="1:75" ht="12" x14ac:dyDescent="0.2">
      <c r="A730" s="60">
        <v>13</v>
      </c>
      <c r="B730" s="72">
        <f t="shared" ref="B730:Y740" si="3">B515</f>
        <v>0</v>
      </c>
      <c r="C730" s="72">
        <f t="shared" si="3"/>
        <v>0</v>
      </c>
      <c r="D730" s="72">
        <f t="shared" si="3"/>
        <v>0</v>
      </c>
      <c r="E730" s="72">
        <f t="shared" si="3"/>
        <v>20.23</v>
      </c>
      <c r="F730" s="72">
        <f t="shared" si="3"/>
        <v>70.3</v>
      </c>
      <c r="G730" s="72">
        <f t="shared" si="3"/>
        <v>275.05</v>
      </c>
      <c r="H730" s="72">
        <f t="shared" si="3"/>
        <v>207.13</v>
      </c>
      <c r="I730" s="72">
        <f t="shared" si="3"/>
        <v>149.34</v>
      </c>
      <c r="J730" s="72">
        <f t="shared" si="3"/>
        <v>142.83000000000001</v>
      </c>
      <c r="K730" s="72">
        <f t="shared" si="3"/>
        <v>70.239999999999995</v>
      </c>
      <c r="L730" s="72">
        <f t="shared" si="3"/>
        <v>64.37</v>
      </c>
      <c r="M730" s="72">
        <f t="shared" si="3"/>
        <v>119.98</v>
      </c>
      <c r="N730" s="72">
        <f t="shared" si="3"/>
        <v>133.1</v>
      </c>
      <c r="O730" s="72">
        <f t="shared" si="3"/>
        <v>133.22999999999999</v>
      </c>
      <c r="P730" s="72">
        <f t="shared" si="3"/>
        <v>123.75</v>
      </c>
      <c r="Q730" s="72">
        <f t="shared" si="3"/>
        <v>152.58000000000001</v>
      </c>
      <c r="R730" s="72">
        <f t="shared" si="3"/>
        <v>128.16999999999999</v>
      </c>
      <c r="S730" s="72">
        <f t="shared" si="3"/>
        <v>159.63999999999999</v>
      </c>
      <c r="T730" s="72">
        <f t="shared" si="3"/>
        <v>179.25</v>
      </c>
      <c r="U730" s="72">
        <f t="shared" si="3"/>
        <v>103.98</v>
      </c>
      <c r="V730" s="72">
        <f t="shared" si="3"/>
        <v>23.81</v>
      </c>
      <c r="W730" s="72">
        <f t="shared" si="3"/>
        <v>0</v>
      </c>
      <c r="X730" s="72">
        <f t="shared" si="3"/>
        <v>0</v>
      </c>
      <c r="Y730" s="72">
        <f t="shared" si="3"/>
        <v>0</v>
      </c>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row>
    <row r="731" spans="1:75" ht="12" x14ac:dyDescent="0.2">
      <c r="A731" s="60">
        <v>14</v>
      </c>
      <c r="B731" s="72">
        <f t="shared" si="3"/>
        <v>0</v>
      </c>
      <c r="C731" s="72">
        <f t="shared" si="3"/>
        <v>0.06</v>
      </c>
      <c r="D731" s="72">
        <f t="shared" si="3"/>
        <v>4.75</v>
      </c>
      <c r="E731" s="72">
        <f t="shared" si="3"/>
        <v>34.35</v>
      </c>
      <c r="F731" s="72">
        <f t="shared" si="3"/>
        <v>51.79</v>
      </c>
      <c r="G731" s="72">
        <f t="shared" si="3"/>
        <v>283.49</v>
      </c>
      <c r="H731" s="72">
        <f t="shared" si="3"/>
        <v>180.97</v>
      </c>
      <c r="I731" s="72">
        <f t="shared" si="3"/>
        <v>160.97999999999999</v>
      </c>
      <c r="J731" s="72">
        <f t="shared" si="3"/>
        <v>62.49</v>
      </c>
      <c r="K731" s="72">
        <f t="shared" si="3"/>
        <v>11.82</v>
      </c>
      <c r="L731" s="72">
        <f t="shared" si="3"/>
        <v>0</v>
      </c>
      <c r="M731" s="72">
        <f t="shared" si="3"/>
        <v>0.44</v>
      </c>
      <c r="N731" s="72">
        <f t="shared" si="3"/>
        <v>0.13</v>
      </c>
      <c r="O731" s="72">
        <f t="shared" si="3"/>
        <v>0.01</v>
      </c>
      <c r="P731" s="72">
        <f t="shared" si="3"/>
        <v>27.23</v>
      </c>
      <c r="Q731" s="72">
        <f t="shared" si="3"/>
        <v>45.27</v>
      </c>
      <c r="R731" s="72">
        <f t="shared" si="3"/>
        <v>54.69</v>
      </c>
      <c r="S731" s="72">
        <f t="shared" si="3"/>
        <v>68.61</v>
      </c>
      <c r="T731" s="72">
        <f t="shared" si="3"/>
        <v>51.66</v>
      </c>
      <c r="U731" s="72">
        <f t="shared" si="3"/>
        <v>116.58</v>
      </c>
      <c r="V731" s="72">
        <f t="shared" si="3"/>
        <v>18.649999999999999</v>
      </c>
      <c r="W731" s="72">
        <f t="shared" si="3"/>
        <v>0</v>
      </c>
      <c r="X731" s="72">
        <f t="shared" si="3"/>
        <v>0</v>
      </c>
      <c r="Y731" s="72">
        <f t="shared" si="3"/>
        <v>0</v>
      </c>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row>
    <row r="732" spans="1:75" ht="12" x14ac:dyDescent="0.2">
      <c r="A732" s="60">
        <v>15</v>
      </c>
      <c r="B732" s="72">
        <f t="shared" si="3"/>
        <v>0</v>
      </c>
      <c r="C732" s="72">
        <f t="shared" si="3"/>
        <v>0</v>
      </c>
      <c r="D732" s="72">
        <f t="shared" si="3"/>
        <v>0</v>
      </c>
      <c r="E732" s="72">
        <f t="shared" si="3"/>
        <v>0.25</v>
      </c>
      <c r="F732" s="72">
        <f t="shared" si="3"/>
        <v>18.12</v>
      </c>
      <c r="G732" s="72">
        <f t="shared" si="3"/>
        <v>19.59</v>
      </c>
      <c r="H732" s="72">
        <f t="shared" si="3"/>
        <v>35.44</v>
      </c>
      <c r="I732" s="72">
        <f t="shared" si="3"/>
        <v>168.82</v>
      </c>
      <c r="J732" s="72">
        <f t="shared" si="3"/>
        <v>151.16</v>
      </c>
      <c r="K732" s="72">
        <f t="shared" si="3"/>
        <v>113.97</v>
      </c>
      <c r="L732" s="72">
        <f t="shared" si="3"/>
        <v>87.23</v>
      </c>
      <c r="M732" s="72">
        <f t="shared" si="3"/>
        <v>236.91</v>
      </c>
      <c r="N732" s="72">
        <f t="shared" si="3"/>
        <v>535.03</v>
      </c>
      <c r="O732" s="72">
        <f t="shared" si="3"/>
        <v>465.65</v>
      </c>
      <c r="P732" s="72">
        <f t="shared" si="3"/>
        <v>278.94</v>
      </c>
      <c r="Q732" s="72">
        <f t="shared" si="3"/>
        <v>110.26</v>
      </c>
      <c r="R732" s="72">
        <f t="shared" si="3"/>
        <v>263.13</v>
      </c>
      <c r="S732" s="72">
        <f t="shared" si="3"/>
        <v>202.69</v>
      </c>
      <c r="T732" s="72">
        <f t="shared" si="3"/>
        <v>79.739999999999995</v>
      </c>
      <c r="U732" s="72">
        <f t="shared" si="3"/>
        <v>3.25</v>
      </c>
      <c r="V732" s="72">
        <f t="shared" si="3"/>
        <v>109.09</v>
      </c>
      <c r="W732" s="72">
        <f t="shared" si="3"/>
        <v>0</v>
      </c>
      <c r="X732" s="72">
        <f t="shared" si="3"/>
        <v>0</v>
      </c>
      <c r="Y732" s="72">
        <f t="shared" si="3"/>
        <v>0</v>
      </c>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row>
    <row r="733" spans="1:75" ht="12" x14ac:dyDescent="0.2">
      <c r="A733" s="60">
        <v>16</v>
      </c>
      <c r="B733" s="72">
        <f t="shared" si="3"/>
        <v>0</v>
      </c>
      <c r="C733" s="72">
        <f t="shared" si="3"/>
        <v>0</v>
      </c>
      <c r="D733" s="72">
        <f t="shared" si="3"/>
        <v>0</v>
      </c>
      <c r="E733" s="72">
        <f t="shared" si="3"/>
        <v>0</v>
      </c>
      <c r="F733" s="72">
        <f t="shared" si="3"/>
        <v>0</v>
      </c>
      <c r="G733" s="72">
        <f t="shared" si="3"/>
        <v>21.98</v>
      </c>
      <c r="H733" s="72">
        <f t="shared" si="3"/>
        <v>0</v>
      </c>
      <c r="I733" s="72">
        <f t="shared" si="3"/>
        <v>14.5</v>
      </c>
      <c r="J733" s="72">
        <f t="shared" si="3"/>
        <v>0</v>
      </c>
      <c r="K733" s="72">
        <f t="shared" si="3"/>
        <v>0</v>
      </c>
      <c r="L733" s="72">
        <f t="shared" si="3"/>
        <v>0</v>
      </c>
      <c r="M733" s="72">
        <f t="shared" si="3"/>
        <v>0</v>
      </c>
      <c r="N733" s="72">
        <f t="shared" si="3"/>
        <v>0</v>
      </c>
      <c r="O733" s="72">
        <f t="shared" si="3"/>
        <v>0</v>
      </c>
      <c r="P733" s="72">
        <f t="shared" si="3"/>
        <v>0</v>
      </c>
      <c r="Q733" s="72">
        <f t="shared" si="3"/>
        <v>0</v>
      </c>
      <c r="R733" s="72">
        <f t="shared" si="3"/>
        <v>0</v>
      </c>
      <c r="S733" s="72">
        <f t="shared" si="3"/>
        <v>0</v>
      </c>
      <c r="T733" s="72">
        <f t="shared" si="3"/>
        <v>140.15</v>
      </c>
      <c r="U733" s="72">
        <f t="shared" si="3"/>
        <v>0</v>
      </c>
      <c r="V733" s="72">
        <f t="shared" si="3"/>
        <v>0</v>
      </c>
      <c r="W733" s="72">
        <f t="shared" si="3"/>
        <v>0</v>
      </c>
      <c r="X733" s="72">
        <f t="shared" si="3"/>
        <v>0</v>
      </c>
      <c r="Y733" s="72">
        <f t="shared" si="3"/>
        <v>0</v>
      </c>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row>
    <row r="734" spans="1:75" ht="12" x14ac:dyDescent="0.2">
      <c r="A734" s="60">
        <v>17</v>
      </c>
      <c r="B734" s="72">
        <f t="shared" si="3"/>
        <v>0</v>
      </c>
      <c r="C734" s="72">
        <f t="shared" si="3"/>
        <v>7.53</v>
      </c>
      <c r="D734" s="72">
        <f t="shared" si="3"/>
        <v>0</v>
      </c>
      <c r="E734" s="72">
        <f t="shared" si="3"/>
        <v>21.08</v>
      </c>
      <c r="F734" s="72">
        <f t="shared" si="3"/>
        <v>109.43</v>
      </c>
      <c r="G734" s="72">
        <f t="shared" si="3"/>
        <v>65.34</v>
      </c>
      <c r="H734" s="72">
        <f t="shared" si="3"/>
        <v>253.81</v>
      </c>
      <c r="I734" s="72">
        <f t="shared" si="3"/>
        <v>176</v>
      </c>
      <c r="J734" s="72">
        <f t="shared" si="3"/>
        <v>151.88999999999999</v>
      </c>
      <c r="K734" s="72">
        <f t="shared" si="3"/>
        <v>127.5</v>
      </c>
      <c r="L734" s="72">
        <f t="shared" si="3"/>
        <v>38.92</v>
      </c>
      <c r="M734" s="72">
        <f t="shared" si="3"/>
        <v>0</v>
      </c>
      <c r="N734" s="72">
        <f t="shared" si="3"/>
        <v>52.08</v>
      </c>
      <c r="O734" s="72">
        <f t="shared" si="3"/>
        <v>60.86</v>
      </c>
      <c r="P734" s="72">
        <f t="shared" si="3"/>
        <v>45.3</v>
      </c>
      <c r="Q734" s="72">
        <f t="shared" si="3"/>
        <v>0</v>
      </c>
      <c r="R734" s="72">
        <f t="shared" si="3"/>
        <v>0</v>
      </c>
      <c r="S734" s="72">
        <f t="shared" si="3"/>
        <v>0</v>
      </c>
      <c r="T734" s="72">
        <f t="shared" si="3"/>
        <v>0.13</v>
      </c>
      <c r="U734" s="72">
        <f t="shared" si="3"/>
        <v>0</v>
      </c>
      <c r="V734" s="72">
        <f t="shared" si="3"/>
        <v>0</v>
      </c>
      <c r="W734" s="72">
        <f t="shared" si="3"/>
        <v>0</v>
      </c>
      <c r="X734" s="72">
        <f t="shared" si="3"/>
        <v>0</v>
      </c>
      <c r="Y734" s="72">
        <f t="shared" si="3"/>
        <v>0</v>
      </c>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row>
    <row r="735" spans="1:75" ht="12" x14ac:dyDescent="0.2">
      <c r="A735" s="60">
        <v>18</v>
      </c>
      <c r="B735" s="72">
        <f t="shared" si="3"/>
        <v>0</v>
      </c>
      <c r="C735" s="72">
        <f t="shared" si="3"/>
        <v>0</v>
      </c>
      <c r="D735" s="72">
        <f t="shared" si="3"/>
        <v>0</v>
      </c>
      <c r="E735" s="72">
        <f t="shared" si="3"/>
        <v>0</v>
      </c>
      <c r="F735" s="72">
        <f t="shared" si="3"/>
        <v>106.92</v>
      </c>
      <c r="G735" s="72">
        <f t="shared" si="3"/>
        <v>57.18</v>
      </c>
      <c r="H735" s="72">
        <f t="shared" si="3"/>
        <v>145.63999999999999</v>
      </c>
      <c r="I735" s="72">
        <f t="shared" si="3"/>
        <v>344.13</v>
      </c>
      <c r="J735" s="72">
        <f t="shared" si="3"/>
        <v>207.93</v>
      </c>
      <c r="K735" s="72">
        <f t="shared" si="3"/>
        <v>14.85</v>
      </c>
      <c r="L735" s="72">
        <f t="shared" si="3"/>
        <v>2.38</v>
      </c>
      <c r="M735" s="72">
        <f t="shared" si="3"/>
        <v>8.8000000000000007</v>
      </c>
      <c r="N735" s="72">
        <f t="shared" si="3"/>
        <v>54.19</v>
      </c>
      <c r="O735" s="72">
        <f t="shared" si="3"/>
        <v>2.66</v>
      </c>
      <c r="P735" s="72">
        <f t="shared" si="3"/>
        <v>0</v>
      </c>
      <c r="Q735" s="72">
        <f t="shared" si="3"/>
        <v>0</v>
      </c>
      <c r="R735" s="72">
        <f t="shared" si="3"/>
        <v>11.43</v>
      </c>
      <c r="S735" s="72">
        <f t="shared" si="3"/>
        <v>23.7</v>
      </c>
      <c r="T735" s="72">
        <f t="shared" si="3"/>
        <v>100.2</v>
      </c>
      <c r="U735" s="72">
        <f t="shared" si="3"/>
        <v>44.57</v>
      </c>
      <c r="V735" s="72">
        <f t="shared" si="3"/>
        <v>0</v>
      </c>
      <c r="W735" s="72">
        <f t="shared" si="3"/>
        <v>0</v>
      </c>
      <c r="X735" s="72">
        <f t="shared" si="3"/>
        <v>0</v>
      </c>
      <c r="Y735" s="72">
        <f t="shared" si="3"/>
        <v>0</v>
      </c>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row>
    <row r="736" spans="1:75" ht="12" x14ac:dyDescent="0.2">
      <c r="A736" s="60">
        <v>19</v>
      </c>
      <c r="B736" s="72">
        <f t="shared" si="3"/>
        <v>0</v>
      </c>
      <c r="C736" s="72">
        <f t="shared" si="3"/>
        <v>0</v>
      </c>
      <c r="D736" s="72">
        <f t="shared" si="3"/>
        <v>0</v>
      </c>
      <c r="E736" s="72">
        <f t="shared" si="3"/>
        <v>0</v>
      </c>
      <c r="F736" s="72">
        <f t="shared" si="3"/>
        <v>49.37</v>
      </c>
      <c r="G736" s="72">
        <f t="shared" si="3"/>
        <v>63.69</v>
      </c>
      <c r="H736" s="72">
        <f t="shared" si="3"/>
        <v>68.13</v>
      </c>
      <c r="I736" s="72">
        <f t="shared" si="3"/>
        <v>208.27</v>
      </c>
      <c r="J736" s="72">
        <f t="shared" si="3"/>
        <v>89.15</v>
      </c>
      <c r="K736" s="72">
        <f t="shared" si="3"/>
        <v>22.67</v>
      </c>
      <c r="L736" s="72">
        <f t="shared" si="3"/>
        <v>0</v>
      </c>
      <c r="M736" s="72">
        <f t="shared" si="3"/>
        <v>0</v>
      </c>
      <c r="N736" s="72">
        <f t="shared" si="3"/>
        <v>0</v>
      </c>
      <c r="O736" s="72">
        <f t="shared" si="3"/>
        <v>0</v>
      </c>
      <c r="P736" s="72">
        <f t="shared" si="3"/>
        <v>0</v>
      </c>
      <c r="Q736" s="72">
        <f t="shared" si="3"/>
        <v>15.55</v>
      </c>
      <c r="R736" s="72">
        <f t="shared" si="3"/>
        <v>39.200000000000003</v>
      </c>
      <c r="S736" s="72">
        <f t="shared" si="3"/>
        <v>41.81</v>
      </c>
      <c r="T736" s="72">
        <f t="shared" si="3"/>
        <v>64.7</v>
      </c>
      <c r="U736" s="72">
        <f t="shared" si="3"/>
        <v>6.36</v>
      </c>
      <c r="V736" s="72">
        <f t="shared" si="3"/>
        <v>0</v>
      </c>
      <c r="W736" s="72">
        <f t="shared" si="3"/>
        <v>0</v>
      </c>
      <c r="X736" s="72">
        <f t="shared" si="3"/>
        <v>0</v>
      </c>
      <c r="Y736" s="72">
        <f t="shared" si="3"/>
        <v>0</v>
      </c>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row>
    <row r="737" spans="1:75" ht="12" x14ac:dyDescent="0.2">
      <c r="A737" s="60">
        <v>20</v>
      </c>
      <c r="B737" s="72">
        <f t="shared" si="3"/>
        <v>0</v>
      </c>
      <c r="C737" s="72">
        <f t="shared" si="3"/>
        <v>0</v>
      </c>
      <c r="D737" s="72">
        <f t="shared" si="3"/>
        <v>6.02</v>
      </c>
      <c r="E737" s="72">
        <f t="shared" si="3"/>
        <v>32.369999999999997</v>
      </c>
      <c r="F737" s="72">
        <f t="shared" si="3"/>
        <v>95.15</v>
      </c>
      <c r="G737" s="72">
        <f t="shared" si="3"/>
        <v>203.08</v>
      </c>
      <c r="H737" s="72">
        <f t="shared" si="3"/>
        <v>296.75</v>
      </c>
      <c r="I737" s="72">
        <f t="shared" si="3"/>
        <v>96.23</v>
      </c>
      <c r="J737" s="72">
        <f t="shared" si="3"/>
        <v>71.56</v>
      </c>
      <c r="K737" s="72">
        <f t="shared" si="3"/>
        <v>20.8</v>
      </c>
      <c r="L737" s="72">
        <f t="shared" si="3"/>
        <v>0.64</v>
      </c>
      <c r="M737" s="72">
        <f t="shared" si="3"/>
        <v>0</v>
      </c>
      <c r="N737" s="72">
        <f t="shared" si="3"/>
        <v>0</v>
      </c>
      <c r="O737" s="72">
        <f t="shared" si="3"/>
        <v>1.9</v>
      </c>
      <c r="P737" s="72">
        <f t="shared" si="3"/>
        <v>7.64</v>
      </c>
      <c r="Q737" s="72">
        <f t="shared" si="3"/>
        <v>40.909999999999997</v>
      </c>
      <c r="R737" s="72">
        <f t="shared" si="3"/>
        <v>91.68</v>
      </c>
      <c r="S737" s="72">
        <f t="shared" si="3"/>
        <v>115.97</v>
      </c>
      <c r="T737" s="72">
        <f t="shared" si="3"/>
        <v>162.66</v>
      </c>
      <c r="U737" s="72">
        <f t="shared" si="3"/>
        <v>83.2</v>
      </c>
      <c r="V737" s="72">
        <f t="shared" si="3"/>
        <v>0</v>
      </c>
      <c r="W737" s="72">
        <f t="shared" si="3"/>
        <v>0</v>
      </c>
      <c r="X737" s="72">
        <f t="shared" si="3"/>
        <v>0</v>
      </c>
      <c r="Y737" s="72">
        <f t="shared" si="3"/>
        <v>0</v>
      </c>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row>
    <row r="738" spans="1:75" ht="12" x14ac:dyDescent="0.2">
      <c r="A738" s="60">
        <v>21</v>
      </c>
      <c r="B738" s="72">
        <f t="shared" si="3"/>
        <v>0</v>
      </c>
      <c r="C738" s="72">
        <f t="shared" si="3"/>
        <v>0</v>
      </c>
      <c r="D738" s="72">
        <f t="shared" si="3"/>
        <v>0</v>
      </c>
      <c r="E738" s="72">
        <f t="shared" si="3"/>
        <v>67.989999999999995</v>
      </c>
      <c r="F738" s="72">
        <f t="shared" si="3"/>
        <v>80.3</v>
      </c>
      <c r="G738" s="72">
        <f t="shared" si="3"/>
        <v>83.18</v>
      </c>
      <c r="H738" s="72">
        <f t="shared" si="3"/>
        <v>257.43</v>
      </c>
      <c r="I738" s="72">
        <f t="shared" si="3"/>
        <v>83.79</v>
      </c>
      <c r="J738" s="72">
        <f t="shared" si="3"/>
        <v>53.65</v>
      </c>
      <c r="K738" s="72">
        <f t="shared" si="3"/>
        <v>0</v>
      </c>
      <c r="L738" s="72">
        <f t="shared" si="3"/>
        <v>2.91</v>
      </c>
      <c r="M738" s="72">
        <f t="shared" si="3"/>
        <v>0</v>
      </c>
      <c r="N738" s="72">
        <f t="shared" si="3"/>
        <v>17.09</v>
      </c>
      <c r="O738" s="72">
        <f t="shared" si="3"/>
        <v>1.26</v>
      </c>
      <c r="P738" s="72">
        <f t="shared" si="3"/>
        <v>3.68</v>
      </c>
      <c r="Q738" s="72">
        <f t="shared" si="3"/>
        <v>9.14</v>
      </c>
      <c r="R738" s="72">
        <f t="shared" si="3"/>
        <v>0.12</v>
      </c>
      <c r="S738" s="72">
        <f t="shared" si="3"/>
        <v>0</v>
      </c>
      <c r="T738" s="72">
        <f t="shared" si="3"/>
        <v>0.03</v>
      </c>
      <c r="U738" s="72">
        <f t="shared" si="3"/>
        <v>0</v>
      </c>
      <c r="V738" s="72">
        <f t="shared" si="3"/>
        <v>0</v>
      </c>
      <c r="W738" s="72">
        <f t="shared" si="3"/>
        <v>0</v>
      </c>
      <c r="X738" s="72">
        <f t="shared" si="3"/>
        <v>0</v>
      </c>
      <c r="Y738" s="72">
        <f t="shared" si="3"/>
        <v>0</v>
      </c>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row>
    <row r="739" spans="1:75" ht="12" x14ac:dyDescent="0.2">
      <c r="A739" s="60">
        <v>22</v>
      </c>
      <c r="B739" s="72">
        <f t="shared" si="3"/>
        <v>0</v>
      </c>
      <c r="C739" s="72">
        <f t="shared" si="3"/>
        <v>1.24</v>
      </c>
      <c r="D739" s="72">
        <f t="shared" si="3"/>
        <v>6.82</v>
      </c>
      <c r="E739" s="72">
        <f t="shared" si="3"/>
        <v>39.46</v>
      </c>
      <c r="F739" s="72">
        <f t="shared" si="3"/>
        <v>52.88</v>
      </c>
      <c r="G739" s="72">
        <f t="shared" si="3"/>
        <v>54.08</v>
      </c>
      <c r="H739" s="72">
        <f t="shared" si="3"/>
        <v>92.47</v>
      </c>
      <c r="I739" s="72">
        <f t="shared" si="3"/>
        <v>132.75</v>
      </c>
      <c r="J739" s="72">
        <f t="shared" si="3"/>
        <v>162.57</v>
      </c>
      <c r="K739" s="72">
        <f t="shared" si="3"/>
        <v>122.08</v>
      </c>
      <c r="L739" s="72">
        <f t="shared" si="3"/>
        <v>52.6</v>
      </c>
      <c r="M739" s="72">
        <f t="shared" si="3"/>
        <v>17.29</v>
      </c>
      <c r="N739" s="72">
        <f t="shared" si="3"/>
        <v>23.98</v>
      </c>
      <c r="O739" s="72">
        <f t="shared" si="3"/>
        <v>49.06</v>
      </c>
      <c r="P739" s="72">
        <f t="shared" si="3"/>
        <v>77.400000000000006</v>
      </c>
      <c r="Q739" s="72">
        <f t="shared" si="3"/>
        <v>124.58</v>
      </c>
      <c r="R739" s="72">
        <f t="shared" si="3"/>
        <v>147.19</v>
      </c>
      <c r="S739" s="72">
        <f t="shared" si="3"/>
        <v>194.23</v>
      </c>
      <c r="T739" s="72">
        <f t="shared" si="3"/>
        <v>165.6</v>
      </c>
      <c r="U739" s="72">
        <f t="shared" si="3"/>
        <v>100.97</v>
      </c>
      <c r="V739" s="72">
        <f t="shared" si="3"/>
        <v>27.33</v>
      </c>
      <c r="W739" s="72">
        <f t="shared" si="3"/>
        <v>0</v>
      </c>
      <c r="X739" s="72">
        <f t="shared" si="3"/>
        <v>35.729999999999997</v>
      </c>
      <c r="Y739" s="72">
        <f t="shared" si="3"/>
        <v>0</v>
      </c>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row>
    <row r="740" spans="1:75" ht="12" x14ac:dyDescent="0.2">
      <c r="A740" s="60">
        <v>23</v>
      </c>
      <c r="B740" s="72">
        <f t="shared" si="3"/>
        <v>0</v>
      </c>
      <c r="C740" s="72">
        <f t="shared" si="3"/>
        <v>0</v>
      </c>
      <c r="D740" s="72">
        <f t="shared" si="3"/>
        <v>18.66</v>
      </c>
      <c r="E740" s="72">
        <f t="shared" si="3"/>
        <v>0.36</v>
      </c>
      <c r="F740" s="72">
        <f t="shared" si="3"/>
        <v>40.58</v>
      </c>
      <c r="G740" s="72">
        <f t="shared" si="3"/>
        <v>81.7</v>
      </c>
      <c r="H740" s="72">
        <f t="shared" si="3"/>
        <v>56.15</v>
      </c>
      <c r="I740" s="72">
        <f t="shared" si="3"/>
        <v>79.209999999999994</v>
      </c>
      <c r="J740" s="72">
        <f t="shared" si="3"/>
        <v>144.46</v>
      </c>
      <c r="K740" s="72">
        <f t="shared" si="3"/>
        <v>52.95</v>
      </c>
      <c r="L740" s="72">
        <f t="shared" si="3"/>
        <v>75.099999999999994</v>
      </c>
      <c r="M740" s="72">
        <f t="shared" si="3"/>
        <v>159.99</v>
      </c>
      <c r="N740" s="72">
        <f t="shared" si="3"/>
        <v>72.72</v>
      </c>
      <c r="O740" s="72">
        <f t="shared" si="3"/>
        <v>80.42</v>
      </c>
      <c r="P740" s="72">
        <f t="shared" si="3"/>
        <v>80.39</v>
      </c>
      <c r="Q740" s="72">
        <f t="shared" ref="Q740:AN740" si="4">Q525</f>
        <v>54.98</v>
      </c>
      <c r="R740" s="72">
        <f t="shared" si="4"/>
        <v>181.93</v>
      </c>
      <c r="S740" s="72">
        <f t="shared" si="4"/>
        <v>308.5</v>
      </c>
      <c r="T740" s="72">
        <f t="shared" si="4"/>
        <v>425.52</v>
      </c>
      <c r="U740" s="72">
        <f t="shared" si="4"/>
        <v>384.02</v>
      </c>
      <c r="V740" s="72">
        <f t="shared" si="4"/>
        <v>236.73</v>
      </c>
      <c r="W740" s="72">
        <f t="shared" si="4"/>
        <v>0</v>
      </c>
      <c r="X740" s="72">
        <f t="shared" si="4"/>
        <v>0</v>
      </c>
      <c r="Y740" s="72">
        <f t="shared" si="4"/>
        <v>0</v>
      </c>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row>
    <row r="741" spans="1:75" ht="12" x14ac:dyDescent="0.2">
      <c r="A741" s="60">
        <v>24</v>
      </c>
      <c r="B741" s="72">
        <f t="shared" ref="B741:Y748" si="5">B526</f>
        <v>0</v>
      </c>
      <c r="C741" s="72">
        <f t="shared" si="5"/>
        <v>0</v>
      </c>
      <c r="D741" s="72">
        <f t="shared" si="5"/>
        <v>3.97</v>
      </c>
      <c r="E741" s="72">
        <f t="shared" si="5"/>
        <v>23.26</v>
      </c>
      <c r="F741" s="72">
        <f t="shared" si="5"/>
        <v>101.02</v>
      </c>
      <c r="G741" s="72">
        <f t="shared" si="5"/>
        <v>84.03</v>
      </c>
      <c r="H741" s="72">
        <f t="shared" si="5"/>
        <v>193.83</v>
      </c>
      <c r="I741" s="72">
        <f t="shared" si="5"/>
        <v>0.83</v>
      </c>
      <c r="J741" s="72">
        <f t="shared" si="5"/>
        <v>0</v>
      </c>
      <c r="K741" s="72">
        <f t="shared" si="5"/>
        <v>0</v>
      </c>
      <c r="L741" s="72">
        <f t="shared" si="5"/>
        <v>0</v>
      </c>
      <c r="M741" s="72">
        <f t="shared" si="5"/>
        <v>0</v>
      </c>
      <c r="N741" s="72">
        <f t="shared" si="5"/>
        <v>0</v>
      </c>
      <c r="O741" s="72">
        <f t="shared" si="5"/>
        <v>0</v>
      </c>
      <c r="P741" s="72">
        <f t="shared" si="5"/>
        <v>0</v>
      </c>
      <c r="Q741" s="72">
        <f t="shared" si="5"/>
        <v>0</v>
      </c>
      <c r="R741" s="72">
        <f t="shared" si="5"/>
        <v>0</v>
      </c>
      <c r="S741" s="72">
        <f t="shared" si="5"/>
        <v>0</v>
      </c>
      <c r="T741" s="72">
        <f t="shared" si="5"/>
        <v>83.34</v>
      </c>
      <c r="U741" s="72">
        <f t="shared" si="5"/>
        <v>0</v>
      </c>
      <c r="V741" s="72">
        <f t="shared" si="5"/>
        <v>0</v>
      </c>
      <c r="W741" s="72">
        <f t="shared" si="5"/>
        <v>0</v>
      </c>
      <c r="X741" s="72">
        <f t="shared" si="5"/>
        <v>0</v>
      </c>
      <c r="Y741" s="72">
        <f t="shared" si="5"/>
        <v>0</v>
      </c>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row>
    <row r="742" spans="1:75" ht="12" x14ac:dyDescent="0.2">
      <c r="A742" s="60">
        <v>25</v>
      </c>
      <c r="B742" s="72">
        <f t="shared" si="5"/>
        <v>0</v>
      </c>
      <c r="C742" s="72">
        <f t="shared" si="5"/>
        <v>0</v>
      </c>
      <c r="D742" s="72">
        <f t="shared" si="5"/>
        <v>0</v>
      </c>
      <c r="E742" s="72">
        <f t="shared" si="5"/>
        <v>0</v>
      </c>
      <c r="F742" s="72">
        <f t="shared" si="5"/>
        <v>0</v>
      </c>
      <c r="G742" s="72">
        <f t="shared" si="5"/>
        <v>6.09</v>
      </c>
      <c r="H742" s="72">
        <f t="shared" si="5"/>
        <v>36.880000000000003</v>
      </c>
      <c r="I742" s="72">
        <f t="shared" si="5"/>
        <v>81.91</v>
      </c>
      <c r="J742" s="72">
        <f t="shared" si="5"/>
        <v>41.71</v>
      </c>
      <c r="K742" s="72">
        <f t="shared" si="5"/>
        <v>0</v>
      </c>
      <c r="L742" s="72">
        <f t="shared" si="5"/>
        <v>0</v>
      </c>
      <c r="M742" s="72">
        <f t="shared" si="5"/>
        <v>0</v>
      </c>
      <c r="N742" s="72">
        <f t="shared" si="5"/>
        <v>41.2</v>
      </c>
      <c r="O742" s="72">
        <f t="shared" si="5"/>
        <v>63.71</v>
      </c>
      <c r="P742" s="72">
        <f t="shared" si="5"/>
        <v>110.47</v>
      </c>
      <c r="Q742" s="72">
        <f t="shared" si="5"/>
        <v>137.96</v>
      </c>
      <c r="R742" s="72">
        <f t="shared" si="5"/>
        <v>124.46</v>
      </c>
      <c r="S742" s="72">
        <f t="shared" si="5"/>
        <v>119.09</v>
      </c>
      <c r="T742" s="72">
        <f t="shared" si="5"/>
        <v>84.39</v>
      </c>
      <c r="U742" s="72">
        <f t="shared" si="5"/>
        <v>86.7</v>
      </c>
      <c r="V742" s="72">
        <f t="shared" si="5"/>
        <v>44.08</v>
      </c>
      <c r="W742" s="72">
        <f t="shared" si="5"/>
        <v>0</v>
      </c>
      <c r="X742" s="72">
        <f t="shared" si="5"/>
        <v>0</v>
      </c>
      <c r="Y742" s="72">
        <f t="shared" si="5"/>
        <v>0</v>
      </c>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row>
    <row r="743" spans="1:75" ht="12" x14ac:dyDescent="0.2">
      <c r="A743" s="60">
        <v>26</v>
      </c>
      <c r="B743" s="72">
        <f t="shared" si="5"/>
        <v>0</v>
      </c>
      <c r="C743" s="72">
        <f t="shared" si="5"/>
        <v>0</v>
      </c>
      <c r="D743" s="72">
        <f t="shared" si="5"/>
        <v>0</v>
      </c>
      <c r="E743" s="72">
        <f t="shared" si="5"/>
        <v>57.43</v>
      </c>
      <c r="F743" s="72">
        <f t="shared" si="5"/>
        <v>44.21</v>
      </c>
      <c r="G743" s="72">
        <f t="shared" si="5"/>
        <v>77.88</v>
      </c>
      <c r="H743" s="72">
        <f t="shared" si="5"/>
        <v>167.21</v>
      </c>
      <c r="I743" s="72">
        <f t="shared" si="5"/>
        <v>102.33</v>
      </c>
      <c r="J743" s="72">
        <f t="shared" si="5"/>
        <v>74.52</v>
      </c>
      <c r="K743" s="72">
        <f t="shared" si="5"/>
        <v>24.28</v>
      </c>
      <c r="L743" s="72">
        <f t="shared" si="5"/>
        <v>0</v>
      </c>
      <c r="M743" s="72">
        <f t="shared" si="5"/>
        <v>0.09</v>
      </c>
      <c r="N743" s="72">
        <f t="shared" si="5"/>
        <v>72.180000000000007</v>
      </c>
      <c r="O743" s="72">
        <f t="shared" si="5"/>
        <v>92.84</v>
      </c>
      <c r="P743" s="72">
        <f t="shared" si="5"/>
        <v>76.849999999999994</v>
      </c>
      <c r="Q743" s="72">
        <f t="shared" si="5"/>
        <v>64.010000000000005</v>
      </c>
      <c r="R743" s="72">
        <f t="shared" si="5"/>
        <v>75.77</v>
      </c>
      <c r="S743" s="72">
        <f t="shared" si="5"/>
        <v>75.39</v>
      </c>
      <c r="T743" s="72">
        <f t="shared" si="5"/>
        <v>90.9</v>
      </c>
      <c r="U743" s="72">
        <f t="shared" si="5"/>
        <v>0</v>
      </c>
      <c r="V743" s="72">
        <f t="shared" si="5"/>
        <v>0</v>
      </c>
      <c r="W743" s="72">
        <f t="shared" si="5"/>
        <v>0</v>
      </c>
      <c r="X743" s="72">
        <f t="shared" si="5"/>
        <v>0</v>
      </c>
      <c r="Y743" s="72">
        <f t="shared" si="5"/>
        <v>0</v>
      </c>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row>
    <row r="744" spans="1:75" ht="12" x14ac:dyDescent="0.2">
      <c r="A744" s="60">
        <v>27</v>
      </c>
      <c r="B744" s="72">
        <f t="shared" si="5"/>
        <v>0.31</v>
      </c>
      <c r="C744" s="72">
        <f t="shared" si="5"/>
        <v>0</v>
      </c>
      <c r="D744" s="72">
        <f t="shared" si="5"/>
        <v>52.97</v>
      </c>
      <c r="E744" s="72">
        <f t="shared" si="5"/>
        <v>23.97</v>
      </c>
      <c r="F744" s="72">
        <f t="shared" si="5"/>
        <v>48.69</v>
      </c>
      <c r="G744" s="72">
        <f t="shared" si="5"/>
        <v>67.010000000000005</v>
      </c>
      <c r="H744" s="72">
        <f t="shared" si="5"/>
        <v>124.75</v>
      </c>
      <c r="I744" s="72">
        <f t="shared" si="5"/>
        <v>60.54</v>
      </c>
      <c r="J744" s="72">
        <f t="shared" si="5"/>
        <v>49.67</v>
      </c>
      <c r="K744" s="72">
        <f t="shared" si="5"/>
        <v>46.93</v>
      </c>
      <c r="L744" s="72">
        <f t="shared" si="5"/>
        <v>0.7</v>
      </c>
      <c r="M744" s="72">
        <f t="shared" si="5"/>
        <v>10.6</v>
      </c>
      <c r="N744" s="72">
        <f t="shared" si="5"/>
        <v>52.01</v>
      </c>
      <c r="O744" s="72">
        <f t="shared" si="5"/>
        <v>14.65</v>
      </c>
      <c r="P744" s="72">
        <f t="shared" si="5"/>
        <v>0</v>
      </c>
      <c r="Q744" s="72">
        <f t="shared" si="5"/>
        <v>0.49</v>
      </c>
      <c r="R744" s="72">
        <f t="shared" si="5"/>
        <v>0</v>
      </c>
      <c r="S744" s="72">
        <f t="shared" si="5"/>
        <v>12.47</v>
      </c>
      <c r="T744" s="72">
        <f t="shared" si="5"/>
        <v>28.23</v>
      </c>
      <c r="U744" s="72">
        <f t="shared" si="5"/>
        <v>0</v>
      </c>
      <c r="V744" s="72">
        <f t="shared" si="5"/>
        <v>0</v>
      </c>
      <c r="W744" s="72">
        <f t="shared" si="5"/>
        <v>0</v>
      </c>
      <c r="X744" s="72">
        <f t="shared" si="5"/>
        <v>0</v>
      </c>
      <c r="Y744" s="72">
        <f t="shared" si="5"/>
        <v>0</v>
      </c>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row>
    <row r="745" spans="1:75" ht="12" x14ac:dyDescent="0.2">
      <c r="A745" s="60">
        <v>28</v>
      </c>
      <c r="B745" s="72">
        <f t="shared" si="5"/>
        <v>0</v>
      </c>
      <c r="C745" s="72">
        <f t="shared" si="5"/>
        <v>0</v>
      </c>
      <c r="D745" s="72">
        <f t="shared" si="5"/>
        <v>0</v>
      </c>
      <c r="E745" s="72">
        <f t="shared" si="5"/>
        <v>59.97</v>
      </c>
      <c r="F745" s="72">
        <f t="shared" si="5"/>
        <v>138.76</v>
      </c>
      <c r="G745" s="72">
        <f t="shared" si="5"/>
        <v>110.08</v>
      </c>
      <c r="H745" s="72">
        <f t="shared" si="5"/>
        <v>104.02</v>
      </c>
      <c r="I745" s="72">
        <f t="shared" si="5"/>
        <v>61.3</v>
      </c>
      <c r="J745" s="72">
        <f t="shared" si="5"/>
        <v>1.22</v>
      </c>
      <c r="K745" s="72">
        <f t="shared" si="5"/>
        <v>0</v>
      </c>
      <c r="L745" s="72">
        <f t="shared" si="5"/>
        <v>0</v>
      </c>
      <c r="M745" s="72">
        <f t="shared" si="5"/>
        <v>0</v>
      </c>
      <c r="N745" s="72">
        <f t="shared" si="5"/>
        <v>0</v>
      </c>
      <c r="O745" s="72">
        <f t="shared" si="5"/>
        <v>0</v>
      </c>
      <c r="P745" s="72">
        <f t="shared" si="5"/>
        <v>0</v>
      </c>
      <c r="Q745" s="72">
        <f t="shared" si="5"/>
        <v>0</v>
      </c>
      <c r="R745" s="72">
        <f t="shared" si="5"/>
        <v>0</v>
      </c>
      <c r="S745" s="72">
        <f t="shared" si="5"/>
        <v>0</v>
      </c>
      <c r="T745" s="72">
        <f t="shared" si="5"/>
        <v>0</v>
      </c>
      <c r="U745" s="72">
        <f t="shared" si="5"/>
        <v>0</v>
      </c>
      <c r="V745" s="72">
        <f t="shared" si="5"/>
        <v>0</v>
      </c>
      <c r="W745" s="72">
        <f t="shared" si="5"/>
        <v>0</v>
      </c>
      <c r="X745" s="72">
        <f t="shared" si="5"/>
        <v>0</v>
      </c>
      <c r="Y745" s="72">
        <f t="shared" si="5"/>
        <v>0</v>
      </c>
      <c r="Z745" s="68" t="str">
        <f>IF(Y745=0,"скрыть","")</f>
        <v>скрыть</v>
      </c>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row>
    <row r="746" spans="1:75" ht="12" x14ac:dyDescent="0.2">
      <c r="A746" s="60">
        <v>29</v>
      </c>
      <c r="B746" s="72">
        <f t="shared" si="5"/>
        <v>0</v>
      </c>
      <c r="C746" s="72">
        <f t="shared" si="5"/>
        <v>39.19</v>
      </c>
      <c r="D746" s="72">
        <f t="shared" si="5"/>
        <v>0</v>
      </c>
      <c r="E746" s="72">
        <f t="shared" si="5"/>
        <v>0</v>
      </c>
      <c r="F746" s="72">
        <f t="shared" si="5"/>
        <v>0</v>
      </c>
      <c r="G746" s="72">
        <f t="shared" si="5"/>
        <v>63.35</v>
      </c>
      <c r="H746" s="72">
        <f t="shared" si="5"/>
        <v>0</v>
      </c>
      <c r="I746" s="72">
        <f t="shared" si="5"/>
        <v>12.25</v>
      </c>
      <c r="J746" s="72">
        <f t="shared" si="5"/>
        <v>45.84</v>
      </c>
      <c r="K746" s="72">
        <f t="shared" si="5"/>
        <v>3.14</v>
      </c>
      <c r="L746" s="72">
        <f t="shared" si="5"/>
        <v>0</v>
      </c>
      <c r="M746" s="72">
        <f t="shared" si="5"/>
        <v>0</v>
      </c>
      <c r="N746" s="72">
        <f t="shared" si="5"/>
        <v>0</v>
      </c>
      <c r="O746" s="72">
        <f t="shared" si="5"/>
        <v>0</v>
      </c>
      <c r="P746" s="72">
        <f t="shared" si="5"/>
        <v>0</v>
      </c>
      <c r="Q746" s="72">
        <f t="shared" si="5"/>
        <v>0</v>
      </c>
      <c r="R746" s="72">
        <f t="shared" si="5"/>
        <v>0</v>
      </c>
      <c r="S746" s="72">
        <f t="shared" si="5"/>
        <v>0</v>
      </c>
      <c r="T746" s="72">
        <f t="shared" si="5"/>
        <v>0</v>
      </c>
      <c r="U746" s="72">
        <f t="shared" si="5"/>
        <v>0</v>
      </c>
      <c r="V746" s="72">
        <f t="shared" si="5"/>
        <v>0</v>
      </c>
      <c r="W746" s="72">
        <f t="shared" si="5"/>
        <v>0</v>
      </c>
      <c r="X746" s="72">
        <f t="shared" si="5"/>
        <v>0</v>
      </c>
      <c r="Y746" s="72">
        <f t="shared" si="5"/>
        <v>0</v>
      </c>
      <c r="Z746" s="68" t="str">
        <f>IF(Y746=0,"скрыть","")</f>
        <v>скрыть</v>
      </c>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row>
    <row r="747" spans="1:75" ht="12" x14ac:dyDescent="0.2">
      <c r="A747" s="60">
        <v>30</v>
      </c>
      <c r="B747" s="72">
        <f t="shared" si="5"/>
        <v>0</v>
      </c>
      <c r="C747" s="72">
        <f t="shared" si="5"/>
        <v>0</v>
      </c>
      <c r="D747" s="72">
        <f t="shared" si="5"/>
        <v>0</v>
      </c>
      <c r="E747" s="72">
        <f t="shared" si="5"/>
        <v>0</v>
      </c>
      <c r="F747" s="72">
        <f t="shared" si="5"/>
        <v>0</v>
      </c>
      <c r="G747" s="72">
        <f t="shared" si="5"/>
        <v>0</v>
      </c>
      <c r="H747" s="72">
        <f t="shared" si="5"/>
        <v>0</v>
      </c>
      <c r="I747" s="72">
        <f t="shared" si="5"/>
        <v>33.18</v>
      </c>
      <c r="J747" s="72">
        <f t="shared" si="5"/>
        <v>59.98</v>
      </c>
      <c r="K747" s="72">
        <f t="shared" si="5"/>
        <v>48.84</v>
      </c>
      <c r="L747" s="72">
        <f t="shared" si="5"/>
        <v>25.05</v>
      </c>
      <c r="M747" s="72">
        <f t="shared" si="5"/>
        <v>0</v>
      </c>
      <c r="N747" s="72">
        <f t="shared" si="5"/>
        <v>0</v>
      </c>
      <c r="O747" s="72">
        <f t="shared" si="5"/>
        <v>0</v>
      </c>
      <c r="P747" s="72">
        <f t="shared" si="5"/>
        <v>0</v>
      </c>
      <c r="Q747" s="72">
        <f t="shared" si="5"/>
        <v>0</v>
      </c>
      <c r="R747" s="72">
        <f t="shared" si="5"/>
        <v>0</v>
      </c>
      <c r="S747" s="72">
        <f t="shared" si="5"/>
        <v>0</v>
      </c>
      <c r="T747" s="72">
        <f t="shared" si="5"/>
        <v>0</v>
      </c>
      <c r="U747" s="72">
        <f t="shared" si="5"/>
        <v>0</v>
      </c>
      <c r="V747" s="72">
        <f t="shared" si="5"/>
        <v>0</v>
      </c>
      <c r="W747" s="72">
        <f t="shared" si="5"/>
        <v>0</v>
      </c>
      <c r="X747" s="72">
        <f t="shared" si="5"/>
        <v>0</v>
      </c>
      <c r="Y747" s="72">
        <f t="shared" si="5"/>
        <v>0</v>
      </c>
      <c r="Z747" s="68" t="str">
        <f>IF(Y747=0,"скрыть","")</f>
        <v>скрыть</v>
      </c>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row>
    <row r="748" spans="1:75" ht="12" x14ac:dyDescent="0.2">
      <c r="A748" s="60">
        <v>31</v>
      </c>
      <c r="B748" s="72">
        <f t="shared" si="5"/>
        <v>0</v>
      </c>
      <c r="C748" s="72">
        <f t="shared" si="5"/>
        <v>0</v>
      </c>
      <c r="D748" s="72">
        <f t="shared" si="5"/>
        <v>0</v>
      </c>
      <c r="E748" s="72">
        <f t="shared" si="5"/>
        <v>0</v>
      </c>
      <c r="F748" s="72">
        <f t="shared" si="5"/>
        <v>0</v>
      </c>
      <c r="G748" s="72">
        <f t="shared" si="5"/>
        <v>0</v>
      </c>
      <c r="H748" s="72">
        <f t="shared" si="5"/>
        <v>35.729999999999997</v>
      </c>
      <c r="I748" s="72">
        <f t="shared" si="5"/>
        <v>8.4600000000000009</v>
      </c>
      <c r="J748" s="72">
        <f t="shared" si="5"/>
        <v>0</v>
      </c>
      <c r="K748" s="72">
        <f t="shared" si="5"/>
        <v>0</v>
      </c>
      <c r="L748" s="72">
        <f t="shared" si="5"/>
        <v>38.049999999999997</v>
      </c>
      <c r="M748" s="72">
        <f t="shared" si="5"/>
        <v>0.2</v>
      </c>
      <c r="N748" s="72">
        <f t="shared" si="5"/>
        <v>0</v>
      </c>
      <c r="O748" s="72">
        <f t="shared" si="5"/>
        <v>0</v>
      </c>
      <c r="P748" s="72">
        <f t="shared" si="5"/>
        <v>0</v>
      </c>
      <c r="Q748" s="72">
        <f t="shared" si="5"/>
        <v>0</v>
      </c>
      <c r="R748" s="72">
        <f t="shared" si="5"/>
        <v>0</v>
      </c>
      <c r="S748" s="72">
        <f t="shared" si="5"/>
        <v>0</v>
      </c>
      <c r="T748" s="72">
        <f t="shared" si="5"/>
        <v>0</v>
      </c>
      <c r="U748" s="72">
        <f t="shared" si="5"/>
        <v>0</v>
      </c>
      <c r="V748" s="72">
        <f t="shared" si="5"/>
        <v>0</v>
      </c>
      <c r="W748" s="72">
        <f t="shared" si="5"/>
        <v>0</v>
      </c>
      <c r="X748" s="72">
        <f t="shared" si="5"/>
        <v>0</v>
      </c>
      <c r="Y748" s="72">
        <f t="shared" si="5"/>
        <v>0</v>
      </c>
      <c r="Z748" s="68" t="str">
        <f>IF(Y748=0,"скрыть","")</f>
        <v>скрыть</v>
      </c>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row>
    <row r="749" spans="1:75" x14ac:dyDescent="0.2">
      <c r="A749" s="56"/>
      <c r="B749" s="57" t="s">
        <v>118</v>
      </c>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row>
    <row r="750" spans="1:75" x14ac:dyDescent="0.2">
      <c r="A750" s="56"/>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row>
    <row r="751" spans="1:75" s="52" customFormat="1" ht="32.65" customHeight="1" x14ac:dyDescent="0.2">
      <c r="A751" s="58" t="s">
        <v>83</v>
      </c>
      <c r="B751" s="59" t="s">
        <v>84</v>
      </c>
      <c r="C751" s="59" t="s">
        <v>85</v>
      </c>
      <c r="D751" s="59" t="s">
        <v>86</v>
      </c>
      <c r="E751" s="59" t="s">
        <v>87</v>
      </c>
      <c r="F751" s="59" t="s">
        <v>88</v>
      </c>
      <c r="G751" s="59" t="s">
        <v>89</v>
      </c>
      <c r="H751" s="59" t="s">
        <v>90</v>
      </c>
      <c r="I751" s="59" t="s">
        <v>91</v>
      </c>
      <c r="J751" s="59" t="s">
        <v>92</v>
      </c>
      <c r="K751" s="59" t="s">
        <v>93</v>
      </c>
      <c r="L751" s="59" t="s">
        <v>94</v>
      </c>
      <c r="M751" s="59" t="s">
        <v>95</v>
      </c>
      <c r="N751" s="59" t="s">
        <v>96</v>
      </c>
      <c r="O751" s="59" t="s">
        <v>97</v>
      </c>
      <c r="P751" s="59" t="s">
        <v>98</v>
      </c>
      <c r="Q751" s="59" t="s">
        <v>99</v>
      </c>
      <c r="R751" s="59" t="s">
        <v>100</v>
      </c>
      <c r="S751" s="59" t="s">
        <v>101</v>
      </c>
      <c r="T751" s="59" t="s">
        <v>102</v>
      </c>
      <c r="U751" s="59" t="s">
        <v>103</v>
      </c>
      <c r="V751" s="59" t="s">
        <v>104</v>
      </c>
      <c r="W751" s="59" t="s">
        <v>105</v>
      </c>
      <c r="X751" s="59" t="s">
        <v>106</v>
      </c>
      <c r="Y751" s="59" t="s">
        <v>107</v>
      </c>
      <c r="Z751" s="51"/>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row>
    <row r="752" spans="1:75" ht="12" x14ac:dyDescent="0.2">
      <c r="A752" s="60">
        <v>1</v>
      </c>
      <c r="B752" s="72">
        <f>B537</f>
        <v>162.04</v>
      </c>
      <c r="C752" s="72">
        <f t="shared" ref="C752:Y752" si="6">C537</f>
        <v>90.06</v>
      </c>
      <c r="D752" s="72">
        <f t="shared" si="6"/>
        <v>21.33</v>
      </c>
      <c r="E752" s="72">
        <f t="shared" si="6"/>
        <v>0</v>
      </c>
      <c r="F752" s="72">
        <f t="shared" si="6"/>
        <v>0</v>
      </c>
      <c r="G752" s="72">
        <f t="shared" si="6"/>
        <v>0</v>
      </c>
      <c r="H752" s="72">
        <f t="shared" si="6"/>
        <v>0</v>
      </c>
      <c r="I752" s="72">
        <f t="shared" si="6"/>
        <v>0</v>
      </c>
      <c r="J752" s="72">
        <f t="shared" si="6"/>
        <v>0</v>
      </c>
      <c r="K752" s="72">
        <f t="shared" si="6"/>
        <v>0</v>
      </c>
      <c r="L752" s="72">
        <f t="shared" si="6"/>
        <v>0</v>
      </c>
      <c r="M752" s="72">
        <f t="shared" si="6"/>
        <v>0</v>
      </c>
      <c r="N752" s="72">
        <f t="shared" si="6"/>
        <v>0.09</v>
      </c>
      <c r="O752" s="72">
        <f t="shared" si="6"/>
        <v>24.05</v>
      </c>
      <c r="P752" s="72">
        <f t="shared" si="6"/>
        <v>41.39</v>
      </c>
      <c r="Q752" s="72">
        <f t="shared" si="6"/>
        <v>20.41</v>
      </c>
      <c r="R752" s="72">
        <f t="shared" si="6"/>
        <v>41.27</v>
      </c>
      <c r="S752" s="72">
        <f t="shared" si="6"/>
        <v>9.4700000000000006</v>
      </c>
      <c r="T752" s="72">
        <f t="shared" si="6"/>
        <v>8.77</v>
      </c>
      <c r="U752" s="72">
        <f t="shared" si="6"/>
        <v>97.58</v>
      </c>
      <c r="V752" s="72">
        <f t="shared" si="6"/>
        <v>177.44</v>
      </c>
      <c r="W752" s="72">
        <f t="shared" si="6"/>
        <v>186.42</v>
      </c>
      <c r="X752" s="72">
        <f t="shared" si="6"/>
        <v>210.72</v>
      </c>
      <c r="Y752" s="72">
        <f t="shared" si="6"/>
        <v>145.32</v>
      </c>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row>
    <row r="753" spans="1:75" ht="12" x14ac:dyDescent="0.2">
      <c r="A753" s="60">
        <v>2</v>
      </c>
      <c r="B753" s="72">
        <f t="shared" ref="B753:Y763" si="7">B538</f>
        <v>148.88</v>
      </c>
      <c r="C753" s="72">
        <f t="shared" si="7"/>
        <v>0</v>
      </c>
      <c r="D753" s="72">
        <f t="shared" si="7"/>
        <v>0</v>
      </c>
      <c r="E753" s="72">
        <f t="shared" si="7"/>
        <v>0</v>
      </c>
      <c r="F753" s="72">
        <f t="shared" si="7"/>
        <v>0</v>
      </c>
      <c r="G753" s="72">
        <f t="shared" si="7"/>
        <v>0</v>
      </c>
      <c r="H753" s="72">
        <f t="shared" si="7"/>
        <v>0</v>
      </c>
      <c r="I753" s="72">
        <f t="shared" si="7"/>
        <v>0</v>
      </c>
      <c r="J753" s="72">
        <f t="shared" si="7"/>
        <v>0</v>
      </c>
      <c r="K753" s="72">
        <f t="shared" si="7"/>
        <v>0</v>
      </c>
      <c r="L753" s="72">
        <f t="shared" si="7"/>
        <v>0</v>
      </c>
      <c r="M753" s="72">
        <f t="shared" si="7"/>
        <v>0</v>
      </c>
      <c r="N753" s="72">
        <f t="shared" si="7"/>
        <v>0</v>
      </c>
      <c r="O753" s="72">
        <f t="shared" si="7"/>
        <v>0</v>
      </c>
      <c r="P753" s="72">
        <f t="shared" si="7"/>
        <v>0</v>
      </c>
      <c r="Q753" s="72">
        <f t="shared" si="7"/>
        <v>0</v>
      </c>
      <c r="R753" s="72">
        <f t="shared" si="7"/>
        <v>0</v>
      </c>
      <c r="S753" s="72">
        <f t="shared" si="7"/>
        <v>0</v>
      </c>
      <c r="T753" s="72">
        <f t="shared" si="7"/>
        <v>0</v>
      </c>
      <c r="U753" s="72">
        <f t="shared" si="7"/>
        <v>0</v>
      </c>
      <c r="V753" s="72">
        <f t="shared" si="7"/>
        <v>0</v>
      </c>
      <c r="W753" s="72">
        <f t="shared" si="7"/>
        <v>61.41</v>
      </c>
      <c r="X753" s="72">
        <f t="shared" si="7"/>
        <v>275.13</v>
      </c>
      <c r="Y753" s="72">
        <f t="shared" si="7"/>
        <v>311.23</v>
      </c>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row>
    <row r="754" spans="1:75" ht="12" x14ac:dyDescent="0.2">
      <c r="A754" s="60">
        <v>3</v>
      </c>
      <c r="B754" s="72">
        <f t="shared" si="7"/>
        <v>134.25</v>
      </c>
      <c r="C754" s="72">
        <f t="shared" si="7"/>
        <v>2.65</v>
      </c>
      <c r="D754" s="72">
        <f t="shared" si="7"/>
        <v>0</v>
      </c>
      <c r="E754" s="72">
        <f t="shared" si="7"/>
        <v>0</v>
      </c>
      <c r="F754" s="72">
        <f t="shared" si="7"/>
        <v>0</v>
      </c>
      <c r="G754" s="72">
        <f t="shared" si="7"/>
        <v>0</v>
      </c>
      <c r="H754" s="72">
        <f t="shared" si="7"/>
        <v>0</v>
      </c>
      <c r="I754" s="72">
        <f t="shared" si="7"/>
        <v>0</v>
      </c>
      <c r="J754" s="72">
        <f t="shared" si="7"/>
        <v>0</v>
      </c>
      <c r="K754" s="72">
        <f t="shared" si="7"/>
        <v>0</v>
      </c>
      <c r="L754" s="72">
        <f t="shared" si="7"/>
        <v>0</v>
      </c>
      <c r="M754" s="72">
        <f t="shared" si="7"/>
        <v>0.33</v>
      </c>
      <c r="N754" s="72">
        <f t="shared" si="7"/>
        <v>0</v>
      </c>
      <c r="O754" s="72">
        <f t="shared" si="7"/>
        <v>0</v>
      </c>
      <c r="P754" s="72">
        <f t="shared" si="7"/>
        <v>0</v>
      </c>
      <c r="Q754" s="72">
        <f t="shared" si="7"/>
        <v>0</v>
      </c>
      <c r="R754" s="72">
        <f t="shared" si="7"/>
        <v>2.5099999999999998</v>
      </c>
      <c r="S754" s="72">
        <f t="shared" si="7"/>
        <v>0</v>
      </c>
      <c r="T754" s="72">
        <f t="shared" si="7"/>
        <v>4.5</v>
      </c>
      <c r="U754" s="72">
        <f t="shared" si="7"/>
        <v>0</v>
      </c>
      <c r="V754" s="72">
        <f t="shared" si="7"/>
        <v>27.31</v>
      </c>
      <c r="W754" s="72">
        <f t="shared" si="7"/>
        <v>279.51</v>
      </c>
      <c r="X754" s="72">
        <f t="shared" si="7"/>
        <v>250.43</v>
      </c>
      <c r="Y754" s="72">
        <f t="shared" si="7"/>
        <v>181.49</v>
      </c>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row>
    <row r="755" spans="1:75" ht="12" x14ac:dyDescent="0.2">
      <c r="A755" s="60">
        <v>4</v>
      </c>
      <c r="B755" s="72">
        <f t="shared" si="7"/>
        <v>52.73</v>
      </c>
      <c r="C755" s="72">
        <f t="shared" si="7"/>
        <v>0</v>
      </c>
      <c r="D755" s="72">
        <f t="shared" si="7"/>
        <v>11.44</v>
      </c>
      <c r="E755" s="72">
        <f t="shared" si="7"/>
        <v>3.92</v>
      </c>
      <c r="F755" s="72">
        <f t="shared" si="7"/>
        <v>0</v>
      </c>
      <c r="G755" s="72">
        <f t="shared" si="7"/>
        <v>0</v>
      </c>
      <c r="H755" s="72">
        <f t="shared" si="7"/>
        <v>0</v>
      </c>
      <c r="I755" s="72">
        <f t="shared" si="7"/>
        <v>0</v>
      </c>
      <c r="J755" s="72">
        <f t="shared" si="7"/>
        <v>0</v>
      </c>
      <c r="K755" s="72">
        <f t="shared" si="7"/>
        <v>59.7</v>
      </c>
      <c r="L755" s="72">
        <f t="shared" si="7"/>
        <v>76.8</v>
      </c>
      <c r="M755" s="72">
        <f t="shared" si="7"/>
        <v>61.78</v>
      </c>
      <c r="N755" s="72">
        <f t="shared" si="7"/>
        <v>77.95</v>
      </c>
      <c r="O755" s="72">
        <f t="shared" si="7"/>
        <v>67.63</v>
      </c>
      <c r="P755" s="72">
        <f t="shared" si="7"/>
        <v>0</v>
      </c>
      <c r="Q755" s="72">
        <f t="shared" si="7"/>
        <v>0</v>
      </c>
      <c r="R755" s="72">
        <f t="shared" si="7"/>
        <v>0</v>
      </c>
      <c r="S755" s="72">
        <f t="shared" si="7"/>
        <v>0</v>
      </c>
      <c r="T755" s="72">
        <f t="shared" si="7"/>
        <v>0</v>
      </c>
      <c r="U755" s="72">
        <f t="shared" si="7"/>
        <v>0</v>
      </c>
      <c r="V755" s="72">
        <f t="shared" si="7"/>
        <v>72.56</v>
      </c>
      <c r="W755" s="72">
        <f t="shared" si="7"/>
        <v>266.18</v>
      </c>
      <c r="X755" s="72">
        <f t="shared" si="7"/>
        <v>229.41</v>
      </c>
      <c r="Y755" s="72">
        <f t="shared" si="7"/>
        <v>123.99</v>
      </c>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row>
    <row r="756" spans="1:75" ht="12" x14ac:dyDescent="0.2">
      <c r="A756" s="60">
        <v>5</v>
      </c>
      <c r="B756" s="72">
        <f t="shared" si="7"/>
        <v>81.510000000000005</v>
      </c>
      <c r="C756" s="72">
        <f t="shared" si="7"/>
        <v>41.75</v>
      </c>
      <c r="D756" s="72">
        <f t="shared" si="7"/>
        <v>37.78</v>
      </c>
      <c r="E756" s="72">
        <f t="shared" si="7"/>
        <v>0</v>
      </c>
      <c r="F756" s="72">
        <f t="shared" si="7"/>
        <v>0</v>
      </c>
      <c r="G756" s="72">
        <f t="shared" si="7"/>
        <v>0</v>
      </c>
      <c r="H756" s="72">
        <f t="shared" si="7"/>
        <v>0</v>
      </c>
      <c r="I756" s="72">
        <f t="shared" si="7"/>
        <v>0</v>
      </c>
      <c r="J756" s="72">
        <f t="shared" si="7"/>
        <v>0</v>
      </c>
      <c r="K756" s="72">
        <f t="shared" si="7"/>
        <v>0</v>
      </c>
      <c r="L756" s="72">
        <f t="shared" si="7"/>
        <v>0</v>
      </c>
      <c r="M756" s="72">
        <f t="shared" si="7"/>
        <v>0</v>
      </c>
      <c r="N756" s="72">
        <f t="shared" si="7"/>
        <v>0</v>
      </c>
      <c r="O756" s="72">
        <f t="shared" si="7"/>
        <v>0</v>
      </c>
      <c r="P756" s="72">
        <f t="shared" si="7"/>
        <v>0</v>
      </c>
      <c r="Q756" s="72">
        <f t="shared" si="7"/>
        <v>0</v>
      </c>
      <c r="R756" s="72">
        <f t="shared" si="7"/>
        <v>0</v>
      </c>
      <c r="S756" s="72">
        <f t="shared" si="7"/>
        <v>0</v>
      </c>
      <c r="T756" s="72">
        <f t="shared" si="7"/>
        <v>0</v>
      </c>
      <c r="U756" s="72">
        <f t="shared" si="7"/>
        <v>0.01</v>
      </c>
      <c r="V756" s="72">
        <f t="shared" si="7"/>
        <v>0.02</v>
      </c>
      <c r="W756" s="72">
        <f t="shared" si="7"/>
        <v>66.23</v>
      </c>
      <c r="X756" s="72">
        <f t="shared" si="7"/>
        <v>28.28</v>
      </c>
      <c r="Y756" s="72">
        <f t="shared" si="7"/>
        <v>155.4</v>
      </c>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row>
    <row r="757" spans="1:75" ht="12" x14ac:dyDescent="0.2">
      <c r="A757" s="60">
        <v>6</v>
      </c>
      <c r="B757" s="72">
        <f t="shared" si="7"/>
        <v>56.78</v>
      </c>
      <c r="C757" s="72">
        <f t="shared" si="7"/>
        <v>0.14000000000000001</v>
      </c>
      <c r="D757" s="72">
        <f t="shared" si="7"/>
        <v>0.2</v>
      </c>
      <c r="E757" s="72">
        <f t="shared" si="7"/>
        <v>0</v>
      </c>
      <c r="F757" s="72">
        <f t="shared" si="7"/>
        <v>0</v>
      </c>
      <c r="G757" s="72">
        <f t="shared" si="7"/>
        <v>0</v>
      </c>
      <c r="H757" s="72">
        <f t="shared" si="7"/>
        <v>0</v>
      </c>
      <c r="I757" s="72">
        <f t="shared" si="7"/>
        <v>0</v>
      </c>
      <c r="J757" s="72">
        <f t="shared" si="7"/>
        <v>0</v>
      </c>
      <c r="K757" s="72">
        <f t="shared" si="7"/>
        <v>0</v>
      </c>
      <c r="L757" s="72">
        <f t="shared" si="7"/>
        <v>0</v>
      </c>
      <c r="M757" s="72">
        <f t="shared" si="7"/>
        <v>0</v>
      </c>
      <c r="N757" s="72">
        <f t="shared" si="7"/>
        <v>0</v>
      </c>
      <c r="O757" s="72">
        <f t="shared" si="7"/>
        <v>0</v>
      </c>
      <c r="P757" s="72">
        <f t="shared" si="7"/>
        <v>0</v>
      </c>
      <c r="Q757" s="72">
        <f t="shared" si="7"/>
        <v>0</v>
      </c>
      <c r="R757" s="72">
        <f t="shared" si="7"/>
        <v>0</v>
      </c>
      <c r="S757" s="72">
        <f t="shared" si="7"/>
        <v>0</v>
      </c>
      <c r="T757" s="72">
        <f t="shared" si="7"/>
        <v>0</v>
      </c>
      <c r="U757" s="72">
        <f t="shared" si="7"/>
        <v>0</v>
      </c>
      <c r="V757" s="72">
        <f t="shared" si="7"/>
        <v>0</v>
      </c>
      <c r="W757" s="72">
        <f t="shared" si="7"/>
        <v>20.07</v>
      </c>
      <c r="X757" s="72">
        <f t="shared" si="7"/>
        <v>0</v>
      </c>
      <c r="Y757" s="72">
        <f t="shared" si="7"/>
        <v>0</v>
      </c>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row>
    <row r="758" spans="1:75" ht="12" x14ac:dyDescent="0.2">
      <c r="A758" s="60">
        <v>7</v>
      </c>
      <c r="B758" s="72">
        <f t="shared" si="7"/>
        <v>135.96</v>
      </c>
      <c r="C758" s="72">
        <f t="shared" si="7"/>
        <v>34.520000000000003</v>
      </c>
      <c r="D758" s="72">
        <f t="shared" si="7"/>
        <v>8.39</v>
      </c>
      <c r="E758" s="72">
        <f t="shared" si="7"/>
        <v>0</v>
      </c>
      <c r="F758" s="72">
        <f t="shared" si="7"/>
        <v>0</v>
      </c>
      <c r="G758" s="72">
        <f t="shared" si="7"/>
        <v>0</v>
      </c>
      <c r="H758" s="72">
        <f t="shared" si="7"/>
        <v>0</v>
      </c>
      <c r="I758" s="72">
        <f t="shared" si="7"/>
        <v>0</v>
      </c>
      <c r="J758" s="72">
        <f t="shared" si="7"/>
        <v>0</v>
      </c>
      <c r="K758" s="72">
        <f t="shared" si="7"/>
        <v>0</v>
      </c>
      <c r="L758" s="72">
        <f t="shared" si="7"/>
        <v>4.3600000000000003</v>
      </c>
      <c r="M758" s="72">
        <f t="shared" si="7"/>
        <v>79.319999999999993</v>
      </c>
      <c r="N758" s="72">
        <f t="shared" si="7"/>
        <v>67.25</v>
      </c>
      <c r="O758" s="72">
        <f t="shared" si="7"/>
        <v>75.06</v>
      </c>
      <c r="P758" s="72">
        <f t="shared" si="7"/>
        <v>63.44</v>
      </c>
      <c r="Q758" s="72">
        <f t="shared" si="7"/>
        <v>60.84</v>
      </c>
      <c r="R758" s="72">
        <f t="shared" si="7"/>
        <v>122.86</v>
      </c>
      <c r="S758" s="72">
        <f t="shared" si="7"/>
        <v>94.75</v>
      </c>
      <c r="T758" s="72">
        <f t="shared" si="7"/>
        <v>62.57</v>
      </c>
      <c r="U758" s="72">
        <f t="shared" si="7"/>
        <v>145.21</v>
      </c>
      <c r="V758" s="72">
        <f t="shared" si="7"/>
        <v>264.31</v>
      </c>
      <c r="W758" s="72">
        <f t="shared" si="7"/>
        <v>377.35</v>
      </c>
      <c r="X758" s="72">
        <f t="shared" si="7"/>
        <v>302.67</v>
      </c>
      <c r="Y758" s="72">
        <f t="shared" si="7"/>
        <v>248.35</v>
      </c>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row>
    <row r="759" spans="1:75" ht="12" x14ac:dyDescent="0.2">
      <c r="A759" s="60">
        <v>8</v>
      </c>
      <c r="B759" s="72">
        <f t="shared" si="7"/>
        <v>8.91</v>
      </c>
      <c r="C759" s="72">
        <f t="shared" si="7"/>
        <v>97.3</v>
      </c>
      <c r="D759" s="72">
        <f t="shared" si="7"/>
        <v>264.48</v>
      </c>
      <c r="E759" s="72">
        <f t="shared" si="7"/>
        <v>200.1</v>
      </c>
      <c r="F759" s="72">
        <f t="shared" si="7"/>
        <v>143.49</v>
      </c>
      <c r="G759" s="72">
        <f t="shared" si="7"/>
        <v>0</v>
      </c>
      <c r="H759" s="72">
        <f t="shared" si="7"/>
        <v>33.43</v>
      </c>
      <c r="I759" s="72">
        <f t="shared" si="7"/>
        <v>0</v>
      </c>
      <c r="J759" s="72">
        <f t="shared" si="7"/>
        <v>12.73</v>
      </c>
      <c r="K759" s="72">
        <f t="shared" si="7"/>
        <v>102.44</v>
      </c>
      <c r="L759" s="72">
        <f t="shared" si="7"/>
        <v>160.21</v>
      </c>
      <c r="M759" s="72">
        <f t="shared" si="7"/>
        <v>187.6</v>
      </c>
      <c r="N759" s="72">
        <f t="shared" si="7"/>
        <v>227.5</v>
      </c>
      <c r="O759" s="72">
        <f t="shared" si="7"/>
        <v>220.08</v>
      </c>
      <c r="P759" s="72">
        <f t="shared" si="7"/>
        <v>176.17</v>
      </c>
      <c r="Q759" s="72">
        <f t="shared" si="7"/>
        <v>236.75</v>
      </c>
      <c r="R759" s="72">
        <f t="shared" si="7"/>
        <v>265.27</v>
      </c>
      <c r="S759" s="72">
        <f t="shared" si="7"/>
        <v>270.49</v>
      </c>
      <c r="T759" s="72">
        <f t="shared" si="7"/>
        <v>233.19</v>
      </c>
      <c r="U759" s="72">
        <f t="shared" si="7"/>
        <v>347.27</v>
      </c>
      <c r="V759" s="72">
        <f t="shared" si="7"/>
        <v>373.61</v>
      </c>
      <c r="W759" s="72">
        <f t="shared" si="7"/>
        <v>536.5</v>
      </c>
      <c r="X759" s="72">
        <f t="shared" si="7"/>
        <v>383.56</v>
      </c>
      <c r="Y759" s="72">
        <f t="shared" si="7"/>
        <v>343.52</v>
      </c>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row>
    <row r="760" spans="1:75" ht="12" x14ac:dyDescent="0.2">
      <c r="A760" s="60">
        <v>9</v>
      </c>
      <c r="B760" s="72">
        <f t="shared" si="7"/>
        <v>137.02000000000001</v>
      </c>
      <c r="C760" s="72">
        <f t="shared" si="7"/>
        <v>149.91999999999999</v>
      </c>
      <c r="D760" s="72">
        <f t="shared" si="7"/>
        <v>231.82</v>
      </c>
      <c r="E760" s="72">
        <f t="shared" si="7"/>
        <v>134.91</v>
      </c>
      <c r="F760" s="72">
        <f t="shared" si="7"/>
        <v>123.61</v>
      </c>
      <c r="G760" s="72">
        <f t="shared" si="7"/>
        <v>52.06</v>
      </c>
      <c r="H760" s="72">
        <f t="shared" si="7"/>
        <v>35.25</v>
      </c>
      <c r="I760" s="72">
        <f t="shared" si="7"/>
        <v>24.03</v>
      </c>
      <c r="J760" s="72">
        <f t="shared" si="7"/>
        <v>0</v>
      </c>
      <c r="K760" s="72">
        <f t="shared" si="7"/>
        <v>53.38</v>
      </c>
      <c r="L760" s="72">
        <f t="shared" si="7"/>
        <v>7.95</v>
      </c>
      <c r="M760" s="72">
        <f t="shared" si="7"/>
        <v>92.67</v>
      </c>
      <c r="N760" s="72">
        <f t="shared" si="7"/>
        <v>61.97</v>
      </c>
      <c r="O760" s="72">
        <f t="shared" si="7"/>
        <v>93.84</v>
      </c>
      <c r="P760" s="72">
        <f t="shared" si="7"/>
        <v>88.91</v>
      </c>
      <c r="Q760" s="72">
        <f t="shared" si="7"/>
        <v>53.16</v>
      </c>
      <c r="R760" s="72">
        <f t="shared" si="7"/>
        <v>22.62</v>
      </c>
      <c r="S760" s="72">
        <f t="shared" si="7"/>
        <v>35.89</v>
      </c>
      <c r="T760" s="72">
        <f t="shared" si="7"/>
        <v>53.75</v>
      </c>
      <c r="U760" s="72">
        <f t="shared" si="7"/>
        <v>94.59</v>
      </c>
      <c r="V760" s="72">
        <f t="shared" si="7"/>
        <v>139.9</v>
      </c>
      <c r="W760" s="72">
        <f t="shared" si="7"/>
        <v>164.24</v>
      </c>
      <c r="X760" s="72">
        <f t="shared" si="7"/>
        <v>141.34</v>
      </c>
      <c r="Y760" s="72">
        <f t="shared" si="7"/>
        <v>359.66</v>
      </c>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row>
    <row r="761" spans="1:75" ht="12" x14ac:dyDescent="0.2">
      <c r="A761" s="60">
        <v>10</v>
      </c>
      <c r="B761" s="72">
        <f t="shared" si="7"/>
        <v>151.55000000000001</v>
      </c>
      <c r="C761" s="72">
        <f t="shared" si="7"/>
        <v>245.18</v>
      </c>
      <c r="D761" s="72">
        <f t="shared" si="7"/>
        <v>198.39</v>
      </c>
      <c r="E761" s="72">
        <f t="shared" si="7"/>
        <v>158.18</v>
      </c>
      <c r="F761" s="72">
        <f t="shared" si="7"/>
        <v>0</v>
      </c>
      <c r="G761" s="72">
        <f t="shared" si="7"/>
        <v>0</v>
      </c>
      <c r="H761" s="72">
        <f t="shared" si="7"/>
        <v>0</v>
      </c>
      <c r="I761" s="72">
        <f t="shared" si="7"/>
        <v>0</v>
      </c>
      <c r="J761" s="72">
        <f t="shared" si="7"/>
        <v>0</v>
      </c>
      <c r="K761" s="72">
        <f t="shared" si="7"/>
        <v>0</v>
      </c>
      <c r="L761" s="72">
        <f t="shared" si="7"/>
        <v>23.04</v>
      </c>
      <c r="M761" s="72">
        <f t="shared" si="7"/>
        <v>9.7899999999999991</v>
      </c>
      <c r="N761" s="72">
        <f t="shared" si="7"/>
        <v>5.88</v>
      </c>
      <c r="O761" s="72">
        <f t="shared" si="7"/>
        <v>11.51</v>
      </c>
      <c r="P761" s="72">
        <f t="shared" si="7"/>
        <v>42.43</v>
      </c>
      <c r="Q761" s="72">
        <f t="shared" si="7"/>
        <v>45.44</v>
      </c>
      <c r="R761" s="72">
        <f t="shared" si="7"/>
        <v>19.190000000000001</v>
      </c>
      <c r="S761" s="72">
        <f t="shared" si="7"/>
        <v>31.51</v>
      </c>
      <c r="T761" s="72">
        <f t="shared" si="7"/>
        <v>0</v>
      </c>
      <c r="U761" s="72">
        <f t="shared" si="7"/>
        <v>89.73</v>
      </c>
      <c r="V761" s="72">
        <f t="shared" si="7"/>
        <v>130.94999999999999</v>
      </c>
      <c r="W761" s="72">
        <f t="shared" si="7"/>
        <v>259.56</v>
      </c>
      <c r="X761" s="72">
        <f t="shared" si="7"/>
        <v>319.52999999999997</v>
      </c>
      <c r="Y761" s="72">
        <f t="shared" si="7"/>
        <v>338.41</v>
      </c>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row>
    <row r="762" spans="1:75" ht="12" x14ac:dyDescent="0.2">
      <c r="A762" s="60">
        <v>11</v>
      </c>
      <c r="B762" s="72">
        <f t="shared" si="7"/>
        <v>130.19999999999999</v>
      </c>
      <c r="C762" s="72">
        <f t="shared" si="7"/>
        <v>76.78</v>
      </c>
      <c r="D762" s="72">
        <f t="shared" si="7"/>
        <v>77.34</v>
      </c>
      <c r="E762" s="72">
        <f t="shared" si="7"/>
        <v>0</v>
      </c>
      <c r="F762" s="72">
        <f t="shared" si="7"/>
        <v>0</v>
      </c>
      <c r="G762" s="72">
        <f t="shared" si="7"/>
        <v>0</v>
      </c>
      <c r="H762" s="72">
        <f t="shared" si="7"/>
        <v>0</v>
      </c>
      <c r="I762" s="72">
        <f t="shared" si="7"/>
        <v>0</v>
      </c>
      <c r="J762" s="72">
        <f t="shared" si="7"/>
        <v>0</v>
      </c>
      <c r="K762" s="72">
        <f t="shared" si="7"/>
        <v>0</v>
      </c>
      <c r="L762" s="72">
        <f t="shared" si="7"/>
        <v>0</v>
      </c>
      <c r="M762" s="72">
        <f t="shared" si="7"/>
        <v>0</v>
      </c>
      <c r="N762" s="72">
        <f t="shared" si="7"/>
        <v>0</v>
      </c>
      <c r="O762" s="72">
        <f t="shared" si="7"/>
        <v>0</v>
      </c>
      <c r="P762" s="72">
        <f t="shared" si="7"/>
        <v>0</v>
      </c>
      <c r="Q762" s="72">
        <f t="shared" si="7"/>
        <v>0</v>
      </c>
      <c r="R762" s="72">
        <f t="shared" si="7"/>
        <v>0</v>
      </c>
      <c r="S762" s="72">
        <f t="shared" si="7"/>
        <v>0</v>
      </c>
      <c r="T762" s="72">
        <f t="shared" si="7"/>
        <v>0</v>
      </c>
      <c r="U762" s="72">
        <f t="shared" si="7"/>
        <v>0</v>
      </c>
      <c r="V762" s="72">
        <f t="shared" si="7"/>
        <v>0</v>
      </c>
      <c r="W762" s="72">
        <f t="shared" si="7"/>
        <v>0</v>
      </c>
      <c r="X762" s="72">
        <f t="shared" si="7"/>
        <v>60.43</v>
      </c>
      <c r="Y762" s="72">
        <f t="shared" si="7"/>
        <v>11.92</v>
      </c>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row>
    <row r="763" spans="1:75" ht="12" x14ac:dyDescent="0.2">
      <c r="A763" s="60">
        <v>12</v>
      </c>
      <c r="B763" s="72">
        <f t="shared" si="7"/>
        <v>0.06</v>
      </c>
      <c r="C763" s="72">
        <f t="shared" si="7"/>
        <v>0</v>
      </c>
      <c r="D763" s="72">
        <f t="shared" si="7"/>
        <v>11.16</v>
      </c>
      <c r="E763" s="72">
        <f t="shared" si="7"/>
        <v>6.26</v>
      </c>
      <c r="F763" s="72">
        <f t="shared" si="7"/>
        <v>0</v>
      </c>
      <c r="G763" s="72">
        <f t="shared" si="7"/>
        <v>0</v>
      </c>
      <c r="H763" s="72">
        <f t="shared" si="7"/>
        <v>0</v>
      </c>
      <c r="I763" s="72">
        <f t="shared" si="7"/>
        <v>0</v>
      </c>
      <c r="J763" s="72">
        <f t="shared" si="7"/>
        <v>0</v>
      </c>
      <c r="K763" s="72">
        <f t="shared" si="7"/>
        <v>0.77</v>
      </c>
      <c r="L763" s="72">
        <f t="shared" si="7"/>
        <v>23.04</v>
      </c>
      <c r="M763" s="72">
        <f t="shared" si="7"/>
        <v>27.8</v>
      </c>
      <c r="N763" s="72">
        <f t="shared" si="7"/>
        <v>2.72</v>
      </c>
      <c r="O763" s="72">
        <f t="shared" si="7"/>
        <v>0</v>
      </c>
      <c r="P763" s="72">
        <f t="shared" si="7"/>
        <v>0</v>
      </c>
      <c r="Q763" s="72">
        <f t="shared" ref="Q763:AN763" si="8">Q548</f>
        <v>0</v>
      </c>
      <c r="R763" s="72">
        <f t="shared" si="8"/>
        <v>0</v>
      </c>
      <c r="S763" s="72">
        <f t="shared" si="8"/>
        <v>0</v>
      </c>
      <c r="T763" s="72">
        <f t="shared" si="8"/>
        <v>0</v>
      </c>
      <c r="U763" s="72">
        <f t="shared" si="8"/>
        <v>0</v>
      </c>
      <c r="V763" s="72">
        <f t="shared" si="8"/>
        <v>91.91</v>
      </c>
      <c r="W763" s="72">
        <f t="shared" si="8"/>
        <v>241.71</v>
      </c>
      <c r="X763" s="72">
        <f t="shared" si="8"/>
        <v>288.79000000000002</v>
      </c>
      <c r="Y763" s="72">
        <f t="shared" si="8"/>
        <v>334.06</v>
      </c>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row>
    <row r="764" spans="1:75" ht="12" x14ac:dyDescent="0.2">
      <c r="A764" s="60">
        <v>13</v>
      </c>
      <c r="B764" s="72">
        <f t="shared" ref="B764:Y774" si="9">B549</f>
        <v>9</v>
      </c>
      <c r="C764" s="72">
        <f t="shared" si="9"/>
        <v>26.71</v>
      </c>
      <c r="D764" s="72">
        <f t="shared" si="9"/>
        <v>19.64</v>
      </c>
      <c r="E764" s="72">
        <f t="shared" si="9"/>
        <v>0</v>
      </c>
      <c r="F764" s="72">
        <f t="shared" si="9"/>
        <v>0</v>
      </c>
      <c r="G764" s="72">
        <f t="shared" si="9"/>
        <v>0</v>
      </c>
      <c r="H764" s="72">
        <f t="shared" si="9"/>
        <v>0</v>
      </c>
      <c r="I764" s="72">
        <f t="shared" si="9"/>
        <v>0</v>
      </c>
      <c r="J764" s="72">
        <f t="shared" si="9"/>
        <v>0</v>
      </c>
      <c r="K764" s="72">
        <f t="shared" si="9"/>
        <v>0</v>
      </c>
      <c r="L764" s="72">
        <f t="shared" si="9"/>
        <v>0</v>
      </c>
      <c r="M764" s="72">
        <f t="shared" si="9"/>
        <v>0</v>
      </c>
      <c r="N764" s="72">
        <f t="shared" si="9"/>
        <v>0</v>
      </c>
      <c r="O764" s="72">
        <f t="shared" si="9"/>
        <v>0</v>
      </c>
      <c r="P764" s="72">
        <f t="shared" si="9"/>
        <v>0</v>
      </c>
      <c r="Q764" s="72">
        <f t="shared" si="9"/>
        <v>0</v>
      </c>
      <c r="R764" s="72">
        <f t="shared" si="9"/>
        <v>0</v>
      </c>
      <c r="S764" s="72">
        <f t="shared" si="9"/>
        <v>0</v>
      </c>
      <c r="T764" s="72">
        <f t="shared" si="9"/>
        <v>0</v>
      </c>
      <c r="U764" s="72">
        <f t="shared" si="9"/>
        <v>0</v>
      </c>
      <c r="V764" s="72">
        <f t="shared" si="9"/>
        <v>0.56000000000000005</v>
      </c>
      <c r="W764" s="72">
        <f t="shared" si="9"/>
        <v>92.34</v>
      </c>
      <c r="X764" s="72">
        <f t="shared" si="9"/>
        <v>334.28</v>
      </c>
      <c r="Y764" s="72">
        <f t="shared" si="9"/>
        <v>406.14</v>
      </c>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row>
    <row r="765" spans="1:75" ht="12" x14ac:dyDescent="0.2">
      <c r="A765" s="60">
        <v>14</v>
      </c>
      <c r="B765" s="72">
        <f t="shared" si="9"/>
        <v>35.36</v>
      </c>
      <c r="C765" s="72">
        <f t="shared" si="9"/>
        <v>0.91</v>
      </c>
      <c r="D765" s="72">
        <f t="shared" si="9"/>
        <v>0</v>
      </c>
      <c r="E765" s="72">
        <f t="shared" si="9"/>
        <v>0</v>
      </c>
      <c r="F765" s="72">
        <f t="shared" si="9"/>
        <v>0</v>
      </c>
      <c r="G765" s="72">
        <f t="shared" si="9"/>
        <v>0</v>
      </c>
      <c r="H765" s="72">
        <f t="shared" si="9"/>
        <v>0</v>
      </c>
      <c r="I765" s="72">
        <f t="shared" si="9"/>
        <v>0</v>
      </c>
      <c r="J765" s="72">
        <f t="shared" si="9"/>
        <v>0</v>
      </c>
      <c r="K765" s="72">
        <f t="shared" si="9"/>
        <v>0</v>
      </c>
      <c r="L765" s="72">
        <f t="shared" si="9"/>
        <v>64.34</v>
      </c>
      <c r="M765" s="72">
        <f t="shared" si="9"/>
        <v>6.95</v>
      </c>
      <c r="N765" s="72">
        <f t="shared" si="9"/>
        <v>8.81</v>
      </c>
      <c r="O765" s="72">
        <f t="shared" si="9"/>
        <v>17.170000000000002</v>
      </c>
      <c r="P765" s="72">
        <f t="shared" si="9"/>
        <v>0</v>
      </c>
      <c r="Q765" s="72">
        <f t="shared" si="9"/>
        <v>0</v>
      </c>
      <c r="R765" s="72">
        <f t="shared" si="9"/>
        <v>0</v>
      </c>
      <c r="S765" s="72">
        <f t="shared" si="9"/>
        <v>0</v>
      </c>
      <c r="T765" s="72">
        <f t="shared" si="9"/>
        <v>0</v>
      </c>
      <c r="U765" s="72">
        <f t="shared" si="9"/>
        <v>0</v>
      </c>
      <c r="V765" s="72">
        <f t="shared" si="9"/>
        <v>0</v>
      </c>
      <c r="W765" s="72">
        <f t="shared" si="9"/>
        <v>157.97</v>
      </c>
      <c r="X765" s="72">
        <f t="shared" si="9"/>
        <v>156.56</v>
      </c>
      <c r="Y765" s="72">
        <f t="shared" si="9"/>
        <v>350.8</v>
      </c>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row>
    <row r="766" spans="1:75" ht="12" x14ac:dyDescent="0.2">
      <c r="A766" s="60">
        <v>15</v>
      </c>
      <c r="B766" s="72">
        <f t="shared" si="9"/>
        <v>50.56</v>
      </c>
      <c r="C766" s="72">
        <f t="shared" si="9"/>
        <v>40.39</v>
      </c>
      <c r="D766" s="72">
        <f t="shared" si="9"/>
        <v>5.71</v>
      </c>
      <c r="E766" s="72">
        <f t="shared" si="9"/>
        <v>0.82</v>
      </c>
      <c r="F766" s="72">
        <f t="shared" si="9"/>
        <v>0</v>
      </c>
      <c r="G766" s="72">
        <f t="shared" si="9"/>
        <v>0</v>
      </c>
      <c r="H766" s="72">
        <f t="shared" si="9"/>
        <v>0</v>
      </c>
      <c r="I766" s="72">
        <f t="shared" si="9"/>
        <v>0</v>
      </c>
      <c r="J766" s="72">
        <f t="shared" si="9"/>
        <v>0</v>
      </c>
      <c r="K766" s="72">
        <f t="shared" si="9"/>
        <v>0</v>
      </c>
      <c r="L766" s="72">
        <f t="shared" si="9"/>
        <v>0</v>
      </c>
      <c r="M766" s="72">
        <f t="shared" si="9"/>
        <v>0</v>
      </c>
      <c r="N766" s="72">
        <f t="shared" si="9"/>
        <v>0</v>
      </c>
      <c r="O766" s="72">
        <f t="shared" si="9"/>
        <v>0</v>
      </c>
      <c r="P766" s="72">
        <f t="shared" si="9"/>
        <v>0</v>
      </c>
      <c r="Q766" s="72">
        <f t="shared" si="9"/>
        <v>0</v>
      </c>
      <c r="R766" s="72">
        <f t="shared" si="9"/>
        <v>0</v>
      </c>
      <c r="S766" s="72">
        <f t="shared" si="9"/>
        <v>0</v>
      </c>
      <c r="T766" s="72">
        <f t="shared" si="9"/>
        <v>0</v>
      </c>
      <c r="U766" s="72">
        <f t="shared" si="9"/>
        <v>107.43</v>
      </c>
      <c r="V766" s="72">
        <f t="shared" si="9"/>
        <v>0</v>
      </c>
      <c r="W766" s="72">
        <f t="shared" si="9"/>
        <v>226.26</v>
      </c>
      <c r="X766" s="72">
        <f t="shared" si="9"/>
        <v>168.36</v>
      </c>
      <c r="Y766" s="72">
        <f t="shared" si="9"/>
        <v>112.03</v>
      </c>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row>
    <row r="767" spans="1:75" ht="12" x14ac:dyDescent="0.2">
      <c r="A767" s="60">
        <v>16</v>
      </c>
      <c r="B767" s="72">
        <f t="shared" si="9"/>
        <v>74.17</v>
      </c>
      <c r="C767" s="72">
        <f t="shared" si="9"/>
        <v>2.09</v>
      </c>
      <c r="D767" s="72">
        <f t="shared" si="9"/>
        <v>79.94</v>
      </c>
      <c r="E767" s="72">
        <f t="shared" si="9"/>
        <v>16.93</v>
      </c>
      <c r="F767" s="72">
        <f t="shared" si="9"/>
        <v>9.35</v>
      </c>
      <c r="G767" s="72">
        <f t="shared" si="9"/>
        <v>0</v>
      </c>
      <c r="H767" s="72">
        <f t="shared" si="9"/>
        <v>35.31</v>
      </c>
      <c r="I767" s="72">
        <f t="shared" si="9"/>
        <v>0</v>
      </c>
      <c r="J767" s="72">
        <f t="shared" si="9"/>
        <v>66.3</v>
      </c>
      <c r="K767" s="72">
        <f t="shared" si="9"/>
        <v>109.88</v>
      </c>
      <c r="L767" s="72">
        <f t="shared" si="9"/>
        <v>155.25</v>
      </c>
      <c r="M767" s="72">
        <f t="shared" si="9"/>
        <v>123.81</v>
      </c>
      <c r="N767" s="72">
        <f t="shared" si="9"/>
        <v>129.32</v>
      </c>
      <c r="O767" s="72">
        <f t="shared" si="9"/>
        <v>149.44</v>
      </c>
      <c r="P767" s="72">
        <f t="shared" si="9"/>
        <v>148.6</v>
      </c>
      <c r="Q767" s="72">
        <f t="shared" si="9"/>
        <v>169.94</v>
      </c>
      <c r="R767" s="72">
        <f t="shared" si="9"/>
        <v>146.38</v>
      </c>
      <c r="S767" s="72">
        <f t="shared" si="9"/>
        <v>20.11</v>
      </c>
      <c r="T767" s="72">
        <f t="shared" si="9"/>
        <v>0</v>
      </c>
      <c r="U767" s="72">
        <f t="shared" si="9"/>
        <v>34.67</v>
      </c>
      <c r="V767" s="72">
        <f t="shared" si="9"/>
        <v>128.4</v>
      </c>
      <c r="W767" s="72">
        <f t="shared" si="9"/>
        <v>182.92</v>
      </c>
      <c r="X767" s="72">
        <f t="shared" si="9"/>
        <v>125.6</v>
      </c>
      <c r="Y767" s="72">
        <f t="shared" si="9"/>
        <v>106.59</v>
      </c>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row>
    <row r="768" spans="1:75" ht="12" x14ac:dyDescent="0.2">
      <c r="A768" s="60">
        <v>17</v>
      </c>
      <c r="B768" s="72">
        <f t="shared" si="9"/>
        <v>2.6</v>
      </c>
      <c r="C768" s="72">
        <f t="shared" si="9"/>
        <v>0</v>
      </c>
      <c r="D768" s="72">
        <f t="shared" si="9"/>
        <v>28.93</v>
      </c>
      <c r="E768" s="72">
        <f t="shared" si="9"/>
        <v>0</v>
      </c>
      <c r="F768" s="72">
        <f t="shared" si="9"/>
        <v>0</v>
      </c>
      <c r="G768" s="72">
        <f t="shared" si="9"/>
        <v>0</v>
      </c>
      <c r="H768" s="72">
        <f t="shared" si="9"/>
        <v>0</v>
      </c>
      <c r="I768" s="72">
        <f t="shared" si="9"/>
        <v>0</v>
      </c>
      <c r="J768" s="72">
        <f t="shared" si="9"/>
        <v>0</v>
      </c>
      <c r="K768" s="72">
        <f t="shared" si="9"/>
        <v>2.2599999999999998</v>
      </c>
      <c r="L768" s="72">
        <f t="shared" si="9"/>
        <v>34.619999999999997</v>
      </c>
      <c r="M768" s="72">
        <f t="shared" si="9"/>
        <v>27.4</v>
      </c>
      <c r="N768" s="72">
        <f t="shared" si="9"/>
        <v>0</v>
      </c>
      <c r="O768" s="72">
        <f t="shared" si="9"/>
        <v>0</v>
      </c>
      <c r="P768" s="72">
        <f t="shared" si="9"/>
        <v>0</v>
      </c>
      <c r="Q768" s="72">
        <f t="shared" si="9"/>
        <v>31.66</v>
      </c>
      <c r="R768" s="72">
        <f t="shared" si="9"/>
        <v>13.21</v>
      </c>
      <c r="S768" s="72">
        <f t="shared" si="9"/>
        <v>39.04</v>
      </c>
      <c r="T768" s="72">
        <f t="shared" si="9"/>
        <v>278.83999999999997</v>
      </c>
      <c r="U768" s="72">
        <f t="shared" si="9"/>
        <v>230.24</v>
      </c>
      <c r="V768" s="72">
        <f t="shared" si="9"/>
        <v>112.01</v>
      </c>
      <c r="W768" s="72">
        <f t="shared" si="9"/>
        <v>351.28</v>
      </c>
      <c r="X768" s="72">
        <f t="shared" si="9"/>
        <v>403.98</v>
      </c>
      <c r="Y768" s="72">
        <f t="shared" si="9"/>
        <v>366.58</v>
      </c>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row>
    <row r="769" spans="1:75" ht="12" x14ac:dyDescent="0.2">
      <c r="A769" s="60">
        <v>18</v>
      </c>
      <c r="B769" s="72">
        <f t="shared" si="9"/>
        <v>94.42</v>
      </c>
      <c r="C769" s="72">
        <f t="shared" si="9"/>
        <v>108.14</v>
      </c>
      <c r="D769" s="72">
        <f t="shared" si="9"/>
        <v>66.17</v>
      </c>
      <c r="E769" s="72">
        <f t="shared" si="9"/>
        <v>14.25</v>
      </c>
      <c r="F769" s="72">
        <f t="shared" si="9"/>
        <v>0</v>
      </c>
      <c r="G769" s="72">
        <f t="shared" si="9"/>
        <v>0</v>
      </c>
      <c r="H769" s="72">
        <f t="shared" si="9"/>
        <v>0</v>
      </c>
      <c r="I769" s="72">
        <f t="shared" si="9"/>
        <v>0</v>
      </c>
      <c r="J769" s="72">
        <f t="shared" si="9"/>
        <v>0</v>
      </c>
      <c r="K769" s="72">
        <f t="shared" si="9"/>
        <v>0</v>
      </c>
      <c r="L769" s="72">
        <f t="shared" si="9"/>
        <v>1.78</v>
      </c>
      <c r="M769" s="72">
        <f t="shared" si="9"/>
        <v>0</v>
      </c>
      <c r="N769" s="72">
        <f t="shared" si="9"/>
        <v>0</v>
      </c>
      <c r="O769" s="72">
        <f t="shared" si="9"/>
        <v>0.19</v>
      </c>
      <c r="P769" s="72">
        <f t="shared" si="9"/>
        <v>22.37</v>
      </c>
      <c r="Q769" s="72">
        <f t="shared" si="9"/>
        <v>15.62</v>
      </c>
      <c r="R769" s="72">
        <f t="shared" si="9"/>
        <v>0</v>
      </c>
      <c r="S769" s="72">
        <f t="shared" si="9"/>
        <v>0</v>
      </c>
      <c r="T769" s="72">
        <f t="shared" si="9"/>
        <v>0</v>
      </c>
      <c r="U769" s="72">
        <f t="shared" si="9"/>
        <v>0</v>
      </c>
      <c r="V769" s="72">
        <f t="shared" si="9"/>
        <v>210.17</v>
      </c>
      <c r="W769" s="72">
        <f t="shared" si="9"/>
        <v>182.08</v>
      </c>
      <c r="X769" s="72">
        <f t="shared" si="9"/>
        <v>209.24</v>
      </c>
      <c r="Y769" s="72">
        <f t="shared" si="9"/>
        <v>310.85000000000002</v>
      </c>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row>
    <row r="770" spans="1:75" ht="12" x14ac:dyDescent="0.2">
      <c r="A770" s="60">
        <v>19</v>
      </c>
      <c r="B770" s="72">
        <f t="shared" si="9"/>
        <v>114.61</v>
      </c>
      <c r="C770" s="72">
        <f t="shared" si="9"/>
        <v>97.5</v>
      </c>
      <c r="D770" s="72">
        <f t="shared" si="9"/>
        <v>83.99</v>
      </c>
      <c r="E770" s="72">
        <f t="shared" si="9"/>
        <v>79.510000000000005</v>
      </c>
      <c r="F770" s="72">
        <f t="shared" si="9"/>
        <v>0</v>
      </c>
      <c r="G770" s="72">
        <f t="shared" si="9"/>
        <v>0</v>
      </c>
      <c r="H770" s="72">
        <f t="shared" si="9"/>
        <v>0</v>
      </c>
      <c r="I770" s="72">
        <f t="shared" si="9"/>
        <v>0</v>
      </c>
      <c r="J770" s="72">
        <f t="shared" si="9"/>
        <v>0</v>
      </c>
      <c r="K770" s="72">
        <f t="shared" si="9"/>
        <v>0</v>
      </c>
      <c r="L770" s="72">
        <f t="shared" si="9"/>
        <v>6.28</v>
      </c>
      <c r="M770" s="72">
        <f t="shared" si="9"/>
        <v>77.77</v>
      </c>
      <c r="N770" s="72">
        <f t="shared" si="9"/>
        <v>3.19</v>
      </c>
      <c r="O770" s="72">
        <f t="shared" si="9"/>
        <v>41.05</v>
      </c>
      <c r="P770" s="72">
        <f t="shared" si="9"/>
        <v>43.84</v>
      </c>
      <c r="Q770" s="72">
        <f t="shared" si="9"/>
        <v>0</v>
      </c>
      <c r="R770" s="72">
        <f t="shared" si="9"/>
        <v>0</v>
      </c>
      <c r="S770" s="72">
        <f t="shared" si="9"/>
        <v>0</v>
      </c>
      <c r="T770" s="72">
        <f t="shared" si="9"/>
        <v>0</v>
      </c>
      <c r="U770" s="72">
        <f t="shared" si="9"/>
        <v>0</v>
      </c>
      <c r="V770" s="72">
        <f t="shared" si="9"/>
        <v>79.91</v>
      </c>
      <c r="W770" s="72">
        <f t="shared" si="9"/>
        <v>230.31</v>
      </c>
      <c r="X770" s="72">
        <f t="shared" si="9"/>
        <v>71.44</v>
      </c>
      <c r="Y770" s="72">
        <f t="shared" si="9"/>
        <v>46.35</v>
      </c>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row>
    <row r="771" spans="1:75" ht="12" x14ac:dyDescent="0.2">
      <c r="A771" s="60">
        <v>20</v>
      </c>
      <c r="B771" s="72">
        <f t="shared" si="9"/>
        <v>56.43</v>
      </c>
      <c r="C771" s="72">
        <f t="shared" si="9"/>
        <v>13.58</v>
      </c>
      <c r="D771" s="72">
        <f t="shared" si="9"/>
        <v>0</v>
      </c>
      <c r="E771" s="72">
        <f t="shared" si="9"/>
        <v>0</v>
      </c>
      <c r="F771" s="72">
        <f t="shared" si="9"/>
        <v>0</v>
      </c>
      <c r="G771" s="72">
        <f t="shared" si="9"/>
        <v>0</v>
      </c>
      <c r="H771" s="72">
        <f t="shared" si="9"/>
        <v>0</v>
      </c>
      <c r="I771" s="72">
        <f t="shared" si="9"/>
        <v>0</v>
      </c>
      <c r="J771" s="72">
        <f t="shared" si="9"/>
        <v>0</v>
      </c>
      <c r="K771" s="72">
        <f t="shared" si="9"/>
        <v>0</v>
      </c>
      <c r="L771" s="72">
        <f t="shared" si="9"/>
        <v>1.56</v>
      </c>
      <c r="M771" s="72">
        <f t="shared" si="9"/>
        <v>14.56</v>
      </c>
      <c r="N771" s="72">
        <f t="shared" si="9"/>
        <v>18.03</v>
      </c>
      <c r="O771" s="72">
        <f t="shared" si="9"/>
        <v>0.03</v>
      </c>
      <c r="P771" s="72">
        <f t="shared" si="9"/>
        <v>0</v>
      </c>
      <c r="Q771" s="72">
        <f t="shared" si="9"/>
        <v>0</v>
      </c>
      <c r="R771" s="72">
        <f t="shared" si="9"/>
        <v>0</v>
      </c>
      <c r="S771" s="72">
        <f t="shared" si="9"/>
        <v>0</v>
      </c>
      <c r="T771" s="72">
        <f t="shared" si="9"/>
        <v>0</v>
      </c>
      <c r="U771" s="72">
        <f t="shared" si="9"/>
        <v>0</v>
      </c>
      <c r="V771" s="72">
        <f t="shared" si="9"/>
        <v>40.5</v>
      </c>
      <c r="W771" s="72">
        <f t="shared" si="9"/>
        <v>131.4</v>
      </c>
      <c r="X771" s="72">
        <f t="shared" si="9"/>
        <v>75.260000000000005</v>
      </c>
      <c r="Y771" s="72">
        <f t="shared" si="9"/>
        <v>94.85</v>
      </c>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row>
    <row r="772" spans="1:75" ht="12" x14ac:dyDescent="0.2">
      <c r="A772" s="60">
        <v>21</v>
      </c>
      <c r="B772" s="72">
        <f t="shared" si="9"/>
        <v>90.52</v>
      </c>
      <c r="C772" s="72">
        <f t="shared" si="9"/>
        <v>70.66</v>
      </c>
      <c r="D772" s="72">
        <f t="shared" si="9"/>
        <v>75.400000000000006</v>
      </c>
      <c r="E772" s="72">
        <f t="shared" si="9"/>
        <v>0</v>
      </c>
      <c r="F772" s="72">
        <f t="shared" si="9"/>
        <v>0</v>
      </c>
      <c r="G772" s="72">
        <f t="shared" si="9"/>
        <v>0</v>
      </c>
      <c r="H772" s="72">
        <f t="shared" si="9"/>
        <v>0</v>
      </c>
      <c r="I772" s="72">
        <f t="shared" si="9"/>
        <v>0</v>
      </c>
      <c r="J772" s="72">
        <f t="shared" si="9"/>
        <v>0</v>
      </c>
      <c r="K772" s="72">
        <f t="shared" si="9"/>
        <v>25.36</v>
      </c>
      <c r="L772" s="72">
        <f t="shared" si="9"/>
        <v>3.5</v>
      </c>
      <c r="M772" s="72">
        <f t="shared" si="9"/>
        <v>86.04</v>
      </c>
      <c r="N772" s="72">
        <f t="shared" si="9"/>
        <v>0</v>
      </c>
      <c r="O772" s="72">
        <f t="shared" si="9"/>
        <v>5.85</v>
      </c>
      <c r="P772" s="72">
        <f t="shared" si="9"/>
        <v>2.36</v>
      </c>
      <c r="Q772" s="72">
        <f t="shared" si="9"/>
        <v>0.17</v>
      </c>
      <c r="R772" s="72">
        <f t="shared" si="9"/>
        <v>15.99</v>
      </c>
      <c r="S772" s="72">
        <f t="shared" si="9"/>
        <v>47.42</v>
      </c>
      <c r="T772" s="72">
        <f t="shared" si="9"/>
        <v>7.22</v>
      </c>
      <c r="U772" s="72">
        <f t="shared" si="9"/>
        <v>99.49</v>
      </c>
      <c r="V772" s="72">
        <f t="shared" si="9"/>
        <v>140.62</v>
      </c>
      <c r="W772" s="72">
        <f t="shared" si="9"/>
        <v>217.29</v>
      </c>
      <c r="X772" s="72">
        <f t="shared" si="9"/>
        <v>211.29</v>
      </c>
      <c r="Y772" s="72">
        <f t="shared" si="9"/>
        <v>110.31</v>
      </c>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row>
    <row r="773" spans="1:75" ht="12" x14ac:dyDescent="0.2">
      <c r="A773" s="60">
        <v>22</v>
      </c>
      <c r="B773" s="72">
        <f t="shared" si="9"/>
        <v>23.8</v>
      </c>
      <c r="C773" s="72">
        <f t="shared" si="9"/>
        <v>1.64</v>
      </c>
      <c r="D773" s="72">
        <f t="shared" si="9"/>
        <v>0</v>
      </c>
      <c r="E773" s="72">
        <f t="shared" si="9"/>
        <v>0</v>
      </c>
      <c r="F773" s="72">
        <f t="shared" si="9"/>
        <v>0</v>
      </c>
      <c r="G773" s="72">
        <f t="shared" si="9"/>
        <v>0</v>
      </c>
      <c r="H773" s="72">
        <f t="shared" si="9"/>
        <v>0</v>
      </c>
      <c r="I773" s="72">
        <f t="shared" si="9"/>
        <v>0</v>
      </c>
      <c r="J773" s="72">
        <f t="shared" si="9"/>
        <v>0</v>
      </c>
      <c r="K773" s="72">
        <f t="shared" si="9"/>
        <v>0</v>
      </c>
      <c r="L773" s="72">
        <f t="shared" si="9"/>
        <v>0</v>
      </c>
      <c r="M773" s="72">
        <f t="shared" si="9"/>
        <v>0.06</v>
      </c>
      <c r="N773" s="72">
        <f t="shared" si="9"/>
        <v>0</v>
      </c>
      <c r="O773" s="72">
        <f t="shared" si="9"/>
        <v>0</v>
      </c>
      <c r="P773" s="72">
        <f t="shared" si="9"/>
        <v>0</v>
      </c>
      <c r="Q773" s="72">
        <f t="shared" si="9"/>
        <v>0</v>
      </c>
      <c r="R773" s="72">
        <f t="shared" si="9"/>
        <v>0</v>
      </c>
      <c r="S773" s="72">
        <f t="shared" si="9"/>
        <v>0</v>
      </c>
      <c r="T773" s="72">
        <f t="shared" si="9"/>
        <v>0</v>
      </c>
      <c r="U773" s="72">
        <f t="shared" si="9"/>
        <v>0</v>
      </c>
      <c r="V773" s="72">
        <f t="shared" si="9"/>
        <v>0</v>
      </c>
      <c r="W773" s="72">
        <f t="shared" si="9"/>
        <v>15.79</v>
      </c>
      <c r="X773" s="72">
        <f t="shared" si="9"/>
        <v>0</v>
      </c>
      <c r="Y773" s="72">
        <f t="shared" si="9"/>
        <v>63.32</v>
      </c>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row>
    <row r="774" spans="1:75" ht="12" x14ac:dyDescent="0.2">
      <c r="A774" s="60">
        <v>23</v>
      </c>
      <c r="B774" s="72">
        <f t="shared" si="9"/>
        <v>46.48</v>
      </c>
      <c r="C774" s="72">
        <f t="shared" si="9"/>
        <v>10.34</v>
      </c>
      <c r="D774" s="72">
        <f t="shared" si="9"/>
        <v>0</v>
      </c>
      <c r="E774" s="72">
        <f t="shared" si="9"/>
        <v>1.0900000000000001</v>
      </c>
      <c r="F774" s="72">
        <f t="shared" si="9"/>
        <v>0</v>
      </c>
      <c r="G774" s="72">
        <f t="shared" si="9"/>
        <v>0</v>
      </c>
      <c r="H774" s="72">
        <f t="shared" si="9"/>
        <v>0</v>
      </c>
      <c r="I774" s="72">
        <f t="shared" si="9"/>
        <v>0</v>
      </c>
      <c r="J774" s="72">
        <f t="shared" si="9"/>
        <v>0</v>
      </c>
      <c r="K774" s="72">
        <f t="shared" si="9"/>
        <v>0</v>
      </c>
      <c r="L774" s="72">
        <f t="shared" si="9"/>
        <v>0</v>
      </c>
      <c r="M774" s="72">
        <f t="shared" si="9"/>
        <v>0</v>
      </c>
      <c r="N774" s="72">
        <f t="shared" si="9"/>
        <v>0</v>
      </c>
      <c r="O774" s="72">
        <f t="shared" si="9"/>
        <v>0</v>
      </c>
      <c r="P774" s="72">
        <f t="shared" si="9"/>
        <v>0</v>
      </c>
      <c r="Q774" s="72">
        <f t="shared" ref="Q774:AN774" si="10">Q559</f>
        <v>0</v>
      </c>
      <c r="R774" s="72">
        <f t="shared" si="10"/>
        <v>0</v>
      </c>
      <c r="S774" s="72">
        <f t="shared" si="10"/>
        <v>0</v>
      </c>
      <c r="T774" s="72">
        <f t="shared" si="10"/>
        <v>0</v>
      </c>
      <c r="U774" s="72">
        <f t="shared" si="10"/>
        <v>0</v>
      </c>
      <c r="V774" s="72">
        <f t="shared" si="10"/>
        <v>0</v>
      </c>
      <c r="W774" s="72">
        <f t="shared" si="10"/>
        <v>34.979999999999997</v>
      </c>
      <c r="X774" s="72">
        <f t="shared" si="10"/>
        <v>46.78</v>
      </c>
      <c r="Y774" s="72">
        <f t="shared" si="10"/>
        <v>209.42</v>
      </c>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row>
    <row r="775" spans="1:75" ht="12" x14ac:dyDescent="0.2">
      <c r="A775" s="60">
        <v>24</v>
      </c>
      <c r="B775" s="72">
        <f t="shared" ref="B775:Y782" si="11">B560</f>
        <v>67.459999999999994</v>
      </c>
      <c r="C775" s="72">
        <f t="shared" si="11"/>
        <v>18.170000000000002</v>
      </c>
      <c r="D775" s="72">
        <f t="shared" si="11"/>
        <v>0</v>
      </c>
      <c r="E775" s="72">
        <f t="shared" si="11"/>
        <v>0</v>
      </c>
      <c r="F775" s="72">
        <f t="shared" si="11"/>
        <v>0</v>
      </c>
      <c r="G775" s="72">
        <f t="shared" si="11"/>
        <v>0</v>
      </c>
      <c r="H775" s="72">
        <f t="shared" si="11"/>
        <v>0</v>
      </c>
      <c r="I775" s="72">
        <f t="shared" si="11"/>
        <v>29.79</v>
      </c>
      <c r="J775" s="72">
        <f t="shared" si="11"/>
        <v>9.6</v>
      </c>
      <c r="K775" s="72">
        <f t="shared" si="11"/>
        <v>89.88</v>
      </c>
      <c r="L775" s="72">
        <f t="shared" si="11"/>
        <v>104.76</v>
      </c>
      <c r="M775" s="72">
        <f t="shared" si="11"/>
        <v>107.16</v>
      </c>
      <c r="N775" s="72">
        <f t="shared" si="11"/>
        <v>98.4</v>
      </c>
      <c r="O775" s="72">
        <f t="shared" si="11"/>
        <v>109.06</v>
      </c>
      <c r="P775" s="72">
        <f t="shared" si="11"/>
        <v>125.39</v>
      </c>
      <c r="Q775" s="72">
        <f t="shared" si="11"/>
        <v>77.63</v>
      </c>
      <c r="R775" s="72">
        <f t="shared" si="11"/>
        <v>45.22</v>
      </c>
      <c r="S775" s="72">
        <f t="shared" si="11"/>
        <v>31.54</v>
      </c>
      <c r="T775" s="72">
        <f t="shared" si="11"/>
        <v>0</v>
      </c>
      <c r="U775" s="72">
        <f t="shared" si="11"/>
        <v>149.86000000000001</v>
      </c>
      <c r="V775" s="72">
        <f t="shared" si="11"/>
        <v>155.72999999999999</v>
      </c>
      <c r="W775" s="72">
        <f t="shared" si="11"/>
        <v>330.04</v>
      </c>
      <c r="X775" s="72">
        <f t="shared" si="11"/>
        <v>334.84</v>
      </c>
      <c r="Y775" s="72">
        <f t="shared" si="11"/>
        <v>325.42</v>
      </c>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row>
    <row r="776" spans="1:75" ht="12" x14ac:dyDescent="0.2">
      <c r="A776" s="60">
        <v>25</v>
      </c>
      <c r="B776" s="72">
        <f t="shared" si="11"/>
        <v>244.26</v>
      </c>
      <c r="C776" s="72">
        <f t="shared" si="11"/>
        <v>129.62</v>
      </c>
      <c r="D776" s="72">
        <f t="shared" si="11"/>
        <v>210.91</v>
      </c>
      <c r="E776" s="72">
        <f t="shared" si="11"/>
        <v>155.1</v>
      </c>
      <c r="F776" s="72">
        <f t="shared" si="11"/>
        <v>85.05</v>
      </c>
      <c r="G776" s="72">
        <f t="shared" si="11"/>
        <v>0</v>
      </c>
      <c r="H776" s="72">
        <f t="shared" si="11"/>
        <v>0</v>
      </c>
      <c r="I776" s="72">
        <f t="shared" si="11"/>
        <v>0</v>
      </c>
      <c r="J776" s="72">
        <f t="shared" si="11"/>
        <v>0</v>
      </c>
      <c r="K776" s="72">
        <f t="shared" si="11"/>
        <v>19.02</v>
      </c>
      <c r="L776" s="72">
        <f t="shared" si="11"/>
        <v>22.04</v>
      </c>
      <c r="M776" s="72">
        <f t="shared" si="11"/>
        <v>16.899999999999999</v>
      </c>
      <c r="N776" s="72">
        <f t="shared" si="11"/>
        <v>0</v>
      </c>
      <c r="O776" s="72">
        <f t="shared" si="11"/>
        <v>0</v>
      </c>
      <c r="P776" s="72">
        <f t="shared" si="11"/>
        <v>0</v>
      </c>
      <c r="Q776" s="72">
        <f t="shared" si="11"/>
        <v>0</v>
      </c>
      <c r="R776" s="72">
        <f t="shared" si="11"/>
        <v>0</v>
      </c>
      <c r="S776" s="72">
        <f t="shared" si="11"/>
        <v>0</v>
      </c>
      <c r="T776" s="72">
        <f t="shared" si="11"/>
        <v>0</v>
      </c>
      <c r="U776" s="72">
        <f t="shared" si="11"/>
        <v>0</v>
      </c>
      <c r="V776" s="72">
        <f t="shared" si="11"/>
        <v>0.08</v>
      </c>
      <c r="W776" s="72">
        <f t="shared" si="11"/>
        <v>192.48</v>
      </c>
      <c r="X776" s="72">
        <f t="shared" si="11"/>
        <v>305.57</v>
      </c>
      <c r="Y776" s="72">
        <f t="shared" si="11"/>
        <v>256.93</v>
      </c>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row>
    <row r="777" spans="1:75" ht="12" x14ac:dyDescent="0.2">
      <c r="A777" s="60">
        <v>26</v>
      </c>
      <c r="B777" s="72">
        <f t="shared" si="11"/>
        <v>127.46</v>
      </c>
      <c r="C777" s="72">
        <f t="shared" si="11"/>
        <v>34.200000000000003</v>
      </c>
      <c r="D777" s="72">
        <f t="shared" si="11"/>
        <v>28.34</v>
      </c>
      <c r="E777" s="72">
        <f t="shared" si="11"/>
        <v>0</v>
      </c>
      <c r="F777" s="72">
        <f t="shared" si="11"/>
        <v>0</v>
      </c>
      <c r="G777" s="72">
        <f t="shared" si="11"/>
        <v>0</v>
      </c>
      <c r="H777" s="72">
        <f t="shared" si="11"/>
        <v>0</v>
      </c>
      <c r="I777" s="72">
        <f t="shared" si="11"/>
        <v>0</v>
      </c>
      <c r="J777" s="72">
        <f t="shared" si="11"/>
        <v>0</v>
      </c>
      <c r="K777" s="72">
        <f t="shared" si="11"/>
        <v>1.33</v>
      </c>
      <c r="L777" s="72">
        <f t="shared" si="11"/>
        <v>61.8</v>
      </c>
      <c r="M777" s="72">
        <f t="shared" si="11"/>
        <v>12.12</v>
      </c>
      <c r="N777" s="72">
        <f t="shared" si="11"/>
        <v>0</v>
      </c>
      <c r="O777" s="72">
        <f t="shared" si="11"/>
        <v>0</v>
      </c>
      <c r="P777" s="72">
        <f t="shared" si="11"/>
        <v>0</v>
      </c>
      <c r="Q777" s="72">
        <f t="shared" si="11"/>
        <v>0</v>
      </c>
      <c r="R777" s="72">
        <f t="shared" si="11"/>
        <v>0</v>
      </c>
      <c r="S777" s="72">
        <f t="shared" si="11"/>
        <v>0</v>
      </c>
      <c r="T777" s="72">
        <f t="shared" si="11"/>
        <v>0</v>
      </c>
      <c r="U777" s="72">
        <f t="shared" si="11"/>
        <v>34.729999999999997</v>
      </c>
      <c r="V777" s="72">
        <f t="shared" si="11"/>
        <v>71.48</v>
      </c>
      <c r="W777" s="72">
        <f t="shared" si="11"/>
        <v>204.49</v>
      </c>
      <c r="X777" s="72">
        <f t="shared" si="11"/>
        <v>275.87</v>
      </c>
      <c r="Y777" s="72">
        <f t="shared" si="11"/>
        <v>318.18</v>
      </c>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row>
    <row r="778" spans="1:75" ht="12" x14ac:dyDescent="0.2">
      <c r="A778" s="60">
        <v>27</v>
      </c>
      <c r="B778" s="72">
        <f t="shared" si="11"/>
        <v>0.73</v>
      </c>
      <c r="C778" s="72">
        <f t="shared" si="11"/>
        <v>4.62</v>
      </c>
      <c r="D778" s="72">
        <f t="shared" si="11"/>
        <v>0</v>
      </c>
      <c r="E778" s="72">
        <f t="shared" si="11"/>
        <v>0</v>
      </c>
      <c r="F778" s="72">
        <f t="shared" si="11"/>
        <v>0</v>
      </c>
      <c r="G778" s="72">
        <f t="shared" si="11"/>
        <v>0</v>
      </c>
      <c r="H778" s="72">
        <f t="shared" si="11"/>
        <v>0</v>
      </c>
      <c r="I778" s="72">
        <f t="shared" si="11"/>
        <v>0</v>
      </c>
      <c r="J778" s="72">
        <f t="shared" si="11"/>
        <v>0</v>
      </c>
      <c r="K778" s="72">
        <f t="shared" si="11"/>
        <v>0</v>
      </c>
      <c r="L778" s="72">
        <f t="shared" si="11"/>
        <v>2.44</v>
      </c>
      <c r="M778" s="72">
        <f t="shared" si="11"/>
        <v>0</v>
      </c>
      <c r="N778" s="72">
        <f t="shared" si="11"/>
        <v>0</v>
      </c>
      <c r="O778" s="72">
        <f t="shared" si="11"/>
        <v>0</v>
      </c>
      <c r="P778" s="72">
        <f t="shared" si="11"/>
        <v>15.23</v>
      </c>
      <c r="Q778" s="72">
        <f t="shared" si="11"/>
        <v>4.6399999999999997</v>
      </c>
      <c r="R778" s="72">
        <f t="shared" si="11"/>
        <v>11.11</v>
      </c>
      <c r="S778" s="72">
        <f t="shared" si="11"/>
        <v>0</v>
      </c>
      <c r="T778" s="72">
        <f t="shared" si="11"/>
        <v>0</v>
      </c>
      <c r="U778" s="72">
        <f t="shared" si="11"/>
        <v>22.35</v>
      </c>
      <c r="V778" s="72">
        <f t="shared" si="11"/>
        <v>218.98</v>
      </c>
      <c r="W778" s="72">
        <f t="shared" si="11"/>
        <v>220.22</v>
      </c>
      <c r="X778" s="72">
        <f t="shared" si="11"/>
        <v>471.73</v>
      </c>
      <c r="Y778" s="72">
        <f t="shared" si="11"/>
        <v>194.38</v>
      </c>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row>
    <row r="779" spans="1:75" ht="12" x14ac:dyDescent="0.2">
      <c r="A779" s="60">
        <v>28</v>
      </c>
      <c r="B779" s="72">
        <f t="shared" si="11"/>
        <v>124.37</v>
      </c>
      <c r="C779" s="72">
        <f t="shared" si="11"/>
        <v>66.709999999999994</v>
      </c>
      <c r="D779" s="72">
        <f t="shared" si="11"/>
        <v>110.05</v>
      </c>
      <c r="E779" s="72">
        <f t="shared" si="11"/>
        <v>0</v>
      </c>
      <c r="F779" s="72">
        <f t="shared" si="11"/>
        <v>0</v>
      </c>
      <c r="G779" s="72">
        <f t="shared" si="11"/>
        <v>0</v>
      </c>
      <c r="H779" s="72">
        <f t="shared" si="11"/>
        <v>0</v>
      </c>
      <c r="I779" s="72">
        <f t="shared" si="11"/>
        <v>0</v>
      </c>
      <c r="J779" s="72">
        <f t="shared" si="11"/>
        <v>23.98</v>
      </c>
      <c r="K779" s="72">
        <f t="shared" si="11"/>
        <v>90.74</v>
      </c>
      <c r="L779" s="72">
        <f t="shared" si="11"/>
        <v>150.25</v>
      </c>
      <c r="M779" s="72">
        <f t="shared" si="11"/>
        <v>133.93</v>
      </c>
      <c r="N779" s="72">
        <f t="shared" si="11"/>
        <v>127.84</v>
      </c>
      <c r="O779" s="72">
        <f t="shared" si="11"/>
        <v>144.54</v>
      </c>
      <c r="P779" s="72">
        <f t="shared" si="11"/>
        <v>103.17</v>
      </c>
      <c r="Q779" s="72">
        <f t="shared" si="11"/>
        <v>97.26</v>
      </c>
      <c r="R779" s="72">
        <f t="shared" si="11"/>
        <v>95.23</v>
      </c>
      <c r="S779" s="72">
        <f t="shared" si="11"/>
        <v>72.239999999999995</v>
      </c>
      <c r="T779" s="72">
        <f t="shared" si="11"/>
        <v>197.47</v>
      </c>
      <c r="U779" s="72">
        <f t="shared" si="11"/>
        <v>168.05</v>
      </c>
      <c r="V779" s="72">
        <f t="shared" si="11"/>
        <v>275.92</v>
      </c>
      <c r="W779" s="72">
        <f t="shared" si="11"/>
        <v>342.55</v>
      </c>
      <c r="X779" s="72">
        <f t="shared" si="11"/>
        <v>461.89</v>
      </c>
      <c r="Y779" s="72">
        <f t="shared" si="11"/>
        <v>260.52999999999997</v>
      </c>
      <c r="Z779" s="68" t="str">
        <f>IF(Y779=0,"скрыть","")</f>
        <v/>
      </c>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row>
    <row r="780" spans="1:75" ht="12" x14ac:dyDescent="0.2">
      <c r="A780" s="60">
        <v>29</v>
      </c>
      <c r="B780" s="72">
        <f t="shared" si="11"/>
        <v>246.07</v>
      </c>
      <c r="C780" s="72">
        <f t="shared" si="11"/>
        <v>0</v>
      </c>
      <c r="D780" s="72">
        <f t="shared" si="11"/>
        <v>32.25</v>
      </c>
      <c r="E780" s="72">
        <f t="shared" si="11"/>
        <v>76</v>
      </c>
      <c r="F780" s="72">
        <f t="shared" si="11"/>
        <v>40.22</v>
      </c>
      <c r="G780" s="72">
        <f t="shared" si="11"/>
        <v>0</v>
      </c>
      <c r="H780" s="72">
        <f t="shared" si="11"/>
        <v>19.25</v>
      </c>
      <c r="I780" s="72">
        <f t="shared" si="11"/>
        <v>0</v>
      </c>
      <c r="J780" s="72">
        <f t="shared" si="11"/>
        <v>0</v>
      </c>
      <c r="K780" s="72">
        <f t="shared" si="11"/>
        <v>0.03</v>
      </c>
      <c r="L780" s="72">
        <f t="shared" si="11"/>
        <v>22.62</v>
      </c>
      <c r="M780" s="72">
        <f t="shared" si="11"/>
        <v>37.799999999999997</v>
      </c>
      <c r="N780" s="72">
        <f t="shared" si="11"/>
        <v>31.12</v>
      </c>
      <c r="O780" s="72">
        <f t="shared" si="11"/>
        <v>40.520000000000003</v>
      </c>
      <c r="P780" s="72">
        <f t="shared" si="11"/>
        <v>25.33</v>
      </c>
      <c r="Q780" s="72">
        <f t="shared" si="11"/>
        <v>30.26</v>
      </c>
      <c r="R780" s="72">
        <f t="shared" si="11"/>
        <v>16.899999999999999</v>
      </c>
      <c r="S780" s="72">
        <f t="shared" si="11"/>
        <v>19.489999999999998</v>
      </c>
      <c r="T780" s="72">
        <f t="shared" si="11"/>
        <v>27.12</v>
      </c>
      <c r="U780" s="72">
        <f t="shared" si="11"/>
        <v>53.97</v>
      </c>
      <c r="V780" s="72">
        <f t="shared" si="11"/>
        <v>167.29</v>
      </c>
      <c r="W780" s="72">
        <f t="shared" si="11"/>
        <v>536.21</v>
      </c>
      <c r="X780" s="72">
        <f t="shared" si="11"/>
        <v>383.13</v>
      </c>
      <c r="Y780" s="72">
        <f t="shared" si="11"/>
        <v>276.61</v>
      </c>
      <c r="Z780" s="68" t="str">
        <f>IF(Y780=0,"скрыть","")</f>
        <v/>
      </c>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row>
    <row r="781" spans="1:75" ht="12" x14ac:dyDescent="0.2">
      <c r="A781" s="60">
        <v>30</v>
      </c>
      <c r="B781" s="72">
        <f t="shared" si="11"/>
        <v>247.64</v>
      </c>
      <c r="C781" s="72">
        <f t="shared" si="11"/>
        <v>146.94</v>
      </c>
      <c r="D781" s="72">
        <f t="shared" si="11"/>
        <v>103.29</v>
      </c>
      <c r="E781" s="72">
        <f t="shared" si="11"/>
        <v>47.89</v>
      </c>
      <c r="F781" s="72">
        <f t="shared" si="11"/>
        <v>24.85</v>
      </c>
      <c r="G781" s="72">
        <f t="shared" si="11"/>
        <v>33.39</v>
      </c>
      <c r="H781" s="72">
        <f t="shared" si="11"/>
        <v>37.4</v>
      </c>
      <c r="I781" s="72">
        <f t="shared" si="11"/>
        <v>0</v>
      </c>
      <c r="J781" s="72">
        <f t="shared" si="11"/>
        <v>0</v>
      </c>
      <c r="K781" s="72">
        <f t="shared" si="11"/>
        <v>0</v>
      </c>
      <c r="L781" s="72">
        <f t="shared" si="11"/>
        <v>0</v>
      </c>
      <c r="M781" s="72">
        <f t="shared" si="11"/>
        <v>13.78</v>
      </c>
      <c r="N781" s="72">
        <f t="shared" si="11"/>
        <v>49.94</v>
      </c>
      <c r="O781" s="72">
        <f t="shared" si="11"/>
        <v>76.849999999999994</v>
      </c>
      <c r="P781" s="72">
        <f t="shared" si="11"/>
        <v>92.67</v>
      </c>
      <c r="Q781" s="72">
        <f t="shared" si="11"/>
        <v>68.84</v>
      </c>
      <c r="R781" s="72">
        <f t="shared" si="11"/>
        <v>57.83</v>
      </c>
      <c r="S781" s="72">
        <f t="shared" si="11"/>
        <v>26.77</v>
      </c>
      <c r="T781" s="72">
        <f t="shared" si="11"/>
        <v>8.11</v>
      </c>
      <c r="U781" s="72">
        <f t="shared" si="11"/>
        <v>115.46</v>
      </c>
      <c r="V781" s="72">
        <f t="shared" si="11"/>
        <v>199.26</v>
      </c>
      <c r="W781" s="72">
        <f t="shared" si="11"/>
        <v>358.24</v>
      </c>
      <c r="X781" s="72">
        <f t="shared" si="11"/>
        <v>537.61</v>
      </c>
      <c r="Y781" s="72">
        <f t="shared" si="11"/>
        <v>511.43</v>
      </c>
      <c r="Z781" s="68" t="str">
        <f>IF(Y781=0,"скрыть","")</f>
        <v/>
      </c>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row>
    <row r="782" spans="1:75" ht="12" x14ac:dyDescent="0.2">
      <c r="A782" s="60">
        <v>31</v>
      </c>
      <c r="B782" s="72">
        <f t="shared" si="11"/>
        <v>279.72000000000003</v>
      </c>
      <c r="C782" s="72">
        <f t="shared" si="11"/>
        <v>253.68</v>
      </c>
      <c r="D782" s="72">
        <f t="shared" si="11"/>
        <v>288.3</v>
      </c>
      <c r="E782" s="72">
        <f t="shared" si="11"/>
        <v>200.9</v>
      </c>
      <c r="F782" s="72">
        <f t="shared" si="11"/>
        <v>115.68</v>
      </c>
      <c r="G782" s="72">
        <f t="shared" si="11"/>
        <v>121.3</v>
      </c>
      <c r="H782" s="72">
        <f t="shared" si="11"/>
        <v>0</v>
      </c>
      <c r="I782" s="72">
        <f t="shared" si="11"/>
        <v>15.78</v>
      </c>
      <c r="J782" s="72">
        <f t="shared" si="11"/>
        <v>95.04</v>
      </c>
      <c r="K782" s="72">
        <f t="shared" si="11"/>
        <v>21.85</v>
      </c>
      <c r="L782" s="72">
        <f t="shared" si="11"/>
        <v>0.55000000000000004</v>
      </c>
      <c r="M782" s="72">
        <f t="shared" si="11"/>
        <v>138.87</v>
      </c>
      <c r="N782" s="72">
        <f t="shared" si="11"/>
        <v>142.16999999999999</v>
      </c>
      <c r="O782" s="72">
        <f t="shared" si="11"/>
        <v>188.71</v>
      </c>
      <c r="P782" s="72">
        <f t="shared" si="11"/>
        <v>294.11</v>
      </c>
      <c r="Q782" s="72">
        <f t="shared" si="11"/>
        <v>261.8</v>
      </c>
      <c r="R782" s="72">
        <f t="shared" si="11"/>
        <v>286.89999999999998</v>
      </c>
      <c r="S782" s="72">
        <f t="shared" si="11"/>
        <v>250.97</v>
      </c>
      <c r="T782" s="72">
        <f t="shared" si="11"/>
        <v>95.05</v>
      </c>
      <c r="U782" s="72">
        <f t="shared" si="11"/>
        <v>238.38</v>
      </c>
      <c r="V782" s="72">
        <f t="shared" si="11"/>
        <v>593.79</v>
      </c>
      <c r="W782" s="72">
        <f t="shared" si="11"/>
        <v>721.92</v>
      </c>
      <c r="X782" s="72">
        <f t="shared" si="11"/>
        <v>542.24</v>
      </c>
      <c r="Y782" s="72">
        <f t="shared" si="11"/>
        <v>568.82000000000005</v>
      </c>
      <c r="Z782" s="68" t="str">
        <f>IF(Y782=0,"скрыть","")</f>
        <v/>
      </c>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row>
    <row r="783" spans="1:75" s="52" customFormat="1" ht="18.95" customHeight="1" x14ac:dyDescent="0.25">
      <c r="A783" s="32"/>
      <c r="B783" s="69" t="s">
        <v>119</v>
      </c>
      <c r="C783" s="69"/>
      <c r="D783" s="69"/>
      <c r="E783" s="69"/>
      <c r="F783" s="69"/>
      <c r="G783" s="69"/>
      <c r="H783" s="69"/>
      <c r="I783" s="69"/>
      <c r="J783" s="69"/>
      <c r="K783" s="69"/>
      <c r="L783" s="69"/>
      <c r="M783" s="69"/>
      <c r="N783" s="69"/>
      <c r="O783" s="69"/>
      <c r="P783" s="69"/>
      <c r="Q783" s="69"/>
      <c r="R783" s="69"/>
      <c r="S783" s="69"/>
      <c r="T783" s="69" t="s">
        <v>120</v>
      </c>
      <c r="U783" s="69"/>
      <c r="V783" s="69"/>
      <c r="W783" s="69"/>
      <c r="X783" s="69"/>
      <c r="Y783" s="69"/>
      <c r="Z783" s="51"/>
    </row>
    <row r="784" spans="1:75" s="52" customFormat="1" ht="21" customHeight="1" x14ac:dyDescent="0.2">
      <c r="A784" s="30"/>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51"/>
    </row>
    <row r="785" spans="1:26" s="52" customFormat="1" ht="20.25" customHeight="1" x14ac:dyDescent="0.25">
      <c r="A785" s="32"/>
      <c r="B785" s="33" t="s">
        <v>121</v>
      </c>
      <c r="C785" s="33"/>
      <c r="D785" s="33"/>
      <c r="E785" s="33"/>
      <c r="F785" s="33"/>
      <c r="G785" s="33"/>
      <c r="H785" s="33"/>
      <c r="I785" s="33"/>
      <c r="J785" s="33"/>
      <c r="K785" s="33"/>
      <c r="L785" s="33"/>
      <c r="M785" s="33"/>
      <c r="N785" s="33"/>
      <c r="O785" s="33"/>
      <c r="P785" s="33"/>
      <c r="Q785" s="33"/>
      <c r="R785" s="33"/>
      <c r="S785" s="33"/>
      <c r="T785" s="73">
        <f>T570</f>
        <v>-3.84</v>
      </c>
      <c r="U785" s="73"/>
      <c r="V785" s="73"/>
      <c r="W785" s="73"/>
      <c r="X785" s="73"/>
      <c r="Y785" s="73"/>
      <c r="Z785" s="51"/>
    </row>
    <row r="786" spans="1:26" s="52" customFormat="1" ht="20.25" customHeight="1" x14ac:dyDescent="0.2">
      <c r="A786" s="30"/>
      <c r="B786" s="33"/>
      <c r="C786" s="33"/>
      <c r="D786" s="33"/>
      <c r="E786" s="33"/>
      <c r="F786" s="33"/>
      <c r="G786" s="33"/>
      <c r="H786" s="33"/>
      <c r="I786" s="33"/>
      <c r="J786" s="33"/>
      <c r="K786" s="33"/>
      <c r="L786" s="33"/>
      <c r="M786" s="33"/>
      <c r="N786" s="33"/>
      <c r="O786" s="33"/>
      <c r="P786" s="33"/>
      <c r="Q786" s="33"/>
      <c r="R786" s="33"/>
      <c r="S786" s="33"/>
      <c r="T786" s="73"/>
      <c r="U786" s="73"/>
      <c r="V786" s="73"/>
      <c r="W786" s="73"/>
      <c r="X786" s="73"/>
      <c r="Y786" s="73"/>
      <c r="Z786" s="51"/>
    </row>
    <row r="787" spans="1:26" s="52" customFormat="1" ht="20.25" customHeight="1" x14ac:dyDescent="0.25">
      <c r="A787" s="32"/>
      <c r="B787" s="65" t="s">
        <v>126</v>
      </c>
      <c r="C787" s="65"/>
      <c r="D787" s="65"/>
      <c r="E787" s="65"/>
      <c r="F787" s="65"/>
      <c r="G787" s="65"/>
      <c r="H787" s="65"/>
      <c r="I787" s="65"/>
      <c r="J787" s="65"/>
      <c r="K787" s="65"/>
      <c r="L787" s="65"/>
      <c r="M787" s="65"/>
      <c r="N787" s="65"/>
      <c r="O787" s="65"/>
      <c r="P787" s="65"/>
      <c r="Q787" s="65"/>
      <c r="R787" s="65"/>
      <c r="S787" s="65"/>
      <c r="T787" s="73">
        <f>T572</f>
        <v>282.04000000000002</v>
      </c>
      <c r="U787" s="73"/>
      <c r="V787" s="73"/>
      <c r="W787" s="73"/>
      <c r="X787" s="73"/>
      <c r="Y787" s="73"/>
      <c r="Z787" s="51"/>
    </row>
    <row r="788" spans="1:26" s="52" customFormat="1" ht="20.25" customHeight="1" x14ac:dyDescent="0.2">
      <c r="A788" s="30"/>
      <c r="B788" s="65"/>
      <c r="C788" s="65"/>
      <c r="D788" s="65"/>
      <c r="E788" s="65"/>
      <c r="F788" s="65"/>
      <c r="G788" s="65"/>
      <c r="H788" s="65"/>
      <c r="I788" s="65"/>
      <c r="J788" s="65"/>
      <c r="K788" s="65"/>
      <c r="L788" s="65"/>
      <c r="M788" s="65"/>
      <c r="N788" s="65"/>
      <c r="O788" s="65"/>
      <c r="P788" s="65"/>
      <c r="Q788" s="65"/>
      <c r="R788" s="65"/>
      <c r="S788" s="65"/>
      <c r="T788" s="73"/>
      <c r="U788" s="73"/>
      <c r="V788" s="73"/>
      <c r="W788" s="73"/>
      <c r="X788" s="73"/>
      <c r="Y788" s="73"/>
      <c r="Z788" s="51"/>
    </row>
    <row r="789" spans="1:26" s="52" customFormat="1" ht="48" customHeight="1" x14ac:dyDescent="0.25">
      <c r="A789" s="30"/>
      <c r="B789" s="71" t="s">
        <v>123</v>
      </c>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51"/>
    </row>
    <row r="790" spans="1:26" ht="15.75" x14ac:dyDescent="0.25">
      <c r="B790" s="31" t="s">
        <v>144</v>
      </c>
      <c r="C790" s="31"/>
      <c r="D790" s="31"/>
      <c r="E790" s="31"/>
      <c r="F790" s="31"/>
      <c r="G790" s="31"/>
      <c r="H790" s="31"/>
      <c r="I790" s="31"/>
      <c r="J790" s="31"/>
      <c r="K790" s="31"/>
      <c r="L790" s="31"/>
      <c r="M790" s="31"/>
      <c r="N790" s="31"/>
      <c r="O790" s="31"/>
      <c r="P790" s="31"/>
      <c r="Q790" s="31"/>
      <c r="R790" s="31"/>
      <c r="S790" s="31"/>
      <c r="T790" s="31"/>
      <c r="U790" s="31"/>
      <c r="V790" s="31"/>
      <c r="W790" s="31"/>
      <c r="X790" s="31"/>
      <c r="Y790" s="31"/>
    </row>
    <row r="791" spans="1:26" ht="31.9" customHeight="1" x14ac:dyDescent="0.25">
      <c r="A791" s="63"/>
      <c r="B791" s="64" t="s">
        <v>127</v>
      </c>
      <c r="C791" s="64"/>
      <c r="D791" s="64"/>
      <c r="E791" s="64"/>
      <c r="F791" s="64"/>
      <c r="G791" s="64"/>
      <c r="H791" s="64"/>
      <c r="I791" s="64"/>
      <c r="J791" s="64"/>
      <c r="K791" s="64"/>
      <c r="L791" s="64"/>
      <c r="M791" s="64"/>
      <c r="N791" s="64"/>
      <c r="O791" s="64"/>
      <c r="P791" s="64"/>
      <c r="Q791" s="64"/>
      <c r="R791" s="64"/>
      <c r="S791" s="64"/>
      <c r="T791" s="64"/>
      <c r="U791" s="64"/>
      <c r="V791" s="64"/>
      <c r="W791" s="64"/>
      <c r="X791" s="64"/>
      <c r="Y791" s="64"/>
    </row>
    <row r="792" spans="1:26" s="52" customFormat="1" ht="18" customHeight="1" x14ac:dyDescent="0.25">
      <c r="A792" s="32"/>
      <c r="B792" s="33"/>
      <c r="C792" s="33"/>
      <c r="D792" s="33"/>
      <c r="E792" s="33"/>
      <c r="F792" s="33"/>
      <c r="G792" s="33"/>
      <c r="H792" s="33"/>
      <c r="I792" s="33"/>
      <c r="J792" s="33"/>
      <c r="K792" s="33"/>
      <c r="L792" s="33"/>
      <c r="M792" s="33"/>
      <c r="N792" s="34" t="s">
        <v>22</v>
      </c>
      <c r="O792" s="34"/>
      <c r="P792" s="34"/>
      <c r="Q792" s="34"/>
      <c r="R792" s="34"/>
      <c r="S792" s="34"/>
      <c r="T792" s="34"/>
      <c r="U792" s="34"/>
      <c r="V792" s="34"/>
      <c r="W792" s="34"/>
      <c r="X792" s="34"/>
      <c r="Y792" s="34"/>
      <c r="Z792" s="51"/>
    </row>
    <row r="793" spans="1:26" s="52" customFormat="1" ht="17.100000000000001" customHeight="1" x14ac:dyDescent="0.25">
      <c r="A793" s="32"/>
      <c r="B793" s="34"/>
      <c r="C793" s="34"/>
      <c r="D793" s="34"/>
      <c r="E793" s="34"/>
      <c r="F793" s="34"/>
      <c r="G793" s="34"/>
      <c r="H793" s="34"/>
      <c r="I793" s="34"/>
      <c r="J793" s="34"/>
      <c r="K793" s="34"/>
      <c r="L793" s="34"/>
      <c r="M793" s="34"/>
      <c r="N793" s="34" t="s">
        <v>23</v>
      </c>
      <c r="O793" s="34"/>
      <c r="P793" s="34"/>
      <c r="Q793" s="34" t="s">
        <v>24</v>
      </c>
      <c r="R793" s="34"/>
      <c r="S793" s="34"/>
      <c r="T793" s="34" t="s">
        <v>25</v>
      </c>
      <c r="U793" s="34"/>
      <c r="V793" s="34"/>
      <c r="W793" s="34" t="s">
        <v>26</v>
      </c>
      <c r="X793" s="34"/>
      <c r="Y793" s="34"/>
      <c r="Z793" s="51"/>
    </row>
    <row r="794" spans="1:26" s="52" customFormat="1" ht="31.9" customHeight="1" x14ac:dyDescent="0.25">
      <c r="A794" s="32"/>
      <c r="B794" s="65" t="s">
        <v>114</v>
      </c>
      <c r="C794" s="65"/>
      <c r="D794" s="65"/>
      <c r="E794" s="65"/>
      <c r="F794" s="65"/>
      <c r="G794" s="65"/>
      <c r="H794" s="65"/>
      <c r="I794" s="65"/>
      <c r="J794" s="65"/>
      <c r="K794" s="65"/>
      <c r="L794" s="65"/>
      <c r="M794" s="65"/>
      <c r="N794" s="66">
        <f>'[1]Регулируемые составляющие'!C8</f>
        <v>1069160.18</v>
      </c>
      <c r="O794" s="66"/>
      <c r="P794" s="66"/>
      <c r="Q794" s="66">
        <f>'[1]Регулируемые составляющие'!D8</f>
        <v>1254987.44</v>
      </c>
      <c r="R794" s="66"/>
      <c r="S794" s="66"/>
      <c r="T794" s="66">
        <f>'[1]Регулируемые составляющие'!E8</f>
        <v>1812536.68</v>
      </c>
      <c r="U794" s="66"/>
      <c r="V794" s="66"/>
      <c r="W794" s="66">
        <f>'[1]Регулируемые составляющие'!F8</f>
        <v>2191744.89</v>
      </c>
      <c r="X794" s="66"/>
      <c r="Y794" s="66"/>
      <c r="Z794" s="51"/>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topLeftCell="A45" zoomScale="80" zoomScaleNormal="80" workbookViewId="0">
      <selection activeCell="B36" sqref="B36:O36"/>
    </sheetView>
  </sheetViews>
  <sheetFormatPr defaultColWidth="9.140625" defaultRowHeight="11.25" x14ac:dyDescent="0.2"/>
  <cols>
    <col min="1" max="1" width="6" style="30" customWidth="1"/>
    <col min="2" max="25" width="9.140625" style="30" customWidth="1"/>
    <col min="26" max="26" width="0.85546875" style="46" customWidth="1"/>
    <col min="27" max="16384" width="9.140625" style="28"/>
  </cols>
  <sheetData>
    <row r="1" spans="1:29" x14ac:dyDescent="0.2">
      <c r="A1" s="27" t="s">
        <v>19</v>
      </c>
      <c r="B1" s="27"/>
      <c r="C1" s="27"/>
      <c r="D1" s="27"/>
      <c r="E1" s="27"/>
      <c r="F1" s="27"/>
      <c r="G1" s="27"/>
      <c r="H1" s="27"/>
      <c r="I1" s="27"/>
      <c r="J1" s="27"/>
      <c r="K1" s="27"/>
      <c r="L1" s="27"/>
      <c r="M1" s="27"/>
      <c r="N1" s="27"/>
      <c r="O1" s="27"/>
      <c r="P1" s="27"/>
      <c r="Q1" s="27"/>
      <c r="R1" s="27"/>
      <c r="S1" s="27"/>
      <c r="T1" s="27"/>
      <c r="U1" s="27"/>
      <c r="V1" s="27"/>
      <c r="W1" s="27"/>
      <c r="X1" s="27"/>
      <c r="Y1" s="27"/>
    </row>
    <row r="2" spans="1:29" x14ac:dyDescent="0.2">
      <c r="A2" s="27"/>
      <c r="B2" s="27"/>
      <c r="C2" s="27"/>
      <c r="D2" s="27"/>
      <c r="E2" s="27"/>
      <c r="F2" s="27"/>
      <c r="G2" s="27"/>
      <c r="H2" s="27"/>
      <c r="I2" s="27"/>
      <c r="J2" s="27"/>
      <c r="K2" s="27"/>
      <c r="L2" s="27"/>
      <c r="M2" s="27"/>
      <c r="N2" s="27"/>
      <c r="O2" s="27"/>
      <c r="P2" s="27"/>
      <c r="Q2" s="27"/>
      <c r="R2" s="27"/>
      <c r="S2" s="27"/>
      <c r="T2" s="27"/>
      <c r="U2" s="27"/>
      <c r="V2" s="27"/>
      <c r="W2" s="27"/>
      <c r="X2" s="27"/>
      <c r="Y2" s="27"/>
    </row>
    <row r="3" spans="1:29" x14ac:dyDescent="0.2">
      <c r="A3" s="27"/>
      <c r="B3" s="27"/>
      <c r="C3" s="27"/>
      <c r="D3" s="27"/>
      <c r="E3" s="27"/>
      <c r="F3" s="27"/>
      <c r="G3" s="27"/>
      <c r="H3" s="27"/>
      <c r="I3" s="27"/>
      <c r="J3" s="27"/>
      <c r="K3" s="27"/>
      <c r="L3" s="27"/>
      <c r="M3" s="27"/>
      <c r="N3" s="27"/>
      <c r="O3" s="27"/>
      <c r="P3" s="27"/>
      <c r="Q3" s="27"/>
      <c r="R3" s="27"/>
      <c r="S3" s="27"/>
      <c r="T3" s="27"/>
      <c r="U3" s="27"/>
      <c r="V3" s="27"/>
      <c r="W3" s="27"/>
      <c r="X3" s="27"/>
      <c r="Y3" s="27"/>
    </row>
    <row r="4" spans="1:29" ht="11.25" customHeight="1" x14ac:dyDescent="0.2">
      <c r="A4" s="29" t="s">
        <v>145</v>
      </c>
      <c r="B4" s="29"/>
      <c r="C4" s="29"/>
      <c r="D4" s="29"/>
      <c r="E4" s="29"/>
      <c r="F4" s="29"/>
      <c r="G4" s="29"/>
      <c r="H4" s="29"/>
      <c r="I4" s="29"/>
      <c r="J4" s="29"/>
      <c r="K4" s="29"/>
      <c r="L4" s="29"/>
      <c r="M4" s="29"/>
      <c r="N4" s="29"/>
      <c r="O4" s="29"/>
      <c r="P4" s="29"/>
      <c r="Q4" s="29"/>
      <c r="R4" s="29"/>
      <c r="S4" s="29"/>
      <c r="T4" s="29"/>
      <c r="U4" s="29"/>
      <c r="V4" s="29"/>
      <c r="W4" s="29"/>
      <c r="X4" s="29"/>
      <c r="Y4" s="29"/>
    </row>
    <row r="5" spans="1:29" ht="11.25" customHeight="1" x14ac:dyDescent="0.2">
      <c r="A5" s="29"/>
      <c r="B5" s="29"/>
      <c r="C5" s="29"/>
      <c r="D5" s="29"/>
      <c r="E5" s="29"/>
      <c r="F5" s="29"/>
      <c r="G5" s="29"/>
      <c r="H5" s="29"/>
      <c r="I5" s="29"/>
      <c r="J5" s="29"/>
      <c r="K5" s="29"/>
      <c r="L5" s="29"/>
      <c r="M5" s="29"/>
      <c r="N5" s="29"/>
      <c r="O5" s="29"/>
      <c r="P5" s="29"/>
      <c r="Q5" s="29"/>
      <c r="R5" s="29"/>
      <c r="S5" s="29"/>
      <c r="T5" s="29"/>
      <c r="U5" s="29"/>
      <c r="V5" s="29"/>
      <c r="W5" s="29"/>
      <c r="X5" s="29"/>
      <c r="Y5" s="29"/>
    </row>
    <row r="6" spans="1:29" ht="11.25" customHeight="1" x14ac:dyDescent="0.2">
      <c r="A6" s="29"/>
      <c r="B6" s="29"/>
      <c r="C6" s="29"/>
      <c r="D6" s="29"/>
      <c r="E6" s="29"/>
      <c r="F6" s="29"/>
      <c r="G6" s="29"/>
      <c r="H6" s="29"/>
      <c r="I6" s="29"/>
      <c r="J6" s="29"/>
      <c r="K6" s="29"/>
      <c r="L6" s="29"/>
      <c r="M6" s="29"/>
      <c r="N6" s="29"/>
      <c r="O6" s="29"/>
      <c r="P6" s="29"/>
      <c r="Q6" s="29"/>
      <c r="R6" s="29"/>
      <c r="S6" s="29"/>
      <c r="T6" s="29"/>
      <c r="U6" s="29"/>
      <c r="V6" s="29"/>
      <c r="W6" s="29"/>
      <c r="X6" s="29"/>
      <c r="Y6" s="29"/>
    </row>
    <row r="7" spans="1:29" x14ac:dyDescent="0.2">
      <c r="A7" s="29" t="s">
        <v>20</v>
      </c>
      <c r="B7" s="29"/>
      <c r="C7" s="29"/>
      <c r="D7" s="29"/>
      <c r="E7" s="29"/>
      <c r="F7" s="29"/>
      <c r="G7" s="29"/>
      <c r="H7" s="29"/>
      <c r="I7" s="29"/>
      <c r="J7" s="29"/>
      <c r="K7" s="29"/>
      <c r="L7" s="29"/>
      <c r="M7" s="29"/>
      <c r="N7" s="29"/>
      <c r="O7" s="29"/>
      <c r="P7" s="29"/>
      <c r="Q7" s="29"/>
      <c r="R7" s="29"/>
      <c r="S7" s="29"/>
      <c r="T7" s="29"/>
      <c r="U7" s="29"/>
      <c r="V7" s="29"/>
      <c r="W7" s="29"/>
      <c r="X7" s="29"/>
      <c r="Y7" s="29"/>
    </row>
    <row r="8" spans="1:29" x14ac:dyDescent="0.2">
      <c r="A8" s="29"/>
      <c r="B8" s="29"/>
      <c r="C8" s="29"/>
      <c r="D8" s="29"/>
      <c r="E8" s="29"/>
      <c r="F8" s="29"/>
      <c r="G8" s="29"/>
      <c r="H8" s="29"/>
      <c r="I8" s="29"/>
      <c r="J8" s="29"/>
      <c r="K8" s="29"/>
      <c r="L8" s="29"/>
      <c r="M8" s="29"/>
      <c r="N8" s="29"/>
      <c r="O8" s="29"/>
      <c r="P8" s="29"/>
      <c r="Q8" s="29"/>
      <c r="R8" s="29"/>
      <c r="S8" s="29"/>
      <c r="T8" s="29"/>
      <c r="U8" s="29"/>
      <c r="V8" s="29"/>
      <c r="W8" s="29"/>
      <c r="X8" s="29"/>
      <c r="Y8" s="29"/>
    </row>
    <row r="9" spans="1:29" x14ac:dyDescent="0.2">
      <c r="A9" s="29"/>
      <c r="B9" s="29"/>
      <c r="C9" s="29"/>
      <c r="D9" s="29"/>
      <c r="E9" s="29"/>
      <c r="F9" s="29"/>
      <c r="G9" s="29"/>
      <c r="H9" s="29"/>
      <c r="I9" s="29"/>
      <c r="J9" s="29"/>
      <c r="K9" s="29"/>
      <c r="L9" s="29"/>
      <c r="M9" s="29"/>
      <c r="N9" s="29"/>
      <c r="O9" s="29"/>
      <c r="P9" s="29"/>
      <c r="Q9" s="29"/>
      <c r="R9" s="29"/>
      <c r="S9" s="29"/>
      <c r="T9" s="29"/>
      <c r="U9" s="29"/>
      <c r="V9" s="29"/>
      <c r="W9" s="29"/>
      <c r="X9" s="29"/>
      <c r="Y9" s="29"/>
    </row>
    <row r="11" spans="1:29" ht="15.75" x14ac:dyDescent="0.25">
      <c r="B11" s="31" t="s">
        <v>21</v>
      </c>
      <c r="C11" s="31"/>
      <c r="D11" s="31"/>
      <c r="E11" s="31"/>
      <c r="F11" s="31"/>
      <c r="G11" s="31"/>
      <c r="H11" s="31"/>
      <c r="I11" s="31"/>
      <c r="J11" s="31"/>
      <c r="K11" s="31"/>
      <c r="L11" s="31"/>
      <c r="M11" s="31"/>
      <c r="N11" s="31"/>
      <c r="O11" s="31"/>
      <c r="P11" s="31"/>
      <c r="Q11" s="31"/>
      <c r="R11" s="31"/>
      <c r="S11" s="31"/>
      <c r="T11" s="31"/>
      <c r="U11" s="31"/>
      <c r="V11" s="31"/>
      <c r="W11" s="31"/>
      <c r="X11" s="31"/>
      <c r="Y11" s="31"/>
    </row>
    <row r="13" spans="1:29" ht="15.75" x14ac:dyDescent="0.25">
      <c r="A13" s="32"/>
      <c r="B13" s="33"/>
      <c r="C13" s="33"/>
      <c r="D13" s="33"/>
      <c r="E13" s="33"/>
      <c r="F13" s="33"/>
      <c r="G13" s="33"/>
      <c r="H13" s="33"/>
      <c r="I13" s="33"/>
      <c r="J13" s="33"/>
      <c r="K13" s="33"/>
      <c r="L13" s="33"/>
      <c r="M13" s="33"/>
      <c r="N13" s="34" t="s">
        <v>22</v>
      </c>
      <c r="O13" s="34"/>
      <c r="P13" s="34"/>
      <c r="Q13" s="34"/>
      <c r="R13" s="34"/>
      <c r="S13" s="34"/>
      <c r="T13" s="34"/>
      <c r="U13" s="34"/>
      <c r="V13" s="34"/>
      <c r="W13" s="34"/>
      <c r="X13" s="34"/>
      <c r="Y13" s="34"/>
    </row>
    <row r="14" spans="1:29" ht="15.75" x14ac:dyDescent="0.25">
      <c r="A14" s="32"/>
      <c r="B14" s="33"/>
      <c r="C14" s="33"/>
      <c r="D14" s="33"/>
      <c r="E14" s="33"/>
      <c r="F14" s="33"/>
      <c r="G14" s="33"/>
      <c r="H14" s="33"/>
      <c r="I14" s="33"/>
      <c r="J14" s="33"/>
      <c r="K14" s="33"/>
      <c r="L14" s="33"/>
      <c r="M14" s="33"/>
      <c r="N14" s="34" t="s">
        <v>23</v>
      </c>
      <c r="O14" s="34"/>
      <c r="P14" s="34"/>
      <c r="Q14" s="34" t="s">
        <v>24</v>
      </c>
      <c r="R14" s="34"/>
      <c r="S14" s="34"/>
      <c r="T14" s="34" t="s">
        <v>25</v>
      </c>
      <c r="U14" s="34"/>
      <c r="V14" s="34"/>
      <c r="W14" s="34" t="s">
        <v>26</v>
      </c>
      <c r="X14" s="34"/>
      <c r="Y14" s="34"/>
    </row>
    <row r="15" spans="1:29" ht="15.75" x14ac:dyDescent="0.25">
      <c r="A15" s="32"/>
      <c r="B15" s="33" t="s">
        <v>27</v>
      </c>
      <c r="C15" s="33"/>
      <c r="D15" s="33"/>
      <c r="E15" s="33"/>
      <c r="F15" s="33"/>
      <c r="G15" s="33"/>
      <c r="H15" s="33"/>
      <c r="I15" s="33"/>
      <c r="J15" s="33"/>
      <c r="K15" s="33"/>
      <c r="L15" s="33"/>
      <c r="M15" s="33"/>
      <c r="N15" s="35">
        <f ca="1">$J$18+'[1]Регулируемые составляющие'!$C$11+'[1]Регулируемые составляющие'!$C$14+'[1]Регулируемые составляющие'!$C$15</f>
        <v>4641.8300000000008</v>
      </c>
      <c r="O15" s="35"/>
      <c r="P15" s="35"/>
      <c r="Q15" s="35">
        <f ca="1">$N$15</f>
        <v>4641.8300000000008</v>
      </c>
      <c r="R15" s="35"/>
      <c r="S15" s="35"/>
      <c r="T15" s="35">
        <f ca="1">$N$15</f>
        <v>4641.8300000000008</v>
      </c>
      <c r="U15" s="35"/>
      <c r="V15" s="35"/>
      <c r="W15" s="35">
        <f ca="1">$N$15</f>
        <v>4641.8300000000008</v>
      </c>
      <c r="X15" s="35"/>
      <c r="Y15" s="35"/>
      <c r="AC15" s="54"/>
    </row>
    <row r="17" spans="2:25" ht="15.75" x14ac:dyDescent="0.25">
      <c r="B17" s="31" t="s">
        <v>28</v>
      </c>
      <c r="C17" s="31"/>
      <c r="D17" s="31"/>
      <c r="E17" s="31"/>
      <c r="F17" s="31"/>
      <c r="G17" s="31"/>
      <c r="H17" s="31"/>
      <c r="I17" s="31"/>
      <c r="J17" s="31"/>
      <c r="K17" s="31"/>
      <c r="L17" s="31"/>
      <c r="M17" s="31"/>
      <c r="N17" s="31"/>
      <c r="O17" s="31"/>
      <c r="P17" s="31"/>
      <c r="Q17" s="31"/>
      <c r="R17" s="31"/>
      <c r="S17" s="31"/>
      <c r="T17" s="31"/>
      <c r="U17" s="31"/>
      <c r="V17" s="31"/>
      <c r="W17" s="31"/>
      <c r="X17" s="31"/>
      <c r="Y17" s="31"/>
    </row>
    <row r="18" spans="2:25" ht="15.75" x14ac:dyDescent="0.25">
      <c r="B18" s="31" t="s">
        <v>29</v>
      </c>
      <c r="C18" s="31"/>
      <c r="D18" s="31"/>
      <c r="E18" s="31"/>
      <c r="F18" s="31"/>
      <c r="G18" s="31"/>
      <c r="H18" s="31"/>
      <c r="I18" s="31"/>
      <c r="J18" s="36">
        <v>3354.75</v>
      </c>
      <c r="K18" s="36"/>
      <c r="L18" s="31" t="s">
        <v>30</v>
      </c>
      <c r="M18" s="31"/>
      <c r="N18" s="31"/>
      <c r="O18" s="31"/>
    </row>
    <row r="19" spans="2:25" ht="15.75" x14ac:dyDescent="0.25">
      <c r="B19" s="31" t="s">
        <v>31</v>
      </c>
      <c r="C19" s="31"/>
      <c r="D19" s="31"/>
      <c r="E19" s="31"/>
      <c r="F19" s="31"/>
      <c r="G19" s="31"/>
      <c r="H19" s="31"/>
      <c r="I19" s="31"/>
      <c r="J19" s="31"/>
      <c r="K19" s="31"/>
      <c r="L19" s="31"/>
      <c r="M19" s="31"/>
      <c r="N19" s="31"/>
      <c r="O19" s="31"/>
      <c r="P19" s="31"/>
      <c r="Q19" s="31"/>
      <c r="R19" s="31"/>
      <c r="S19" s="31"/>
      <c r="T19" s="31"/>
      <c r="U19" s="31"/>
      <c r="V19" s="31"/>
      <c r="W19" s="31"/>
      <c r="X19" s="31"/>
      <c r="Y19" s="31"/>
    </row>
    <row r="20" spans="2:25" ht="15.75" x14ac:dyDescent="0.25">
      <c r="B20" s="31" t="s">
        <v>32</v>
      </c>
      <c r="C20" s="31"/>
      <c r="D20" s="31"/>
      <c r="E20" s="31"/>
      <c r="F20" s="31"/>
      <c r="G20" s="31"/>
      <c r="H20" s="31"/>
      <c r="I20" s="31"/>
      <c r="J20" s="31"/>
      <c r="K20" s="31"/>
      <c r="L20" s="31"/>
      <c r="M20" s="31"/>
      <c r="N20" s="31"/>
      <c r="O20" s="31"/>
      <c r="P20" s="31"/>
      <c r="Q20" s="31"/>
      <c r="R20" s="31"/>
      <c r="S20" s="31"/>
      <c r="T20" s="31"/>
      <c r="U20" s="31"/>
      <c r="V20" s="31"/>
      <c r="W20" s="31"/>
      <c r="X20" s="31"/>
      <c r="Y20" s="31"/>
    </row>
    <row r="21" spans="2:25" ht="15.75" x14ac:dyDescent="0.25">
      <c r="B21" s="31" t="s">
        <v>33</v>
      </c>
      <c r="C21" s="31"/>
      <c r="D21" s="31"/>
      <c r="E21" s="31"/>
      <c r="F21" s="31"/>
      <c r="G21" s="31"/>
      <c r="H21" s="31"/>
      <c r="I21" s="31"/>
      <c r="J21" s="31"/>
      <c r="K21" s="31"/>
      <c r="L21" s="31"/>
      <c r="M21" s="31"/>
      <c r="N21" s="31"/>
      <c r="O21" s="36">
        <v>1988.62</v>
      </c>
      <c r="P21" s="36"/>
      <c r="Q21" s="31" t="s">
        <v>34</v>
      </c>
      <c r="R21" s="31"/>
      <c r="S21" s="31"/>
    </row>
    <row r="22" spans="2:25" ht="15.75" x14ac:dyDescent="0.25">
      <c r="B22" s="31" t="s">
        <v>35</v>
      </c>
      <c r="C22" s="31"/>
      <c r="D22" s="31"/>
      <c r="E22" s="31"/>
      <c r="F22" s="31"/>
      <c r="G22" s="31"/>
      <c r="H22" s="31"/>
      <c r="I22" s="31"/>
      <c r="J22" s="31"/>
      <c r="K22" s="31"/>
      <c r="L22" s="31"/>
      <c r="M22" s="36">
        <v>917120.98</v>
      </c>
      <c r="N22" s="36"/>
      <c r="O22" s="31" t="s">
        <v>36</v>
      </c>
      <c r="P22" s="31"/>
      <c r="Q22" s="31"/>
    </row>
    <row r="23" spans="2:25" ht="15.75" x14ac:dyDescent="0.25">
      <c r="B23" s="31" t="s">
        <v>37</v>
      </c>
      <c r="C23" s="31"/>
      <c r="D23" s="31"/>
      <c r="E23" s="31"/>
      <c r="F23" s="31"/>
      <c r="G23" s="31"/>
      <c r="H23" s="31"/>
      <c r="I23" s="31"/>
      <c r="J23" s="31"/>
      <c r="K23" s="31"/>
      <c r="L23" s="31"/>
      <c r="M23" s="31"/>
      <c r="N23" s="31"/>
      <c r="O23" s="31"/>
      <c r="P23" s="31"/>
      <c r="Q23" s="31"/>
      <c r="R23" s="31"/>
      <c r="S23" s="31"/>
      <c r="T23" s="31"/>
      <c r="U23" s="31"/>
      <c r="V23" s="31"/>
      <c r="W23" s="31"/>
      <c r="X23" s="31"/>
      <c r="Y23" s="31"/>
    </row>
    <row r="24" spans="2:25" ht="15.75" x14ac:dyDescent="0.25">
      <c r="B24" s="74">
        <v>1.4895870798214601E-3</v>
      </c>
      <c r="C24" s="74"/>
      <c r="D24" s="74"/>
      <c r="E24" s="74"/>
      <c r="F24" s="31" t="s">
        <v>38</v>
      </c>
      <c r="G24" s="31"/>
    </row>
    <row r="25" spans="2:25" ht="15.75" x14ac:dyDescent="0.25">
      <c r="B25" s="31" t="s">
        <v>39</v>
      </c>
      <c r="C25" s="31"/>
      <c r="D25" s="31"/>
      <c r="E25" s="31"/>
      <c r="F25" s="31"/>
      <c r="G25" s="31"/>
      <c r="H25" s="31"/>
      <c r="I25" s="31"/>
      <c r="J25" s="31"/>
      <c r="K25" s="31"/>
      <c r="L25" s="31"/>
      <c r="M25" s="31"/>
      <c r="N25" s="31"/>
      <c r="O25" s="31"/>
      <c r="P25" s="38">
        <f>'[1]Пред. уровни до 670кВт'!P24:Q24</f>
        <v>199.52</v>
      </c>
      <c r="Q25" s="38"/>
      <c r="R25" s="32" t="s">
        <v>40</v>
      </c>
    </row>
    <row r="26" spans="2:25" ht="15.75" x14ac:dyDescent="0.25">
      <c r="B26" s="31" t="s">
        <v>41</v>
      </c>
      <c r="C26" s="31"/>
      <c r="D26" s="31"/>
      <c r="E26" s="31"/>
      <c r="F26" s="31"/>
      <c r="G26" s="31"/>
      <c r="H26" s="31"/>
      <c r="I26" s="31"/>
      <c r="J26" s="31"/>
      <c r="K26" s="31"/>
      <c r="L26" s="31"/>
      <c r="M26" s="31"/>
      <c r="N26" s="31"/>
      <c r="O26" s="31"/>
      <c r="P26" s="31"/>
      <c r="Q26" s="31"/>
      <c r="R26" s="31"/>
      <c r="S26" s="31"/>
      <c r="T26" s="31"/>
      <c r="U26" s="31"/>
      <c r="V26" s="31"/>
      <c r="W26" s="31"/>
      <c r="X26" s="31"/>
      <c r="Y26" s="31"/>
    </row>
    <row r="27" spans="2:25" ht="15.75" x14ac:dyDescent="0.25">
      <c r="B27" s="31" t="s">
        <v>42</v>
      </c>
      <c r="C27" s="31"/>
      <c r="D27" s="31"/>
      <c r="E27" s="31"/>
      <c r="F27" s="31"/>
      <c r="G27" s="31"/>
      <c r="H27" s="43">
        <f>'[1]Пред. уровни до 670кВт'!H26:I26</f>
        <v>3.1741099182E-4</v>
      </c>
      <c r="I27" s="43"/>
      <c r="J27" s="31" t="s">
        <v>40</v>
      </c>
      <c r="K27" s="31"/>
    </row>
    <row r="28" spans="2:25" ht="15.75" x14ac:dyDescent="0.25">
      <c r="B28" s="31" t="s">
        <v>43</v>
      </c>
      <c r="C28" s="31"/>
      <c r="D28" s="31"/>
      <c r="E28" s="31"/>
      <c r="F28" s="31"/>
      <c r="G28" s="31"/>
      <c r="H28" s="31"/>
      <c r="I28" s="31"/>
      <c r="J28" s="31"/>
      <c r="K28" s="31"/>
      <c r="L28" s="31"/>
      <c r="M28" s="31"/>
      <c r="N28" s="31"/>
      <c r="O28" s="31"/>
      <c r="P28" s="31"/>
      <c r="Q28" s="31"/>
      <c r="R28" s="31"/>
      <c r="S28" s="31"/>
      <c r="T28" s="31"/>
      <c r="U28" s="31"/>
      <c r="V28" s="31"/>
      <c r="W28" s="31"/>
      <c r="X28" s="31"/>
      <c r="Y28" s="31"/>
    </row>
    <row r="29" spans="2:25" ht="15.75" x14ac:dyDescent="0.25">
      <c r="B29" s="31" t="s">
        <v>44</v>
      </c>
      <c r="C29" s="31"/>
      <c r="D29" s="31"/>
      <c r="E29" s="31"/>
      <c r="F29" s="31"/>
      <c r="G29" s="41">
        <f>SUM(I31:J35)</f>
        <v>17.17901912703465</v>
      </c>
      <c r="H29" s="41"/>
      <c r="I29" s="41"/>
      <c r="J29" s="32" t="s">
        <v>40</v>
      </c>
    </row>
    <row r="30" spans="2:25" ht="15.75" x14ac:dyDescent="0.25">
      <c r="B30" s="31" t="s">
        <v>45</v>
      </c>
      <c r="C30" s="31"/>
      <c r="D30" s="31"/>
      <c r="E30" s="31"/>
    </row>
    <row r="31" spans="2:25" ht="15.75" x14ac:dyDescent="0.25">
      <c r="D31" s="31" t="s">
        <v>46</v>
      </c>
      <c r="E31" s="31"/>
      <c r="F31" s="31"/>
      <c r="G31" s="31"/>
      <c r="H31" s="31"/>
      <c r="I31" s="41">
        <f>'[1]Пред. уровни до 670кВт'!I30</f>
        <v>0.25709162703464999</v>
      </c>
      <c r="J31" s="41"/>
      <c r="K31" s="41"/>
      <c r="L31" s="32" t="s">
        <v>40</v>
      </c>
    </row>
    <row r="32" spans="2:25" ht="15.75" x14ac:dyDescent="0.25">
      <c r="D32" s="31" t="s">
        <v>47</v>
      </c>
      <c r="E32" s="31"/>
      <c r="F32" s="31"/>
      <c r="G32" s="31"/>
      <c r="H32" s="31"/>
      <c r="I32" s="38">
        <f>'[1]Пред. уровни до 670кВт'!I31</f>
        <v>11.565773399999998</v>
      </c>
      <c r="J32" s="38"/>
      <c r="K32" s="38"/>
      <c r="L32" s="32" t="s">
        <v>40</v>
      </c>
    </row>
    <row r="33" spans="2:25" ht="15.75" x14ac:dyDescent="0.25">
      <c r="D33" s="31" t="s">
        <v>48</v>
      </c>
      <c r="E33" s="31"/>
      <c r="F33" s="31"/>
      <c r="G33" s="31"/>
      <c r="H33" s="31"/>
      <c r="I33" s="38">
        <f>'[1]Пред. уровни до 670кВт'!I32</f>
        <v>5.3561541000000013</v>
      </c>
      <c r="J33" s="38"/>
      <c r="K33" s="38"/>
      <c r="L33" s="32" t="s">
        <v>40</v>
      </c>
    </row>
    <row r="34" spans="2:25" ht="15.75" x14ac:dyDescent="0.25">
      <c r="D34" s="31" t="s">
        <v>49</v>
      </c>
      <c r="E34" s="31"/>
      <c r="F34" s="31"/>
      <c r="G34" s="31"/>
      <c r="H34" s="31"/>
      <c r="I34" s="44">
        <f>'[1]Пред. уровни до 670кВт'!I33</f>
        <v>0</v>
      </c>
      <c r="J34" s="44"/>
      <c r="K34" s="44"/>
      <c r="L34" s="32" t="s">
        <v>40</v>
      </c>
    </row>
    <row r="35" spans="2:25" ht="15.75" x14ac:dyDescent="0.25">
      <c r="D35" s="31" t="s">
        <v>50</v>
      </c>
      <c r="E35" s="31"/>
      <c r="F35" s="31"/>
      <c r="G35" s="31"/>
      <c r="H35" s="31"/>
      <c r="I35" s="38">
        <f>'[1]Пред. уровни до 670кВт'!I34</f>
        <v>0</v>
      </c>
      <c r="J35" s="38"/>
      <c r="K35" s="38"/>
      <c r="L35" s="32" t="s">
        <v>40</v>
      </c>
    </row>
    <row r="36" spans="2:25" ht="15.75" x14ac:dyDescent="0.25">
      <c r="B36" s="31" t="s">
        <v>51</v>
      </c>
      <c r="C36" s="31"/>
      <c r="D36" s="31"/>
      <c r="E36" s="31"/>
      <c r="F36" s="31"/>
      <c r="G36" s="31"/>
      <c r="H36" s="31"/>
      <c r="I36" s="31"/>
      <c r="J36" s="31"/>
      <c r="K36" s="31"/>
      <c r="L36" s="31"/>
      <c r="M36" s="31"/>
      <c r="N36" s="31"/>
      <c r="O36" s="31"/>
      <c r="P36" s="38">
        <f>'[1]Пред. уровни до 670кВт'!P35:Q35</f>
        <v>88.756900000000002</v>
      </c>
      <c r="Q36" s="38"/>
      <c r="R36" s="32" t="s">
        <v>40</v>
      </c>
    </row>
    <row r="37" spans="2:25" ht="15.75" x14ac:dyDescent="0.25">
      <c r="B37" s="31" t="s">
        <v>52</v>
      </c>
      <c r="C37" s="31"/>
      <c r="D37" s="31"/>
      <c r="E37" s="31"/>
      <c r="F37" s="31"/>
      <c r="G37" s="31"/>
      <c r="H37" s="31"/>
      <c r="I37" s="31"/>
      <c r="J37" s="31"/>
      <c r="K37" s="31"/>
      <c r="L37" s="31"/>
      <c r="M37" s="31"/>
      <c r="N37" s="31"/>
      <c r="O37" s="31"/>
      <c r="P37" s="31"/>
      <c r="Q37" s="31"/>
      <c r="R37" s="31"/>
      <c r="S37" s="31"/>
      <c r="T37" s="31"/>
      <c r="U37" s="31"/>
      <c r="V37" s="31"/>
      <c r="W37" s="31"/>
      <c r="X37" s="31"/>
      <c r="Y37" s="31"/>
    </row>
    <row r="38" spans="2:25" ht="15.75" x14ac:dyDescent="0.25">
      <c r="B38" s="38">
        <f>'[1]Пред. уровни до 670кВт'!B37:C37</f>
        <v>140.12899999999999</v>
      </c>
      <c r="C38" s="38"/>
      <c r="D38" s="31" t="s">
        <v>53</v>
      </c>
      <c r="E38" s="31"/>
    </row>
    <row r="39" spans="2:25" ht="15.75" x14ac:dyDescent="0.25">
      <c r="B39" s="31" t="s">
        <v>54</v>
      </c>
      <c r="C39" s="31"/>
      <c r="D39" s="31"/>
      <c r="E39" s="31"/>
    </row>
    <row r="40" spans="2:25" ht="15.75" x14ac:dyDescent="0.25">
      <c r="D40" s="31" t="s">
        <v>55</v>
      </c>
      <c r="E40" s="31"/>
      <c r="F40" s="31"/>
      <c r="G40" s="38">
        <f>'[1]Пред. уровни до 670кВт'!G39:H39</f>
        <v>128.005</v>
      </c>
      <c r="H40" s="38"/>
      <c r="I40" s="31" t="s">
        <v>53</v>
      </c>
      <c r="J40" s="31"/>
    </row>
    <row r="41" spans="2:25" ht="15.75" x14ac:dyDescent="0.25">
      <c r="E41" s="31" t="s">
        <v>56</v>
      </c>
      <c r="F41" s="31"/>
      <c r="G41" s="31"/>
      <c r="H41" s="31"/>
      <c r="I41" s="38">
        <f>'[1]Пред. уровни до 670кВт'!I40:J40</f>
        <v>71.281999999999996</v>
      </c>
      <c r="J41" s="38"/>
      <c r="K41" s="31" t="s">
        <v>53</v>
      </c>
      <c r="L41" s="31"/>
    </row>
    <row r="42" spans="2:25" ht="15.75" x14ac:dyDescent="0.25">
      <c r="E42" s="31" t="s">
        <v>57</v>
      </c>
      <c r="F42" s="31"/>
      <c r="G42" s="31"/>
      <c r="H42" s="31"/>
      <c r="I42" s="38">
        <f>'[1]Пред. уровни до 670кВт'!I41:J41</f>
        <v>32.853000000000002</v>
      </c>
      <c r="J42" s="38"/>
      <c r="K42" s="31" t="s">
        <v>53</v>
      </c>
      <c r="L42" s="31"/>
    </row>
    <row r="43" spans="2:25" ht="15.75" x14ac:dyDescent="0.25">
      <c r="E43" s="31" t="s">
        <v>58</v>
      </c>
      <c r="F43" s="31"/>
      <c r="G43" s="31"/>
      <c r="H43" s="31"/>
      <c r="I43" s="38">
        <f>'[1]Пред. уровни до 670кВт'!I42:J42</f>
        <v>23.87</v>
      </c>
      <c r="J43" s="38"/>
      <c r="K43" s="31" t="s">
        <v>53</v>
      </c>
      <c r="L43" s="31"/>
    </row>
    <row r="44" spans="2:25" ht="15.75" x14ac:dyDescent="0.25">
      <c r="D44" s="31" t="s">
        <v>59</v>
      </c>
      <c r="E44" s="31"/>
      <c r="F44" s="31"/>
      <c r="G44" s="44">
        <f>'[1]Пред. уровни до 670кВт'!G43:H43</f>
        <v>12.124000000000001</v>
      </c>
      <c r="H44" s="44"/>
      <c r="I44" s="31" t="s">
        <v>53</v>
      </c>
      <c r="J44" s="31"/>
    </row>
    <row r="45" spans="2:25" ht="15.75" x14ac:dyDescent="0.25">
      <c r="E45" s="31" t="s">
        <v>56</v>
      </c>
      <c r="F45" s="31"/>
      <c r="G45" s="31"/>
      <c r="H45" s="31"/>
      <c r="I45" s="44">
        <f>'[1]Пред. уровни до 670кВт'!I44:J44</f>
        <v>5.0670000000000002</v>
      </c>
      <c r="J45" s="44"/>
      <c r="K45" s="31" t="s">
        <v>53</v>
      </c>
      <c r="L45" s="31"/>
    </row>
    <row r="46" spans="2:25" ht="15.75" x14ac:dyDescent="0.25">
      <c r="E46" s="31" t="s">
        <v>58</v>
      </c>
      <c r="F46" s="31"/>
      <c r="G46" s="31"/>
      <c r="H46" s="31"/>
      <c r="I46" s="44">
        <f>'[1]Пред. уровни до 670кВт'!I45:J45</f>
        <v>7.0570000000000004</v>
      </c>
      <c r="J46" s="44"/>
      <c r="K46" s="31" t="s">
        <v>53</v>
      </c>
      <c r="L46" s="31"/>
    </row>
    <row r="47" spans="2:25" ht="15.75" x14ac:dyDescent="0.25">
      <c r="B47" s="31" t="s">
        <v>60</v>
      </c>
      <c r="C47" s="31"/>
      <c r="D47" s="31"/>
      <c r="E47" s="31"/>
      <c r="F47" s="31"/>
      <c r="G47" s="31"/>
      <c r="H47" s="31"/>
      <c r="I47" s="31"/>
      <c r="J47" s="31"/>
      <c r="K47" s="31"/>
      <c r="L47" s="31"/>
      <c r="M47" s="31"/>
      <c r="N47" s="31"/>
      <c r="O47" s="31"/>
      <c r="P47" s="31"/>
      <c r="Q47" s="45">
        <f>'[1]Пред. уровни до 670кВт'!Q46:R46</f>
        <v>125403.226</v>
      </c>
      <c r="R47" s="45"/>
      <c r="S47" s="31" t="s">
        <v>53</v>
      </c>
      <c r="T47" s="31"/>
    </row>
    <row r="48" spans="2:25" ht="15.75" x14ac:dyDescent="0.25">
      <c r="B48" s="31" t="s">
        <v>61</v>
      </c>
      <c r="C48" s="31"/>
      <c r="D48" s="31"/>
      <c r="E48" s="31"/>
      <c r="F48" s="31"/>
      <c r="G48" s="31"/>
      <c r="H48" s="31"/>
      <c r="I48" s="31"/>
      <c r="J48" s="31"/>
      <c r="K48" s="31"/>
      <c r="L48" s="31"/>
      <c r="M48" s="31"/>
      <c r="N48" s="31"/>
      <c r="O48" s="31"/>
      <c r="P48" s="31"/>
      <c r="Q48" s="31"/>
      <c r="R48" s="31"/>
      <c r="S48" s="31"/>
      <c r="T48" s="31"/>
      <c r="U48" s="31"/>
      <c r="V48" s="31"/>
      <c r="W48" s="31"/>
      <c r="X48" s="31"/>
      <c r="Y48" s="31"/>
    </row>
    <row r="49" spans="1:26" ht="15.75" x14ac:dyDescent="0.25">
      <c r="B49" s="31" t="s">
        <v>62</v>
      </c>
      <c r="C49" s="31"/>
      <c r="D49" s="31"/>
      <c r="E49" s="38">
        <v>8.1000000000000003E-2</v>
      </c>
      <c r="F49" s="38"/>
      <c r="G49" s="31" t="s">
        <v>53</v>
      </c>
      <c r="H49" s="31"/>
    </row>
    <row r="50" spans="1:26" ht="15.75" x14ac:dyDescent="0.25">
      <c r="B50" s="32" t="s">
        <v>63</v>
      </c>
      <c r="C50" s="32"/>
      <c r="D50" s="32"/>
      <c r="E50" s="47"/>
      <c r="F50" s="47"/>
      <c r="G50" s="32"/>
      <c r="H50" s="32"/>
      <c r="O50" s="48">
        <v>8.1000000000000003E-2</v>
      </c>
      <c r="P50" s="48"/>
      <c r="Q50" s="31" t="s">
        <v>53</v>
      </c>
      <c r="R50" s="31"/>
    </row>
    <row r="51" spans="1:26" ht="15.75" x14ac:dyDescent="0.25">
      <c r="B51" s="31" t="s">
        <v>64</v>
      </c>
      <c r="C51" s="31"/>
      <c r="D51" s="31"/>
      <c r="E51" s="31"/>
      <c r="F51" s="31"/>
      <c r="G51" s="31"/>
      <c r="H51" s="31"/>
      <c r="I51" s="31"/>
      <c r="J51" s="31"/>
      <c r="K51" s="31"/>
      <c r="L51" s="31"/>
      <c r="M51" s="31"/>
      <c r="N51" s="31"/>
      <c r="O51" s="31"/>
      <c r="P51" s="31"/>
      <c r="Q51" s="31"/>
      <c r="R51" s="31"/>
      <c r="S51" s="31"/>
      <c r="T51" s="31"/>
      <c r="U51" s="31"/>
      <c r="V51" s="31"/>
      <c r="W51" s="31"/>
      <c r="X51" s="31"/>
      <c r="Y51" s="31"/>
    </row>
    <row r="52" spans="1:26" ht="15.75" x14ac:dyDescent="0.25">
      <c r="B52" s="31" t="s">
        <v>65</v>
      </c>
      <c r="C52" s="31"/>
      <c r="D52" s="31"/>
      <c r="E52" s="45">
        <f>'[1]Пред. уровни до 670кВт'!E51:F51</f>
        <v>10803.675257500001</v>
      </c>
      <c r="F52" s="45"/>
      <c r="G52" s="31" t="s">
        <v>53</v>
      </c>
      <c r="H52" s="31"/>
    </row>
    <row r="53" spans="1:26" ht="15.75" x14ac:dyDescent="0.25">
      <c r="B53" s="31" t="s">
        <v>54</v>
      </c>
      <c r="C53" s="31"/>
      <c r="D53" s="31"/>
      <c r="E53" s="31"/>
    </row>
    <row r="54" spans="1:26" ht="15.75" x14ac:dyDescent="0.25">
      <c r="D54" s="31" t="s">
        <v>46</v>
      </c>
      <c r="E54" s="31"/>
      <c r="F54" s="31"/>
      <c r="G54" s="31"/>
      <c r="H54" s="31"/>
      <c r="I54" s="38">
        <f>'[1]Пред. уровни до 670кВт'!I53:J53</f>
        <v>140.12899999999999</v>
      </c>
      <c r="J54" s="38"/>
      <c r="K54" s="31" t="s">
        <v>53</v>
      </c>
      <c r="L54" s="31"/>
    </row>
    <row r="55" spans="1:26" ht="15.75" x14ac:dyDescent="0.25">
      <c r="D55" s="31" t="s">
        <v>47</v>
      </c>
      <c r="E55" s="31"/>
      <c r="F55" s="31"/>
      <c r="G55" s="31"/>
      <c r="H55" s="31"/>
      <c r="I55" s="38">
        <f>'[1]Пред. уровни до 670кВт'!I54:J54</f>
        <v>6760.1323331000003</v>
      </c>
      <c r="J55" s="38"/>
      <c r="K55" s="31" t="s">
        <v>53</v>
      </c>
      <c r="L55" s="31"/>
    </row>
    <row r="56" spans="1:26" ht="15.75" x14ac:dyDescent="0.25">
      <c r="D56" s="31" t="s">
        <v>48</v>
      </c>
      <c r="E56" s="31"/>
      <c r="F56" s="31"/>
      <c r="G56" s="31"/>
      <c r="H56" s="31"/>
      <c r="I56" s="44">
        <f>'[1]Пред. уровни до 670кВт'!I55:J55</f>
        <v>3903.4139244000003</v>
      </c>
      <c r="J56" s="44"/>
      <c r="K56" s="31" t="s">
        <v>53</v>
      </c>
      <c r="L56" s="31"/>
    </row>
    <row r="57" spans="1:26" ht="15.75" x14ac:dyDescent="0.25">
      <c r="D57" s="31" t="s">
        <v>49</v>
      </c>
      <c r="E57" s="31"/>
      <c r="F57" s="31"/>
      <c r="G57" s="31"/>
      <c r="H57" s="31"/>
      <c r="I57" s="44">
        <f>'[1]Пред. уровни до 670кВт'!I56:J56</f>
        <v>0</v>
      </c>
      <c r="J57" s="44"/>
      <c r="K57" s="31" t="s">
        <v>53</v>
      </c>
      <c r="L57" s="31"/>
    </row>
    <row r="58" spans="1:26" ht="15.75" x14ac:dyDescent="0.25">
      <c r="D58" s="31" t="s">
        <v>50</v>
      </c>
      <c r="E58" s="31"/>
      <c r="F58" s="31"/>
      <c r="G58" s="31"/>
      <c r="H58" s="31"/>
      <c r="I58" s="38">
        <f>'[1]Пред. уровни до 670кВт'!I57:J57</f>
        <v>0</v>
      </c>
      <c r="J58" s="38"/>
      <c r="K58" s="31" t="s">
        <v>53</v>
      </c>
      <c r="L58" s="31"/>
    </row>
    <row r="59" spans="1:26" ht="15.75" x14ac:dyDescent="0.25">
      <c r="B59" s="31" t="s">
        <v>66</v>
      </c>
      <c r="C59" s="31"/>
      <c r="D59" s="31"/>
      <c r="E59" s="31"/>
      <c r="F59" s="31"/>
      <c r="G59" s="31"/>
      <c r="H59" s="31"/>
      <c r="I59" s="31"/>
      <c r="J59" s="31"/>
      <c r="K59" s="31"/>
      <c r="L59" s="31"/>
      <c r="M59" s="31"/>
      <c r="N59" s="31"/>
      <c r="O59" s="31"/>
      <c r="P59" s="31"/>
      <c r="Q59" s="31"/>
      <c r="R59" s="49">
        <f>'[1]Пред. уровни до 670кВт'!R58:S58</f>
        <v>51773.899999999994</v>
      </c>
      <c r="S59" s="49"/>
      <c r="T59" s="31" t="s">
        <v>53</v>
      </c>
      <c r="U59" s="31"/>
    </row>
    <row r="60" spans="1:26" ht="15.75" x14ac:dyDescent="0.25">
      <c r="B60" s="31" t="s">
        <v>67</v>
      </c>
      <c r="C60" s="31"/>
      <c r="D60" s="31"/>
      <c r="E60" s="31"/>
      <c r="F60" s="31"/>
      <c r="G60" s="31"/>
      <c r="H60" s="31"/>
      <c r="I60" s="31"/>
      <c r="J60" s="31"/>
      <c r="K60" s="31"/>
      <c r="L60" s="31"/>
      <c r="M60" s="31"/>
      <c r="N60" s="31"/>
      <c r="O60" s="31"/>
      <c r="P60" s="31"/>
      <c r="Q60" s="31"/>
      <c r="R60" s="31"/>
      <c r="S60" s="31"/>
      <c r="T60" s="31"/>
      <c r="U60" s="31"/>
      <c r="V60" s="31"/>
      <c r="W60" s="31"/>
      <c r="X60" s="31"/>
      <c r="Y60" s="31"/>
    </row>
    <row r="61" spans="1:26" ht="15.75" x14ac:dyDescent="0.25">
      <c r="B61" s="31" t="s">
        <v>68</v>
      </c>
      <c r="C61" s="31"/>
      <c r="D61" s="31"/>
      <c r="E61" s="31"/>
      <c r="F61" s="31"/>
      <c r="G61" s="44">
        <f>'[1]Пред. уровни до 670кВт'!G60:H60</f>
        <v>0</v>
      </c>
      <c r="H61" s="44"/>
      <c r="I61" s="31" t="s">
        <v>69</v>
      </c>
      <c r="J61" s="31"/>
      <c r="K61" s="31"/>
      <c r="L61" s="31"/>
    </row>
    <row r="62" spans="1:26" s="52" customFormat="1" ht="21" customHeight="1" x14ac:dyDescent="0.2">
      <c r="A62" s="50" t="s">
        <v>70</v>
      </c>
      <c r="B62" s="50"/>
      <c r="C62" s="50"/>
      <c r="D62" s="50"/>
      <c r="E62" s="50"/>
      <c r="F62" s="50"/>
      <c r="G62" s="50"/>
      <c r="H62" s="50"/>
      <c r="I62" s="50"/>
      <c r="J62" s="50"/>
      <c r="K62" s="50"/>
      <c r="L62" s="50"/>
      <c r="M62" s="50"/>
      <c r="N62" s="50"/>
      <c r="O62" s="50"/>
      <c r="P62" s="50"/>
      <c r="Q62" s="50"/>
      <c r="R62" s="50"/>
      <c r="S62" s="50"/>
      <c r="T62" s="50"/>
      <c r="U62" s="50"/>
      <c r="V62" s="50"/>
      <c r="W62" s="50"/>
      <c r="X62" s="50"/>
      <c r="Y62" s="50"/>
      <c r="Z62" s="51"/>
    </row>
    <row r="63" spans="1:26" s="52" customFormat="1" ht="23.1" customHeight="1" x14ac:dyDescent="0.2">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1"/>
    </row>
    <row r="64" spans="1:26" ht="15.75" x14ac:dyDescent="0.25">
      <c r="B64" s="31" t="s">
        <v>71</v>
      </c>
      <c r="C64" s="31"/>
      <c r="D64" s="31"/>
      <c r="E64" s="31"/>
      <c r="F64" s="31"/>
      <c r="G64" s="31"/>
      <c r="H64" s="31"/>
      <c r="I64" s="31"/>
      <c r="J64" s="31"/>
      <c r="K64" s="31"/>
      <c r="L64" s="31"/>
      <c r="M64" s="31"/>
      <c r="N64" s="31"/>
      <c r="O64" s="31"/>
      <c r="P64" s="31"/>
      <c r="Q64" s="31"/>
      <c r="R64" s="31"/>
      <c r="S64" s="31"/>
      <c r="T64" s="31"/>
      <c r="U64" s="31"/>
      <c r="V64" s="31"/>
      <c r="W64" s="31"/>
      <c r="X64" s="31"/>
      <c r="Y64" s="31"/>
    </row>
    <row r="65" spans="1:28" ht="15.75" x14ac:dyDescent="0.25">
      <c r="A65" s="32"/>
      <c r="B65" s="33"/>
      <c r="C65" s="33"/>
      <c r="D65" s="33"/>
      <c r="E65" s="33"/>
      <c r="F65" s="33"/>
      <c r="G65" s="33"/>
      <c r="H65" s="33"/>
      <c r="I65" s="33"/>
      <c r="J65" s="33"/>
      <c r="K65" s="33"/>
      <c r="L65" s="33"/>
      <c r="M65" s="33"/>
      <c r="N65" s="34" t="s">
        <v>72</v>
      </c>
      <c r="O65" s="34"/>
      <c r="P65" s="34"/>
      <c r="Q65" s="34"/>
      <c r="R65" s="34"/>
      <c r="S65" s="34"/>
      <c r="T65" s="34"/>
      <c r="U65" s="34"/>
      <c r="V65" s="34"/>
      <c r="W65" s="34"/>
      <c r="X65" s="34"/>
      <c r="Y65" s="34"/>
    </row>
    <row r="66" spans="1:28" s="52" customFormat="1" ht="18" customHeight="1" x14ac:dyDescent="0.25">
      <c r="A66" s="32"/>
      <c r="B66" s="33"/>
      <c r="C66" s="33"/>
      <c r="D66" s="33"/>
      <c r="E66" s="33"/>
      <c r="F66" s="33"/>
      <c r="G66" s="33"/>
      <c r="H66" s="33"/>
      <c r="I66" s="33"/>
      <c r="J66" s="33"/>
      <c r="K66" s="33"/>
      <c r="L66" s="33"/>
      <c r="M66" s="33"/>
      <c r="N66" s="34" t="s">
        <v>22</v>
      </c>
      <c r="O66" s="34"/>
      <c r="P66" s="34"/>
      <c r="Q66" s="34"/>
      <c r="R66" s="34"/>
      <c r="S66" s="34"/>
      <c r="T66" s="34"/>
      <c r="U66" s="34"/>
      <c r="V66" s="34"/>
      <c r="W66" s="34"/>
      <c r="X66" s="34"/>
      <c r="Y66" s="34"/>
      <c r="Z66" s="51"/>
    </row>
    <row r="67" spans="1:28" s="52" customFormat="1" ht="17.100000000000001" customHeight="1" x14ac:dyDescent="0.25">
      <c r="A67" s="32"/>
      <c r="B67" s="34" t="s">
        <v>73</v>
      </c>
      <c r="C67" s="34"/>
      <c r="D67" s="34"/>
      <c r="E67" s="34"/>
      <c r="F67" s="34"/>
      <c r="G67" s="34"/>
      <c r="H67" s="34"/>
      <c r="I67" s="34"/>
      <c r="J67" s="34"/>
      <c r="K67" s="34"/>
      <c r="L67" s="34"/>
      <c r="M67" s="34"/>
      <c r="N67" s="34" t="s">
        <v>23</v>
      </c>
      <c r="O67" s="34"/>
      <c r="P67" s="34"/>
      <c r="Q67" s="34" t="s">
        <v>24</v>
      </c>
      <c r="R67" s="34"/>
      <c r="S67" s="34"/>
      <c r="T67" s="34" t="s">
        <v>25</v>
      </c>
      <c r="U67" s="34"/>
      <c r="V67" s="34"/>
      <c r="W67" s="34" t="s">
        <v>26</v>
      </c>
      <c r="X67" s="34"/>
      <c r="Y67" s="34"/>
      <c r="Z67" s="51"/>
    </row>
    <row r="68" spans="1:28" s="52" customFormat="1" ht="15.75" customHeight="1" x14ac:dyDescent="0.25">
      <c r="A68" s="32"/>
      <c r="B68" s="33" t="s">
        <v>74</v>
      </c>
      <c r="C68" s="33"/>
      <c r="D68" s="33"/>
      <c r="E68" s="33"/>
      <c r="F68" s="33"/>
      <c r="G68" s="33"/>
      <c r="H68" s="33"/>
      <c r="I68" s="33"/>
      <c r="J68" s="33"/>
      <c r="K68" s="33"/>
      <c r="L68" s="33"/>
      <c r="M68" s="33"/>
      <c r="N68" s="35">
        <v>2914.65</v>
      </c>
      <c r="O68" s="35"/>
      <c r="P68" s="35"/>
      <c r="Q68" s="35">
        <f>N68</f>
        <v>2914.65</v>
      </c>
      <c r="R68" s="35"/>
      <c r="S68" s="35"/>
      <c r="T68" s="35">
        <f>Q68</f>
        <v>2914.65</v>
      </c>
      <c r="U68" s="35"/>
      <c r="V68" s="35"/>
      <c r="W68" s="35">
        <f>T68</f>
        <v>2914.65</v>
      </c>
      <c r="X68" s="35"/>
      <c r="Y68" s="35"/>
      <c r="Z68" s="51"/>
      <c r="AB68" s="55"/>
    </row>
    <row r="69" spans="1:28" s="52" customFormat="1" ht="15.75" customHeight="1" x14ac:dyDescent="0.25">
      <c r="A69" s="32"/>
      <c r="B69" s="33" t="s">
        <v>75</v>
      </c>
      <c r="C69" s="33"/>
      <c r="D69" s="33"/>
      <c r="E69" s="33"/>
      <c r="F69" s="33"/>
      <c r="G69" s="33"/>
      <c r="H69" s="33"/>
      <c r="I69" s="33"/>
      <c r="J69" s="33"/>
      <c r="K69" s="33"/>
      <c r="L69" s="33"/>
      <c r="M69" s="33"/>
      <c r="N69" s="35">
        <v>4796.3</v>
      </c>
      <c r="O69" s="35"/>
      <c r="P69" s="35"/>
      <c r="Q69" s="35">
        <f>N69</f>
        <v>4796.3</v>
      </c>
      <c r="R69" s="35"/>
      <c r="S69" s="35"/>
      <c r="T69" s="35">
        <f>Q69</f>
        <v>4796.3</v>
      </c>
      <c r="U69" s="35"/>
      <c r="V69" s="35"/>
      <c r="W69" s="35">
        <f>T69</f>
        <v>4796.3</v>
      </c>
      <c r="X69" s="35"/>
      <c r="Y69" s="35"/>
      <c r="Z69" s="51"/>
      <c r="AB69" s="55"/>
    </row>
    <row r="70" spans="1:28" s="52" customFormat="1" ht="15.75" customHeight="1" x14ac:dyDescent="0.25">
      <c r="A70" s="32"/>
      <c r="B70" s="33" t="s">
        <v>76</v>
      </c>
      <c r="C70" s="33"/>
      <c r="D70" s="33"/>
      <c r="E70" s="33"/>
      <c r="F70" s="33"/>
      <c r="G70" s="33"/>
      <c r="H70" s="33"/>
      <c r="I70" s="33"/>
      <c r="J70" s="33"/>
      <c r="K70" s="33"/>
      <c r="L70" s="33"/>
      <c r="M70" s="33"/>
      <c r="N70" s="35">
        <v>10407.17</v>
      </c>
      <c r="O70" s="35"/>
      <c r="P70" s="35"/>
      <c r="Q70" s="35">
        <f>N70</f>
        <v>10407.17</v>
      </c>
      <c r="R70" s="35"/>
      <c r="S70" s="35"/>
      <c r="T70" s="35">
        <f>Q70</f>
        <v>10407.17</v>
      </c>
      <c r="U70" s="35"/>
      <c r="V70" s="35"/>
      <c r="W70" s="35">
        <f>T70</f>
        <v>10407.17</v>
      </c>
      <c r="X70" s="35"/>
      <c r="Y70" s="35"/>
      <c r="Z70" s="51"/>
      <c r="AB70" s="55"/>
    </row>
    <row r="71" spans="1:28" ht="15.75" x14ac:dyDescent="0.25">
      <c r="B71" s="31" t="s">
        <v>77</v>
      </c>
      <c r="C71" s="31"/>
      <c r="D71" s="31"/>
      <c r="E71" s="31"/>
      <c r="F71" s="31"/>
      <c r="G71" s="31"/>
      <c r="H71" s="31"/>
      <c r="I71" s="31"/>
      <c r="J71" s="31"/>
      <c r="K71" s="31"/>
      <c r="L71" s="31"/>
      <c r="M71" s="31"/>
      <c r="N71" s="31"/>
      <c r="O71" s="31"/>
      <c r="P71" s="31"/>
      <c r="Q71" s="31"/>
      <c r="R71" s="31"/>
      <c r="S71" s="31"/>
      <c r="T71" s="31"/>
      <c r="U71" s="31"/>
      <c r="V71" s="31"/>
      <c r="W71" s="31"/>
      <c r="X71" s="31"/>
      <c r="Y71" s="31"/>
    </row>
    <row r="72" spans="1:28" ht="15.75" x14ac:dyDescent="0.25">
      <c r="A72" s="32"/>
      <c r="B72" s="33"/>
      <c r="C72" s="33"/>
      <c r="D72" s="33"/>
      <c r="E72" s="33"/>
      <c r="F72" s="33"/>
      <c r="G72" s="33"/>
      <c r="H72" s="33"/>
      <c r="I72" s="33"/>
      <c r="J72" s="33"/>
      <c r="K72" s="33"/>
      <c r="L72" s="33"/>
      <c r="M72" s="33"/>
      <c r="N72" s="34" t="s">
        <v>72</v>
      </c>
      <c r="O72" s="34"/>
      <c r="P72" s="34"/>
      <c r="Q72" s="34"/>
      <c r="R72" s="34"/>
      <c r="S72" s="34"/>
      <c r="T72" s="34"/>
      <c r="U72" s="34"/>
      <c r="V72" s="34"/>
      <c r="W72" s="34"/>
      <c r="X72" s="34"/>
      <c r="Y72" s="34"/>
    </row>
    <row r="73" spans="1:28" s="52" customFormat="1" ht="18" customHeight="1" x14ac:dyDescent="0.25">
      <c r="A73" s="32"/>
      <c r="B73" s="33"/>
      <c r="C73" s="33"/>
      <c r="D73" s="33"/>
      <c r="E73" s="33"/>
      <c r="F73" s="33"/>
      <c r="G73" s="33"/>
      <c r="H73" s="33"/>
      <c r="I73" s="33"/>
      <c r="J73" s="33"/>
      <c r="K73" s="33"/>
      <c r="L73" s="33"/>
      <c r="M73" s="33"/>
      <c r="N73" s="34" t="s">
        <v>22</v>
      </c>
      <c r="O73" s="34"/>
      <c r="P73" s="34"/>
      <c r="Q73" s="34"/>
      <c r="R73" s="34"/>
      <c r="S73" s="34"/>
      <c r="T73" s="34"/>
      <c r="U73" s="34"/>
      <c r="V73" s="34"/>
      <c r="W73" s="34"/>
      <c r="X73" s="34"/>
      <c r="Y73" s="34"/>
      <c r="Z73" s="51"/>
    </row>
    <row r="74" spans="1:28" s="52" customFormat="1" ht="17.100000000000001" customHeight="1" x14ac:dyDescent="0.25">
      <c r="A74" s="32"/>
      <c r="B74" s="34" t="s">
        <v>73</v>
      </c>
      <c r="C74" s="34"/>
      <c r="D74" s="34"/>
      <c r="E74" s="34"/>
      <c r="F74" s="34"/>
      <c r="G74" s="34"/>
      <c r="H74" s="34"/>
      <c r="I74" s="34"/>
      <c r="J74" s="34"/>
      <c r="K74" s="34"/>
      <c r="L74" s="34"/>
      <c r="M74" s="34"/>
      <c r="N74" s="34" t="s">
        <v>23</v>
      </c>
      <c r="O74" s="34"/>
      <c r="P74" s="34"/>
      <c r="Q74" s="34" t="s">
        <v>24</v>
      </c>
      <c r="R74" s="34"/>
      <c r="S74" s="34"/>
      <c r="T74" s="34" t="s">
        <v>25</v>
      </c>
      <c r="U74" s="34"/>
      <c r="V74" s="34"/>
      <c r="W74" s="34" t="s">
        <v>26</v>
      </c>
      <c r="X74" s="34"/>
      <c r="Y74" s="34"/>
      <c r="Z74" s="51"/>
    </row>
    <row r="75" spans="1:28" s="52" customFormat="1" ht="15.75" customHeight="1" x14ac:dyDescent="0.25">
      <c r="A75" s="32"/>
      <c r="B75" s="33" t="s">
        <v>78</v>
      </c>
      <c r="C75" s="33"/>
      <c r="D75" s="33"/>
      <c r="E75" s="33"/>
      <c r="F75" s="33"/>
      <c r="G75" s="33"/>
      <c r="H75" s="33"/>
      <c r="I75" s="33"/>
      <c r="J75" s="33"/>
      <c r="K75" s="33"/>
      <c r="L75" s="33"/>
      <c r="M75" s="33"/>
      <c r="N75" s="35">
        <v>2914.65</v>
      </c>
      <c r="O75" s="35"/>
      <c r="P75" s="35"/>
      <c r="Q75" s="35">
        <f>N75</f>
        <v>2914.65</v>
      </c>
      <c r="R75" s="35"/>
      <c r="S75" s="35"/>
      <c r="T75" s="35">
        <f>Q75</f>
        <v>2914.65</v>
      </c>
      <c r="U75" s="35"/>
      <c r="V75" s="35"/>
      <c r="W75" s="35">
        <f>T75</f>
        <v>2914.65</v>
      </c>
      <c r="X75" s="35"/>
      <c r="Y75" s="35"/>
      <c r="Z75" s="51"/>
      <c r="AB75" s="55"/>
    </row>
    <row r="76" spans="1:28" s="52" customFormat="1" ht="15.75" customHeight="1" x14ac:dyDescent="0.25">
      <c r="A76" s="32"/>
      <c r="B76" s="33" t="s">
        <v>79</v>
      </c>
      <c r="C76" s="33"/>
      <c r="D76" s="33"/>
      <c r="E76" s="33"/>
      <c r="F76" s="33"/>
      <c r="G76" s="33"/>
      <c r="H76" s="33"/>
      <c r="I76" s="33"/>
      <c r="J76" s="33"/>
      <c r="K76" s="33"/>
      <c r="L76" s="33"/>
      <c r="M76" s="33"/>
      <c r="N76" s="35">
        <v>7040.1100000000006</v>
      </c>
      <c r="O76" s="35"/>
      <c r="P76" s="35"/>
      <c r="Q76" s="35">
        <f>N76</f>
        <v>7040.1100000000006</v>
      </c>
      <c r="R76" s="35"/>
      <c r="S76" s="35"/>
      <c r="T76" s="35">
        <f>Q76</f>
        <v>7040.1100000000006</v>
      </c>
      <c r="U76" s="35"/>
      <c r="V76" s="35"/>
      <c r="W76" s="35">
        <f>T76</f>
        <v>7040.1100000000006</v>
      </c>
      <c r="X76" s="35"/>
      <c r="Y76" s="35"/>
      <c r="Z76" s="51"/>
      <c r="AB76" s="55"/>
    </row>
    <row r="77" spans="1:28" s="52" customFormat="1" ht="27.95" customHeight="1" x14ac:dyDescent="0.2">
      <c r="A77" s="50" t="s">
        <v>80</v>
      </c>
      <c r="B77" s="50"/>
      <c r="C77" s="50"/>
      <c r="D77" s="50"/>
      <c r="E77" s="50"/>
      <c r="F77" s="50"/>
      <c r="G77" s="50"/>
      <c r="H77" s="50"/>
      <c r="I77" s="50"/>
      <c r="J77" s="50"/>
      <c r="K77" s="50"/>
      <c r="L77" s="50"/>
      <c r="M77" s="50"/>
      <c r="N77" s="50"/>
      <c r="O77" s="50"/>
      <c r="P77" s="50"/>
      <c r="Q77" s="50"/>
      <c r="R77" s="50"/>
      <c r="S77" s="50"/>
      <c r="T77" s="50"/>
      <c r="U77" s="50"/>
      <c r="V77" s="50"/>
      <c r="W77" s="50"/>
      <c r="X77" s="50"/>
      <c r="Y77" s="50"/>
      <c r="Z77" s="51"/>
    </row>
    <row r="78" spans="1:28" s="52" customFormat="1" ht="27" customHeight="1" x14ac:dyDescent="0.2">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1"/>
    </row>
    <row r="79" spans="1:28" ht="15.75" x14ac:dyDescent="0.25">
      <c r="B79" s="31" t="s">
        <v>81</v>
      </c>
      <c r="C79" s="31"/>
      <c r="D79" s="31"/>
      <c r="E79" s="31"/>
      <c r="F79" s="31"/>
      <c r="G79" s="31"/>
      <c r="H79" s="31"/>
      <c r="I79" s="31"/>
      <c r="J79" s="31"/>
      <c r="K79" s="31"/>
      <c r="L79" s="31"/>
      <c r="M79" s="31"/>
      <c r="N79" s="31"/>
      <c r="O79" s="31"/>
      <c r="P79" s="31"/>
      <c r="Q79" s="31"/>
      <c r="R79" s="31"/>
      <c r="S79" s="31"/>
      <c r="T79" s="31"/>
      <c r="U79" s="31"/>
      <c r="V79" s="31"/>
      <c r="W79" s="31"/>
      <c r="X79" s="31"/>
      <c r="Y79" s="31"/>
    </row>
    <row r="80" spans="1:28" x14ac:dyDescent="0.2">
      <c r="A80" s="56"/>
      <c r="B80" s="57" t="s">
        <v>82</v>
      </c>
      <c r="C80" s="57"/>
      <c r="D80" s="57"/>
      <c r="E80" s="57"/>
      <c r="F80" s="57"/>
      <c r="G80" s="57"/>
      <c r="H80" s="57"/>
      <c r="I80" s="57"/>
      <c r="J80" s="57"/>
      <c r="K80" s="57"/>
      <c r="L80" s="57"/>
      <c r="M80" s="57"/>
      <c r="N80" s="57"/>
      <c r="O80" s="57"/>
      <c r="P80" s="57"/>
      <c r="Q80" s="57"/>
      <c r="R80" s="57"/>
      <c r="S80" s="57"/>
      <c r="T80" s="57"/>
      <c r="U80" s="57"/>
      <c r="V80" s="57"/>
      <c r="W80" s="57"/>
      <c r="X80" s="57"/>
      <c r="Y80" s="57"/>
    </row>
    <row r="81" spans="1:75" x14ac:dyDescent="0.2">
      <c r="A81" s="56"/>
      <c r="B81" s="57"/>
      <c r="C81" s="57"/>
      <c r="D81" s="57"/>
      <c r="E81" s="57"/>
      <c r="F81" s="57"/>
      <c r="G81" s="57"/>
      <c r="H81" s="57"/>
      <c r="I81" s="57"/>
      <c r="J81" s="57"/>
      <c r="K81" s="57"/>
      <c r="L81" s="57"/>
      <c r="M81" s="57"/>
      <c r="N81" s="57"/>
      <c r="O81" s="57"/>
      <c r="P81" s="57"/>
      <c r="Q81" s="57"/>
      <c r="R81" s="57"/>
      <c r="S81" s="57"/>
      <c r="T81" s="57"/>
      <c r="U81" s="57"/>
      <c r="V81" s="57"/>
      <c r="W81" s="57"/>
      <c r="X81" s="57"/>
      <c r="Y81" s="57"/>
    </row>
    <row r="82" spans="1:75" s="52" customFormat="1" ht="32.65" customHeight="1" x14ac:dyDescent="0.2">
      <c r="A82" s="58" t="s">
        <v>83</v>
      </c>
      <c r="B82" s="59" t="s">
        <v>84</v>
      </c>
      <c r="C82" s="59" t="s">
        <v>85</v>
      </c>
      <c r="D82" s="59" t="s">
        <v>86</v>
      </c>
      <c r="E82" s="59" t="s">
        <v>87</v>
      </c>
      <c r="F82" s="59" t="s">
        <v>88</v>
      </c>
      <c r="G82" s="59" t="s">
        <v>89</v>
      </c>
      <c r="H82" s="59" t="s">
        <v>90</v>
      </c>
      <c r="I82" s="59" t="s">
        <v>91</v>
      </c>
      <c r="J82" s="59" t="s">
        <v>92</v>
      </c>
      <c r="K82" s="59" t="s">
        <v>93</v>
      </c>
      <c r="L82" s="59" t="s">
        <v>94</v>
      </c>
      <c r="M82" s="59" t="s">
        <v>95</v>
      </c>
      <c r="N82" s="59" t="s">
        <v>96</v>
      </c>
      <c r="O82" s="59" t="s">
        <v>97</v>
      </c>
      <c r="P82" s="59" t="s">
        <v>98</v>
      </c>
      <c r="Q82" s="59" t="s">
        <v>99</v>
      </c>
      <c r="R82" s="59" t="s">
        <v>100</v>
      </c>
      <c r="S82" s="59" t="s">
        <v>101</v>
      </c>
      <c r="T82" s="59" t="s">
        <v>102</v>
      </c>
      <c r="U82" s="59" t="s">
        <v>103</v>
      </c>
      <c r="V82" s="59" t="s">
        <v>104</v>
      </c>
      <c r="W82" s="59" t="s">
        <v>105</v>
      </c>
      <c r="X82" s="59" t="s">
        <v>106</v>
      </c>
      <c r="Y82" s="59" t="s">
        <v>107</v>
      </c>
      <c r="Z82" s="51"/>
    </row>
    <row r="83" spans="1:75" ht="12" x14ac:dyDescent="0.2">
      <c r="A83" s="60">
        <v>1</v>
      </c>
      <c r="B83" s="61">
        <v>3068.19</v>
      </c>
      <c r="C83" s="61">
        <v>2934.7400000000002</v>
      </c>
      <c r="D83" s="61">
        <v>2877.78</v>
      </c>
      <c r="E83" s="61">
        <v>2867.04</v>
      </c>
      <c r="F83" s="61">
        <v>2880.58</v>
      </c>
      <c r="G83" s="61">
        <v>2954.53</v>
      </c>
      <c r="H83" s="61">
        <v>3005.08</v>
      </c>
      <c r="I83" s="61">
        <v>3150.44</v>
      </c>
      <c r="J83" s="61">
        <v>3347.8300000000004</v>
      </c>
      <c r="K83" s="61">
        <v>3425.47</v>
      </c>
      <c r="L83" s="61">
        <v>3463.07</v>
      </c>
      <c r="M83" s="61">
        <v>3466.36</v>
      </c>
      <c r="N83" s="61">
        <v>3455.53</v>
      </c>
      <c r="O83" s="61">
        <v>3445.2000000000003</v>
      </c>
      <c r="P83" s="61">
        <v>3418.47</v>
      </c>
      <c r="Q83" s="61">
        <v>3394.7599999999998</v>
      </c>
      <c r="R83" s="61">
        <v>3402.2400000000002</v>
      </c>
      <c r="S83" s="61">
        <v>3409.2499999999995</v>
      </c>
      <c r="T83" s="61">
        <v>3468.7599999999998</v>
      </c>
      <c r="U83" s="61">
        <v>3455.52</v>
      </c>
      <c r="V83" s="61">
        <v>3441.7599999999998</v>
      </c>
      <c r="W83" s="61">
        <v>3325.89</v>
      </c>
      <c r="X83" s="61">
        <v>3190</v>
      </c>
      <c r="Y83" s="61">
        <v>3109.37</v>
      </c>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row>
    <row r="84" spans="1:75" ht="12" x14ac:dyDescent="0.2">
      <c r="A84" s="60">
        <v>2</v>
      </c>
      <c r="B84" s="61">
        <v>2994.03</v>
      </c>
      <c r="C84" s="61">
        <v>2874.9900000000002</v>
      </c>
      <c r="D84" s="61">
        <v>2793.31</v>
      </c>
      <c r="E84" s="61">
        <v>2787.53</v>
      </c>
      <c r="F84" s="61">
        <v>2814.79</v>
      </c>
      <c r="G84" s="61">
        <v>2879.31</v>
      </c>
      <c r="H84" s="61">
        <v>2940.02</v>
      </c>
      <c r="I84" s="61">
        <v>3014.36</v>
      </c>
      <c r="J84" s="61">
        <v>3209.29</v>
      </c>
      <c r="K84" s="61">
        <v>3317.8399999999997</v>
      </c>
      <c r="L84" s="61">
        <v>3361.53</v>
      </c>
      <c r="M84" s="61">
        <v>3373.2899999999995</v>
      </c>
      <c r="N84" s="61">
        <v>3366.9500000000003</v>
      </c>
      <c r="O84" s="61">
        <v>3359.4599999999996</v>
      </c>
      <c r="P84" s="61">
        <v>3332.22</v>
      </c>
      <c r="Q84" s="61">
        <v>3308.15</v>
      </c>
      <c r="R84" s="61">
        <v>3307.82</v>
      </c>
      <c r="S84" s="61">
        <v>3321.5499999999997</v>
      </c>
      <c r="T84" s="61">
        <v>3385.64</v>
      </c>
      <c r="U84" s="61">
        <v>3389.89</v>
      </c>
      <c r="V84" s="61">
        <v>3392.1299999999997</v>
      </c>
      <c r="W84" s="61">
        <v>3326.37</v>
      </c>
      <c r="X84" s="61">
        <v>3173.79</v>
      </c>
      <c r="Y84" s="61">
        <v>3064.87</v>
      </c>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row>
    <row r="85" spans="1:75" ht="12" x14ac:dyDescent="0.2">
      <c r="A85" s="60">
        <v>3</v>
      </c>
      <c r="B85" s="61">
        <v>3012.58</v>
      </c>
      <c r="C85" s="61">
        <v>2936.4</v>
      </c>
      <c r="D85" s="61">
        <v>2878.08</v>
      </c>
      <c r="E85" s="61">
        <v>2884.53</v>
      </c>
      <c r="F85" s="61">
        <v>2937.46</v>
      </c>
      <c r="G85" s="61">
        <v>3077.7599999999998</v>
      </c>
      <c r="H85" s="61">
        <v>3252.41</v>
      </c>
      <c r="I85" s="61">
        <v>3507.4</v>
      </c>
      <c r="J85" s="61">
        <v>3581.07</v>
      </c>
      <c r="K85" s="61">
        <v>3589.1699999999996</v>
      </c>
      <c r="L85" s="61">
        <v>3591.5099999999998</v>
      </c>
      <c r="M85" s="61">
        <v>3610.7899999999995</v>
      </c>
      <c r="N85" s="61">
        <v>3602.0800000000004</v>
      </c>
      <c r="O85" s="61">
        <v>3602.82</v>
      </c>
      <c r="P85" s="61">
        <v>3600.0099999999998</v>
      </c>
      <c r="Q85" s="61">
        <v>3592.5399999999995</v>
      </c>
      <c r="R85" s="61">
        <v>3561.57</v>
      </c>
      <c r="S85" s="61">
        <v>3543.97</v>
      </c>
      <c r="T85" s="61">
        <v>3569.4</v>
      </c>
      <c r="U85" s="61">
        <v>3588.6299999999997</v>
      </c>
      <c r="V85" s="61">
        <v>3577.6699999999996</v>
      </c>
      <c r="W85" s="61">
        <v>3482.2899999999995</v>
      </c>
      <c r="X85" s="61">
        <v>3171.39</v>
      </c>
      <c r="Y85" s="61">
        <v>3047.4199999999996</v>
      </c>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row>
    <row r="86" spans="1:75" ht="12" x14ac:dyDescent="0.2">
      <c r="A86" s="60">
        <v>4</v>
      </c>
      <c r="B86" s="61">
        <v>2972.16</v>
      </c>
      <c r="C86" s="61">
        <v>2881.91</v>
      </c>
      <c r="D86" s="61">
        <v>2811.16</v>
      </c>
      <c r="E86" s="61">
        <v>2810.5499999999997</v>
      </c>
      <c r="F86" s="61">
        <v>2886.93</v>
      </c>
      <c r="G86" s="61">
        <v>2977.91</v>
      </c>
      <c r="H86" s="61">
        <v>3162.53</v>
      </c>
      <c r="I86" s="61">
        <v>3322.23</v>
      </c>
      <c r="J86" s="61">
        <v>3410.6200000000003</v>
      </c>
      <c r="K86" s="61">
        <v>3567.36</v>
      </c>
      <c r="L86" s="61">
        <v>3605.15</v>
      </c>
      <c r="M86" s="61">
        <v>3627.0399999999995</v>
      </c>
      <c r="N86" s="61">
        <v>3608.73</v>
      </c>
      <c r="O86" s="61">
        <v>3608.2599999999998</v>
      </c>
      <c r="P86" s="61">
        <v>3496.23</v>
      </c>
      <c r="Q86" s="61">
        <v>3481.31</v>
      </c>
      <c r="R86" s="61">
        <v>3418.36</v>
      </c>
      <c r="S86" s="61">
        <v>3404.86</v>
      </c>
      <c r="T86" s="61">
        <v>3442.77</v>
      </c>
      <c r="U86" s="61">
        <v>3498.65</v>
      </c>
      <c r="V86" s="61">
        <v>3462.4500000000003</v>
      </c>
      <c r="W86" s="61">
        <v>3389.23</v>
      </c>
      <c r="X86" s="61">
        <v>3154.93</v>
      </c>
      <c r="Y86" s="61">
        <v>3002.85</v>
      </c>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row>
    <row r="87" spans="1:75" ht="12" x14ac:dyDescent="0.2">
      <c r="A87" s="60">
        <v>5</v>
      </c>
      <c r="B87" s="61">
        <v>2958.5899999999997</v>
      </c>
      <c r="C87" s="61">
        <v>2868.72</v>
      </c>
      <c r="D87" s="61">
        <v>2822.5099999999998</v>
      </c>
      <c r="E87" s="61">
        <v>2815.68</v>
      </c>
      <c r="F87" s="61">
        <v>2855.65</v>
      </c>
      <c r="G87" s="61">
        <v>2998.15</v>
      </c>
      <c r="H87" s="61">
        <v>3175.79</v>
      </c>
      <c r="I87" s="61">
        <v>3435.73</v>
      </c>
      <c r="J87" s="61">
        <v>3577.0399999999995</v>
      </c>
      <c r="K87" s="61">
        <v>3595.19</v>
      </c>
      <c r="L87" s="61">
        <v>3599.39</v>
      </c>
      <c r="M87" s="61">
        <v>3622.39</v>
      </c>
      <c r="N87" s="61">
        <v>3617.89</v>
      </c>
      <c r="O87" s="61">
        <v>3621.9100000000003</v>
      </c>
      <c r="P87" s="61">
        <v>3614.07</v>
      </c>
      <c r="Q87" s="61">
        <v>3604.61</v>
      </c>
      <c r="R87" s="61">
        <v>3583.35</v>
      </c>
      <c r="S87" s="61">
        <v>3565.1699999999996</v>
      </c>
      <c r="T87" s="61">
        <v>3584.7499999999995</v>
      </c>
      <c r="U87" s="61">
        <v>3599.4999999999995</v>
      </c>
      <c r="V87" s="61">
        <v>3586.85</v>
      </c>
      <c r="W87" s="61">
        <v>3488.07</v>
      </c>
      <c r="X87" s="61">
        <v>3249.46</v>
      </c>
      <c r="Y87" s="61">
        <v>3111.41</v>
      </c>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row>
    <row r="88" spans="1:75" ht="12" x14ac:dyDescent="0.2">
      <c r="A88" s="60">
        <v>6</v>
      </c>
      <c r="B88" s="61">
        <v>2965.46</v>
      </c>
      <c r="C88" s="61">
        <v>2907.16</v>
      </c>
      <c r="D88" s="61">
        <v>2869.69</v>
      </c>
      <c r="E88" s="61">
        <v>2874.36</v>
      </c>
      <c r="F88" s="61">
        <v>2892.7400000000002</v>
      </c>
      <c r="G88" s="61">
        <v>3023.07</v>
      </c>
      <c r="H88" s="61">
        <v>3187.62</v>
      </c>
      <c r="I88" s="61">
        <v>3410.1600000000003</v>
      </c>
      <c r="J88" s="61">
        <v>3536.0499999999997</v>
      </c>
      <c r="K88" s="61">
        <v>3580.1600000000003</v>
      </c>
      <c r="L88" s="61">
        <v>3586.2899999999995</v>
      </c>
      <c r="M88" s="61">
        <v>3605.2400000000002</v>
      </c>
      <c r="N88" s="61">
        <v>3609.4</v>
      </c>
      <c r="O88" s="61">
        <v>3613.1600000000003</v>
      </c>
      <c r="P88" s="61">
        <v>3610.48</v>
      </c>
      <c r="Q88" s="61">
        <v>3596.8300000000004</v>
      </c>
      <c r="R88" s="61">
        <v>3565.9999999999995</v>
      </c>
      <c r="S88" s="61">
        <v>3540.7400000000002</v>
      </c>
      <c r="T88" s="61">
        <v>3563.07</v>
      </c>
      <c r="U88" s="61">
        <v>3587.8799999999997</v>
      </c>
      <c r="V88" s="61">
        <v>3567.3799999999997</v>
      </c>
      <c r="W88" s="61">
        <v>3463.0800000000004</v>
      </c>
      <c r="X88" s="61">
        <v>3231.7999999999997</v>
      </c>
      <c r="Y88" s="61">
        <v>3133.25</v>
      </c>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row>
    <row r="89" spans="1:75" ht="12" x14ac:dyDescent="0.2">
      <c r="A89" s="60">
        <v>7</v>
      </c>
      <c r="B89" s="61">
        <v>3097.1299999999997</v>
      </c>
      <c r="C89" s="61">
        <v>2966.28</v>
      </c>
      <c r="D89" s="61">
        <v>2949.5499999999997</v>
      </c>
      <c r="E89" s="61">
        <v>2948.78</v>
      </c>
      <c r="F89" s="61">
        <v>3024.0899999999997</v>
      </c>
      <c r="G89" s="61">
        <v>3181.58</v>
      </c>
      <c r="H89" s="61">
        <v>3342.4100000000003</v>
      </c>
      <c r="I89" s="61">
        <v>3560.2599999999998</v>
      </c>
      <c r="J89" s="61">
        <v>3620.5499999999997</v>
      </c>
      <c r="K89" s="61">
        <v>3643.93</v>
      </c>
      <c r="L89" s="61">
        <v>3642.5899999999997</v>
      </c>
      <c r="M89" s="61">
        <v>3691.47</v>
      </c>
      <c r="N89" s="61">
        <v>3668.73</v>
      </c>
      <c r="O89" s="61">
        <v>3664.44</v>
      </c>
      <c r="P89" s="61">
        <v>3654.19</v>
      </c>
      <c r="Q89" s="61">
        <v>3641.98</v>
      </c>
      <c r="R89" s="61">
        <v>3614.0800000000004</v>
      </c>
      <c r="S89" s="61">
        <v>3598.47</v>
      </c>
      <c r="T89" s="61">
        <v>3616.48</v>
      </c>
      <c r="U89" s="61">
        <v>3670.2599999999998</v>
      </c>
      <c r="V89" s="61">
        <v>3649.31</v>
      </c>
      <c r="W89" s="61">
        <v>3617.5399999999995</v>
      </c>
      <c r="X89" s="61">
        <v>3423.5899999999997</v>
      </c>
      <c r="Y89" s="61">
        <v>3276.79</v>
      </c>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row>
    <row r="90" spans="1:75" ht="12" x14ac:dyDescent="0.2">
      <c r="A90" s="60">
        <v>8</v>
      </c>
      <c r="B90" s="61">
        <v>3177.68</v>
      </c>
      <c r="C90" s="61">
        <v>3119.27</v>
      </c>
      <c r="D90" s="61">
        <v>3114.2000000000003</v>
      </c>
      <c r="E90" s="61">
        <v>3061.16</v>
      </c>
      <c r="F90" s="61">
        <v>3115.39</v>
      </c>
      <c r="G90" s="61">
        <v>3131.25</v>
      </c>
      <c r="H90" s="61">
        <v>3166.82</v>
      </c>
      <c r="I90" s="61">
        <v>3278.7400000000002</v>
      </c>
      <c r="J90" s="61">
        <v>3565.4100000000003</v>
      </c>
      <c r="K90" s="61">
        <v>3651.7000000000003</v>
      </c>
      <c r="L90" s="61">
        <v>3670.1</v>
      </c>
      <c r="M90" s="61">
        <v>3672.27</v>
      </c>
      <c r="N90" s="61">
        <v>3663.82</v>
      </c>
      <c r="O90" s="61">
        <v>3653.48</v>
      </c>
      <c r="P90" s="61">
        <v>3625.78</v>
      </c>
      <c r="Q90" s="61">
        <v>3600.3799999999997</v>
      </c>
      <c r="R90" s="61">
        <v>3604.9</v>
      </c>
      <c r="S90" s="61">
        <v>3610.7400000000002</v>
      </c>
      <c r="T90" s="61">
        <v>3639.81</v>
      </c>
      <c r="U90" s="61">
        <v>3640.5800000000004</v>
      </c>
      <c r="V90" s="61">
        <v>3657.0099999999998</v>
      </c>
      <c r="W90" s="61">
        <v>3600.1299999999997</v>
      </c>
      <c r="X90" s="61">
        <v>3300.61</v>
      </c>
      <c r="Y90" s="61">
        <v>3238.48</v>
      </c>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row>
    <row r="91" spans="1:75" ht="12" x14ac:dyDescent="0.2">
      <c r="A91" s="60">
        <v>9</v>
      </c>
      <c r="B91" s="61">
        <v>3129.02</v>
      </c>
      <c r="C91" s="61">
        <v>2991.39</v>
      </c>
      <c r="D91" s="61">
        <v>2951.7000000000003</v>
      </c>
      <c r="E91" s="61">
        <v>2934.33</v>
      </c>
      <c r="F91" s="61">
        <v>2949.6699999999996</v>
      </c>
      <c r="G91" s="61">
        <v>2956.7999999999997</v>
      </c>
      <c r="H91" s="61">
        <v>2963.87</v>
      </c>
      <c r="I91" s="61">
        <v>3137.9</v>
      </c>
      <c r="J91" s="61">
        <v>3294.03</v>
      </c>
      <c r="K91" s="61">
        <v>3402.6699999999996</v>
      </c>
      <c r="L91" s="61">
        <v>3438.03</v>
      </c>
      <c r="M91" s="61">
        <v>3443.56</v>
      </c>
      <c r="N91" s="61">
        <v>3432.94</v>
      </c>
      <c r="O91" s="61">
        <v>3426.27</v>
      </c>
      <c r="P91" s="61">
        <v>3388.1699999999996</v>
      </c>
      <c r="Q91" s="61">
        <v>3347.44</v>
      </c>
      <c r="R91" s="61">
        <v>3386.48</v>
      </c>
      <c r="S91" s="61">
        <v>3397.3300000000004</v>
      </c>
      <c r="T91" s="61">
        <v>3440.9500000000003</v>
      </c>
      <c r="U91" s="61">
        <v>3454.0499999999997</v>
      </c>
      <c r="V91" s="61">
        <v>3487.69</v>
      </c>
      <c r="W91" s="61">
        <v>3442.4199999999996</v>
      </c>
      <c r="X91" s="61">
        <v>3254.2999999999997</v>
      </c>
      <c r="Y91" s="61">
        <v>3166.4</v>
      </c>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row>
    <row r="92" spans="1:75" ht="12" x14ac:dyDescent="0.2">
      <c r="A92" s="60">
        <v>10</v>
      </c>
      <c r="B92" s="61">
        <v>3087.66</v>
      </c>
      <c r="C92" s="61">
        <v>2981.16</v>
      </c>
      <c r="D92" s="61">
        <v>2941.15</v>
      </c>
      <c r="E92" s="61">
        <v>2931.4199999999996</v>
      </c>
      <c r="F92" s="61">
        <v>2945.4199999999996</v>
      </c>
      <c r="G92" s="61">
        <v>3061.94</v>
      </c>
      <c r="H92" s="61">
        <v>3166.2999999999997</v>
      </c>
      <c r="I92" s="61">
        <v>3295.75</v>
      </c>
      <c r="J92" s="61">
        <v>3482.07</v>
      </c>
      <c r="K92" s="61">
        <v>3536.47</v>
      </c>
      <c r="L92" s="61">
        <v>3541.5499999999997</v>
      </c>
      <c r="M92" s="61">
        <v>3586.5899999999997</v>
      </c>
      <c r="N92" s="61">
        <v>3582.7499999999995</v>
      </c>
      <c r="O92" s="61">
        <v>3589.1699999999996</v>
      </c>
      <c r="P92" s="61">
        <v>3581.5399999999995</v>
      </c>
      <c r="Q92" s="61">
        <v>3571.4100000000003</v>
      </c>
      <c r="R92" s="61">
        <v>3523.5099999999998</v>
      </c>
      <c r="S92" s="61">
        <v>3473.89</v>
      </c>
      <c r="T92" s="61">
        <v>3496.2599999999998</v>
      </c>
      <c r="U92" s="61">
        <v>3553.77</v>
      </c>
      <c r="V92" s="61">
        <v>3520.31</v>
      </c>
      <c r="W92" s="61">
        <v>3400.9599999999996</v>
      </c>
      <c r="X92" s="61">
        <v>3175.18</v>
      </c>
      <c r="Y92" s="61">
        <v>3079.52</v>
      </c>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row>
    <row r="93" spans="1:75" ht="12" x14ac:dyDescent="0.2">
      <c r="A93" s="60">
        <v>11</v>
      </c>
      <c r="B93" s="61">
        <v>2926.11</v>
      </c>
      <c r="C93" s="61">
        <v>2832.1</v>
      </c>
      <c r="D93" s="61">
        <v>2808.47</v>
      </c>
      <c r="E93" s="61">
        <v>2808.3399999999997</v>
      </c>
      <c r="F93" s="61">
        <v>2814.98</v>
      </c>
      <c r="G93" s="61">
        <v>2934.36</v>
      </c>
      <c r="H93" s="61">
        <v>3089.1699999999996</v>
      </c>
      <c r="I93" s="61">
        <v>3296.25</v>
      </c>
      <c r="J93" s="61">
        <v>3407.1600000000003</v>
      </c>
      <c r="K93" s="61">
        <v>3448.1600000000003</v>
      </c>
      <c r="L93" s="61">
        <v>3466.23</v>
      </c>
      <c r="M93" s="61">
        <v>3502.2000000000003</v>
      </c>
      <c r="N93" s="61">
        <v>3501.2499999999995</v>
      </c>
      <c r="O93" s="61">
        <v>3501.4900000000002</v>
      </c>
      <c r="P93" s="61">
        <v>3461.2999999999997</v>
      </c>
      <c r="Q93" s="61">
        <v>3434.9599999999996</v>
      </c>
      <c r="R93" s="61">
        <v>3357.19</v>
      </c>
      <c r="S93" s="61">
        <v>3357.03</v>
      </c>
      <c r="T93" s="61">
        <v>3417.61</v>
      </c>
      <c r="U93" s="61">
        <v>3468.52</v>
      </c>
      <c r="V93" s="61">
        <v>3424.36</v>
      </c>
      <c r="W93" s="61">
        <v>3257.16</v>
      </c>
      <c r="X93" s="61">
        <v>3030.81</v>
      </c>
      <c r="Y93" s="61">
        <v>2970.97</v>
      </c>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row>
    <row r="94" spans="1:75" ht="12" x14ac:dyDescent="0.2">
      <c r="A94" s="60">
        <v>12</v>
      </c>
      <c r="B94" s="61">
        <v>2897.04</v>
      </c>
      <c r="C94" s="61">
        <v>2842.5099999999998</v>
      </c>
      <c r="D94" s="61">
        <v>2828.61</v>
      </c>
      <c r="E94" s="61">
        <v>2827.46</v>
      </c>
      <c r="F94" s="61">
        <v>2859.75</v>
      </c>
      <c r="G94" s="61">
        <v>2969.32</v>
      </c>
      <c r="H94" s="61">
        <v>3188.4</v>
      </c>
      <c r="I94" s="61">
        <v>3444.4199999999996</v>
      </c>
      <c r="J94" s="61">
        <v>3559.5099999999998</v>
      </c>
      <c r="K94" s="61">
        <v>3614.65</v>
      </c>
      <c r="L94" s="61">
        <v>3610.48</v>
      </c>
      <c r="M94" s="61">
        <v>3630.98</v>
      </c>
      <c r="N94" s="61">
        <v>3614.48</v>
      </c>
      <c r="O94" s="61">
        <v>3622.02</v>
      </c>
      <c r="P94" s="61">
        <v>3612.03</v>
      </c>
      <c r="Q94" s="61">
        <v>3605.0399999999995</v>
      </c>
      <c r="R94" s="61">
        <v>3548.5800000000004</v>
      </c>
      <c r="S94" s="61">
        <v>3523.23</v>
      </c>
      <c r="T94" s="61">
        <v>3566.2000000000003</v>
      </c>
      <c r="U94" s="61">
        <v>3613.8700000000003</v>
      </c>
      <c r="V94" s="61">
        <v>3561.6200000000003</v>
      </c>
      <c r="W94" s="61">
        <v>3452.5800000000004</v>
      </c>
      <c r="X94" s="61">
        <v>3215.31</v>
      </c>
      <c r="Y94" s="61">
        <v>3029.4900000000002</v>
      </c>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row>
    <row r="95" spans="1:75" ht="12" x14ac:dyDescent="0.2">
      <c r="A95" s="60">
        <v>13</v>
      </c>
      <c r="B95" s="61">
        <v>2889.73</v>
      </c>
      <c r="C95" s="61">
        <v>2851.52</v>
      </c>
      <c r="D95" s="61">
        <v>2806.0099999999998</v>
      </c>
      <c r="E95" s="61">
        <v>2802.03</v>
      </c>
      <c r="F95" s="61">
        <v>2860.66</v>
      </c>
      <c r="G95" s="61">
        <v>2970.18</v>
      </c>
      <c r="H95" s="61">
        <v>3158.89</v>
      </c>
      <c r="I95" s="61">
        <v>3398.2099999999996</v>
      </c>
      <c r="J95" s="61">
        <v>3517.07</v>
      </c>
      <c r="K95" s="61">
        <v>3567.53</v>
      </c>
      <c r="L95" s="61">
        <v>3567.73</v>
      </c>
      <c r="M95" s="61">
        <v>3592.5399999999995</v>
      </c>
      <c r="N95" s="61">
        <v>3579.2000000000003</v>
      </c>
      <c r="O95" s="61">
        <v>3582.98</v>
      </c>
      <c r="P95" s="61">
        <v>3571.73</v>
      </c>
      <c r="Q95" s="61">
        <v>3552.52</v>
      </c>
      <c r="R95" s="61">
        <v>3497.36</v>
      </c>
      <c r="S95" s="61">
        <v>3473.1200000000003</v>
      </c>
      <c r="T95" s="61">
        <v>3508.73</v>
      </c>
      <c r="U95" s="61">
        <v>3559.2999999999997</v>
      </c>
      <c r="V95" s="61">
        <v>3522.27</v>
      </c>
      <c r="W95" s="61">
        <v>3418.5800000000004</v>
      </c>
      <c r="X95" s="61">
        <v>3187.35</v>
      </c>
      <c r="Y95" s="61">
        <v>2983.81</v>
      </c>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row>
    <row r="96" spans="1:75" ht="12" x14ac:dyDescent="0.2">
      <c r="A96" s="60">
        <v>14</v>
      </c>
      <c r="B96" s="61">
        <v>2886.27</v>
      </c>
      <c r="C96" s="61">
        <v>2847.22</v>
      </c>
      <c r="D96" s="61">
        <v>2819.64</v>
      </c>
      <c r="E96" s="61">
        <v>2819.32</v>
      </c>
      <c r="F96" s="61">
        <v>2859.75</v>
      </c>
      <c r="G96" s="61">
        <v>2933.08</v>
      </c>
      <c r="H96" s="61">
        <v>3116.52</v>
      </c>
      <c r="I96" s="61">
        <v>3310.94</v>
      </c>
      <c r="J96" s="61">
        <v>3483.8399999999997</v>
      </c>
      <c r="K96" s="61">
        <v>3556.69</v>
      </c>
      <c r="L96" s="61">
        <v>3565.57</v>
      </c>
      <c r="M96" s="61">
        <v>3615.61</v>
      </c>
      <c r="N96" s="61">
        <v>3598.8700000000003</v>
      </c>
      <c r="O96" s="61">
        <v>3599.9900000000002</v>
      </c>
      <c r="P96" s="61">
        <v>3583.64</v>
      </c>
      <c r="Q96" s="61">
        <v>3558.77</v>
      </c>
      <c r="R96" s="61">
        <v>3550.39</v>
      </c>
      <c r="S96" s="61">
        <v>3472.43</v>
      </c>
      <c r="T96" s="61">
        <v>3487.5899999999997</v>
      </c>
      <c r="U96" s="61">
        <v>3469.97</v>
      </c>
      <c r="V96" s="61">
        <v>3560.4</v>
      </c>
      <c r="W96" s="61">
        <v>3491.2099999999996</v>
      </c>
      <c r="X96" s="61">
        <v>3246.6</v>
      </c>
      <c r="Y96" s="61">
        <v>3164.98</v>
      </c>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row>
    <row r="97" spans="1:75" ht="12" x14ac:dyDescent="0.2">
      <c r="A97" s="60">
        <v>15</v>
      </c>
      <c r="B97" s="61">
        <v>2992.21</v>
      </c>
      <c r="C97" s="61">
        <v>2903.6299999999997</v>
      </c>
      <c r="D97" s="61">
        <v>2863.58</v>
      </c>
      <c r="E97" s="61">
        <v>2863.2599999999998</v>
      </c>
      <c r="F97" s="61">
        <v>2849.71</v>
      </c>
      <c r="G97" s="61">
        <v>2881.03</v>
      </c>
      <c r="H97" s="61">
        <v>2909.9199999999996</v>
      </c>
      <c r="I97" s="61">
        <v>2996.08</v>
      </c>
      <c r="J97" s="61">
        <v>3369.4500000000003</v>
      </c>
      <c r="K97" s="61">
        <v>3468.4199999999996</v>
      </c>
      <c r="L97" s="61">
        <v>3554.0499999999997</v>
      </c>
      <c r="M97" s="61">
        <v>3525.7599999999998</v>
      </c>
      <c r="N97" s="61">
        <v>3490.1</v>
      </c>
      <c r="O97" s="61">
        <v>3471.6299999999997</v>
      </c>
      <c r="P97" s="61">
        <v>3321.5</v>
      </c>
      <c r="Q97" s="61">
        <v>3239.21</v>
      </c>
      <c r="R97" s="61">
        <v>3262.53</v>
      </c>
      <c r="S97" s="61">
        <v>3282.19</v>
      </c>
      <c r="T97" s="61">
        <v>3411.2099999999996</v>
      </c>
      <c r="U97" s="61">
        <v>3383.6699999999996</v>
      </c>
      <c r="V97" s="61">
        <v>3413.4</v>
      </c>
      <c r="W97" s="61">
        <v>3267.39</v>
      </c>
      <c r="X97" s="61">
        <v>2999.29</v>
      </c>
      <c r="Y97" s="61">
        <v>2933.48</v>
      </c>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row>
    <row r="98" spans="1:75" ht="12" x14ac:dyDescent="0.2">
      <c r="A98" s="60">
        <v>16</v>
      </c>
      <c r="B98" s="61">
        <v>2925.8399999999997</v>
      </c>
      <c r="C98" s="61">
        <v>2838.62</v>
      </c>
      <c r="D98" s="61">
        <v>2778.7400000000002</v>
      </c>
      <c r="E98" s="61">
        <v>2764.12</v>
      </c>
      <c r="F98" s="61">
        <v>2773.54</v>
      </c>
      <c r="G98" s="61">
        <v>2839.56</v>
      </c>
      <c r="H98" s="61">
        <v>2837.1</v>
      </c>
      <c r="I98" s="61">
        <v>2850.91</v>
      </c>
      <c r="J98" s="61">
        <v>3039.03</v>
      </c>
      <c r="K98" s="61">
        <v>3232.22</v>
      </c>
      <c r="L98" s="61">
        <v>3268.06</v>
      </c>
      <c r="M98" s="61">
        <v>3271.5099999999998</v>
      </c>
      <c r="N98" s="61">
        <v>3248.4500000000003</v>
      </c>
      <c r="O98" s="61">
        <v>3240.39</v>
      </c>
      <c r="P98" s="61">
        <v>3185.73</v>
      </c>
      <c r="Q98" s="61">
        <v>3104.03</v>
      </c>
      <c r="R98" s="61">
        <v>3190.1</v>
      </c>
      <c r="S98" s="61">
        <v>3225.0499999999997</v>
      </c>
      <c r="T98" s="61">
        <v>3284.29</v>
      </c>
      <c r="U98" s="61">
        <v>3309.2599999999998</v>
      </c>
      <c r="V98" s="61">
        <v>3411.9</v>
      </c>
      <c r="W98" s="61">
        <v>3283.3799999999997</v>
      </c>
      <c r="X98" s="61">
        <v>2997.2599999999998</v>
      </c>
      <c r="Y98" s="61">
        <v>2930.52</v>
      </c>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row>
    <row r="99" spans="1:75" ht="12" x14ac:dyDescent="0.2">
      <c r="A99" s="60">
        <v>17</v>
      </c>
      <c r="B99" s="61">
        <v>2865.68</v>
      </c>
      <c r="C99" s="61">
        <v>2800.6299999999997</v>
      </c>
      <c r="D99" s="61">
        <v>2754.29</v>
      </c>
      <c r="E99" s="61">
        <v>2751.91</v>
      </c>
      <c r="F99" s="61">
        <v>2803.25</v>
      </c>
      <c r="G99" s="61">
        <v>2923.44</v>
      </c>
      <c r="H99" s="61">
        <v>2973.7400000000002</v>
      </c>
      <c r="I99" s="61">
        <v>3229.56</v>
      </c>
      <c r="J99" s="61">
        <v>3410.43</v>
      </c>
      <c r="K99" s="61">
        <v>3419.73</v>
      </c>
      <c r="L99" s="61">
        <v>3382.36</v>
      </c>
      <c r="M99" s="61">
        <v>3562.9</v>
      </c>
      <c r="N99" s="61">
        <v>3523.7400000000002</v>
      </c>
      <c r="O99" s="61">
        <v>3536.3399999999997</v>
      </c>
      <c r="P99" s="61">
        <v>3525.64</v>
      </c>
      <c r="Q99" s="61">
        <v>3505.35</v>
      </c>
      <c r="R99" s="61">
        <v>3494.5099999999998</v>
      </c>
      <c r="S99" s="61">
        <v>3410.5099999999998</v>
      </c>
      <c r="T99" s="61">
        <v>3417.23</v>
      </c>
      <c r="U99" s="61">
        <v>3350.15</v>
      </c>
      <c r="V99" s="61">
        <v>3465.53</v>
      </c>
      <c r="W99" s="61">
        <v>3307.62</v>
      </c>
      <c r="X99" s="61">
        <v>3010.9900000000002</v>
      </c>
      <c r="Y99" s="61">
        <v>2967.4</v>
      </c>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row>
    <row r="100" spans="1:75" ht="12" x14ac:dyDescent="0.2">
      <c r="A100" s="60">
        <v>18</v>
      </c>
      <c r="B100" s="61">
        <v>2827.68</v>
      </c>
      <c r="C100" s="61">
        <v>2765.4500000000003</v>
      </c>
      <c r="D100" s="61">
        <v>2723.94</v>
      </c>
      <c r="E100" s="61">
        <v>2727.5499999999997</v>
      </c>
      <c r="F100" s="61">
        <v>2748.91</v>
      </c>
      <c r="G100" s="61">
        <v>2913.68</v>
      </c>
      <c r="H100" s="61">
        <v>2927.4</v>
      </c>
      <c r="I100" s="61">
        <v>3027.81</v>
      </c>
      <c r="J100" s="61">
        <v>3278.04</v>
      </c>
      <c r="K100" s="61">
        <v>3322.4900000000002</v>
      </c>
      <c r="L100" s="61">
        <v>3327.14</v>
      </c>
      <c r="M100" s="61">
        <v>3378.8799999999997</v>
      </c>
      <c r="N100" s="61">
        <v>3335.4999999999995</v>
      </c>
      <c r="O100" s="61">
        <v>3348.9199999999996</v>
      </c>
      <c r="P100" s="61">
        <v>3335.48</v>
      </c>
      <c r="Q100" s="61">
        <v>3321.78</v>
      </c>
      <c r="R100" s="61">
        <v>3305.6</v>
      </c>
      <c r="S100" s="61">
        <v>3245.1299999999997</v>
      </c>
      <c r="T100" s="61">
        <v>3283.41</v>
      </c>
      <c r="U100" s="61">
        <v>3299.2000000000003</v>
      </c>
      <c r="V100" s="61">
        <v>3314.53</v>
      </c>
      <c r="W100" s="61">
        <v>3125.29</v>
      </c>
      <c r="X100" s="61">
        <v>2961.6299999999997</v>
      </c>
      <c r="Y100" s="61">
        <v>2895.07</v>
      </c>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row>
    <row r="101" spans="1:75" ht="12" x14ac:dyDescent="0.2">
      <c r="A101" s="60">
        <v>19</v>
      </c>
      <c r="B101" s="61">
        <v>2826.39</v>
      </c>
      <c r="C101" s="61">
        <v>2726.04</v>
      </c>
      <c r="D101" s="61">
        <v>2688.56</v>
      </c>
      <c r="E101" s="61">
        <v>2704.47</v>
      </c>
      <c r="F101" s="61">
        <v>2759.25</v>
      </c>
      <c r="G101" s="61">
        <v>2887.4900000000002</v>
      </c>
      <c r="H101" s="61">
        <v>2960.85</v>
      </c>
      <c r="I101" s="61">
        <v>3144.94</v>
      </c>
      <c r="J101" s="61">
        <v>3364.5499999999997</v>
      </c>
      <c r="K101" s="61">
        <v>3420.19</v>
      </c>
      <c r="L101" s="61">
        <v>3424.65</v>
      </c>
      <c r="M101" s="61">
        <v>3519.1699999999996</v>
      </c>
      <c r="N101" s="61">
        <v>3451.8399999999997</v>
      </c>
      <c r="O101" s="61">
        <v>3456.97</v>
      </c>
      <c r="P101" s="61">
        <v>3446.85</v>
      </c>
      <c r="Q101" s="61">
        <v>3429.5800000000004</v>
      </c>
      <c r="R101" s="61">
        <v>3417.89</v>
      </c>
      <c r="S101" s="61">
        <v>3351.14</v>
      </c>
      <c r="T101" s="61">
        <v>3364.97</v>
      </c>
      <c r="U101" s="61">
        <v>3388.32</v>
      </c>
      <c r="V101" s="61">
        <v>3399.35</v>
      </c>
      <c r="W101" s="61">
        <v>3278.94</v>
      </c>
      <c r="X101" s="61">
        <v>3011.08</v>
      </c>
      <c r="Y101" s="61">
        <v>2943.23</v>
      </c>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row>
    <row r="102" spans="1:75" ht="12" x14ac:dyDescent="0.2">
      <c r="A102" s="60">
        <v>20</v>
      </c>
      <c r="B102" s="61">
        <v>2888.73</v>
      </c>
      <c r="C102" s="61">
        <v>2763.66</v>
      </c>
      <c r="D102" s="61">
        <v>2760.53</v>
      </c>
      <c r="E102" s="61">
        <v>2765.0899999999997</v>
      </c>
      <c r="F102" s="61">
        <v>2807.02</v>
      </c>
      <c r="G102" s="61">
        <v>2941.64</v>
      </c>
      <c r="H102" s="61">
        <v>3008.4199999999996</v>
      </c>
      <c r="I102" s="61">
        <v>3325.97</v>
      </c>
      <c r="J102" s="61">
        <v>3417.98</v>
      </c>
      <c r="K102" s="61">
        <v>3473.0399999999995</v>
      </c>
      <c r="L102" s="61">
        <v>3477.53</v>
      </c>
      <c r="M102" s="61">
        <v>3519.27</v>
      </c>
      <c r="N102" s="61">
        <v>3484.7000000000003</v>
      </c>
      <c r="O102" s="61">
        <v>3478.3799999999997</v>
      </c>
      <c r="P102" s="61">
        <v>3474.23</v>
      </c>
      <c r="Q102" s="61">
        <v>3450.1600000000003</v>
      </c>
      <c r="R102" s="61">
        <v>3443.69</v>
      </c>
      <c r="S102" s="61">
        <v>3375.7599999999998</v>
      </c>
      <c r="T102" s="61">
        <v>3402.07</v>
      </c>
      <c r="U102" s="61">
        <v>3423.5399999999995</v>
      </c>
      <c r="V102" s="61">
        <v>3451.36</v>
      </c>
      <c r="W102" s="61">
        <v>3366.52</v>
      </c>
      <c r="X102" s="61">
        <v>3013.37</v>
      </c>
      <c r="Y102" s="61">
        <v>2947.28</v>
      </c>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row>
    <row r="103" spans="1:75" ht="12" x14ac:dyDescent="0.2">
      <c r="A103" s="60">
        <v>21</v>
      </c>
      <c r="B103" s="61">
        <v>2895.87</v>
      </c>
      <c r="C103" s="61">
        <v>2766.71</v>
      </c>
      <c r="D103" s="61">
        <v>2719.37</v>
      </c>
      <c r="E103" s="61">
        <v>2733.31</v>
      </c>
      <c r="F103" s="61">
        <v>2811.36</v>
      </c>
      <c r="G103" s="61">
        <v>2929.53</v>
      </c>
      <c r="H103" s="61">
        <v>3011.03</v>
      </c>
      <c r="I103" s="61">
        <v>3299.23</v>
      </c>
      <c r="J103" s="61">
        <v>3399.5499999999997</v>
      </c>
      <c r="K103" s="61">
        <v>3451.2999999999997</v>
      </c>
      <c r="L103" s="61">
        <v>3451.32</v>
      </c>
      <c r="M103" s="61">
        <v>3520.3399999999997</v>
      </c>
      <c r="N103" s="61">
        <v>3463.2499999999995</v>
      </c>
      <c r="O103" s="61">
        <v>3461.47</v>
      </c>
      <c r="P103" s="61">
        <v>3452.61</v>
      </c>
      <c r="Q103" s="61">
        <v>3433.5499999999997</v>
      </c>
      <c r="R103" s="61">
        <v>3414.2400000000002</v>
      </c>
      <c r="S103" s="61">
        <v>3362.9900000000002</v>
      </c>
      <c r="T103" s="61">
        <v>3387.1699999999996</v>
      </c>
      <c r="U103" s="61">
        <v>3407.19</v>
      </c>
      <c r="V103" s="61">
        <v>3440.2000000000003</v>
      </c>
      <c r="W103" s="61">
        <v>3343.56</v>
      </c>
      <c r="X103" s="61">
        <v>3159.28</v>
      </c>
      <c r="Y103" s="61">
        <v>3002.69</v>
      </c>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row>
    <row r="104" spans="1:75" ht="12" x14ac:dyDescent="0.2">
      <c r="A104" s="60">
        <v>22</v>
      </c>
      <c r="B104" s="61">
        <v>2966.4</v>
      </c>
      <c r="C104" s="61">
        <v>2920.06</v>
      </c>
      <c r="D104" s="61">
        <v>2861.72</v>
      </c>
      <c r="E104" s="61">
        <v>2843.58</v>
      </c>
      <c r="F104" s="61">
        <v>2876.69</v>
      </c>
      <c r="G104" s="61">
        <v>2902.03</v>
      </c>
      <c r="H104" s="61">
        <v>2885.12</v>
      </c>
      <c r="I104" s="61">
        <v>2985.65</v>
      </c>
      <c r="J104" s="61">
        <v>3389.1299999999997</v>
      </c>
      <c r="K104" s="61">
        <v>3519.86</v>
      </c>
      <c r="L104" s="61">
        <v>3574.1299999999997</v>
      </c>
      <c r="M104" s="61">
        <v>3578.0499999999997</v>
      </c>
      <c r="N104" s="61">
        <v>3551.27</v>
      </c>
      <c r="O104" s="61">
        <v>3540.0800000000004</v>
      </c>
      <c r="P104" s="61">
        <v>3491.0899999999997</v>
      </c>
      <c r="Q104" s="61">
        <v>3418.31</v>
      </c>
      <c r="R104" s="61">
        <v>3419.2999999999997</v>
      </c>
      <c r="S104" s="61">
        <v>3420.3300000000004</v>
      </c>
      <c r="T104" s="61">
        <v>3500.81</v>
      </c>
      <c r="U104" s="61">
        <v>3500.6600000000003</v>
      </c>
      <c r="V104" s="61">
        <v>3539.89</v>
      </c>
      <c r="W104" s="61">
        <v>3394.86</v>
      </c>
      <c r="X104" s="61">
        <v>3190.89</v>
      </c>
      <c r="Y104" s="61">
        <v>3025.53</v>
      </c>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row>
    <row r="105" spans="1:75" ht="12" x14ac:dyDescent="0.2">
      <c r="A105" s="60">
        <v>23</v>
      </c>
      <c r="B105" s="61">
        <v>2955.9199999999996</v>
      </c>
      <c r="C105" s="61">
        <v>2859.52</v>
      </c>
      <c r="D105" s="61">
        <v>2786.22</v>
      </c>
      <c r="E105" s="61">
        <v>2782.43</v>
      </c>
      <c r="F105" s="61">
        <v>2799.41</v>
      </c>
      <c r="G105" s="61">
        <v>2835.86</v>
      </c>
      <c r="H105" s="61">
        <v>2807.1</v>
      </c>
      <c r="I105" s="61">
        <v>2944.53</v>
      </c>
      <c r="J105" s="61">
        <v>3187.86</v>
      </c>
      <c r="K105" s="61">
        <v>3329.07</v>
      </c>
      <c r="L105" s="61">
        <v>3369.4500000000003</v>
      </c>
      <c r="M105" s="61">
        <v>3379.8300000000004</v>
      </c>
      <c r="N105" s="61">
        <v>3371.9999999999995</v>
      </c>
      <c r="O105" s="61">
        <v>3362.9999999999995</v>
      </c>
      <c r="P105" s="61">
        <v>3332.97</v>
      </c>
      <c r="Q105" s="61">
        <v>3296.65</v>
      </c>
      <c r="R105" s="61">
        <v>3307.4900000000002</v>
      </c>
      <c r="S105" s="61">
        <v>3322.7599999999998</v>
      </c>
      <c r="T105" s="61">
        <v>3385.43</v>
      </c>
      <c r="U105" s="61">
        <v>3395.14</v>
      </c>
      <c r="V105" s="61">
        <v>3438.9100000000003</v>
      </c>
      <c r="W105" s="61">
        <v>3305.12</v>
      </c>
      <c r="X105" s="61">
        <v>3019.1699999999996</v>
      </c>
      <c r="Y105" s="61">
        <v>2968.4500000000003</v>
      </c>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row>
    <row r="106" spans="1:75" ht="12" x14ac:dyDescent="0.2">
      <c r="A106" s="60">
        <v>24</v>
      </c>
      <c r="B106" s="61">
        <v>2961.33</v>
      </c>
      <c r="C106" s="61">
        <v>2757.66</v>
      </c>
      <c r="D106" s="61">
        <v>2728.96</v>
      </c>
      <c r="E106" s="61">
        <v>2755.06</v>
      </c>
      <c r="F106" s="61">
        <v>2808.43</v>
      </c>
      <c r="G106" s="61">
        <v>2971.3799999999997</v>
      </c>
      <c r="H106" s="61">
        <v>3000.06</v>
      </c>
      <c r="I106" s="61">
        <v>3301.1299999999997</v>
      </c>
      <c r="J106" s="61">
        <v>3466.2599999999998</v>
      </c>
      <c r="K106" s="61">
        <v>3556.3399999999997</v>
      </c>
      <c r="L106" s="61">
        <v>3579.93</v>
      </c>
      <c r="M106" s="61">
        <v>3621.48</v>
      </c>
      <c r="N106" s="61">
        <v>3584.8399999999997</v>
      </c>
      <c r="O106" s="61">
        <v>3585.68</v>
      </c>
      <c r="P106" s="61">
        <v>3547.69</v>
      </c>
      <c r="Q106" s="61">
        <v>3507.2400000000002</v>
      </c>
      <c r="R106" s="61">
        <v>3479.0399999999995</v>
      </c>
      <c r="S106" s="61">
        <v>3364.89</v>
      </c>
      <c r="T106" s="61">
        <v>3408.89</v>
      </c>
      <c r="U106" s="61">
        <v>3487.4</v>
      </c>
      <c r="V106" s="61">
        <v>3504.2000000000003</v>
      </c>
      <c r="W106" s="61">
        <v>3331.12</v>
      </c>
      <c r="X106" s="61">
        <v>3031.36</v>
      </c>
      <c r="Y106" s="61">
        <v>2971.41</v>
      </c>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row>
    <row r="107" spans="1:75" ht="12" x14ac:dyDescent="0.2">
      <c r="A107" s="60">
        <v>25</v>
      </c>
      <c r="B107" s="61">
        <v>2863.06</v>
      </c>
      <c r="C107" s="61">
        <v>2729.2400000000002</v>
      </c>
      <c r="D107" s="61">
        <v>2722.0099999999998</v>
      </c>
      <c r="E107" s="61">
        <v>2730</v>
      </c>
      <c r="F107" s="61">
        <v>2797.85</v>
      </c>
      <c r="G107" s="61">
        <v>2954.29</v>
      </c>
      <c r="H107" s="61">
        <v>3018.04</v>
      </c>
      <c r="I107" s="61">
        <v>3327.71</v>
      </c>
      <c r="J107" s="61">
        <v>3548.72</v>
      </c>
      <c r="K107" s="61">
        <v>3592.4500000000003</v>
      </c>
      <c r="L107" s="61">
        <v>3601.2899999999995</v>
      </c>
      <c r="M107" s="61">
        <v>3649.98</v>
      </c>
      <c r="N107" s="61">
        <v>3629.7499999999995</v>
      </c>
      <c r="O107" s="61">
        <v>3635.86</v>
      </c>
      <c r="P107" s="61">
        <v>3635.19</v>
      </c>
      <c r="Q107" s="61">
        <v>3606.15</v>
      </c>
      <c r="R107" s="61">
        <v>3601.7400000000002</v>
      </c>
      <c r="S107" s="61">
        <v>3523.1299999999997</v>
      </c>
      <c r="T107" s="61">
        <v>3551.36</v>
      </c>
      <c r="U107" s="61">
        <v>3576.7099999999996</v>
      </c>
      <c r="V107" s="61">
        <v>3601.6600000000003</v>
      </c>
      <c r="W107" s="61">
        <v>3454.0800000000004</v>
      </c>
      <c r="X107" s="61">
        <v>3051.4900000000002</v>
      </c>
      <c r="Y107" s="61">
        <v>3006.81</v>
      </c>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row>
    <row r="108" spans="1:75" ht="12" x14ac:dyDescent="0.2">
      <c r="A108" s="60">
        <v>26</v>
      </c>
      <c r="B108" s="61">
        <v>2958.85</v>
      </c>
      <c r="C108" s="61">
        <v>2824.47</v>
      </c>
      <c r="D108" s="61">
        <v>2764.75</v>
      </c>
      <c r="E108" s="61">
        <v>2789.06</v>
      </c>
      <c r="F108" s="61">
        <v>2889.66</v>
      </c>
      <c r="G108" s="61">
        <v>2967.15</v>
      </c>
      <c r="H108" s="61">
        <v>3053.71</v>
      </c>
      <c r="I108" s="61">
        <v>3401.19</v>
      </c>
      <c r="J108" s="61">
        <v>3595.6600000000003</v>
      </c>
      <c r="K108" s="61">
        <v>3651.81</v>
      </c>
      <c r="L108" s="61">
        <v>3663.44</v>
      </c>
      <c r="M108" s="61">
        <v>3721.4599999999996</v>
      </c>
      <c r="N108" s="61">
        <v>3694.48</v>
      </c>
      <c r="O108" s="61">
        <v>3691.7099999999996</v>
      </c>
      <c r="P108" s="61">
        <v>3672.11</v>
      </c>
      <c r="Q108" s="61">
        <v>3659.0800000000004</v>
      </c>
      <c r="R108" s="61">
        <v>3649.85</v>
      </c>
      <c r="S108" s="61">
        <v>3570.4500000000003</v>
      </c>
      <c r="T108" s="61">
        <v>3583.57</v>
      </c>
      <c r="U108" s="61">
        <v>3603.9900000000002</v>
      </c>
      <c r="V108" s="61">
        <v>3628.5499999999997</v>
      </c>
      <c r="W108" s="61">
        <v>3508.31</v>
      </c>
      <c r="X108" s="61">
        <v>3216.1</v>
      </c>
      <c r="Y108" s="61">
        <v>3026.28</v>
      </c>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row>
    <row r="109" spans="1:75" ht="12" x14ac:dyDescent="0.2">
      <c r="A109" s="60">
        <v>27</v>
      </c>
      <c r="B109" s="61">
        <v>2963.96</v>
      </c>
      <c r="C109" s="61">
        <v>2912.2999999999997</v>
      </c>
      <c r="D109" s="61">
        <v>2819.4</v>
      </c>
      <c r="E109" s="61">
        <v>2839.4199999999996</v>
      </c>
      <c r="F109" s="61">
        <v>2908.9</v>
      </c>
      <c r="G109" s="61">
        <v>2980.8399999999997</v>
      </c>
      <c r="H109" s="61">
        <v>3044.4</v>
      </c>
      <c r="I109" s="61">
        <v>3378.9500000000003</v>
      </c>
      <c r="J109" s="61">
        <v>3576.52</v>
      </c>
      <c r="K109" s="61">
        <v>3622.19</v>
      </c>
      <c r="L109" s="61">
        <v>3624.43</v>
      </c>
      <c r="M109" s="61">
        <v>3674.53</v>
      </c>
      <c r="N109" s="61">
        <v>3646.7599999999998</v>
      </c>
      <c r="O109" s="61">
        <v>3665.4100000000003</v>
      </c>
      <c r="P109" s="61">
        <v>3649.57</v>
      </c>
      <c r="Q109" s="61">
        <v>3629.02</v>
      </c>
      <c r="R109" s="61">
        <v>3617.07</v>
      </c>
      <c r="S109" s="61">
        <v>3558.18</v>
      </c>
      <c r="T109" s="61">
        <v>3574.23</v>
      </c>
      <c r="U109" s="61">
        <v>3591.39</v>
      </c>
      <c r="V109" s="61">
        <v>3609.6299999999997</v>
      </c>
      <c r="W109" s="61">
        <v>3504.7999999999997</v>
      </c>
      <c r="X109" s="61">
        <v>3264.5099999999998</v>
      </c>
      <c r="Y109" s="61">
        <v>3055.6</v>
      </c>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row>
    <row r="110" spans="1:75" ht="12" x14ac:dyDescent="0.2">
      <c r="A110" s="60">
        <v>28</v>
      </c>
      <c r="B110" s="61">
        <v>2966.56</v>
      </c>
      <c r="C110" s="61">
        <v>2920.64</v>
      </c>
      <c r="D110" s="61">
        <v>2832.73</v>
      </c>
      <c r="E110" s="61">
        <v>2768.44</v>
      </c>
      <c r="F110" s="61">
        <v>2783.11</v>
      </c>
      <c r="G110" s="61">
        <v>2966.47</v>
      </c>
      <c r="H110" s="61">
        <v>2986.57</v>
      </c>
      <c r="I110" s="61">
        <v>3295.7599999999998</v>
      </c>
      <c r="J110" s="61">
        <v>3488.9100000000003</v>
      </c>
      <c r="K110" s="61">
        <v>3536.9999999999995</v>
      </c>
      <c r="L110" s="61">
        <v>3554.18</v>
      </c>
      <c r="M110" s="61">
        <v>3596.39</v>
      </c>
      <c r="N110" s="61">
        <v>3579.03</v>
      </c>
      <c r="O110" s="61">
        <v>3584.5099999999998</v>
      </c>
      <c r="P110" s="61">
        <v>3578.1200000000003</v>
      </c>
      <c r="Q110" s="61">
        <v>3552.6299999999997</v>
      </c>
      <c r="R110" s="61">
        <v>3548.69</v>
      </c>
      <c r="S110" s="61">
        <v>3464.9900000000002</v>
      </c>
      <c r="T110" s="61">
        <v>3471.85</v>
      </c>
      <c r="U110" s="61">
        <v>3487.4900000000002</v>
      </c>
      <c r="V110" s="61">
        <v>3528.2899999999995</v>
      </c>
      <c r="W110" s="61">
        <v>3417.31</v>
      </c>
      <c r="X110" s="61">
        <v>3204.69</v>
      </c>
      <c r="Y110" s="61">
        <v>3018.7400000000002</v>
      </c>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row>
    <row r="111" spans="1:75" ht="21" customHeight="1" x14ac:dyDescent="0.2">
      <c r="A111" s="60">
        <v>29</v>
      </c>
      <c r="B111" s="61">
        <v>2927.28</v>
      </c>
      <c r="C111" s="61">
        <v>2783.4199999999996</v>
      </c>
      <c r="D111" s="61">
        <v>2709.58</v>
      </c>
      <c r="E111" s="61">
        <v>2710.43</v>
      </c>
      <c r="F111" s="61">
        <v>2767.7400000000002</v>
      </c>
      <c r="G111" s="61">
        <v>2803.03</v>
      </c>
      <c r="H111" s="61">
        <v>2803.29</v>
      </c>
      <c r="I111" s="61">
        <v>2940.7000000000003</v>
      </c>
      <c r="J111" s="61">
        <v>3200.6699999999996</v>
      </c>
      <c r="K111" s="61">
        <v>3286.16</v>
      </c>
      <c r="L111" s="61">
        <v>3335.0899999999997</v>
      </c>
      <c r="M111" s="61">
        <v>3334.15</v>
      </c>
      <c r="N111" s="61">
        <v>3310.4199999999996</v>
      </c>
      <c r="O111" s="61">
        <v>3299.2599999999998</v>
      </c>
      <c r="P111" s="61">
        <v>3261.16</v>
      </c>
      <c r="Q111" s="61">
        <v>3217.28</v>
      </c>
      <c r="R111" s="61">
        <v>3206.72</v>
      </c>
      <c r="S111" s="61">
        <v>3215.4900000000002</v>
      </c>
      <c r="T111" s="61">
        <v>3250.44</v>
      </c>
      <c r="U111" s="61">
        <v>3272.29</v>
      </c>
      <c r="V111" s="61">
        <v>3350.1</v>
      </c>
      <c r="W111" s="61">
        <v>3289.08</v>
      </c>
      <c r="X111" s="61">
        <v>3031.2400000000002</v>
      </c>
      <c r="Y111" s="61">
        <v>2939.64</v>
      </c>
      <c r="Z111" s="46">
        <f>IFERROR(Y111,"скрыть")</f>
        <v>2939.64</v>
      </c>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row>
    <row r="112" spans="1:75" ht="21" customHeight="1" x14ac:dyDescent="0.2">
      <c r="A112" s="60">
        <v>30</v>
      </c>
      <c r="B112" s="61">
        <v>2870.77</v>
      </c>
      <c r="C112" s="61">
        <v>2711.8399999999997</v>
      </c>
      <c r="D112" s="61">
        <v>2702.31</v>
      </c>
      <c r="E112" s="61">
        <v>2690.91</v>
      </c>
      <c r="F112" s="61">
        <v>2708.7000000000003</v>
      </c>
      <c r="G112" s="61">
        <v>2786.7599999999998</v>
      </c>
      <c r="H112" s="61">
        <v>2734.54</v>
      </c>
      <c r="I112" s="61">
        <v>2886.6299999999997</v>
      </c>
      <c r="J112" s="61">
        <v>3193.08</v>
      </c>
      <c r="K112" s="61">
        <v>3270.07</v>
      </c>
      <c r="L112" s="61">
        <v>3296.9900000000002</v>
      </c>
      <c r="M112" s="61">
        <v>3301.44</v>
      </c>
      <c r="N112" s="61">
        <v>3295.04</v>
      </c>
      <c r="O112" s="61">
        <v>3289.66</v>
      </c>
      <c r="P112" s="61">
        <v>3284.7400000000002</v>
      </c>
      <c r="Q112" s="61">
        <v>3262.35</v>
      </c>
      <c r="R112" s="61">
        <v>3244.73</v>
      </c>
      <c r="S112" s="61">
        <v>3248.98</v>
      </c>
      <c r="T112" s="61">
        <v>3274.97</v>
      </c>
      <c r="U112" s="61">
        <v>3305.39</v>
      </c>
      <c r="V112" s="61">
        <v>3312.04</v>
      </c>
      <c r="W112" s="61">
        <v>3296.08</v>
      </c>
      <c r="X112" s="61">
        <v>3115.08</v>
      </c>
      <c r="Y112" s="61">
        <v>2916.61</v>
      </c>
      <c r="Z112" s="46">
        <f>IFERROR(Y112,"скрыть")</f>
        <v>2916.61</v>
      </c>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row>
    <row r="113" spans="1:75" ht="21" customHeight="1" x14ac:dyDescent="0.2">
      <c r="A113" s="60">
        <v>31</v>
      </c>
      <c r="B113" s="61">
        <v>2910.65</v>
      </c>
      <c r="C113" s="61">
        <v>2808.81</v>
      </c>
      <c r="D113" s="61">
        <v>2710.65</v>
      </c>
      <c r="E113" s="61">
        <v>2681.68</v>
      </c>
      <c r="F113" s="61">
        <v>2779.27</v>
      </c>
      <c r="G113" s="61">
        <v>2957.57</v>
      </c>
      <c r="H113" s="61">
        <v>2937.2000000000003</v>
      </c>
      <c r="I113" s="61">
        <v>3344.6299999999997</v>
      </c>
      <c r="J113" s="61">
        <v>3473.23</v>
      </c>
      <c r="K113" s="61">
        <v>3366.1200000000003</v>
      </c>
      <c r="L113" s="61">
        <v>3293.9500000000003</v>
      </c>
      <c r="M113" s="61">
        <v>3563.4500000000003</v>
      </c>
      <c r="N113" s="61">
        <v>3539.18</v>
      </c>
      <c r="O113" s="61">
        <v>3540.9999999999995</v>
      </c>
      <c r="P113" s="61">
        <v>3529.8399999999997</v>
      </c>
      <c r="Q113" s="61">
        <v>3509.6699999999996</v>
      </c>
      <c r="R113" s="61">
        <v>3485.2999999999997</v>
      </c>
      <c r="S113" s="61">
        <v>3467.1600000000003</v>
      </c>
      <c r="T113" s="61">
        <v>3257.71</v>
      </c>
      <c r="U113" s="61">
        <v>3338.9500000000003</v>
      </c>
      <c r="V113" s="61">
        <v>3482.35</v>
      </c>
      <c r="W113" s="61">
        <v>3359.2099999999996</v>
      </c>
      <c r="X113" s="61">
        <v>2972.4199999999996</v>
      </c>
      <c r="Y113" s="61">
        <v>2928.0899999999997</v>
      </c>
      <c r="Z113" s="46">
        <f>IFERROR(Y113,"скрыть")</f>
        <v>2928.0899999999997</v>
      </c>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row>
    <row r="114" spans="1:75" x14ac:dyDescent="0.2">
      <c r="A114" s="56"/>
      <c r="B114" s="57" t="s">
        <v>108</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row>
    <row r="115" spans="1:75" x14ac:dyDescent="0.2">
      <c r="A115" s="56"/>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row>
    <row r="116" spans="1:75" s="52" customFormat="1" ht="32.65" customHeight="1" x14ac:dyDescent="0.2">
      <c r="A116" s="58" t="s">
        <v>83</v>
      </c>
      <c r="B116" s="59" t="s">
        <v>84</v>
      </c>
      <c r="C116" s="59" t="s">
        <v>85</v>
      </c>
      <c r="D116" s="59" t="s">
        <v>86</v>
      </c>
      <c r="E116" s="59" t="s">
        <v>87</v>
      </c>
      <c r="F116" s="59" t="s">
        <v>88</v>
      </c>
      <c r="G116" s="59" t="s">
        <v>89</v>
      </c>
      <c r="H116" s="59" t="s">
        <v>90</v>
      </c>
      <c r="I116" s="59" t="s">
        <v>91</v>
      </c>
      <c r="J116" s="59" t="s">
        <v>92</v>
      </c>
      <c r="K116" s="59" t="s">
        <v>93</v>
      </c>
      <c r="L116" s="59" t="s">
        <v>94</v>
      </c>
      <c r="M116" s="59" t="s">
        <v>95</v>
      </c>
      <c r="N116" s="59" t="s">
        <v>96</v>
      </c>
      <c r="O116" s="59" t="s">
        <v>97</v>
      </c>
      <c r="P116" s="59" t="s">
        <v>98</v>
      </c>
      <c r="Q116" s="59" t="s">
        <v>99</v>
      </c>
      <c r="R116" s="59" t="s">
        <v>100</v>
      </c>
      <c r="S116" s="59" t="s">
        <v>101</v>
      </c>
      <c r="T116" s="59" t="s">
        <v>102</v>
      </c>
      <c r="U116" s="59" t="s">
        <v>103</v>
      </c>
      <c r="V116" s="59" t="s">
        <v>104</v>
      </c>
      <c r="W116" s="59" t="s">
        <v>105</v>
      </c>
      <c r="X116" s="59" t="s">
        <v>106</v>
      </c>
      <c r="Y116" s="59" t="s">
        <v>107</v>
      </c>
      <c r="Z116" s="51"/>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row>
    <row r="117" spans="1:75" ht="12" x14ac:dyDescent="0.2">
      <c r="A117" s="60">
        <v>1</v>
      </c>
      <c r="B117" s="61">
        <f>B83</f>
        <v>3068.19</v>
      </c>
      <c r="C117" s="61">
        <f t="shared" ref="C117:Y117" si="0">C83</f>
        <v>2934.7400000000002</v>
      </c>
      <c r="D117" s="61">
        <f t="shared" si="0"/>
        <v>2877.78</v>
      </c>
      <c r="E117" s="61">
        <f t="shared" si="0"/>
        <v>2867.04</v>
      </c>
      <c r="F117" s="61">
        <f t="shared" si="0"/>
        <v>2880.58</v>
      </c>
      <c r="G117" s="61">
        <f t="shared" si="0"/>
        <v>2954.53</v>
      </c>
      <c r="H117" s="61">
        <f t="shared" si="0"/>
        <v>3005.08</v>
      </c>
      <c r="I117" s="61">
        <f t="shared" si="0"/>
        <v>3150.44</v>
      </c>
      <c r="J117" s="61">
        <f t="shared" si="0"/>
        <v>3347.8300000000004</v>
      </c>
      <c r="K117" s="61">
        <f t="shared" si="0"/>
        <v>3425.47</v>
      </c>
      <c r="L117" s="61">
        <f t="shared" si="0"/>
        <v>3463.07</v>
      </c>
      <c r="M117" s="61">
        <f t="shared" si="0"/>
        <v>3466.36</v>
      </c>
      <c r="N117" s="61">
        <f t="shared" si="0"/>
        <v>3455.53</v>
      </c>
      <c r="O117" s="61">
        <f t="shared" si="0"/>
        <v>3445.2000000000003</v>
      </c>
      <c r="P117" s="61">
        <f t="shared" si="0"/>
        <v>3418.47</v>
      </c>
      <c r="Q117" s="61">
        <f t="shared" si="0"/>
        <v>3394.7599999999998</v>
      </c>
      <c r="R117" s="61">
        <f t="shared" si="0"/>
        <v>3402.2400000000002</v>
      </c>
      <c r="S117" s="61">
        <f t="shared" si="0"/>
        <v>3409.2499999999995</v>
      </c>
      <c r="T117" s="61">
        <f t="shared" si="0"/>
        <v>3468.7599999999998</v>
      </c>
      <c r="U117" s="61">
        <f t="shared" si="0"/>
        <v>3455.52</v>
      </c>
      <c r="V117" s="61">
        <f t="shared" si="0"/>
        <v>3441.7599999999998</v>
      </c>
      <c r="W117" s="61">
        <f t="shared" si="0"/>
        <v>3325.89</v>
      </c>
      <c r="X117" s="61">
        <f t="shared" si="0"/>
        <v>3190</v>
      </c>
      <c r="Y117" s="61">
        <f t="shared" si="0"/>
        <v>3109.37</v>
      </c>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row>
    <row r="118" spans="1:75" ht="12" x14ac:dyDescent="0.2">
      <c r="A118" s="60">
        <v>2</v>
      </c>
      <c r="B118" s="61">
        <f t="shared" ref="B118:Y128" si="1">B84</f>
        <v>2994.03</v>
      </c>
      <c r="C118" s="61">
        <f t="shared" si="1"/>
        <v>2874.9900000000002</v>
      </c>
      <c r="D118" s="61">
        <f t="shared" si="1"/>
        <v>2793.31</v>
      </c>
      <c r="E118" s="61">
        <f t="shared" si="1"/>
        <v>2787.53</v>
      </c>
      <c r="F118" s="61">
        <f t="shared" si="1"/>
        <v>2814.79</v>
      </c>
      <c r="G118" s="61">
        <f t="shared" si="1"/>
        <v>2879.31</v>
      </c>
      <c r="H118" s="61">
        <f t="shared" si="1"/>
        <v>2940.02</v>
      </c>
      <c r="I118" s="61">
        <f t="shared" si="1"/>
        <v>3014.36</v>
      </c>
      <c r="J118" s="61">
        <f t="shared" si="1"/>
        <v>3209.29</v>
      </c>
      <c r="K118" s="61">
        <f t="shared" si="1"/>
        <v>3317.8399999999997</v>
      </c>
      <c r="L118" s="61">
        <f t="shared" si="1"/>
        <v>3361.53</v>
      </c>
      <c r="M118" s="61">
        <f t="shared" si="1"/>
        <v>3373.2899999999995</v>
      </c>
      <c r="N118" s="61">
        <f t="shared" si="1"/>
        <v>3366.9500000000003</v>
      </c>
      <c r="O118" s="61">
        <f t="shared" si="1"/>
        <v>3359.4599999999996</v>
      </c>
      <c r="P118" s="61">
        <f t="shared" si="1"/>
        <v>3332.22</v>
      </c>
      <c r="Q118" s="61">
        <f t="shared" si="1"/>
        <v>3308.15</v>
      </c>
      <c r="R118" s="61">
        <f t="shared" si="1"/>
        <v>3307.82</v>
      </c>
      <c r="S118" s="61">
        <f t="shared" si="1"/>
        <v>3321.5499999999997</v>
      </c>
      <c r="T118" s="61">
        <f t="shared" si="1"/>
        <v>3385.64</v>
      </c>
      <c r="U118" s="61">
        <f t="shared" si="1"/>
        <v>3389.89</v>
      </c>
      <c r="V118" s="61">
        <f t="shared" si="1"/>
        <v>3392.1299999999997</v>
      </c>
      <c r="W118" s="61">
        <f t="shared" si="1"/>
        <v>3326.37</v>
      </c>
      <c r="X118" s="61">
        <f t="shared" si="1"/>
        <v>3173.79</v>
      </c>
      <c r="Y118" s="61">
        <f t="shared" si="1"/>
        <v>3064.87</v>
      </c>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row>
    <row r="119" spans="1:75" ht="12" x14ac:dyDescent="0.2">
      <c r="A119" s="60">
        <v>3</v>
      </c>
      <c r="B119" s="61">
        <f t="shared" si="1"/>
        <v>3012.58</v>
      </c>
      <c r="C119" s="61">
        <f t="shared" si="1"/>
        <v>2936.4</v>
      </c>
      <c r="D119" s="61">
        <f t="shared" si="1"/>
        <v>2878.08</v>
      </c>
      <c r="E119" s="61">
        <f t="shared" si="1"/>
        <v>2884.53</v>
      </c>
      <c r="F119" s="61">
        <f t="shared" si="1"/>
        <v>2937.46</v>
      </c>
      <c r="G119" s="61">
        <f t="shared" si="1"/>
        <v>3077.7599999999998</v>
      </c>
      <c r="H119" s="61">
        <f t="shared" si="1"/>
        <v>3252.41</v>
      </c>
      <c r="I119" s="61">
        <f t="shared" si="1"/>
        <v>3507.4</v>
      </c>
      <c r="J119" s="61">
        <f t="shared" si="1"/>
        <v>3581.07</v>
      </c>
      <c r="K119" s="61">
        <f t="shared" si="1"/>
        <v>3589.1699999999996</v>
      </c>
      <c r="L119" s="61">
        <f t="shared" si="1"/>
        <v>3591.5099999999998</v>
      </c>
      <c r="M119" s="61">
        <f t="shared" si="1"/>
        <v>3610.7899999999995</v>
      </c>
      <c r="N119" s="61">
        <f t="shared" si="1"/>
        <v>3602.0800000000004</v>
      </c>
      <c r="O119" s="61">
        <f t="shared" si="1"/>
        <v>3602.82</v>
      </c>
      <c r="P119" s="61">
        <f t="shared" si="1"/>
        <v>3600.0099999999998</v>
      </c>
      <c r="Q119" s="61">
        <f t="shared" si="1"/>
        <v>3592.5399999999995</v>
      </c>
      <c r="R119" s="61">
        <f t="shared" si="1"/>
        <v>3561.57</v>
      </c>
      <c r="S119" s="61">
        <f t="shared" si="1"/>
        <v>3543.97</v>
      </c>
      <c r="T119" s="61">
        <f t="shared" si="1"/>
        <v>3569.4</v>
      </c>
      <c r="U119" s="61">
        <f t="shared" si="1"/>
        <v>3588.6299999999997</v>
      </c>
      <c r="V119" s="61">
        <f t="shared" si="1"/>
        <v>3577.6699999999996</v>
      </c>
      <c r="W119" s="61">
        <f t="shared" si="1"/>
        <v>3482.2899999999995</v>
      </c>
      <c r="X119" s="61">
        <f t="shared" si="1"/>
        <v>3171.39</v>
      </c>
      <c r="Y119" s="61">
        <f t="shared" si="1"/>
        <v>3047.4199999999996</v>
      </c>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row>
    <row r="120" spans="1:75" ht="12" x14ac:dyDescent="0.2">
      <c r="A120" s="60">
        <v>4</v>
      </c>
      <c r="B120" s="61">
        <f t="shared" si="1"/>
        <v>2972.16</v>
      </c>
      <c r="C120" s="61">
        <f t="shared" si="1"/>
        <v>2881.91</v>
      </c>
      <c r="D120" s="61">
        <f t="shared" si="1"/>
        <v>2811.16</v>
      </c>
      <c r="E120" s="61">
        <f t="shared" si="1"/>
        <v>2810.5499999999997</v>
      </c>
      <c r="F120" s="61">
        <f t="shared" si="1"/>
        <v>2886.93</v>
      </c>
      <c r="G120" s="61">
        <f t="shared" si="1"/>
        <v>2977.91</v>
      </c>
      <c r="H120" s="61">
        <f t="shared" si="1"/>
        <v>3162.53</v>
      </c>
      <c r="I120" s="61">
        <f t="shared" si="1"/>
        <v>3322.23</v>
      </c>
      <c r="J120" s="61">
        <f t="shared" si="1"/>
        <v>3410.6200000000003</v>
      </c>
      <c r="K120" s="61">
        <f t="shared" si="1"/>
        <v>3567.36</v>
      </c>
      <c r="L120" s="61">
        <f t="shared" si="1"/>
        <v>3605.15</v>
      </c>
      <c r="M120" s="61">
        <f t="shared" si="1"/>
        <v>3627.0399999999995</v>
      </c>
      <c r="N120" s="61">
        <f t="shared" si="1"/>
        <v>3608.73</v>
      </c>
      <c r="O120" s="61">
        <f t="shared" si="1"/>
        <v>3608.2599999999998</v>
      </c>
      <c r="P120" s="61">
        <f t="shared" si="1"/>
        <v>3496.23</v>
      </c>
      <c r="Q120" s="61">
        <f t="shared" si="1"/>
        <v>3481.31</v>
      </c>
      <c r="R120" s="61">
        <f t="shared" si="1"/>
        <v>3418.36</v>
      </c>
      <c r="S120" s="61">
        <f t="shared" si="1"/>
        <v>3404.86</v>
      </c>
      <c r="T120" s="61">
        <f t="shared" si="1"/>
        <v>3442.77</v>
      </c>
      <c r="U120" s="61">
        <f t="shared" si="1"/>
        <v>3498.65</v>
      </c>
      <c r="V120" s="61">
        <f t="shared" si="1"/>
        <v>3462.4500000000003</v>
      </c>
      <c r="W120" s="61">
        <f t="shared" si="1"/>
        <v>3389.23</v>
      </c>
      <c r="X120" s="61">
        <f t="shared" si="1"/>
        <v>3154.93</v>
      </c>
      <c r="Y120" s="61">
        <f t="shared" si="1"/>
        <v>3002.85</v>
      </c>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row>
    <row r="121" spans="1:75" ht="12" x14ac:dyDescent="0.2">
      <c r="A121" s="60">
        <v>5</v>
      </c>
      <c r="B121" s="61">
        <f t="shared" si="1"/>
        <v>2958.5899999999997</v>
      </c>
      <c r="C121" s="61">
        <f t="shared" si="1"/>
        <v>2868.72</v>
      </c>
      <c r="D121" s="61">
        <f t="shared" si="1"/>
        <v>2822.5099999999998</v>
      </c>
      <c r="E121" s="61">
        <f t="shared" si="1"/>
        <v>2815.68</v>
      </c>
      <c r="F121" s="61">
        <f t="shared" si="1"/>
        <v>2855.65</v>
      </c>
      <c r="G121" s="61">
        <f t="shared" si="1"/>
        <v>2998.15</v>
      </c>
      <c r="H121" s="61">
        <f t="shared" si="1"/>
        <v>3175.79</v>
      </c>
      <c r="I121" s="61">
        <f t="shared" si="1"/>
        <v>3435.73</v>
      </c>
      <c r="J121" s="61">
        <f t="shared" si="1"/>
        <v>3577.0399999999995</v>
      </c>
      <c r="K121" s="61">
        <f t="shared" si="1"/>
        <v>3595.19</v>
      </c>
      <c r="L121" s="61">
        <f t="shared" si="1"/>
        <v>3599.39</v>
      </c>
      <c r="M121" s="61">
        <f t="shared" si="1"/>
        <v>3622.39</v>
      </c>
      <c r="N121" s="61">
        <f t="shared" si="1"/>
        <v>3617.89</v>
      </c>
      <c r="O121" s="61">
        <f t="shared" si="1"/>
        <v>3621.9100000000003</v>
      </c>
      <c r="P121" s="61">
        <f t="shared" si="1"/>
        <v>3614.07</v>
      </c>
      <c r="Q121" s="61">
        <f t="shared" si="1"/>
        <v>3604.61</v>
      </c>
      <c r="R121" s="61">
        <f t="shared" si="1"/>
        <v>3583.35</v>
      </c>
      <c r="S121" s="61">
        <f t="shared" si="1"/>
        <v>3565.1699999999996</v>
      </c>
      <c r="T121" s="61">
        <f t="shared" si="1"/>
        <v>3584.7499999999995</v>
      </c>
      <c r="U121" s="61">
        <f t="shared" si="1"/>
        <v>3599.4999999999995</v>
      </c>
      <c r="V121" s="61">
        <f t="shared" si="1"/>
        <v>3586.85</v>
      </c>
      <c r="W121" s="61">
        <f t="shared" si="1"/>
        <v>3488.07</v>
      </c>
      <c r="X121" s="61">
        <f t="shared" si="1"/>
        <v>3249.46</v>
      </c>
      <c r="Y121" s="61">
        <f t="shared" si="1"/>
        <v>3111.41</v>
      </c>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row>
    <row r="122" spans="1:75" ht="12" x14ac:dyDescent="0.2">
      <c r="A122" s="60">
        <v>6</v>
      </c>
      <c r="B122" s="61">
        <f t="shared" si="1"/>
        <v>2965.46</v>
      </c>
      <c r="C122" s="61">
        <f t="shared" si="1"/>
        <v>2907.16</v>
      </c>
      <c r="D122" s="61">
        <f t="shared" si="1"/>
        <v>2869.69</v>
      </c>
      <c r="E122" s="61">
        <f t="shared" si="1"/>
        <v>2874.36</v>
      </c>
      <c r="F122" s="61">
        <f t="shared" si="1"/>
        <v>2892.7400000000002</v>
      </c>
      <c r="G122" s="61">
        <f t="shared" si="1"/>
        <v>3023.07</v>
      </c>
      <c r="H122" s="61">
        <f t="shared" si="1"/>
        <v>3187.62</v>
      </c>
      <c r="I122" s="61">
        <f t="shared" si="1"/>
        <v>3410.1600000000003</v>
      </c>
      <c r="J122" s="61">
        <f t="shared" si="1"/>
        <v>3536.0499999999997</v>
      </c>
      <c r="K122" s="61">
        <f t="shared" si="1"/>
        <v>3580.1600000000003</v>
      </c>
      <c r="L122" s="61">
        <f t="shared" si="1"/>
        <v>3586.2899999999995</v>
      </c>
      <c r="M122" s="61">
        <f t="shared" si="1"/>
        <v>3605.2400000000002</v>
      </c>
      <c r="N122" s="61">
        <f t="shared" si="1"/>
        <v>3609.4</v>
      </c>
      <c r="O122" s="61">
        <f t="shared" si="1"/>
        <v>3613.1600000000003</v>
      </c>
      <c r="P122" s="61">
        <f t="shared" si="1"/>
        <v>3610.48</v>
      </c>
      <c r="Q122" s="61">
        <f t="shared" si="1"/>
        <v>3596.8300000000004</v>
      </c>
      <c r="R122" s="61">
        <f t="shared" si="1"/>
        <v>3565.9999999999995</v>
      </c>
      <c r="S122" s="61">
        <f t="shared" si="1"/>
        <v>3540.7400000000002</v>
      </c>
      <c r="T122" s="61">
        <f t="shared" si="1"/>
        <v>3563.07</v>
      </c>
      <c r="U122" s="61">
        <f t="shared" si="1"/>
        <v>3587.8799999999997</v>
      </c>
      <c r="V122" s="61">
        <f t="shared" si="1"/>
        <v>3567.3799999999997</v>
      </c>
      <c r="W122" s="61">
        <f t="shared" si="1"/>
        <v>3463.0800000000004</v>
      </c>
      <c r="X122" s="61">
        <f t="shared" si="1"/>
        <v>3231.7999999999997</v>
      </c>
      <c r="Y122" s="61">
        <f t="shared" si="1"/>
        <v>3133.25</v>
      </c>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row>
    <row r="123" spans="1:75" ht="12" x14ac:dyDescent="0.2">
      <c r="A123" s="60">
        <v>7</v>
      </c>
      <c r="B123" s="61">
        <f t="shared" si="1"/>
        <v>3097.1299999999997</v>
      </c>
      <c r="C123" s="61">
        <f t="shared" si="1"/>
        <v>2966.28</v>
      </c>
      <c r="D123" s="61">
        <f t="shared" si="1"/>
        <v>2949.5499999999997</v>
      </c>
      <c r="E123" s="61">
        <f t="shared" si="1"/>
        <v>2948.78</v>
      </c>
      <c r="F123" s="61">
        <f t="shared" si="1"/>
        <v>3024.0899999999997</v>
      </c>
      <c r="G123" s="61">
        <f t="shared" si="1"/>
        <v>3181.58</v>
      </c>
      <c r="H123" s="61">
        <f t="shared" si="1"/>
        <v>3342.4100000000003</v>
      </c>
      <c r="I123" s="61">
        <f t="shared" si="1"/>
        <v>3560.2599999999998</v>
      </c>
      <c r="J123" s="61">
        <f t="shared" si="1"/>
        <v>3620.5499999999997</v>
      </c>
      <c r="K123" s="61">
        <f t="shared" si="1"/>
        <v>3643.93</v>
      </c>
      <c r="L123" s="61">
        <f t="shared" si="1"/>
        <v>3642.5899999999997</v>
      </c>
      <c r="M123" s="61">
        <f t="shared" si="1"/>
        <v>3691.47</v>
      </c>
      <c r="N123" s="61">
        <f t="shared" si="1"/>
        <v>3668.73</v>
      </c>
      <c r="O123" s="61">
        <f t="shared" si="1"/>
        <v>3664.44</v>
      </c>
      <c r="P123" s="61">
        <f t="shared" si="1"/>
        <v>3654.19</v>
      </c>
      <c r="Q123" s="61">
        <f t="shared" si="1"/>
        <v>3641.98</v>
      </c>
      <c r="R123" s="61">
        <f t="shared" si="1"/>
        <v>3614.0800000000004</v>
      </c>
      <c r="S123" s="61">
        <f t="shared" si="1"/>
        <v>3598.47</v>
      </c>
      <c r="T123" s="61">
        <f t="shared" si="1"/>
        <v>3616.48</v>
      </c>
      <c r="U123" s="61">
        <f t="shared" si="1"/>
        <v>3670.2599999999998</v>
      </c>
      <c r="V123" s="61">
        <f t="shared" si="1"/>
        <v>3649.31</v>
      </c>
      <c r="W123" s="61">
        <f t="shared" si="1"/>
        <v>3617.5399999999995</v>
      </c>
      <c r="X123" s="61">
        <f t="shared" si="1"/>
        <v>3423.5899999999997</v>
      </c>
      <c r="Y123" s="61">
        <f t="shared" si="1"/>
        <v>3276.79</v>
      </c>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row>
    <row r="124" spans="1:75" ht="12" x14ac:dyDescent="0.2">
      <c r="A124" s="60">
        <v>8</v>
      </c>
      <c r="B124" s="61">
        <f t="shared" si="1"/>
        <v>3177.68</v>
      </c>
      <c r="C124" s="61">
        <f t="shared" si="1"/>
        <v>3119.27</v>
      </c>
      <c r="D124" s="61">
        <f t="shared" si="1"/>
        <v>3114.2000000000003</v>
      </c>
      <c r="E124" s="61">
        <f t="shared" si="1"/>
        <v>3061.16</v>
      </c>
      <c r="F124" s="61">
        <f t="shared" si="1"/>
        <v>3115.39</v>
      </c>
      <c r="G124" s="61">
        <f t="shared" si="1"/>
        <v>3131.25</v>
      </c>
      <c r="H124" s="61">
        <f t="shared" si="1"/>
        <v>3166.82</v>
      </c>
      <c r="I124" s="61">
        <f t="shared" si="1"/>
        <v>3278.7400000000002</v>
      </c>
      <c r="J124" s="61">
        <f t="shared" si="1"/>
        <v>3565.4100000000003</v>
      </c>
      <c r="K124" s="61">
        <f t="shared" si="1"/>
        <v>3651.7000000000003</v>
      </c>
      <c r="L124" s="61">
        <f t="shared" si="1"/>
        <v>3670.1</v>
      </c>
      <c r="M124" s="61">
        <f t="shared" si="1"/>
        <v>3672.27</v>
      </c>
      <c r="N124" s="61">
        <f t="shared" si="1"/>
        <v>3663.82</v>
      </c>
      <c r="O124" s="61">
        <f t="shared" si="1"/>
        <v>3653.48</v>
      </c>
      <c r="P124" s="61">
        <f t="shared" si="1"/>
        <v>3625.78</v>
      </c>
      <c r="Q124" s="61">
        <f t="shared" si="1"/>
        <v>3600.3799999999997</v>
      </c>
      <c r="R124" s="61">
        <f t="shared" si="1"/>
        <v>3604.9</v>
      </c>
      <c r="S124" s="61">
        <f t="shared" si="1"/>
        <v>3610.7400000000002</v>
      </c>
      <c r="T124" s="61">
        <f t="shared" si="1"/>
        <v>3639.81</v>
      </c>
      <c r="U124" s="61">
        <f t="shared" si="1"/>
        <v>3640.5800000000004</v>
      </c>
      <c r="V124" s="61">
        <f t="shared" si="1"/>
        <v>3657.0099999999998</v>
      </c>
      <c r="W124" s="61">
        <f t="shared" si="1"/>
        <v>3600.1299999999997</v>
      </c>
      <c r="X124" s="61">
        <f t="shared" si="1"/>
        <v>3300.61</v>
      </c>
      <c r="Y124" s="61">
        <f t="shared" si="1"/>
        <v>3238.48</v>
      </c>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row>
    <row r="125" spans="1:75" ht="12" x14ac:dyDescent="0.2">
      <c r="A125" s="60">
        <v>9</v>
      </c>
      <c r="B125" s="61">
        <f t="shared" si="1"/>
        <v>3129.02</v>
      </c>
      <c r="C125" s="61">
        <f t="shared" si="1"/>
        <v>2991.39</v>
      </c>
      <c r="D125" s="61">
        <f t="shared" si="1"/>
        <v>2951.7000000000003</v>
      </c>
      <c r="E125" s="61">
        <f t="shared" si="1"/>
        <v>2934.33</v>
      </c>
      <c r="F125" s="61">
        <f t="shared" si="1"/>
        <v>2949.6699999999996</v>
      </c>
      <c r="G125" s="61">
        <f t="shared" si="1"/>
        <v>2956.7999999999997</v>
      </c>
      <c r="H125" s="61">
        <f t="shared" si="1"/>
        <v>2963.87</v>
      </c>
      <c r="I125" s="61">
        <f t="shared" si="1"/>
        <v>3137.9</v>
      </c>
      <c r="J125" s="61">
        <f t="shared" si="1"/>
        <v>3294.03</v>
      </c>
      <c r="K125" s="61">
        <f t="shared" si="1"/>
        <v>3402.6699999999996</v>
      </c>
      <c r="L125" s="61">
        <f t="shared" si="1"/>
        <v>3438.03</v>
      </c>
      <c r="M125" s="61">
        <f t="shared" si="1"/>
        <v>3443.56</v>
      </c>
      <c r="N125" s="61">
        <f t="shared" si="1"/>
        <v>3432.94</v>
      </c>
      <c r="O125" s="61">
        <f t="shared" si="1"/>
        <v>3426.27</v>
      </c>
      <c r="P125" s="61">
        <f t="shared" si="1"/>
        <v>3388.1699999999996</v>
      </c>
      <c r="Q125" s="61">
        <f t="shared" si="1"/>
        <v>3347.44</v>
      </c>
      <c r="R125" s="61">
        <f t="shared" si="1"/>
        <v>3386.48</v>
      </c>
      <c r="S125" s="61">
        <f t="shared" si="1"/>
        <v>3397.3300000000004</v>
      </c>
      <c r="T125" s="61">
        <f t="shared" si="1"/>
        <v>3440.9500000000003</v>
      </c>
      <c r="U125" s="61">
        <f t="shared" si="1"/>
        <v>3454.0499999999997</v>
      </c>
      <c r="V125" s="61">
        <f t="shared" si="1"/>
        <v>3487.69</v>
      </c>
      <c r="W125" s="61">
        <f t="shared" si="1"/>
        <v>3442.4199999999996</v>
      </c>
      <c r="X125" s="61">
        <f t="shared" si="1"/>
        <v>3254.2999999999997</v>
      </c>
      <c r="Y125" s="61">
        <f t="shared" si="1"/>
        <v>3166.4</v>
      </c>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row>
    <row r="126" spans="1:75" ht="12" x14ac:dyDescent="0.2">
      <c r="A126" s="60">
        <v>10</v>
      </c>
      <c r="B126" s="61">
        <f t="shared" si="1"/>
        <v>3087.66</v>
      </c>
      <c r="C126" s="61">
        <f t="shared" si="1"/>
        <v>2981.16</v>
      </c>
      <c r="D126" s="61">
        <f t="shared" si="1"/>
        <v>2941.15</v>
      </c>
      <c r="E126" s="61">
        <f t="shared" si="1"/>
        <v>2931.4199999999996</v>
      </c>
      <c r="F126" s="61">
        <f t="shared" si="1"/>
        <v>2945.4199999999996</v>
      </c>
      <c r="G126" s="61">
        <f t="shared" si="1"/>
        <v>3061.94</v>
      </c>
      <c r="H126" s="61">
        <f t="shared" si="1"/>
        <v>3166.2999999999997</v>
      </c>
      <c r="I126" s="61">
        <f t="shared" si="1"/>
        <v>3295.75</v>
      </c>
      <c r="J126" s="61">
        <f t="shared" si="1"/>
        <v>3482.07</v>
      </c>
      <c r="K126" s="61">
        <f t="shared" si="1"/>
        <v>3536.47</v>
      </c>
      <c r="L126" s="61">
        <f t="shared" si="1"/>
        <v>3541.5499999999997</v>
      </c>
      <c r="M126" s="61">
        <f t="shared" si="1"/>
        <v>3586.5899999999997</v>
      </c>
      <c r="N126" s="61">
        <f t="shared" si="1"/>
        <v>3582.7499999999995</v>
      </c>
      <c r="O126" s="61">
        <f t="shared" si="1"/>
        <v>3589.1699999999996</v>
      </c>
      <c r="P126" s="61">
        <f t="shared" si="1"/>
        <v>3581.5399999999995</v>
      </c>
      <c r="Q126" s="61">
        <f t="shared" si="1"/>
        <v>3571.4100000000003</v>
      </c>
      <c r="R126" s="61">
        <f t="shared" si="1"/>
        <v>3523.5099999999998</v>
      </c>
      <c r="S126" s="61">
        <f t="shared" si="1"/>
        <v>3473.89</v>
      </c>
      <c r="T126" s="61">
        <f t="shared" si="1"/>
        <v>3496.2599999999998</v>
      </c>
      <c r="U126" s="61">
        <f t="shared" si="1"/>
        <v>3553.77</v>
      </c>
      <c r="V126" s="61">
        <f t="shared" si="1"/>
        <v>3520.31</v>
      </c>
      <c r="W126" s="61">
        <f t="shared" si="1"/>
        <v>3400.9599999999996</v>
      </c>
      <c r="X126" s="61">
        <f t="shared" si="1"/>
        <v>3175.18</v>
      </c>
      <c r="Y126" s="61">
        <f t="shared" si="1"/>
        <v>3079.52</v>
      </c>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row>
    <row r="127" spans="1:75" ht="12" x14ac:dyDescent="0.2">
      <c r="A127" s="60">
        <v>11</v>
      </c>
      <c r="B127" s="61">
        <f t="shared" si="1"/>
        <v>2926.11</v>
      </c>
      <c r="C127" s="61">
        <f t="shared" si="1"/>
        <v>2832.1</v>
      </c>
      <c r="D127" s="61">
        <f t="shared" si="1"/>
        <v>2808.47</v>
      </c>
      <c r="E127" s="61">
        <f t="shared" si="1"/>
        <v>2808.3399999999997</v>
      </c>
      <c r="F127" s="61">
        <f t="shared" si="1"/>
        <v>2814.98</v>
      </c>
      <c r="G127" s="61">
        <f t="shared" si="1"/>
        <v>2934.36</v>
      </c>
      <c r="H127" s="61">
        <f t="shared" si="1"/>
        <v>3089.1699999999996</v>
      </c>
      <c r="I127" s="61">
        <f t="shared" si="1"/>
        <v>3296.25</v>
      </c>
      <c r="J127" s="61">
        <f t="shared" si="1"/>
        <v>3407.1600000000003</v>
      </c>
      <c r="K127" s="61">
        <f t="shared" si="1"/>
        <v>3448.1600000000003</v>
      </c>
      <c r="L127" s="61">
        <f t="shared" si="1"/>
        <v>3466.23</v>
      </c>
      <c r="M127" s="61">
        <f t="shared" si="1"/>
        <v>3502.2000000000003</v>
      </c>
      <c r="N127" s="61">
        <f t="shared" si="1"/>
        <v>3501.2499999999995</v>
      </c>
      <c r="O127" s="61">
        <f t="shared" si="1"/>
        <v>3501.4900000000002</v>
      </c>
      <c r="P127" s="61">
        <f t="shared" si="1"/>
        <v>3461.2999999999997</v>
      </c>
      <c r="Q127" s="61">
        <f t="shared" si="1"/>
        <v>3434.9599999999996</v>
      </c>
      <c r="R127" s="61">
        <f t="shared" si="1"/>
        <v>3357.19</v>
      </c>
      <c r="S127" s="61">
        <f t="shared" si="1"/>
        <v>3357.03</v>
      </c>
      <c r="T127" s="61">
        <f t="shared" si="1"/>
        <v>3417.61</v>
      </c>
      <c r="U127" s="61">
        <f t="shared" si="1"/>
        <v>3468.52</v>
      </c>
      <c r="V127" s="61">
        <f t="shared" si="1"/>
        <v>3424.36</v>
      </c>
      <c r="W127" s="61">
        <f t="shared" si="1"/>
        <v>3257.16</v>
      </c>
      <c r="X127" s="61">
        <f t="shared" si="1"/>
        <v>3030.81</v>
      </c>
      <c r="Y127" s="61">
        <f t="shared" si="1"/>
        <v>2970.97</v>
      </c>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row>
    <row r="128" spans="1:75" ht="12" x14ac:dyDescent="0.2">
      <c r="A128" s="60">
        <v>12</v>
      </c>
      <c r="B128" s="61">
        <f t="shared" si="1"/>
        <v>2897.04</v>
      </c>
      <c r="C128" s="61">
        <f t="shared" si="1"/>
        <v>2842.5099999999998</v>
      </c>
      <c r="D128" s="61">
        <f t="shared" si="1"/>
        <v>2828.61</v>
      </c>
      <c r="E128" s="61">
        <f t="shared" si="1"/>
        <v>2827.46</v>
      </c>
      <c r="F128" s="61">
        <f t="shared" si="1"/>
        <v>2859.75</v>
      </c>
      <c r="G128" s="61">
        <f t="shared" si="1"/>
        <v>2969.32</v>
      </c>
      <c r="H128" s="61">
        <f t="shared" si="1"/>
        <v>3188.4</v>
      </c>
      <c r="I128" s="61">
        <f t="shared" si="1"/>
        <v>3444.4199999999996</v>
      </c>
      <c r="J128" s="61">
        <f t="shared" si="1"/>
        <v>3559.5099999999998</v>
      </c>
      <c r="K128" s="61">
        <f t="shared" si="1"/>
        <v>3614.65</v>
      </c>
      <c r="L128" s="61">
        <f t="shared" si="1"/>
        <v>3610.48</v>
      </c>
      <c r="M128" s="61">
        <f t="shared" si="1"/>
        <v>3630.98</v>
      </c>
      <c r="N128" s="61">
        <f t="shared" si="1"/>
        <v>3614.48</v>
      </c>
      <c r="O128" s="61">
        <f t="shared" si="1"/>
        <v>3622.02</v>
      </c>
      <c r="P128" s="61">
        <f t="shared" si="1"/>
        <v>3612.03</v>
      </c>
      <c r="Q128" s="61">
        <f t="shared" ref="Q128:AN128" si="2">Q94</f>
        <v>3605.0399999999995</v>
      </c>
      <c r="R128" s="61">
        <f t="shared" si="2"/>
        <v>3548.5800000000004</v>
      </c>
      <c r="S128" s="61">
        <f t="shared" si="2"/>
        <v>3523.23</v>
      </c>
      <c r="T128" s="61">
        <f t="shared" si="2"/>
        <v>3566.2000000000003</v>
      </c>
      <c r="U128" s="61">
        <f t="shared" si="2"/>
        <v>3613.8700000000003</v>
      </c>
      <c r="V128" s="61">
        <f t="shared" si="2"/>
        <v>3561.6200000000003</v>
      </c>
      <c r="W128" s="61">
        <f t="shared" si="2"/>
        <v>3452.5800000000004</v>
      </c>
      <c r="X128" s="61">
        <f t="shared" si="2"/>
        <v>3215.31</v>
      </c>
      <c r="Y128" s="61">
        <f t="shared" si="2"/>
        <v>3029.4900000000002</v>
      </c>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row>
    <row r="129" spans="1:75" ht="12" x14ac:dyDescent="0.2">
      <c r="A129" s="60">
        <v>13</v>
      </c>
      <c r="B129" s="61">
        <f t="shared" ref="B129:Y139" si="3">B95</f>
        <v>2889.73</v>
      </c>
      <c r="C129" s="61">
        <f t="shared" si="3"/>
        <v>2851.52</v>
      </c>
      <c r="D129" s="61">
        <f t="shared" si="3"/>
        <v>2806.0099999999998</v>
      </c>
      <c r="E129" s="61">
        <f t="shared" si="3"/>
        <v>2802.03</v>
      </c>
      <c r="F129" s="61">
        <f t="shared" si="3"/>
        <v>2860.66</v>
      </c>
      <c r="G129" s="61">
        <f t="shared" si="3"/>
        <v>2970.18</v>
      </c>
      <c r="H129" s="61">
        <f t="shared" si="3"/>
        <v>3158.89</v>
      </c>
      <c r="I129" s="61">
        <f t="shared" si="3"/>
        <v>3398.2099999999996</v>
      </c>
      <c r="J129" s="61">
        <f t="shared" si="3"/>
        <v>3517.07</v>
      </c>
      <c r="K129" s="61">
        <f t="shared" si="3"/>
        <v>3567.53</v>
      </c>
      <c r="L129" s="61">
        <f t="shared" si="3"/>
        <v>3567.73</v>
      </c>
      <c r="M129" s="61">
        <f t="shared" si="3"/>
        <v>3592.5399999999995</v>
      </c>
      <c r="N129" s="61">
        <f t="shared" si="3"/>
        <v>3579.2000000000003</v>
      </c>
      <c r="O129" s="61">
        <f t="shared" si="3"/>
        <v>3582.98</v>
      </c>
      <c r="P129" s="61">
        <f t="shared" si="3"/>
        <v>3571.73</v>
      </c>
      <c r="Q129" s="61">
        <f t="shared" si="3"/>
        <v>3552.52</v>
      </c>
      <c r="R129" s="61">
        <f t="shared" si="3"/>
        <v>3497.36</v>
      </c>
      <c r="S129" s="61">
        <f t="shared" si="3"/>
        <v>3473.1200000000003</v>
      </c>
      <c r="T129" s="61">
        <f t="shared" si="3"/>
        <v>3508.73</v>
      </c>
      <c r="U129" s="61">
        <f t="shared" si="3"/>
        <v>3559.2999999999997</v>
      </c>
      <c r="V129" s="61">
        <f t="shared" si="3"/>
        <v>3522.27</v>
      </c>
      <c r="W129" s="61">
        <f t="shared" si="3"/>
        <v>3418.5800000000004</v>
      </c>
      <c r="X129" s="61">
        <f t="shared" si="3"/>
        <v>3187.35</v>
      </c>
      <c r="Y129" s="61">
        <f t="shared" si="3"/>
        <v>2983.81</v>
      </c>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row>
    <row r="130" spans="1:75" ht="12" x14ac:dyDescent="0.2">
      <c r="A130" s="60">
        <v>14</v>
      </c>
      <c r="B130" s="61">
        <f t="shared" si="3"/>
        <v>2886.27</v>
      </c>
      <c r="C130" s="61">
        <f t="shared" si="3"/>
        <v>2847.22</v>
      </c>
      <c r="D130" s="61">
        <f t="shared" si="3"/>
        <v>2819.64</v>
      </c>
      <c r="E130" s="61">
        <f t="shared" si="3"/>
        <v>2819.32</v>
      </c>
      <c r="F130" s="61">
        <f t="shared" si="3"/>
        <v>2859.75</v>
      </c>
      <c r="G130" s="61">
        <f t="shared" si="3"/>
        <v>2933.08</v>
      </c>
      <c r="H130" s="61">
        <f t="shared" si="3"/>
        <v>3116.52</v>
      </c>
      <c r="I130" s="61">
        <f t="shared" si="3"/>
        <v>3310.94</v>
      </c>
      <c r="J130" s="61">
        <f t="shared" si="3"/>
        <v>3483.8399999999997</v>
      </c>
      <c r="K130" s="61">
        <f t="shared" si="3"/>
        <v>3556.69</v>
      </c>
      <c r="L130" s="61">
        <f t="shared" si="3"/>
        <v>3565.57</v>
      </c>
      <c r="M130" s="61">
        <f t="shared" si="3"/>
        <v>3615.61</v>
      </c>
      <c r="N130" s="61">
        <f t="shared" si="3"/>
        <v>3598.8700000000003</v>
      </c>
      <c r="O130" s="61">
        <f t="shared" si="3"/>
        <v>3599.9900000000002</v>
      </c>
      <c r="P130" s="61">
        <f t="shared" si="3"/>
        <v>3583.64</v>
      </c>
      <c r="Q130" s="61">
        <f t="shared" si="3"/>
        <v>3558.77</v>
      </c>
      <c r="R130" s="61">
        <f t="shared" si="3"/>
        <v>3550.39</v>
      </c>
      <c r="S130" s="61">
        <f t="shared" si="3"/>
        <v>3472.43</v>
      </c>
      <c r="T130" s="61">
        <f t="shared" si="3"/>
        <v>3487.5899999999997</v>
      </c>
      <c r="U130" s="61">
        <f t="shared" si="3"/>
        <v>3469.97</v>
      </c>
      <c r="V130" s="61">
        <f t="shared" si="3"/>
        <v>3560.4</v>
      </c>
      <c r="W130" s="61">
        <f t="shared" si="3"/>
        <v>3491.2099999999996</v>
      </c>
      <c r="X130" s="61">
        <f t="shared" si="3"/>
        <v>3246.6</v>
      </c>
      <c r="Y130" s="61">
        <f t="shared" si="3"/>
        <v>3164.98</v>
      </c>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row>
    <row r="131" spans="1:75" ht="12" x14ac:dyDescent="0.2">
      <c r="A131" s="60">
        <v>15</v>
      </c>
      <c r="B131" s="61">
        <f t="shared" si="3"/>
        <v>2992.21</v>
      </c>
      <c r="C131" s="61">
        <f t="shared" si="3"/>
        <v>2903.6299999999997</v>
      </c>
      <c r="D131" s="61">
        <f t="shared" si="3"/>
        <v>2863.58</v>
      </c>
      <c r="E131" s="61">
        <f t="shared" si="3"/>
        <v>2863.2599999999998</v>
      </c>
      <c r="F131" s="61">
        <f t="shared" si="3"/>
        <v>2849.71</v>
      </c>
      <c r="G131" s="61">
        <f t="shared" si="3"/>
        <v>2881.03</v>
      </c>
      <c r="H131" s="61">
        <f t="shared" si="3"/>
        <v>2909.9199999999996</v>
      </c>
      <c r="I131" s="61">
        <f t="shared" si="3"/>
        <v>2996.08</v>
      </c>
      <c r="J131" s="61">
        <f t="shared" si="3"/>
        <v>3369.4500000000003</v>
      </c>
      <c r="K131" s="61">
        <f t="shared" si="3"/>
        <v>3468.4199999999996</v>
      </c>
      <c r="L131" s="61">
        <f t="shared" si="3"/>
        <v>3554.0499999999997</v>
      </c>
      <c r="M131" s="61">
        <f t="shared" si="3"/>
        <v>3525.7599999999998</v>
      </c>
      <c r="N131" s="61">
        <f t="shared" si="3"/>
        <v>3490.1</v>
      </c>
      <c r="O131" s="61">
        <f t="shared" si="3"/>
        <v>3471.6299999999997</v>
      </c>
      <c r="P131" s="61">
        <f t="shared" si="3"/>
        <v>3321.5</v>
      </c>
      <c r="Q131" s="61">
        <f t="shared" si="3"/>
        <v>3239.21</v>
      </c>
      <c r="R131" s="61">
        <f t="shared" si="3"/>
        <v>3262.53</v>
      </c>
      <c r="S131" s="61">
        <f t="shared" si="3"/>
        <v>3282.19</v>
      </c>
      <c r="T131" s="61">
        <f t="shared" si="3"/>
        <v>3411.2099999999996</v>
      </c>
      <c r="U131" s="61">
        <f t="shared" si="3"/>
        <v>3383.6699999999996</v>
      </c>
      <c r="V131" s="61">
        <f t="shared" si="3"/>
        <v>3413.4</v>
      </c>
      <c r="W131" s="61">
        <f t="shared" si="3"/>
        <v>3267.39</v>
      </c>
      <c r="X131" s="61">
        <f t="shared" si="3"/>
        <v>2999.29</v>
      </c>
      <c r="Y131" s="61">
        <f t="shared" si="3"/>
        <v>2933.48</v>
      </c>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row>
    <row r="132" spans="1:75" ht="12" x14ac:dyDescent="0.2">
      <c r="A132" s="60">
        <v>16</v>
      </c>
      <c r="B132" s="61">
        <f t="shared" si="3"/>
        <v>2925.8399999999997</v>
      </c>
      <c r="C132" s="61">
        <f t="shared" si="3"/>
        <v>2838.62</v>
      </c>
      <c r="D132" s="61">
        <f t="shared" si="3"/>
        <v>2778.7400000000002</v>
      </c>
      <c r="E132" s="61">
        <f t="shared" si="3"/>
        <v>2764.12</v>
      </c>
      <c r="F132" s="61">
        <f t="shared" si="3"/>
        <v>2773.54</v>
      </c>
      <c r="G132" s="61">
        <f t="shared" si="3"/>
        <v>2839.56</v>
      </c>
      <c r="H132" s="61">
        <f t="shared" si="3"/>
        <v>2837.1</v>
      </c>
      <c r="I132" s="61">
        <f t="shared" si="3"/>
        <v>2850.91</v>
      </c>
      <c r="J132" s="61">
        <f t="shared" si="3"/>
        <v>3039.03</v>
      </c>
      <c r="K132" s="61">
        <f t="shared" si="3"/>
        <v>3232.22</v>
      </c>
      <c r="L132" s="61">
        <f t="shared" si="3"/>
        <v>3268.06</v>
      </c>
      <c r="M132" s="61">
        <f t="shared" si="3"/>
        <v>3271.5099999999998</v>
      </c>
      <c r="N132" s="61">
        <f t="shared" si="3"/>
        <v>3248.4500000000003</v>
      </c>
      <c r="O132" s="61">
        <f t="shared" si="3"/>
        <v>3240.39</v>
      </c>
      <c r="P132" s="61">
        <f t="shared" si="3"/>
        <v>3185.73</v>
      </c>
      <c r="Q132" s="61">
        <f t="shared" si="3"/>
        <v>3104.03</v>
      </c>
      <c r="R132" s="61">
        <f t="shared" si="3"/>
        <v>3190.1</v>
      </c>
      <c r="S132" s="61">
        <f t="shared" si="3"/>
        <v>3225.0499999999997</v>
      </c>
      <c r="T132" s="61">
        <f t="shared" si="3"/>
        <v>3284.29</v>
      </c>
      <c r="U132" s="61">
        <f t="shared" si="3"/>
        <v>3309.2599999999998</v>
      </c>
      <c r="V132" s="61">
        <f t="shared" si="3"/>
        <v>3411.9</v>
      </c>
      <c r="W132" s="61">
        <f t="shared" si="3"/>
        <v>3283.3799999999997</v>
      </c>
      <c r="X132" s="61">
        <f t="shared" si="3"/>
        <v>2997.2599999999998</v>
      </c>
      <c r="Y132" s="61">
        <f t="shared" si="3"/>
        <v>2930.52</v>
      </c>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row>
    <row r="133" spans="1:75" ht="12" x14ac:dyDescent="0.2">
      <c r="A133" s="60">
        <v>17</v>
      </c>
      <c r="B133" s="61">
        <f t="shared" si="3"/>
        <v>2865.68</v>
      </c>
      <c r="C133" s="61">
        <f t="shared" si="3"/>
        <v>2800.6299999999997</v>
      </c>
      <c r="D133" s="61">
        <f t="shared" si="3"/>
        <v>2754.29</v>
      </c>
      <c r="E133" s="61">
        <f t="shared" si="3"/>
        <v>2751.91</v>
      </c>
      <c r="F133" s="61">
        <f t="shared" si="3"/>
        <v>2803.25</v>
      </c>
      <c r="G133" s="61">
        <f t="shared" si="3"/>
        <v>2923.44</v>
      </c>
      <c r="H133" s="61">
        <f t="shared" si="3"/>
        <v>2973.7400000000002</v>
      </c>
      <c r="I133" s="61">
        <f t="shared" si="3"/>
        <v>3229.56</v>
      </c>
      <c r="J133" s="61">
        <f t="shared" si="3"/>
        <v>3410.43</v>
      </c>
      <c r="K133" s="61">
        <f t="shared" si="3"/>
        <v>3419.73</v>
      </c>
      <c r="L133" s="61">
        <f t="shared" si="3"/>
        <v>3382.36</v>
      </c>
      <c r="M133" s="61">
        <f t="shared" si="3"/>
        <v>3562.9</v>
      </c>
      <c r="N133" s="61">
        <f t="shared" si="3"/>
        <v>3523.7400000000002</v>
      </c>
      <c r="O133" s="61">
        <f t="shared" si="3"/>
        <v>3536.3399999999997</v>
      </c>
      <c r="P133" s="61">
        <f t="shared" si="3"/>
        <v>3525.64</v>
      </c>
      <c r="Q133" s="61">
        <f t="shared" si="3"/>
        <v>3505.35</v>
      </c>
      <c r="R133" s="61">
        <f t="shared" si="3"/>
        <v>3494.5099999999998</v>
      </c>
      <c r="S133" s="61">
        <f t="shared" si="3"/>
        <v>3410.5099999999998</v>
      </c>
      <c r="T133" s="61">
        <f t="shared" si="3"/>
        <v>3417.23</v>
      </c>
      <c r="U133" s="61">
        <f t="shared" si="3"/>
        <v>3350.15</v>
      </c>
      <c r="V133" s="61">
        <f t="shared" si="3"/>
        <v>3465.53</v>
      </c>
      <c r="W133" s="61">
        <f t="shared" si="3"/>
        <v>3307.62</v>
      </c>
      <c r="X133" s="61">
        <f t="shared" si="3"/>
        <v>3010.9900000000002</v>
      </c>
      <c r="Y133" s="61">
        <f t="shared" si="3"/>
        <v>2967.4</v>
      </c>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row>
    <row r="134" spans="1:75" ht="12" x14ac:dyDescent="0.2">
      <c r="A134" s="60">
        <v>18</v>
      </c>
      <c r="B134" s="61">
        <f t="shared" si="3"/>
        <v>2827.68</v>
      </c>
      <c r="C134" s="61">
        <f t="shared" si="3"/>
        <v>2765.4500000000003</v>
      </c>
      <c r="D134" s="61">
        <f t="shared" si="3"/>
        <v>2723.94</v>
      </c>
      <c r="E134" s="61">
        <f t="shared" si="3"/>
        <v>2727.5499999999997</v>
      </c>
      <c r="F134" s="61">
        <f t="shared" si="3"/>
        <v>2748.91</v>
      </c>
      <c r="G134" s="61">
        <f t="shared" si="3"/>
        <v>2913.68</v>
      </c>
      <c r="H134" s="61">
        <f t="shared" si="3"/>
        <v>2927.4</v>
      </c>
      <c r="I134" s="61">
        <f t="shared" si="3"/>
        <v>3027.81</v>
      </c>
      <c r="J134" s="61">
        <f t="shared" si="3"/>
        <v>3278.04</v>
      </c>
      <c r="K134" s="61">
        <f t="shared" si="3"/>
        <v>3322.4900000000002</v>
      </c>
      <c r="L134" s="61">
        <f t="shared" si="3"/>
        <v>3327.14</v>
      </c>
      <c r="M134" s="61">
        <f t="shared" si="3"/>
        <v>3378.8799999999997</v>
      </c>
      <c r="N134" s="61">
        <f t="shared" si="3"/>
        <v>3335.4999999999995</v>
      </c>
      <c r="O134" s="61">
        <f t="shared" si="3"/>
        <v>3348.9199999999996</v>
      </c>
      <c r="P134" s="61">
        <f t="shared" si="3"/>
        <v>3335.48</v>
      </c>
      <c r="Q134" s="61">
        <f t="shared" si="3"/>
        <v>3321.78</v>
      </c>
      <c r="R134" s="61">
        <f t="shared" si="3"/>
        <v>3305.6</v>
      </c>
      <c r="S134" s="61">
        <f t="shared" si="3"/>
        <v>3245.1299999999997</v>
      </c>
      <c r="T134" s="61">
        <f t="shared" si="3"/>
        <v>3283.41</v>
      </c>
      <c r="U134" s="61">
        <f t="shared" si="3"/>
        <v>3299.2000000000003</v>
      </c>
      <c r="V134" s="61">
        <f t="shared" si="3"/>
        <v>3314.53</v>
      </c>
      <c r="W134" s="61">
        <f t="shared" si="3"/>
        <v>3125.29</v>
      </c>
      <c r="X134" s="61">
        <f t="shared" si="3"/>
        <v>2961.6299999999997</v>
      </c>
      <c r="Y134" s="61">
        <f t="shared" si="3"/>
        <v>2895.07</v>
      </c>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row>
    <row r="135" spans="1:75" ht="12" x14ac:dyDescent="0.2">
      <c r="A135" s="60">
        <v>19</v>
      </c>
      <c r="B135" s="61">
        <f t="shared" si="3"/>
        <v>2826.39</v>
      </c>
      <c r="C135" s="61">
        <f t="shared" si="3"/>
        <v>2726.04</v>
      </c>
      <c r="D135" s="61">
        <f t="shared" si="3"/>
        <v>2688.56</v>
      </c>
      <c r="E135" s="61">
        <f t="shared" si="3"/>
        <v>2704.47</v>
      </c>
      <c r="F135" s="61">
        <f t="shared" si="3"/>
        <v>2759.25</v>
      </c>
      <c r="G135" s="61">
        <f t="shared" si="3"/>
        <v>2887.4900000000002</v>
      </c>
      <c r="H135" s="61">
        <f t="shared" si="3"/>
        <v>2960.85</v>
      </c>
      <c r="I135" s="61">
        <f t="shared" si="3"/>
        <v>3144.94</v>
      </c>
      <c r="J135" s="61">
        <f t="shared" si="3"/>
        <v>3364.5499999999997</v>
      </c>
      <c r="K135" s="61">
        <f t="shared" si="3"/>
        <v>3420.19</v>
      </c>
      <c r="L135" s="61">
        <f t="shared" si="3"/>
        <v>3424.65</v>
      </c>
      <c r="M135" s="61">
        <f t="shared" si="3"/>
        <v>3519.1699999999996</v>
      </c>
      <c r="N135" s="61">
        <f t="shared" si="3"/>
        <v>3451.8399999999997</v>
      </c>
      <c r="O135" s="61">
        <f t="shared" si="3"/>
        <v>3456.97</v>
      </c>
      <c r="P135" s="61">
        <f t="shared" si="3"/>
        <v>3446.85</v>
      </c>
      <c r="Q135" s="61">
        <f t="shared" si="3"/>
        <v>3429.5800000000004</v>
      </c>
      <c r="R135" s="61">
        <f t="shared" si="3"/>
        <v>3417.89</v>
      </c>
      <c r="S135" s="61">
        <f t="shared" si="3"/>
        <v>3351.14</v>
      </c>
      <c r="T135" s="61">
        <f t="shared" si="3"/>
        <v>3364.97</v>
      </c>
      <c r="U135" s="61">
        <f t="shared" si="3"/>
        <v>3388.32</v>
      </c>
      <c r="V135" s="61">
        <f t="shared" si="3"/>
        <v>3399.35</v>
      </c>
      <c r="W135" s="61">
        <f t="shared" si="3"/>
        <v>3278.94</v>
      </c>
      <c r="X135" s="61">
        <f t="shared" si="3"/>
        <v>3011.08</v>
      </c>
      <c r="Y135" s="61">
        <f t="shared" si="3"/>
        <v>2943.23</v>
      </c>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row>
    <row r="136" spans="1:75" ht="12" x14ac:dyDescent="0.2">
      <c r="A136" s="60">
        <v>20</v>
      </c>
      <c r="B136" s="61">
        <f t="shared" si="3"/>
        <v>2888.73</v>
      </c>
      <c r="C136" s="61">
        <f t="shared" si="3"/>
        <v>2763.66</v>
      </c>
      <c r="D136" s="61">
        <f t="shared" si="3"/>
        <v>2760.53</v>
      </c>
      <c r="E136" s="61">
        <f t="shared" si="3"/>
        <v>2765.0899999999997</v>
      </c>
      <c r="F136" s="61">
        <f t="shared" si="3"/>
        <v>2807.02</v>
      </c>
      <c r="G136" s="61">
        <f t="shared" si="3"/>
        <v>2941.64</v>
      </c>
      <c r="H136" s="61">
        <f t="shared" si="3"/>
        <v>3008.4199999999996</v>
      </c>
      <c r="I136" s="61">
        <f t="shared" si="3"/>
        <v>3325.97</v>
      </c>
      <c r="J136" s="61">
        <f t="shared" si="3"/>
        <v>3417.98</v>
      </c>
      <c r="K136" s="61">
        <f t="shared" si="3"/>
        <v>3473.0399999999995</v>
      </c>
      <c r="L136" s="61">
        <f t="shared" si="3"/>
        <v>3477.53</v>
      </c>
      <c r="M136" s="61">
        <f t="shared" si="3"/>
        <v>3519.27</v>
      </c>
      <c r="N136" s="61">
        <f t="shared" si="3"/>
        <v>3484.7000000000003</v>
      </c>
      <c r="O136" s="61">
        <f t="shared" si="3"/>
        <v>3478.3799999999997</v>
      </c>
      <c r="P136" s="61">
        <f t="shared" si="3"/>
        <v>3474.23</v>
      </c>
      <c r="Q136" s="61">
        <f t="shared" si="3"/>
        <v>3450.1600000000003</v>
      </c>
      <c r="R136" s="61">
        <f t="shared" si="3"/>
        <v>3443.69</v>
      </c>
      <c r="S136" s="61">
        <f t="shared" si="3"/>
        <v>3375.7599999999998</v>
      </c>
      <c r="T136" s="61">
        <f t="shared" si="3"/>
        <v>3402.07</v>
      </c>
      <c r="U136" s="61">
        <f t="shared" si="3"/>
        <v>3423.5399999999995</v>
      </c>
      <c r="V136" s="61">
        <f t="shared" si="3"/>
        <v>3451.36</v>
      </c>
      <c r="W136" s="61">
        <f t="shared" si="3"/>
        <v>3366.52</v>
      </c>
      <c r="X136" s="61">
        <f t="shared" si="3"/>
        <v>3013.37</v>
      </c>
      <c r="Y136" s="61">
        <f t="shared" si="3"/>
        <v>2947.28</v>
      </c>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row>
    <row r="137" spans="1:75" ht="12" x14ac:dyDescent="0.2">
      <c r="A137" s="60">
        <v>21</v>
      </c>
      <c r="B137" s="61">
        <f t="shared" si="3"/>
        <v>2895.87</v>
      </c>
      <c r="C137" s="61">
        <f t="shared" si="3"/>
        <v>2766.71</v>
      </c>
      <c r="D137" s="61">
        <f t="shared" si="3"/>
        <v>2719.37</v>
      </c>
      <c r="E137" s="61">
        <f t="shared" si="3"/>
        <v>2733.31</v>
      </c>
      <c r="F137" s="61">
        <f t="shared" si="3"/>
        <v>2811.36</v>
      </c>
      <c r="G137" s="61">
        <f t="shared" si="3"/>
        <v>2929.53</v>
      </c>
      <c r="H137" s="61">
        <f t="shared" si="3"/>
        <v>3011.03</v>
      </c>
      <c r="I137" s="61">
        <f t="shared" si="3"/>
        <v>3299.23</v>
      </c>
      <c r="J137" s="61">
        <f t="shared" si="3"/>
        <v>3399.5499999999997</v>
      </c>
      <c r="K137" s="61">
        <f t="shared" si="3"/>
        <v>3451.2999999999997</v>
      </c>
      <c r="L137" s="61">
        <f t="shared" si="3"/>
        <v>3451.32</v>
      </c>
      <c r="M137" s="61">
        <f t="shared" si="3"/>
        <v>3520.3399999999997</v>
      </c>
      <c r="N137" s="61">
        <f t="shared" si="3"/>
        <v>3463.2499999999995</v>
      </c>
      <c r="O137" s="61">
        <f t="shared" si="3"/>
        <v>3461.47</v>
      </c>
      <c r="P137" s="61">
        <f t="shared" si="3"/>
        <v>3452.61</v>
      </c>
      <c r="Q137" s="61">
        <f t="shared" si="3"/>
        <v>3433.5499999999997</v>
      </c>
      <c r="R137" s="61">
        <f t="shared" si="3"/>
        <v>3414.2400000000002</v>
      </c>
      <c r="S137" s="61">
        <f t="shared" si="3"/>
        <v>3362.9900000000002</v>
      </c>
      <c r="T137" s="61">
        <f t="shared" si="3"/>
        <v>3387.1699999999996</v>
      </c>
      <c r="U137" s="61">
        <f t="shared" si="3"/>
        <v>3407.19</v>
      </c>
      <c r="V137" s="61">
        <f t="shared" si="3"/>
        <v>3440.2000000000003</v>
      </c>
      <c r="W137" s="61">
        <f t="shared" si="3"/>
        <v>3343.56</v>
      </c>
      <c r="X137" s="61">
        <f t="shared" si="3"/>
        <v>3159.28</v>
      </c>
      <c r="Y137" s="61">
        <f t="shared" si="3"/>
        <v>3002.69</v>
      </c>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row>
    <row r="138" spans="1:75" ht="12" x14ac:dyDescent="0.2">
      <c r="A138" s="60">
        <v>22</v>
      </c>
      <c r="B138" s="61">
        <f t="shared" si="3"/>
        <v>2966.4</v>
      </c>
      <c r="C138" s="61">
        <f t="shared" si="3"/>
        <v>2920.06</v>
      </c>
      <c r="D138" s="61">
        <f t="shared" si="3"/>
        <v>2861.72</v>
      </c>
      <c r="E138" s="61">
        <f t="shared" si="3"/>
        <v>2843.58</v>
      </c>
      <c r="F138" s="61">
        <f t="shared" si="3"/>
        <v>2876.69</v>
      </c>
      <c r="G138" s="61">
        <f t="shared" si="3"/>
        <v>2902.03</v>
      </c>
      <c r="H138" s="61">
        <f t="shared" si="3"/>
        <v>2885.12</v>
      </c>
      <c r="I138" s="61">
        <f t="shared" si="3"/>
        <v>2985.65</v>
      </c>
      <c r="J138" s="61">
        <f t="shared" si="3"/>
        <v>3389.1299999999997</v>
      </c>
      <c r="K138" s="61">
        <f t="shared" si="3"/>
        <v>3519.86</v>
      </c>
      <c r="L138" s="61">
        <f t="shared" si="3"/>
        <v>3574.1299999999997</v>
      </c>
      <c r="M138" s="61">
        <f t="shared" si="3"/>
        <v>3578.0499999999997</v>
      </c>
      <c r="N138" s="61">
        <f t="shared" si="3"/>
        <v>3551.27</v>
      </c>
      <c r="O138" s="61">
        <f t="shared" si="3"/>
        <v>3540.0800000000004</v>
      </c>
      <c r="P138" s="61">
        <f t="shared" si="3"/>
        <v>3491.0899999999997</v>
      </c>
      <c r="Q138" s="61">
        <f t="shared" si="3"/>
        <v>3418.31</v>
      </c>
      <c r="R138" s="61">
        <f t="shared" si="3"/>
        <v>3419.2999999999997</v>
      </c>
      <c r="S138" s="61">
        <f t="shared" si="3"/>
        <v>3420.3300000000004</v>
      </c>
      <c r="T138" s="61">
        <f t="shared" si="3"/>
        <v>3500.81</v>
      </c>
      <c r="U138" s="61">
        <f t="shared" si="3"/>
        <v>3500.6600000000003</v>
      </c>
      <c r="V138" s="61">
        <f t="shared" si="3"/>
        <v>3539.89</v>
      </c>
      <c r="W138" s="61">
        <f t="shared" si="3"/>
        <v>3394.86</v>
      </c>
      <c r="X138" s="61">
        <f t="shared" si="3"/>
        <v>3190.89</v>
      </c>
      <c r="Y138" s="61">
        <f t="shared" si="3"/>
        <v>3025.53</v>
      </c>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row>
    <row r="139" spans="1:75" ht="12" x14ac:dyDescent="0.2">
      <c r="A139" s="60">
        <v>23</v>
      </c>
      <c r="B139" s="61">
        <f t="shared" si="3"/>
        <v>2955.9199999999996</v>
      </c>
      <c r="C139" s="61">
        <f t="shared" si="3"/>
        <v>2859.52</v>
      </c>
      <c r="D139" s="61">
        <f t="shared" si="3"/>
        <v>2786.22</v>
      </c>
      <c r="E139" s="61">
        <f t="shared" si="3"/>
        <v>2782.43</v>
      </c>
      <c r="F139" s="61">
        <f t="shared" si="3"/>
        <v>2799.41</v>
      </c>
      <c r="G139" s="61">
        <f t="shared" si="3"/>
        <v>2835.86</v>
      </c>
      <c r="H139" s="61">
        <f t="shared" si="3"/>
        <v>2807.1</v>
      </c>
      <c r="I139" s="61">
        <f t="shared" si="3"/>
        <v>2944.53</v>
      </c>
      <c r="J139" s="61">
        <f t="shared" si="3"/>
        <v>3187.86</v>
      </c>
      <c r="K139" s="61">
        <f t="shared" si="3"/>
        <v>3329.07</v>
      </c>
      <c r="L139" s="61">
        <f t="shared" si="3"/>
        <v>3369.4500000000003</v>
      </c>
      <c r="M139" s="61">
        <f t="shared" si="3"/>
        <v>3379.8300000000004</v>
      </c>
      <c r="N139" s="61">
        <f t="shared" si="3"/>
        <v>3371.9999999999995</v>
      </c>
      <c r="O139" s="61">
        <f t="shared" si="3"/>
        <v>3362.9999999999995</v>
      </c>
      <c r="P139" s="61">
        <f t="shared" si="3"/>
        <v>3332.97</v>
      </c>
      <c r="Q139" s="61">
        <f t="shared" ref="Q139:AN139" si="4">Q105</f>
        <v>3296.65</v>
      </c>
      <c r="R139" s="61">
        <f t="shared" si="4"/>
        <v>3307.4900000000002</v>
      </c>
      <c r="S139" s="61">
        <f t="shared" si="4"/>
        <v>3322.7599999999998</v>
      </c>
      <c r="T139" s="61">
        <f t="shared" si="4"/>
        <v>3385.43</v>
      </c>
      <c r="U139" s="61">
        <f t="shared" si="4"/>
        <v>3395.14</v>
      </c>
      <c r="V139" s="61">
        <f t="shared" si="4"/>
        <v>3438.9100000000003</v>
      </c>
      <c r="W139" s="61">
        <f t="shared" si="4"/>
        <v>3305.12</v>
      </c>
      <c r="X139" s="61">
        <f t="shared" si="4"/>
        <v>3019.1699999999996</v>
      </c>
      <c r="Y139" s="61">
        <f t="shared" si="4"/>
        <v>2968.4500000000003</v>
      </c>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row>
    <row r="140" spans="1:75" ht="12" x14ac:dyDescent="0.2">
      <c r="A140" s="60">
        <v>24</v>
      </c>
      <c r="B140" s="61">
        <f t="shared" ref="B140:Y147" si="5">B106</f>
        <v>2961.33</v>
      </c>
      <c r="C140" s="61">
        <f t="shared" si="5"/>
        <v>2757.66</v>
      </c>
      <c r="D140" s="61">
        <f t="shared" si="5"/>
        <v>2728.96</v>
      </c>
      <c r="E140" s="61">
        <f t="shared" si="5"/>
        <v>2755.06</v>
      </c>
      <c r="F140" s="61">
        <f t="shared" si="5"/>
        <v>2808.43</v>
      </c>
      <c r="G140" s="61">
        <f t="shared" si="5"/>
        <v>2971.3799999999997</v>
      </c>
      <c r="H140" s="61">
        <f t="shared" si="5"/>
        <v>3000.06</v>
      </c>
      <c r="I140" s="61">
        <f t="shared" si="5"/>
        <v>3301.1299999999997</v>
      </c>
      <c r="J140" s="61">
        <f t="shared" si="5"/>
        <v>3466.2599999999998</v>
      </c>
      <c r="K140" s="61">
        <f t="shared" si="5"/>
        <v>3556.3399999999997</v>
      </c>
      <c r="L140" s="61">
        <f t="shared" si="5"/>
        <v>3579.93</v>
      </c>
      <c r="M140" s="61">
        <f t="shared" si="5"/>
        <v>3621.48</v>
      </c>
      <c r="N140" s="61">
        <f t="shared" si="5"/>
        <v>3584.8399999999997</v>
      </c>
      <c r="O140" s="61">
        <f t="shared" si="5"/>
        <v>3585.68</v>
      </c>
      <c r="P140" s="61">
        <f t="shared" si="5"/>
        <v>3547.69</v>
      </c>
      <c r="Q140" s="61">
        <f t="shared" si="5"/>
        <v>3507.2400000000002</v>
      </c>
      <c r="R140" s="61">
        <f t="shared" si="5"/>
        <v>3479.0399999999995</v>
      </c>
      <c r="S140" s="61">
        <f t="shared" si="5"/>
        <v>3364.89</v>
      </c>
      <c r="T140" s="61">
        <f t="shared" si="5"/>
        <v>3408.89</v>
      </c>
      <c r="U140" s="61">
        <f t="shared" si="5"/>
        <v>3487.4</v>
      </c>
      <c r="V140" s="61">
        <f t="shared" si="5"/>
        <v>3504.2000000000003</v>
      </c>
      <c r="W140" s="61">
        <f t="shared" si="5"/>
        <v>3331.12</v>
      </c>
      <c r="X140" s="61">
        <f t="shared" si="5"/>
        <v>3031.36</v>
      </c>
      <c r="Y140" s="61">
        <f t="shared" si="5"/>
        <v>2971.41</v>
      </c>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row>
    <row r="141" spans="1:75" ht="12" x14ac:dyDescent="0.2">
      <c r="A141" s="60">
        <v>25</v>
      </c>
      <c r="B141" s="61">
        <f t="shared" si="5"/>
        <v>2863.06</v>
      </c>
      <c r="C141" s="61">
        <f t="shared" si="5"/>
        <v>2729.2400000000002</v>
      </c>
      <c r="D141" s="61">
        <f t="shared" si="5"/>
        <v>2722.0099999999998</v>
      </c>
      <c r="E141" s="61">
        <f t="shared" si="5"/>
        <v>2730</v>
      </c>
      <c r="F141" s="61">
        <f t="shared" si="5"/>
        <v>2797.85</v>
      </c>
      <c r="G141" s="61">
        <f t="shared" si="5"/>
        <v>2954.29</v>
      </c>
      <c r="H141" s="61">
        <f t="shared" si="5"/>
        <v>3018.04</v>
      </c>
      <c r="I141" s="61">
        <f t="shared" si="5"/>
        <v>3327.71</v>
      </c>
      <c r="J141" s="61">
        <f t="shared" si="5"/>
        <v>3548.72</v>
      </c>
      <c r="K141" s="61">
        <f t="shared" si="5"/>
        <v>3592.4500000000003</v>
      </c>
      <c r="L141" s="61">
        <f t="shared" si="5"/>
        <v>3601.2899999999995</v>
      </c>
      <c r="M141" s="61">
        <f t="shared" si="5"/>
        <v>3649.98</v>
      </c>
      <c r="N141" s="61">
        <f t="shared" si="5"/>
        <v>3629.7499999999995</v>
      </c>
      <c r="O141" s="61">
        <f t="shared" si="5"/>
        <v>3635.86</v>
      </c>
      <c r="P141" s="61">
        <f t="shared" si="5"/>
        <v>3635.19</v>
      </c>
      <c r="Q141" s="61">
        <f t="shared" si="5"/>
        <v>3606.15</v>
      </c>
      <c r="R141" s="61">
        <f t="shared" si="5"/>
        <v>3601.7400000000002</v>
      </c>
      <c r="S141" s="61">
        <f t="shared" si="5"/>
        <v>3523.1299999999997</v>
      </c>
      <c r="T141" s="61">
        <f t="shared" si="5"/>
        <v>3551.36</v>
      </c>
      <c r="U141" s="61">
        <f t="shared" si="5"/>
        <v>3576.7099999999996</v>
      </c>
      <c r="V141" s="61">
        <f t="shared" si="5"/>
        <v>3601.6600000000003</v>
      </c>
      <c r="W141" s="61">
        <f t="shared" si="5"/>
        <v>3454.0800000000004</v>
      </c>
      <c r="X141" s="61">
        <f t="shared" si="5"/>
        <v>3051.4900000000002</v>
      </c>
      <c r="Y141" s="61">
        <f t="shared" si="5"/>
        <v>3006.81</v>
      </c>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row>
    <row r="142" spans="1:75" ht="12" x14ac:dyDescent="0.2">
      <c r="A142" s="60">
        <v>26</v>
      </c>
      <c r="B142" s="61">
        <f t="shared" si="5"/>
        <v>2958.85</v>
      </c>
      <c r="C142" s="61">
        <f t="shared" si="5"/>
        <v>2824.47</v>
      </c>
      <c r="D142" s="61">
        <f t="shared" si="5"/>
        <v>2764.75</v>
      </c>
      <c r="E142" s="61">
        <f t="shared" si="5"/>
        <v>2789.06</v>
      </c>
      <c r="F142" s="61">
        <f t="shared" si="5"/>
        <v>2889.66</v>
      </c>
      <c r="G142" s="61">
        <f t="shared" si="5"/>
        <v>2967.15</v>
      </c>
      <c r="H142" s="61">
        <f t="shared" si="5"/>
        <v>3053.71</v>
      </c>
      <c r="I142" s="61">
        <f t="shared" si="5"/>
        <v>3401.19</v>
      </c>
      <c r="J142" s="61">
        <f t="shared" si="5"/>
        <v>3595.6600000000003</v>
      </c>
      <c r="K142" s="61">
        <f t="shared" si="5"/>
        <v>3651.81</v>
      </c>
      <c r="L142" s="61">
        <f t="shared" si="5"/>
        <v>3663.44</v>
      </c>
      <c r="M142" s="61">
        <f t="shared" si="5"/>
        <v>3721.4599999999996</v>
      </c>
      <c r="N142" s="61">
        <f t="shared" si="5"/>
        <v>3694.48</v>
      </c>
      <c r="O142" s="61">
        <f t="shared" si="5"/>
        <v>3691.7099999999996</v>
      </c>
      <c r="P142" s="61">
        <f t="shared" si="5"/>
        <v>3672.11</v>
      </c>
      <c r="Q142" s="61">
        <f t="shared" si="5"/>
        <v>3659.0800000000004</v>
      </c>
      <c r="R142" s="61">
        <f t="shared" si="5"/>
        <v>3649.85</v>
      </c>
      <c r="S142" s="61">
        <f t="shared" si="5"/>
        <v>3570.4500000000003</v>
      </c>
      <c r="T142" s="61">
        <f t="shared" si="5"/>
        <v>3583.57</v>
      </c>
      <c r="U142" s="61">
        <f t="shared" si="5"/>
        <v>3603.9900000000002</v>
      </c>
      <c r="V142" s="61">
        <f t="shared" si="5"/>
        <v>3628.5499999999997</v>
      </c>
      <c r="W142" s="61">
        <f t="shared" si="5"/>
        <v>3508.31</v>
      </c>
      <c r="X142" s="61">
        <f t="shared" si="5"/>
        <v>3216.1</v>
      </c>
      <c r="Y142" s="61">
        <f t="shared" si="5"/>
        <v>3026.28</v>
      </c>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row>
    <row r="143" spans="1:75" ht="12" x14ac:dyDescent="0.2">
      <c r="A143" s="60">
        <v>27</v>
      </c>
      <c r="B143" s="61">
        <f t="shared" si="5"/>
        <v>2963.96</v>
      </c>
      <c r="C143" s="61">
        <f t="shared" si="5"/>
        <v>2912.2999999999997</v>
      </c>
      <c r="D143" s="61">
        <f t="shared" si="5"/>
        <v>2819.4</v>
      </c>
      <c r="E143" s="61">
        <f t="shared" si="5"/>
        <v>2839.4199999999996</v>
      </c>
      <c r="F143" s="61">
        <f t="shared" si="5"/>
        <v>2908.9</v>
      </c>
      <c r="G143" s="61">
        <f t="shared" si="5"/>
        <v>2980.8399999999997</v>
      </c>
      <c r="H143" s="61">
        <f t="shared" si="5"/>
        <v>3044.4</v>
      </c>
      <c r="I143" s="61">
        <f t="shared" si="5"/>
        <v>3378.9500000000003</v>
      </c>
      <c r="J143" s="61">
        <f t="shared" si="5"/>
        <v>3576.52</v>
      </c>
      <c r="K143" s="61">
        <f t="shared" si="5"/>
        <v>3622.19</v>
      </c>
      <c r="L143" s="61">
        <f t="shared" si="5"/>
        <v>3624.43</v>
      </c>
      <c r="M143" s="61">
        <f t="shared" si="5"/>
        <v>3674.53</v>
      </c>
      <c r="N143" s="61">
        <f t="shared" si="5"/>
        <v>3646.7599999999998</v>
      </c>
      <c r="O143" s="61">
        <f t="shared" si="5"/>
        <v>3665.4100000000003</v>
      </c>
      <c r="P143" s="61">
        <f t="shared" si="5"/>
        <v>3649.57</v>
      </c>
      <c r="Q143" s="61">
        <f t="shared" si="5"/>
        <v>3629.02</v>
      </c>
      <c r="R143" s="61">
        <f t="shared" si="5"/>
        <v>3617.07</v>
      </c>
      <c r="S143" s="61">
        <f t="shared" si="5"/>
        <v>3558.18</v>
      </c>
      <c r="T143" s="61">
        <f t="shared" si="5"/>
        <v>3574.23</v>
      </c>
      <c r="U143" s="61">
        <f t="shared" si="5"/>
        <v>3591.39</v>
      </c>
      <c r="V143" s="61">
        <f t="shared" si="5"/>
        <v>3609.6299999999997</v>
      </c>
      <c r="W143" s="61">
        <f t="shared" si="5"/>
        <v>3504.7999999999997</v>
      </c>
      <c r="X143" s="61">
        <f t="shared" si="5"/>
        <v>3264.5099999999998</v>
      </c>
      <c r="Y143" s="61">
        <f t="shared" si="5"/>
        <v>3055.6</v>
      </c>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row>
    <row r="144" spans="1:75" ht="12" x14ac:dyDescent="0.2">
      <c r="A144" s="60">
        <v>28</v>
      </c>
      <c r="B144" s="61">
        <f t="shared" si="5"/>
        <v>2966.56</v>
      </c>
      <c r="C144" s="61">
        <f t="shared" si="5"/>
        <v>2920.64</v>
      </c>
      <c r="D144" s="61">
        <f t="shared" si="5"/>
        <v>2832.73</v>
      </c>
      <c r="E144" s="61">
        <f t="shared" si="5"/>
        <v>2768.44</v>
      </c>
      <c r="F144" s="61">
        <f t="shared" si="5"/>
        <v>2783.11</v>
      </c>
      <c r="G144" s="61">
        <f t="shared" si="5"/>
        <v>2966.47</v>
      </c>
      <c r="H144" s="61">
        <f t="shared" si="5"/>
        <v>2986.57</v>
      </c>
      <c r="I144" s="61">
        <f t="shared" si="5"/>
        <v>3295.7599999999998</v>
      </c>
      <c r="J144" s="61">
        <f t="shared" si="5"/>
        <v>3488.9100000000003</v>
      </c>
      <c r="K144" s="61">
        <f t="shared" si="5"/>
        <v>3536.9999999999995</v>
      </c>
      <c r="L144" s="61">
        <f t="shared" si="5"/>
        <v>3554.18</v>
      </c>
      <c r="M144" s="61">
        <f t="shared" si="5"/>
        <v>3596.39</v>
      </c>
      <c r="N144" s="61">
        <f t="shared" si="5"/>
        <v>3579.03</v>
      </c>
      <c r="O144" s="61">
        <f t="shared" si="5"/>
        <v>3584.5099999999998</v>
      </c>
      <c r="P144" s="61">
        <f t="shared" si="5"/>
        <v>3578.1200000000003</v>
      </c>
      <c r="Q144" s="61">
        <f t="shared" si="5"/>
        <v>3552.6299999999997</v>
      </c>
      <c r="R144" s="61">
        <f t="shared" si="5"/>
        <v>3548.69</v>
      </c>
      <c r="S144" s="61">
        <f t="shared" si="5"/>
        <v>3464.9900000000002</v>
      </c>
      <c r="T144" s="61">
        <f t="shared" si="5"/>
        <v>3471.85</v>
      </c>
      <c r="U144" s="61">
        <f t="shared" si="5"/>
        <v>3487.4900000000002</v>
      </c>
      <c r="V144" s="61">
        <f t="shared" si="5"/>
        <v>3528.2899999999995</v>
      </c>
      <c r="W144" s="61">
        <f t="shared" si="5"/>
        <v>3417.31</v>
      </c>
      <c r="X144" s="61">
        <f t="shared" si="5"/>
        <v>3204.69</v>
      </c>
      <c r="Y144" s="61">
        <f t="shared" si="5"/>
        <v>3018.7400000000002</v>
      </c>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row>
    <row r="145" spans="1:75" ht="21" customHeight="1" x14ac:dyDescent="0.2">
      <c r="A145" s="60">
        <v>29</v>
      </c>
      <c r="B145" s="61">
        <f t="shared" si="5"/>
        <v>2927.28</v>
      </c>
      <c r="C145" s="61">
        <f t="shared" si="5"/>
        <v>2783.4199999999996</v>
      </c>
      <c r="D145" s="61">
        <f t="shared" si="5"/>
        <v>2709.58</v>
      </c>
      <c r="E145" s="61">
        <f t="shared" si="5"/>
        <v>2710.43</v>
      </c>
      <c r="F145" s="61">
        <f t="shared" si="5"/>
        <v>2767.7400000000002</v>
      </c>
      <c r="G145" s="61">
        <f t="shared" si="5"/>
        <v>2803.03</v>
      </c>
      <c r="H145" s="61">
        <f t="shared" si="5"/>
        <v>2803.29</v>
      </c>
      <c r="I145" s="61">
        <f t="shared" si="5"/>
        <v>2940.7000000000003</v>
      </c>
      <c r="J145" s="61">
        <f t="shared" si="5"/>
        <v>3200.6699999999996</v>
      </c>
      <c r="K145" s="61">
        <f t="shared" si="5"/>
        <v>3286.16</v>
      </c>
      <c r="L145" s="61">
        <f t="shared" si="5"/>
        <v>3335.0899999999997</v>
      </c>
      <c r="M145" s="61">
        <f t="shared" si="5"/>
        <v>3334.15</v>
      </c>
      <c r="N145" s="61">
        <f t="shared" si="5"/>
        <v>3310.4199999999996</v>
      </c>
      <c r="O145" s="61">
        <f t="shared" si="5"/>
        <v>3299.2599999999998</v>
      </c>
      <c r="P145" s="61">
        <f t="shared" si="5"/>
        <v>3261.16</v>
      </c>
      <c r="Q145" s="61">
        <f t="shared" si="5"/>
        <v>3217.28</v>
      </c>
      <c r="R145" s="61">
        <f t="shared" si="5"/>
        <v>3206.72</v>
      </c>
      <c r="S145" s="61">
        <f t="shared" si="5"/>
        <v>3215.4900000000002</v>
      </c>
      <c r="T145" s="61">
        <f t="shared" si="5"/>
        <v>3250.44</v>
      </c>
      <c r="U145" s="61">
        <f t="shared" si="5"/>
        <v>3272.29</v>
      </c>
      <c r="V145" s="61">
        <f t="shared" si="5"/>
        <v>3350.1</v>
      </c>
      <c r="W145" s="61">
        <f t="shared" si="5"/>
        <v>3289.08</v>
      </c>
      <c r="X145" s="61">
        <f t="shared" si="5"/>
        <v>3031.2400000000002</v>
      </c>
      <c r="Y145" s="61">
        <f t="shared" si="5"/>
        <v>2939.64</v>
      </c>
      <c r="Z145" s="46">
        <f>IFERROR(Y145,"скрыть")</f>
        <v>2939.64</v>
      </c>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row>
    <row r="146" spans="1:75" ht="21" customHeight="1" x14ac:dyDescent="0.2">
      <c r="A146" s="60">
        <v>30</v>
      </c>
      <c r="B146" s="61">
        <f t="shared" si="5"/>
        <v>2870.77</v>
      </c>
      <c r="C146" s="61">
        <f t="shared" si="5"/>
        <v>2711.8399999999997</v>
      </c>
      <c r="D146" s="61">
        <f t="shared" si="5"/>
        <v>2702.31</v>
      </c>
      <c r="E146" s="61">
        <f t="shared" si="5"/>
        <v>2690.91</v>
      </c>
      <c r="F146" s="61">
        <f t="shared" si="5"/>
        <v>2708.7000000000003</v>
      </c>
      <c r="G146" s="61">
        <f t="shared" si="5"/>
        <v>2786.7599999999998</v>
      </c>
      <c r="H146" s="61">
        <f t="shared" si="5"/>
        <v>2734.54</v>
      </c>
      <c r="I146" s="61">
        <f t="shared" si="5"/>
        <v>2886.6299999999997</v>
      </c>
      <c r="J146" s="61">
        <f t="shared" si="5"/>
        <v>3193.08</v>
      </c>
      <c r="K146" s="61">
        <f t="shared" si="5"/>
        <v>3270.07</v>
      </c>
      <c r="L146" s="61">
        <f t="shared" si="5"/>
        <v>3296.9900000000002</v>
      </c>
      <c r="M146" s="61">
        <f t="shared" si="5"/>
        <v>3301.44</v>
      </c>
      <c r="N146" s="61">
        <f t="shared" si="5"/>
        <v>3295.04</v>
      </c>
      <c r="O146" s="61">
        <f t="shared" si="5"/>
        <v>3289.66</v>
      </c>
      <c r="P146" s="61">
        <f t="shared" si="5"/>
        <v>3284.7400000000002</v>
      </c>
      <c r="Q146" s="61">
        <f t="shared" si="5"/>
        <v>3262.35</v>
      </c>
      <c r="R146" s="61">
        <f t="shared" si="5"/>
        <v>3244.73</v>
      </c>
      <c r="S146" s="61">
        <f t="shared" si="5"/>
        <v>3248.98</v>
      </c>
      <c r="T146" s="61">
        <f t="shared" si="5"/>
        <v>3274.97</v>
      </c>
      <c r="U146" s="61">
        <f t="shared" si="5"/>
        <v>3305.39</v>
      </c>
      <c r="V146" s="61">
        <f t="shared" si="5"/>
        <v>3312.04</v>
      </c>
      <c r="W146" s="61">
        <f t="shared" si="5"/>
        <v>3296.08</v>
      </c>
      <c r="X146" s="61">
        <f t="shared" si="5"/>
        <v>3115.08</v>
      </c>
      <c r="Y146" s="61">
        <f t="shared" si="5"/>
        <v>2916.61</v>
      </c>
      <c r="Z146" s="46">
        <f>IFERROR(Y146,"скрыть")</f>
        <v>2916.61</v>
      </c>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row>
    <row r="147" spans="1:75" ht="21" customHeight="1" x14ac:dyDescent="0.2">
      <c r="A147" s="60">
        <v>31</v>
      </c>
      <c r="B147" s="61">
        <f t="shared" si="5"/>
        <v>2910.65</v>
      </c>
      <c r="C147" s="61">
        <f t="shared" si="5"/>
        <v>2808.81</v>
      </c>
      <c r="D147" s="61">
        <f t="shared" si="5"/>
        <v>2710.65</v>
      </c>
      <c r="E147" s="61">
        <f t="shared" si="5"/>
        <v>2681.68</v>
      </c>
      <c r="F147" s="61">
        <f t="shared" si="5"/>
        <v>2779.27</v>
      </c>
      <c r="G147" s="61">
        <f t="shared" si="5"/>
        <v>2957.57</v>
      </c>
      <c r="H147" s="61">
        <f t="shared" si="5"/>
        <v>2937.2000000000003</v>
      </c>
      <c r="I147" s="61">
        <f t="shared" si="5"/>
        <v>3344.6299999999997</v>
      </c>
      <c r="J147" s="61">
        <f t="shared" si="5"/>
        <v>3473.23</v>
      </c>
      <c r="K147" s="61">
        <f t="shared" si="5"/>
        <v>3366.1200000000003</v>
      </c>
      <c r="L147" s="61">
        <f t="shared" si="5"/>
        <v>3293.9500000000003</v>
      </c>
      <c r="M147" s="61">
        <f t="shared" si="5"/>
        <v>3563.4500000000003</v>
      </c>
      <c r="N147" s="61">
        <f t="shared" si="5"/>
        <v>3539.18</v>
      </c>
      <c r="O147" s="61">
        <f t="shared" si="5"/>
        <v>3540.9999999999995</v>
      </c>
      <c r="P147" s="61">
        <f t="shared" si="5"/>
        <v>3529.8399999999997</v>
      </c>
      <c r="Q147" s="61">
        <f t="shared" si="5"/>
        <v>3509.6699999999996</v>
      </c>
      <c r="R147" s="61">
        <f t="shared" si="5"/>
        <v>3485.2999999999997</v>
      </c>
      <c r="S147" s="61">
        <f t="shared" si="5"/>
        <v>3467.1600000000003</v>
      </c>
      <c r="T147" s="61">
        <f t="shared" si="5"/>
        <v>3257.71</v>
      </c>
      <c r="U147" s="61">
        <f t="shared" si="5"/>
        <v>3338.9500000000003</v>
      </c>
      <c r="V147" s="61">
        <f t="shared" si="5"/>
        <v>3482.35</v>
      </c>
      <c r="W147" s="61">
        <f t="shared" si="5"/>
        <v>3359.2099999999996</v>
      </c>
      <c r="X147" s="61">
        <f t="shared" si="5"/>
        <v>2972.4199999999996</v>
      </c>
      <c r="Y147" s="61">
        <f t="shared" si="5"/>
        <v>2928.0899999999997</v>
      </c>
      <c r="Z147" s="46">
        <f>IFERROR(Y147,"скрыть")</f>
        <v>2928.0899999999997</v>
      </c>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row>
    <row r="148" spans="1:75" x14ac:dyDescent="0.2">
      <c r="A148" s="56"/>
      <c r="B148" s="57" t="s">
        <v>109</v>
      </c>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row>
    <row r="149" spans="1:75" x14ac:dyDescent="0.2">
      <c r="A149" s="56"/>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row>
    <row r="150" spans="1:75" s="52" customFormat="1" ht="32.65" customHeight="1" x14ac:dyDescent="0.2">
      <c r="A150" s="58" t="s">
        <v>83</v>
      </c>
      <c r="B150" s="59" t="s">
        <v>84</v>
      </c>
      <c r="C150" s="59" t="s">
        <v>85</v>
      </c>
      <c r="D150" s="59" t="s">
        <v>86</v>
      </c>
      <c r="E150" s="59" t="s">
        <v>87</v>
      </c>
      <c r="F150" s="59" t="s">
        <v>88</v>
      </c>
      <c r="G150" s="59" t="s">
        <v>89</v>
      </c>
      <c r="H150" s="59" t="s">
        <v>90</v>
      </c>
      <c r="I150" s="59" t="s">
        <v>91</v>
      </c>
      <c r="J150" s="59" t="s">
        <v>92</v>
      </c>
      <c r="K150" s="59" t="s">
        <v>93</v>
      </c>
      <c r="L150" s="59" t="s">
        <v>94</v>
      </c>
      <c r="M150" s="59" t="s">
        <v>95</v>
      </c>
      <c r="N150" s="59" t="s">
        <v>96</v>
      </c>
      <c r="O150" s="59" t="s">
        <v>97</v>
      </c>
      <c r="P150" s="59" t="s">
        <v>98</v>
      </c>
      <c r="Q150" s="59" t="s">
        <v>99</v>
      </c>
      <c r="R150" s="59" t="s">
        <v>100</v>
      </c>
      <c r="S150" s="59" t="s">
        <v>101</v>
      </c>
      <c r="T150" s="59" t="s">
        <v>102</v>
      </c>
      <c r="U150" s="59" t="s">
        <v>103</v>
      </c>
      <c r="V150" s="59" t="s">
        <v>104</v>
      </c>
      <c r="W150" s="59" t="s">
        <v>105</v>
      </c>
      <c r="X150" s="59" t="s">
        <v>106</v>
      </c>
      <c r="Y150" s="59" t="s">
        <v>107</v>
      </c>
      <c r="Z150" s="51"/>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row>
    <row r="151" spans="1:75" ht="12" x14ac:dyDescent="0.2">
      <c r="A151" s="60">
        <v>1</v>
      </c>
      <c r="B151" s="61">
        <f>B83</f>
        <v>3068.19</v>
      </c>
      <c r="C151" s="61">
        <f t="shared" ref="C151:Y151" si="6">C83</f>
        <v>2934.7400000000002</v>
      </c>
      <c r="D151" s="61">
        <f t="shared" si="6"/>
        <v>2877.78</v>
      </c>
      <c r="E151" s="61">
        <f t="shared" si="6"/>
        <v>2867.04</v>
      </c>
      <c r="F151" s="61">
        <f t="shared" si="6"/>
        <v>2880.58</v>
      </c>
      <c r="G151" s="61">
        <f t="shared" si="6"/>
        <v>2954.53</v>
      </c>
      <c r="H151" s="61">
        <f t="shared" si="6"/>
        <v>3005.08</v>
      </c>
      <c r="I151" s="61">
        <f t="shared" si="6"/>
        <v>3150.44</v>
      </c>
      <c r="J151" s="61">
        <f t="shared" si="6"/>
        <v>3347.8300000000004</v>
      </c>
      <c r="K151" s="61">
        <f t="shared" si="6"/>
        <v>3425.47</v>
      </c>
      <c r="L151" s="61">
        <f t="shared" si="6"/>
        <v>3463.07</v>
      </c>
      <c r="M151" s="61">
        <f t="shared" si="6"/>
        <v>3466.36</v>
      </c>
      <c r="N151" s="61">
        <f t="shared" si="6"/>
        <v>3455.53</v>
      </c>
      <c r="O151" s="61">
        <f t="shared" si="6"/>
        <v>3445.2000000000003</v>
      </c>
      <c r="P151" s="61">
        <f t="shared" si="6"/>
        <v>3418.47</v>
      </c>
      <c r="Q151" s="61">
        <f t="shared" si="6"/>
        <v>3394.7599999999998</v>
      </c>
      <c r="R151" s="61">
        <f t="shared" si="6"/>
        <v>3402.2400000000002</v>
      </c>
      <c r="S151" s="61">
        <f t="shared" si="6"/>
        <v>3409.2499999999995</v>
      </c>
      <c r="T151" s="61">
        <f t="shared" si="6"/>
        <v>3468.7599999999998</v>
      </c>
      <c r="U151" s="61">
        <f t="shared" si="6"/>
        <v>3455.52</v>
      </c>
      <c r="V151" s="61">
        <f t="shared" si="6"/>
        <v>3441.7599999999998</v>
      </c>
      <c r="W151" s="61">
        <f t="shared" si="6"/>
        <v>3325.89</v>
      </c>
      <c r="X151" s="61">
        <f t="shared" si="6"/>
        <v>3190</v>
      </c>
      <c r="Y151" s="61">
        <f t="shared" si="6"/>
        <v>3109.37</v>
      </c>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row>
    <row r="152" spans="1:75" ht="12" x14ac:dyDescent="0.2">
      <c r="A152" s="60">
        <v>2</v>
      </c>
      <c r="B152" s="61">
        <f t="shared" ref="B152:Y162" si="7">B84</f>
        <v>2994.03</v>
      </c>
      <c r="C152" s="61">
        <f t="shared" si="7"/>
        <v>2874.9900000000002</v>
      </c>
      <c r="D152" s="61">
        <f t="shared" si="7"/>
        <v>2793.31</v>
      </c>
      <c r="E152" s="61">
        <f t="shared" si="7"/>
        <v>2787.53</v>
      </c>
      <c r="F152" s="61">
        <f t="shared" si="7"/>
        <v>2814.79</v>
      </c>
      <c r="G152" s="61">
        <f t="shared" si="7"/>
        <v>2879.31</v>
      </c>
      <c r="H152" s="61">
        <f t="shared" si="7"/>
        <v>2940.02</v>
      </c>
      <c r="I152" s="61">
        <f t="shared" si="7"/>
        <v>3014.36</v>
      </c>
      <c r="J152" s="61">
        <f t="shared" si="7"/>
        <v>3209.29</v>
      </c>
      <c r="K152" s="61">
        <f t="shared" si="7"/>
        <v>3317.8399999999997</v>
      </c>
      <c r="L152" s="61">
        <f t="shared" si="7"/>
        <v>3361.53</v>
      </c>
      <c r="M152" s="61">
        <f t="shared" si="7"/>
        <v>3373.2899999999995</v>
      </c>
      <c r="N152" s="61">
        <f t="shared" si="7"/>
        <v>3366.9500000000003</v>
      </c>
      <c r="O152" s="61">
        <f t="shared" si="7"/>
        <v>3359.4599999999996</v>
      </c>
      <c r="P152" s="61">
        <f t="shared" si="7"/>
        <v>3332.22</v>
      </c>
      <c r="Q152" s="61">
        <f t="shared" si="7"/>
        <v>3308.15</v>
      </c>
      <c r="R152" s="61">
        <f t="shared" si="7"/>
        <v>3307.82</v>
      </c>
      <c r="S152" s="61">
        <f t="shared" si="7"/>
        <v>3321.5499999999997</v>
      </c>
      <c r="T152" s="61">
        <f t="shared" si="7"/>
        <v>3385.64</v>
      </c>
      <c r="U152" s="61">
        <f t="shared" si="7"/>
        <v>3389.89</v>
      </c>
      <c r="V152" s="61">
        <f t="shared" si="7"/>
        <v>3392.1299999999997</v>
      </c>
      <c r="W152" s="61">
        <f t="shared" si="7"/>
        <v>3326.37</v>
      </c>
      <c r="X152" s="61">
        <f t="shared" si="7"/>
        <v>3173.79</v>
      </c>
      <c r="Y152" s="61">
        <f t="shared" si="7"/>
        <v>3064.87</v>
      </c>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row>
    <row r="153" spans="1:75" ht="12" x14ac:dyDescent="0.2">
      <c r="A153" s="60">
        <v>3</v>
      </c>
      <c r="B153" s="61">
        <f t="shared" si="7"/>
        <v>3012.58</v>
      </c>
      <c r="C153" s="61">
        <f t="shared" si="7"/>
        <v>2936.4</v>
      </c>
      <c r="D153" s="61">
        <f t="shared" si="7"/>
        <v>2878.08</v>
      </c>
      <c r="E153" s="61">
        <f t="shared" si="7"/>
        <v>2884.53</v>
      </c>
      <c r="F153" s="61">
        <f t="shared" si="7"/>
        <v>2937.46</v>
      </c>
      <c r="G153" s="61">
        <f t="shared" si="7"/>
        <v>3077.7599999999998</v>
      </c>
      <c r="H153" s="61">
        <f t="shared" si="7"/>
        <v>3252.41</v>
      </c>
      <c r="I153" s="61">
        <f t="shared" si="7"/>
        <v>3507.4</v>
      </c>
      <c r="J153" s="61">
        <f t="shared" si="7"/>
        <v>3581.07</v>
      </c>
      <c r="K153" s="61">
        <f t="shared" si="7"/>
        <v>3589.1699999999996</v>
      </c>
      <c r="L153" s="61">
        <f t="shared" si="7"/>
        <v>3591.5099999999998</v>
      </c>
      <c r="M153" s="61">
        <f t="shared" si="7"/>
        <v>3610.7899999999995</v>
      </c>
      <c r="N153" s="61">
        <f t="shared" si="7"/>
        <v>3602.0800000000004</v>
      </c>
      <c r="O153" s="61">
        <f t="shared" si="7"/>
        <v>3602.82</v>
      </c>
      <c r="P153" s="61">
        <f t="shared" si="7"/>
        <v>3600.0099999999998</v>
      </c>
      <c r="Q153" s="61">
        <f t="shared" si="7"/>
        <v>3592.5399999999995</v>
      </c>
      <c r="R153" s="61">
        <f t="shared" si="7"/>
        <v>3561.57</v>
      </c>
      <c r="S153" s="61">
        <f t="shared" si="7"/>
        <v>3543.97</v>
      </c>
      <c r="T153" s="61">
        <f t="shared" si="7"/>
        <v>3569.4</v>
      </c>
      <c r="U153" s="61">
        <f t="shared" si="7"/>
        <v>3588.6299999999997</v>
      </c>
      <c r="V153" s="61">
        <f t="shared" si="7"/>
        <v>3577.6699999999996</v>
      </c>
      <c r="W153" s="61">
        <f t="shared" si="7"/>
        <v>3482.2899999999995</v>
      </c>
      <c r="X153" s="61">
        <f t="shared" si="7"/>
        <v>3171.39</v>
      </c>
      <c r="Y153" s="61">
        <f t="shared" si="7"/>
        <v>3047.4199999999996</v>
      </c>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row>
    <row r="154" spans="1:75" ht="12" x14ac:dyDescent="0.2">
      <c r="A154" s="60">
        <v>4</v>
      </c>
      <c r="B154" s="61">
        <f t="shared" si="7"/>
        <v>2972.16</v>
      </c>
      <c r="C154" s="61">
        <f t="shared" si="7"/>
        <v>2881.91</v>
      </c>
      <c r="D154" s="61">
        <f t="shared" si="7"/>
        <v>2811.16</v>
      </c>
      <c r="E154" s="61">
        <f t="shared" si="7"/>
        <v>2810.5499999999997</v>
      </c>
      <c r="F154" s="61">
        <f t="shared" si="7"/>
        <v>2886.93</v>
      </c>
      <c r="G154" s="61">
        <f t="shared" si="7"/>
        <v>2977.91</v>
      </c>
      <c r="H154" s="61">
        <f t="shared" si="7"/>
        <v>3162.53</v>
      </c>
      <c r="I154" s="61">
        <f t="shared" si="7"/>
        <v>3322.23</v>
      </c>
      <c r="J154" s="61">
        <f t="shared" si="7"/>
        <v>3410.6200000000003</v>
      </c>
      <c r="K154" s="61">
        <f t="shared" si="7"/>
        <v>3567.36</v>
      </c>
      <c r="L154" s="61">
        <f t="shared" si="7"/>
        <v>3605.15</v>
      </c>
      <c r="M154" s="61">
        <f t="shared" si="7"/>
        <v>3627.0399999999995</v>
      </c>
      <c r="N154" s="61">
        <f t="shared" si="7"/>
        <v>3608.73</v>
      </c>
      <c r="O154" s="61">
        <f t="shared" si="7"/>
        <v>3608.2599999999998</v>
      </c>
      <c r="P154" s="61">
        <f t="shared" si="7"/>
        <v>3496.23</v>
      </c>
      <c r="Q154" s="61">
        <f t="shared" si="7"/>
        <v>3481.31</v>
      </c>
      <c r="R154" s="61">
        <f t="shared" si="7"/>
        <v>3418.36</v>
      </c>
      <c r="S154" s="61">
        <f t="shared" si="7"/>
        <v>3404.86</v>
      </c>
      <c r="T154" s="61">
        <f t="shared" si="7"/>
        <v>3442.77</v>
      </c>
      <c r="U154" s="61">
        <f t="shared" si="7"/>
        <v>3498.65</v>
      </c>
      <c r="V154" s="61">
        <f t="shared" si="7"/>
        <v>3462.4500000000003</v>
      </c>
      <c r="W154" s="61">
        <f t="shared" si="7"/>
        <v>3389.23</v>
      </c>
      <c r="X154" s="61">
        <f t="shared" si="7"/>
        <v>3154.93</v>
      </c>
      <c r="Y154" s="61">
        <f t="shared" si="7"/>
        <v>3002.85</v>
      </c>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row>
    <row r="155" spans="1:75" ht="12" x14ac:dyDescent="0.2">
      <c r="A155" s="60">
        <v>5</v>
      </c>
      <c r="B155" s="61">
        <f t="shared" si="7"/>
        <v>2958.5899999999997</v>
      </c>
      <c r="C155" s="61">
        <f t="shared" si="7"/>
        <v>2868.72</v>
      </c>
      <c r="D155" s="61">
        <f t="shared" si="7"/>
        <v>2822.5099999999998</v>
      </c>
      <c r="E155" s="61">
        <f t="shared" si="7"/>
        <v>2815.68</v>
      </c>
      <c r="F155" s="61">
        <f t="shared" si="7"/>
        <v>2855.65</v>
      </c>
      <c r="G155" s="61">
        <f t="shared" si="7"/>
        <v>2998.15</v>
      </c>
      <c r="H155" s="61">
        <f t="shared" si="7"/>
        <v>3175.79</v>
      </c>
      <c r="I155" s="61">
        <f t="shared" si="7"/>
        <v>3435.73</v>
      </c>
      <c r="J155" s="61">
        <f t="shared" si="7"/>
        <v>3577.0399999999995</v>
      </c>
      <c r="K155" s="61">
        <f t="shared" si="7"/>
        <v>3595.19</v>
      </c>
      <c r="L155" s="61">
        <f t="shared" si="7"/>
        <v>3599.39</v>
      </c>
      <c r="M155" s="61">
        <f t="shared" si="7"/>
        <v>3622.39</v>
      </c>
      <c r="N155" s="61">
        <f t="shared" si="7"/>
        <v>3617.89</v>
      </c>
      <c r="O155" s="61">
        <f t="shared" si="7"/>
        <v>3621.9100000000003</v>
      </c>
      <c r="P155" s="61">
        <f t="shared" si="7"/>
        <v>3614.07</v>
      </c>
      <c r="Q155" s="61">
        <f t="shared" si="7"/>
        <v>3604.61</v>
      </c>
      <c r="R155" s="61">
        <f t="shared" si="7"/>
        <v>3583.35</v>
      </c>
      <c r="S155" s="61">
        <f t="shared" si="7"/>
        <v>3565.1699999999996</v>
      </c>
      <c r="T155" s="61">
        <f t="shared" si="7"/>
        <v>3584.7499999999995</v>
      </c>
      <c r="U155" s="61">
        <f t="shared" si="7"/>
        <v>3599.4999999999995</v>
      </c>
      <c r="V155" s="61">
        <f t="shared" si="7"/>
        <v>3586.85</v>
      </c>
      <c r="W155" s="61">
        <f t="shared" si="7"/>
        <v>3488.07</v>
      </c>
      <c r="X155" s="61">
        <f t="shared" si="7"/>
        <v>3249.46</v>
      </c>
      <c r="Y155" s="61">
        <f t="shared" si="7"/>
        <v>3111.41</v>
      </c>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row>
    <row r="156" spans="1:75" ht="12" x14ac:dyDescent="0.2">
      <c r="A156" s="60">
        <v>6</v>
      </c>
      <c r="B156" s="61">
        <f t="shared" si="7"/>
        <v>2965.46</v>
      </c>
      <c r="C156" s="61">
        <f t="shared" si="7"/>
        <v>2907.16</v>
      </c>
      <c r="D156" s="61">
        <f t="shared" si="7"/>
        <v>2869.69</v>
      </c>
      <c r="E156" s="61">
        <f t="shared" si="7"/>
        <v>2874.36</v>
      </c>
      <c r="F156" s="61">
        <f t="shared" si="7"/>
        <v>2892.7400000000002</v>
      </c>
      <c r="G156" s="61">
        <f t="shared" si="7"/>
        <v>3023.07</v>
      </c>
      <c r="H156" s="61">
        <f t="shared" si="7"/>
        <v>3187.62</v>
      </c>
      <c r="I156" s="61">
        <f t="shared" si="7"/>
        <v>3410.1600000000003</v>
      </c>
      <c r="J156" s="61">
        <f t="shared" si="7"/>
        <v>3536.0499999999997</v>
      </c>
      <c r="K156" s="61">
        <f t="shared" si="7"/>
        <v>3580.1600000000003</v>
      </c>
      <c r="L156" s="61">
        <f t="shared" si="7"/>
        <v>3586.2899999999995</v>
      </c>
      <c r="M156" s="61">
        <f t="shared" si="7"/>
        <v>3605.2400000000002</v>
      </c>
      <c r="N156" s="61">
        <f t="shared" si="7"/>
        <v>3609.4</v>
      </c>
      <c r="O156" s="61">
        <f t="shared" si="7"/>
        <v>3613.1600000000003</v>
      </c>
      <c r="P156" s="61">
        <f t="shared" si="7"/>
        <v>3610.48</v>
      </c>
      <c r="Q156" s="61">
        <f t="shared" si="7"/>
        <v>3596.8300000000004</v>
      </c>
      <c r="R156" s="61">
        <f t="shared" si="7"/>
        <v>3565.9999999999995</v>
      </c>
      <c r="S156" s="61">
        <f t="shared" si="7"/>
        <v>3540.7400000000002</v>
      </c>
      <c r="T156" s="61">
        <f t="shared" si="7"/>
        <v>3563.07</v>
      </c>
      <c r="U156" s="61">
        <f t="shared" si="7"/>
        <v>3587.8799999999997</v>
      </c>
      <c r="V156" s="61">
        <f t="shared" si="7"/>
        <v>3567.3799999999997</v>
      </c>
      <c r="W156" s="61">
        <f t="shared" si="7"/>
        <v>3463.0800000000004</v>
      </c>
      <c r="X156" s="61">
        <f t="shared" si="7"/>
        <v>3231.7999999999997</v>
      </c>
      <c r="Y156" s="61">
        <f t="shared" si="7"/>
        <v>3133.25</v>
      </c>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row>
    <row r="157" spans="1:75" ht="12" x14ac:dyDescent="0.2">
      <c r="A157" s="60">
        <v>7</v>
      </c>
      <c r="B157" s="61">
        <f t="shared" si="7"/>
        <v>3097.1299999999997</v>
      </c>
      <c r="C157" s="61">
        <f t="shared" si="7"/>
        <v>2966.28</v>
      </c>
      <c r="D157" s="61">
        <f t="shared" si="7"/>
        <v>2949.5499999999997</v>
      </c>
      <c r="E157" s="61">
        <f t="shared" si="7"/>
        <v>2948.78</v>
      </c>
      <c r="F157" s="61">
        <f t="shared" si="7"/>
        <v>3024.0899999999997</v>
      </c>
      <c r="G157" s="61">
        <f t="shared" si="7"/>
        <v>3181.58</v>
      </c>
      <c r="H157" s="61">
        <f t="shared" si="7"/>
        <v>3342.4100000000003</v>
      </c>
      <c r="I157" s="61">
        <f t="shared" si="7"/>
        <v>3560.2599999999998</v>
      </c>
      <c r="J157" s="61">
        <f t="shared" si="7"/>
        <v>3620.5499999999997</v>
      </c>
      <c r="K157" s="61">
        <f t="shared" si="7"/>
        <v>3643.93</v>
      </c>
      <c r="L157" s="61">
        <f t="shared" si="7"/>
        <v>3642.5899999999997</v>
      </c>
      <c r="M157" s="61">
        <f t="shared" si="7"/>
        <v>3691.47</v>
      </c>
      <c r="N157" s="61">
        <f t="shared" si="7"/>
        <v>3668.73</v>
      </c>
      <c r="O157" s="61">
        <f t="shared" si="7"/>
        <v>3664.44</v>
      </c>
      <c r="P157" s="61">
        <f t="shared" si="7"/>
        <v>3654.19</v>
      </c>
      <c r="Q157" s="61">
        <f t="shared" si="7"/>
        <v>3641.98</v>
      </c>
      <c r="R157" s="61">
        <f t="shared" si="7"/>
        <v>3614.0800000000004</v>
      </c>
      <c r="S157" s="61">
        <f t="shared" si="7"/>
        <v>3598.47</v>
      </c>
      <c r="T157" s="61">
        <f t="shared" si="7"/>
        <v>3616.48</v>
      </c>
      <c r="U157" s="61">
        <f t="shared" si="7"/>
        <v>3670.2599999999998</v>
      </c>
      <c r="V157" s="61">
        <f t="shared" si="7"/>
        <v>3649.31</v>
      </c>
      <c r="W157" s="61">
        <f t="shared" si="7"/>
        <v>3617.5399999999995</v>
      </c>
      <c r="X157" s="61">
        <f t="shared" si="7"/>
        <v>3423.5899999999997</v>
      </c>
      <c r="Y157" s="61">
        <f t="shared" si="7"/>
        <v>3276.79</v>
      </c>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row>
    <row r="158" spans="1:75" ht="12" x14ac:dyDescent="0.2">
      <c r="A158" s="60">
        <v>8</v>
      </c>
      <c r="B158" s="61">
        <f t="shared" si="7"/>
        <v>3177.68</v>
      </c>
      <c r="C158" s="61">
        <f t="shared" si="7"/>
        <v>3119.27</v>
      </c>
      <c r="D158" s="61">
        <f t="shared" si="7"/>
        <v>3114.2000000000003</v>
      </c>
      <c r="E158" s="61">
        <f t="shared" si="7"/>
        <v>3061.16</v>
      </c>
      <c r="F158" s="61">
        <f t="shared" si="7"/>
        <v>3115.39</v>
      </c>
      <c r="G158" s="61">
        <f t="shared" si="7"/>
        <v>3131.25</v>
      </c>
      <c r="H158" s="61">
        <f t="shared" si="7"/>
        <v>3166.82</v>
      </c>
      <c r="I158" s="61">
        <f t="shared" si="7"/>
        <v>3278.7400000000002</v>
      </c>
      <c r="J158" s="61">
        <f t="shared" si="7"/>
        <v>3565.4100000000003</v>
      </c>
      <c r="K158" s="61">
        <f t="shared" si="7"/>
        <v>3651.7000000000003</v>
      </c>
      <c r="L158" s="61">
        <f t="shared" si="7"/>
        <v>3670.1</v>
      </c>
      <c r="M158" s="61">
        <f t="shared" si="7"/>
        <v>3672.27</v>
      </c>
      <c r="N158" s="61">
        <f t="shared" si="7"/>
        <v>3663.82</v>
      </c>
      <c r="O158" s="61">
        <f t="shared" si="7"/>
        <v>3653.48</v>
      </c>
      <c r="P158" s="61">
        <f t="shared" si="7"/>
        <v>3625.78</v>
      </c>
      <c r="Q158" s="61">
        <f t="shared" si="7"/>
        <v>3600.3799999999997</v>
      </c>
      <c r="R158" s="61">
        <f t="shared" si="7"/>
        <v>3604.9</v>
      </c>
      <c r="S158" s="61">
        <f t="shared" si="7"/>
        <v>3610.7400000000002</v>
      </c>
      <c r="T158" s="61">
        <f t="shared" si="7"/>
        <v>3639.81</v>
      </c>
      <c r="U158" s="61">
        <f t="shared" si="7"/>
        <v>3640.5800000000004</v>
      </c>
      <c r="V158" s="61">
        <f t="shared" si="7"/>
        <v>3657.0099999999998</v>
      </c>
      <c r="W158" s="61">
        <f t="shared" si="7"/>
        <v>3600.1299999999997</v>
      </c>
      <c r="X158" s="61">
        <f t="shared" si="7"/>
        <v>3300.61</v>
      </c>
      <c r="Y158" s="61">
        <f t="shared" si="7"/>
        <v>3238.48</v>
      </c>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row>
    <row r="159" spans="1:75" ht="12" x14ac:dyDescent="0.2">
      <c r="A159" s="60">
        <v>9</v>
      </c>
      <c r="B159" s="61">
        <f t="shared" si="7"/>
        <v>3129.02</v>
      </c>
      <c r="C159" s="61">
        <f t="shared" si="7"/>
        <v>2991.39</v>
      </c>
      <c r="D159" s="61">
        <f t="shared" si="7"/>
        <v>2951.7000000000003</v>
      </c>
      <c r="E159" s="61">
        <f t="shared" si="7"/>
        <v>2934.33</v>
      </c>
      <c r="F159" s="61">
        <f t="shared" si="7"/>
        <v>2949.6699999999996</v>
      </c>
      <c r="G159" s="61">
        <f t="shared" si="7"/>
        <v>2956.7999999999997</v>
      </c>
      <c r="H159" s="61">
        <f t="shared" si="7"/>
        <v>2963.87</v>
      </c>
      <c r="I159" s="61">
        <f t="shared" si="7"/>
        <v>3137.9</v>
      </c>
      <c r="J159" s="61">
        <f t="shared" si="7"/>
        <v>3294.03</v>
      </c>
      <c r="K159" s="61">
        <f t="shared" si="7"/>
        <v>3402.6699999999996</v>
      </c>
      <c r="L159" s="61">
        <f t="shared" si="7"/>
        <v>3438.03</v>
      </c>
      <c r="M159" s="61">
        <f t="shared" si="7"/>
        <v>3443.56</v>
      </c>
      <c r="N159" s="61">
        <f t="shared" si="7"/>
        <v>3432.94</v>
      </c>
      <c r="O159" s="61">
        <f t="shared" si="7"/>
        <v>3426.27</v>
      </c>
      <c r="P159" s="61">
        <f t="shared" si="7"/>
        <v>3388.1699999999996</v>
      </c>
      <c r="Q159" s="61">
        <f t="shared" si="7"/>
        <v>3347.44</v>
      </c>
      <c r="R159" s="61">
        <f t="shared" si="7"/>
        <v>3386.48</v>
      </c>
      <c r="S159" s="61">
        <f t="shared" si="7"/>
        <v>3397.3300000000004</v>
      </c>
      <c r="T159" s="61">
        <f t="shared" si="7"/>
        <v>3440.9500000000003</v>
      </c>
      <c r="U159" s="61">
        <f t="shared" si="7"/>
        <v>3454.0499999999997</v>
      </c>
      <c r="V159" s="61">
        <f t="shared" si="7"/>
        <v>3487.69</v>
      </c>
      <c r="W159" s="61">
        <f t="shared" si="7"/>
        <v>3442.4199999999996</v>
      </c>
      <c r="X159" s="61">
        <f t="shared" si="7"/>
        <v>3254.2999999999997</v>
      </c>
      <c r="Y159" s="61">
        <f t="shared" si="7"/>
        <v>3166.4</v>
      </c>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row>
    <row r="160" spans="1:75" ht="12" x14ac:dyDescent="0.2">
      <c r="A160" s="60">
        <v>10</v>
      </c>
      <c r="B160" s="61">
        <f t="shared" si="7"/>
        <v>3087.66</v>
      </c>
      <c r="C160" s="61">
        <f t="shared" si="7"/>
        <v>2981.16</v>
      </c>
      <c r="D160" s="61">
        <f t="shared" si="7"/>
        <v>2941.15</v>
      </c>
      <c r="E160" s="61">
        <f t="shared" si="7"/>
        <v>2931.4199999999996</v>
      </c>
      <c r="F160" s="61">
        <f t="shared" si="7"/>
        <v>2945.4199999999996</v>
      </c>
      <c r="G160" s="61">
        <f t="shared" si="7"/>
        <v>3061.94</v>
      </c>
      <c r="H160" s="61">
        <f t="shared" si="7"/>
        <v>3166.2999999999997</v>
      </c>
      <c r="I160" s="61">
        <f t="shared" si="7"/>
        <v>3295.75</v>
      </c>
      <c r="J160" s="61">
        <f t="shared" si="7"/>
        <v>3482.07</v>
      </c>
      <c r="K160" s="61">
        <f t="shared" si="7"/>
        <v>3536.47</v>
      </c>
      <c r="L160" s="61">
        <f t="shared" si="7"/>
        <v>3541.5499999999997</v>
      </c>
      <c r="M160" s="61">
        <f t="shared" si="7"/>
        <v>3586.5899999999997</v>
      </c>
      <c r="N160" s="61">
        <f t="shared" si="7"/>
        <v>3582.7499999999995</v>
      </c>
      <c r="O160" s="61">
        <f t="shared" si="7"/>
        <v>3589.1699999999996</v>
      </c>
      <c r="P160" s="61">
        <f t="shared" si="7"/>
        <v>3581.5399999999995</v>
      </c>
      <c r="Q160" s="61">
        <f t="shared" si="7"/>
        <v>3571.4100000000003</v>
      </c>
      <c r="R160" s="61">
        <f t="shared" si="7"/>
        <v>3523.5099999999998</v>
      </c>
      <c r="S160" s="61">
        <f t="shared" si="7"/>
        <v>3473.89</v>
      </c>
      <c r="T160" s="61">
        <f t="shared" si="7"/>
        <v>3496.2599999999998</v>
      </c>
      <c r="U160" s="61">
        <f t="shared" si="7"/>
        <v>3553.77</v>
      </c>
      <c r="V160" s="61">
        <f t="shared" si="7"/>
        <v>3520.31</v>
      </c>
      <c r="W160" s="61">
        <f t="shared" si="7"/>
        <v>3400.9599999999996</v>
      </c>
      <c r="X160" s="61">
        <f t="shared" si="7"/>
        <v>3175.18</v>
      </c>
      <c r="Y160" s="61">
        <f t="shared" si="7"/>
        <v>3079.52</v>
      </c>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row>
    <row r="161" spans="1:75" ht="12" x14ac:dyDescent="0.2">
      <c r="A161" s="60">
        <v>11</v>
      </c>
      <c r="B161" s="61">
        <f t="shared" si="7"/>
        <v>2926.11</v>
      </c>
      <c r="C161" s="61">
        <f t="shared" si="7"/>
        <v>2832.1</v>
      </c>
      <c r="D161" s="61">
        <f t="shared" si="7"/>
        <v>2808.47</v>
      </c>
      <c r="E161" s="61">
        <f t="shared" si="7"/>
        <v>2808.3399999999997</v>
      </c>
      <c r="F161" s="61">
        <f t="shared" si="7"/>
        <v>2814.98</v>
      </c>
      <c r="G161" s="61">
        <f t="shared" si="7"/>
        <v>2934.36</v>
      </c>
      <c r="H161" s="61">
        <f t="shared" si="7"/>
        <v>3089.1699999999996</v>
      </c>
      <c r="I161" s="61">
        <f t="shared" si="7"/>
        <v>3296.25</v>
      </c>
      <c r="J161" s="61">
        <f t="shared" si="7"/>
        <v>3407.1600000000003</v>
      </c>
      <c r="K161" s="61">
        <f t="shared" si="7"/>
        <v>3448.1600000000003</v>
      </c>
      <c r="L161" s="61">
        <f t="shared" si="7"/>
        <v>3466.23</v>
      </c>
      <c r="M161" s="61">
        <f t="shared" si="7"/>
        <v>3502.2000000000003</v>
      </c>
      <c r="N161" s="61">
        <f t="shared" si="7"/>
        <v>3501.2499999999995</v>
      </c>
      <c r="O161" s="61">
        <f t="shared" si="7"/>
        <v>3501.4900000000002</v>
      </c>
      <c r="P161" s="61">
        <f t="shared" si="7"/>
        <v>3461.2999999999997</v>
      </c>
      <c r="Q161" s="61">
        <f t="shared" si="7"/>
        <v>3434.9599999999996</v>
      </c>
      <c r="R161" s="61">
        <f t="shared" si="7"/>
        <v>3357.19</v>
      </c>
      <c r="S161" s="61">
        <f t="shared" si="7"/>
        <v>3357.03</v>
      </c>
      <c r="T161" s="61">
        <f t="shared" si="7"/>
        <v>3417.61</v>
      </c>
      <c r="U161" s="61">
        <f t="shared" si="7"/>
        <v>3468.52</v>
      </c>
      <c r="V161" s="61">
        <f t="shared" si="7"/>
        <v>3424.36</v>
      </c>
      <c r="W161" s="61">
        <f t="shared" si="7"/>
        <v>3257.16</v>
      </c>
      <c r="X161" s="61">
        <f t="shared" si="7"/>
        <v>3030.81</v>
      </c>
      <c r="Y161" s="61">
        <f t="shared" si="7"/>
        <v>2970.97</v>
      </c>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row>
    <row r="162" spans="1:75" ht="12" x14ac:dyDescent="0.2">
      <c r="A162" s="60">
        <v>12</v>
      </c>
      <c r="B162" s="61">
        <f t="shared" si="7"/>
        <v>2897.04</v>
      </c>
      <c r="C162" s="61">
        <f t="shared" si="7"/>
        <v>2842.5099999999998</v>
      </c>
      <c r="D162" s="61">
        <f t="shared" si="7"/>
        <v>2828.61</v>
      </c>
      <c r="E162" s="61">
        <f t="shared" si="7"/>
        <v>2827.46</v>
      </c>
      <c r="F162" s="61">
        <f t="shared" si="7"/>
        <v>2859.75</v>
      </c>
      <c r="G162" s="61">
        <f t="shared" si="7"/>
        <v>2969.32</v>
      </c>
      <c r="H162" s="61">
        <f t="shared" si="7"/>
        <v>3188.4</v>
      </c>
      <c r="I162" s="61">
        <f t="shared" si="7"/>
        <v>3444.4199999999996</v>
      </c>
      <c r="J162" s="61">
        <f t="shared" si="7"/>
        <v>3559.5099999999998</v>
      </c>
      <c r="K162" s="61">
        <f t="shared" si="7"/>
        <v>3614.65</v>
      </c>
      <c r="L162" s="61">
        <f t="shared" si="7"/>
        <v>3610.48</v>
      </c>
      <c r="M162" s="61">
        <f t="shared" si="7"/>
        <v>3630.98</v>
      </c>
      <c r="N162" s="61">
        <f t="shared" si="7"/>
        <v>3614.48</v>
      </c>
      <c r="O162" s="61">
        <f t="shared" si="7"/>
        <v>3622.02</v>
      </c>
      <c r="P162" s="61">
        <f t="shared" si="7"/>
        <v>3612.03</v>
      </c>
      <c r="Q162" s="61">
        <f t="shared" ref="Q162:AN162" si="8">Q94</f>
        <v>3605.0399999999995</v>
      </c>
      <c r="R162" s="61">
        <f t="shared" si="8"/>
        <v>3548.5800000000004</v>
      </c>
      <c r="S162" s="61">
        <f t="shared" si="8"/>
        <v>3523.23</v>
      </c>
      <c r="T162" s="61">
        <f t="shared" si="8"/>
        <v>3566.2000000000003</v>
      </c>
      <c r="U162" s="61">
        <f t="shared" si="8"/>
        <v>3613.8700000000003</v>
      </c>
      <c r="V162" s="61">
        <f t="shared" si="8"/>
        <v>3561.6200000000003</v>
      </c>
      <c r="W162" s="61">
        <f t="shared" si="8"/>
        <v>3452.5800000000004</v>
      </c>
      <c r="X162" s="61">
        <f t="shared" si="8"/>
        <v>3215.31</v>
      </c>
      <c r="Y162" s="61">
        <f t="shared" si="8"/>
        <v>3029.4900000000002</v>
      </c>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row>
    <row r="163" spans="1:75" ht="12" x14ac:dyDescent="0.2">
      <c r="A163" s="60">
        <v>13</v>
      </c>
      <c r="B163" s="61">
        <f t="shared" ref="B163:Y173" si="9">B95</f>
        <v>2889.73</v>
      </c>
      <c r="C163" s="61">
        <f t="shared" si="9"/>
        <v>2851.52</v>
      </c>
      <c r="D163" s="61">
        <f t="shared" si="9"/>
        <v>2806.0099999999998</v>
      </c>
      <c r="E163" s="61">
        <f t="shared" si="9"/>
        <v>2802.03</v>
      </c>
      <c r="F163" s="61">
        <f t="shared" si="9"/>
        <v>2860.66</v>
      </c>
      <c r="G163" s="61">
        <f t="shared" si="9"/>
        <v>2970.18</v>
      </c>
      <c r="H163" s="61">
        <f t="shared" si="9"/>
        <v>3158.89</v>
      </c>
      <c r="I163" s="61">
        <f t="shared" si="9"/>
        <v>3398.2099999999996</v>
      </c>
      <c r="J163" s="61">
        <f t="shared" si="9"/>
        <v>3517.07</v>
      </c>
      <c r="K163" s="61">
        <f t="shared" si="9"/>
        <v>3567.53</v>
      </c>
      <c r="L163" s="61">
        <f t="shared" si="9"/>
        <v>3567.73</v>
      </c>
      <c r="M163" s="61">
        <f t="shared" si="9"/>
        <v>3592.5399999999995</v>
      </c>
      <c r="N163" s="61">
        <f t="shared" si="9"/>
        <v>3579.2000000000003</v>
      </c>
      <c r="O163" s="61">
        <f t="shared" si="9"/>
        <v>3582.98</v>
      </c>
      <c r="P163" s="61">
        <f t="shared" si="9"/>
        <v>3571.73</v>
      </c>
      <c r="Q163" s="61">
        <f t="shared" si="9"/>
        <v>3552.52</v>
      </c>
      <c r="R163" s="61">
        <f t="shared" si="9"/>
        <v>3497.36</v>
      </c>
      <c r="S163" s="61">
        <f t="shared" si="9"/>
        <v>3473.1200000000003</v>
      </c>
      <c r="T163" s="61">
        <f t="shared" si="9"/>
        <v>3508.73</v>
      </c>
      <c r="U163" s="61">
        <f t="shared" si="9"/>
        <v>3559.2999999999997</v>
      </c>
      <c r="V163" s="61">
        <f t="shared" si="9"/>
        <v>3522.27</v>
      </c>
      <c r="W163" s="61">
        <f t="shared" si="9"/>
        <v>3418.5800000000004</v>
      </c>
      <c r="X163" s="61">
        <f t="shared" si="9"/>
        <v>3187.35</v>
      </c>
      <c r="Y163" s="61">
        <f t="shared" si="9"/>
        <v>2983.81</v>
      </c>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row>
    <row r="164" spans="1:75" ht="12" x14ac:dyDescent="0.2">
      <c r="A164" s="60">
        <v>14</v>
      </c>
      <c r="B164" s="61">
        <f t="shared" si="9"/>
        <v>2886.27</v>
      </c>
      <c r="C164" s="61">
        <f t="shared" si="9"/>
        <v>2847.22</v>
      </c>
      <c r="D164" s="61">
        <f t="shared" si="9"/>
        <v>2819.64</v>
      </c>
      <c r="E164" s="61">
        <f t="shared" si="9"/>
        <v>2819.32</v>
      </c>
      <c r="F164" s="61">
        <f t="shared" si="9"/>
        <v>2859.75</v>
      </c>
      <c r="G164" s="61">
        <f t="shared" si="9"/>
        <v>2933.08</v>
      </c>
      <c r="H164" s="61">
        <f t="shared" si="9"/>
        <v>3116.52</v>
      </c>
      <c r="I164" s="61">
        <f t="shared" si="9"/>
        <v>3310.94</v>
      </c>
      <c r="J164" s="61">
        <f t="shared" si="9"/>
        <v>3483.8399999999997</v>
      </c>
      <c r="K164" s="61">
        <f t="shared" si="9"/>
        <v>3556.69</v>
      </c>
      <c r="L164" s="61">
        <f t="shared" si="9"/>
        <v>3565.57</v>
      </c>
      <c r="M164" s="61">
        <f t="shared" si="9"/>
        <v>3615.61</v>
      </c>
      <c r="N164" s="61">
        <f t="shared" si="9"/>
        <v>3598.8700000000003</v>
      </c>
      <c r="O164" s="61">
        <f t="shared" si="9"/>
        <v>3599.9900000000002</v>
      </c>
      <c r="P164" s="61">
        <f t="shared" si="9"/>
        <v>3583.64</v>
      </c>
      <c r="Q164" s="61">
        <f t="shared" si="9"/>
        <v>3558.77</v>
      </c>
      <c r="R164" s="61">
        <f t="shared" si="9"/>
        <v>3550.39</v>
      </c>
      <c r="S164" s="61">
        <f t="shared" si="9"/>
        <v>3472.43</v>
      </c>
      <c r="T164" s="61">
        <f t="shared" si="9"/>
        <v>3487.5899999999997</v>
      </c>
      <c r="U164" s="61">
        <f t="shared" si="9"/>
        <v>3469.97</v>
      </c>
      <c r="V164" s="61">
        <f t="shared" si="9"/>
        <v>3560.4</v>
      </c>
      <c r="W164" s="61">
        <f t="shared" si="9"/>
        <v>3491.2099999999996</v>
      </c>
      <c r="X164" s="61">
        <f t="shared" si="9"/>
        <v>3246.6</v>
      </c>
      <c r="Y164" s="61">
        <f t="shared" si="9"/>
        <v>3164.98</v>
      </c>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row>
    <row r="165" spans="1:75" ht="12" x14ac:dyDescent="0.2">
      <c r="A165" s="60">
        <v>15</v>
      </c>
      <c r="B165" s="61">
        <f t="shared" si="9"/>
        <v>2992.21</v>
      </c>
      <c r="C165" s="61">
        <f t="shared" si="9"/>
        <v>2903.6299999999997</v>
      </c>
      <c r="D165" s="61">
        <f t="shared" si="9"/>
        <v>2863.58</v>
      </c>
      <c r="E165" s="61">
        <f t="shared" si="9"/>
        <v>2863.2599999999998</v>
      </c>
      <c r="F165" s="61">
        <f t="shared" si="9"/>
        <v>2849.71</v>
      </c>
      <c r="G165" s="61">
        <f t="shared" si="9"/>
        <v>2881.03</v>
      </c>
      <c r="H165" s="61">
        <f t="shared" si="9"/>
        <v>2909.9199999999996</v>
      </c>
      <c r="I165" s="61">
        <f t="shared" si="9"/>
        <v>2996.08</v>
      </c>
      <c r="J165" s="61">
        <f t="shared" si="9"/>
        <v>3369.4500000000003</v>
      </c>
      <c r="K165" s="61">
        <f t="shared" si="9"/>
        <v>3468.4199999999996</v>
      </c>
      <c r="L165" s="61">
        <f t="shared" si="9"/>
        <v>3554.0499999999997</v>
      </c>
      <c r="M165" s="61">
        <f t="shared" si="9"/>
        <v>3525.7599999999998</v>
      </c>
      <c r="N165" s="61">
        <f t="shared" si="9"/>
        <v>3490.1</v>
      </c>
      <c r="O165" s="61">
        <f t="shared" si="9"/>
        <v>3471.6299999999997</v>
      </c>
      <c r="P165" s="61">
        <f t="shared" si="9"/>
        <v>3321.5</v>
      </c>
      <c r="Q165" s="61">
        <f t="shared" si="9"/>
        <v>3239.21</v>
      </c>
      <c r="R165" s="61">
        <f t="shared" si="9"/>
        <v>3262.53</v>
      </c>
      <c r="S165" s="61">
        <f t="shared" si="9"/>
        <v>3282.19</v>
      </c>
      <c r="T165" s="61">
        <f t="shared" si="9"/>
        <v>3411.2099999999996</v>
      </c>
      <c r="U165" s="61">
        <f t="shared" si="9"/>
        <v>3383.6699999999996</v>
      </c>
      <c r="V165" s="61">
        <f t="shared" si="9"/>
        <v>3413.4</v>
      </c>
      <c r="W165" s="61">
        <f t="shared" si="9"/>
        <v>3267.39</v>
      </c>
      <c r="X165" s="61">
        <f t="shared" si="9"/>
        <v>2999.29</v>
      </c>
      <c r="Y165" s="61">
        <f t="shared" si="9"/>
        <v>2933.48</v>
      </c>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row>
    <row r="166" spans="1:75" ht="12" x14ac:dyDescent="0.2">
      <c r="A166" s="60">
        <v>16</v>
      </c>
      <c r="B166" s="61">
        <f t="shared" si="9"/>
        <v>2925.8399999999997</v>
      </c>
      <c r="C166" s="61">
        <f t="shared" si="9"/>
        <v>2838.62</v>
      </c>
      <c r="D166" s="61">
        <f t="shared" si="9"/>
        <v>2778.7400000000002</v>
      </c>
      <c r="E166" s="61">
        <f t="shared" si="9"/>
        <v>2764.12</v>
      </c>
      <c r="F166" s="61">
        <f t="shared" si="9"/>
        <v>2773.54</v>
      </c>
      <c r="G166" s="61">
        <f t="shared" si="9"/>
        <v>2839.56</v>
      </c>
      <c r="H166" s="61">
        <f t="shared" si="9"/>
        <v>2837.1</v>
      </c>
      <c r="I166" s="61">
        <f t="shared" si="9"/>
        <v>2850.91</v>
      </c>
      <c r="J166" s="61">
        <f t="shared" si="9"/>
        <v>3039.03</v>
      </c>
      <c r="K166" s="61">
        <f t="shared" si="9"/>
        <v>3232.22</v>
      </c>
      <c r="L166" s="61">
        <f t="shared" si="9"/>
        <v>3268.06</v>
      </c>
      <c r="M166" s="61">
        <f t="shared" si="9"/>
        <v>3271.5099999999998</v>
      </c>
      <c r="N166" s="61">
        <f t="shared" si="9"/>
        <v>3248.4500000000003</v>
      </c>
      <c r="O166" s="61">
        <f t="shared" si="9"/>
        <v>3240.39</v>
      </c>
      <c r="P166" s="61">
        <f t="shared" si="9"/>
        <v>3185.73</v>
      </c>
      <c r="Q166" s="61">
        <f t="shared" si="9"/>
        <v>3104.03</v>
      </c>
      <c r="R166" s="61">
        <f t="shared" si="9"/>
        <v>3190.1</v>
      </c>
      <c r="S166" s="61">
        <f t="shared" si="9"/>
        <v>3225.0499999999997</v>
      </c>
      <c r="T166" s="61">
        <f t="shared" si="9"/>
        <v>3284.29</v>
      </c>
      <c r="U166" s="61">
        <f t="shared" si="9"/>
        <v>3309.2599999999998</v>
      </c>
      <c r="V166" s="61">
        <f t="shared" si="9"/>
        <v>3411.9</v>
      </c>
      <c r="W166" s="61">
        <f t="shared" si="9"/>
        <v>3283.3799999999997</v>
      </c>
      <c r="X166" s="61">
        <f t="shared" si="9"/>
        <v>2997.2599999999998</v>
      </c>
      <c r="Y166" s="61">
        <f t="shared" si="9"/>
        <v>2930.52</v>
      </c>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row>
    <row r="167" spans="1:75" ht="12" x14ac:dyDescent="0.2">
      <c r="A167" s="60">
        <v>17</v>
      </c>
      <c r="B167" s="61">
        <f t="shared" si="9"/>
        <v>2865.68</v>
      </c>
      <c r="C167" s="61">
        <f t="shared" si="9"/>
        <v>2800.6299999999997</v>
      </c>
      <c r="D167" s="61">
        <f t="shared" si="9"/>
        <v>2754.29</v>
      </c>
      <c r="E167" s="61">
        <f t="shared" si="9"/>
        <v>2751.91</v>
      </c>
      <c r="F167" s="61">
        <f t="shared" si="9"/>
        <v>2803.25</v>
      </c>
      <c r="G167" s="61">
        <f t="shared" si="9"/>
        <v>2923.44</v>
      </c>
      <c r="H167" s="61">
        <f t="shared" si="9"/>
        <v>2973.7400000000002</v>
      </c>
      <c r="I167" s="61">
        <f t="shared" si="9"/>
        <v>3229.56</v>
      </c>
      <c r="J167" s="61">
        <f t="shared" si="9"/>
        <v>3410.43</v>
      </c>
      <c r="K167" s="61">
        <f t="shared" si="9"/>
        <v>3419.73</v>
      </c>
      <c r="L167" s="61">
        <f t="shared" si="9"/>
        <v>3382.36</v>
      </c>
      <c r="M167" s="61">
        <f t="shared" si="9"/>
        <v>3562.9</v>
      </c>
      <c r="N167" s="61">
        <f t="shared" si="9"/>
        <v>3523.7400000000002</v>
      </c>
      <c r="O167" s="61">
        <f t="shared" si="9"/>
        <v>3536.3399999999997</v>
      </c>
      <c r="P167" s="61">
        <f t="shared" si="9"/>
        <v>3525.64</v>
      </c>
      <c r="Q167" s="61">
        <f t="shared" si="9"/>
        <v>3505.35</v>
      </c>
      <c r="R167" s="61">
        <f t="shared" si="9"/>
        <v>3494.5099999999998</v>
      </c>
      <c r="S167" s="61">
        <f t="shared" si="9"/>
        <v>3410.5099999999998</v>
      </c>
      <c r="T167" s="61">
        <f t="shared" si="9"/>
        <v>3417.23</v>
      </c>
      <c r="U167" s="61">
        <f t="shared" si="9"/>
        <v>3350.15</v>
      </c>
      <c r="V167" s="61">
        <f t="shared" si="9"/>
        <v>3465.53</v>
      </c>
      <c r="W167" s="61">
        <f t="shared" si="9"/>
        <v>3307.62</v>
      </c>
      <c r="X167" s="61">
        <f t="shared" si="9"/>
        <v>3010.9900000000002</v>
      </c>
      <c r="Y167" s="61">
        <f t="shared" si="9"/>
        <v>2967.4</v>
      </c>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row>
    <row r="168" spans="1:75" ht="12" x14ac:dyDescent="0.2">
      <c r="A168" s="60">
        <v>18</v>
      </c>
      <c r="B168" s="61">
        <f t="shared" si="9"/>
        <v>2827.68</v>
      </c>
      <c r="C168" s="61">
        <f t="shared" si="9"/>
        <v>2765.4500000000003</v>
      </c>
      <c r="D168" s="61">
        <f t="shared" si="9"/>
        <v>2723.94</v>
      </c>
      <c r="E168" s="61">
        <f t="shared" si="9"/>
        <v>2727.5499999999997</v>
      </c>
      <c r="F168" s="61">
        <f t="shared" si="9"/>
        <v>2748.91</v>
      </c>
      <c r="G168" s="61">
        <f t="shared" si="9"/>
        <v>2913.68</v>
      </c>
      <c r="H168" s="61">
        <f t="shared" si="9"/>
        <v>2927.4</v>
      </c>
      <c r="I168" s="61">
        <f t="shared" si="9"/>
        <v>3027.81</v>
      </c>
      <c r="J168" s="61">
        <f t="shared" si="9"/>
        <v>3278.04</v>
      </c>
      <c r="K168" s="61">
        <f t="shared" si="9"/>
        <v>3322.4900000000002</v>
      </c>
      <c r="L168" s="61">
        <f t="shared" si="9"/>
        <v>3327.14</v>
      </c>
      <c r="M168" s="61">
        <f t="shared" si="9"/>
        <v>3378.8799999999997</v>
      </c>
      <c r="N168" s="61">
        <f t="shared" si="9"/>
        <v>3335.4999999999995</v>
      </c>
      <c r="O168" s="61">
        <f t="shared" si="9"/>
        <v>3348.9199999999996</v>
      </c>
      <c r="P168" s="61">
        <f t="shared" si="9"/>
        <v>3335.48</v>
      </c>
      <c r="Q168" s="61">
        <f t="shared" si="9"/>
        <v>3321.78</v>
      </c>
      <c r="R168" s="61">
        <f t="shared" si="9"/>
        <v>3305.6</v>
      </c>
      <c r="S168" s="61">
        <f t="shared" si="9"/>
        <v>3245.1299999999997</v>
      </c>
      <c r="T168" s="61">
        <f t="shared" si="9"/>
        <v>3283.41</v>
      </c>
      <c r="U168" s="61">
        <f t="shared" si="9"/>
        <v>3299.2000000000003</v>
      </c>
      <c r="V168" s="61">
        <f t="shared" si="9"/>
        <v>3314.53</v>
      </c>
      <c r="W168" s="61">
        <f t="shared" si="9"/>
        <v>3125.29</v>
      </c>
      <c r="X168" s="61">
        <f t="shared" si="9"/>
        <v>2961.6299999999997</v>
      </c>
      <c r="Y168" s="61">
        <f t="shared" si="9"/>
        <v>2895.07</v>
      </c>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row>
    <row r="169" spans="1:75" ht="12" x14ac:dyDescent="0.2">
      <c r="A169" s="60">
        <v>19</v>
      </c>
      <c r="B169" s="61">
        <f t="shared" si="9"/>
        <v>2826.39</v>
      </c>
      <c r="C169" s="61">
        <f t="shared" si="9"/>
        <v>2726.04</v>
      </c>
      <c r="D169" s="61">
        <f t="shared" si="9"/>
        <v>2688.56</v>
      </c>
      <c r="E169" s="61">
        <f t="shared" si="9"/>
        <v>2704.47</v>
      </c>
      <c r="F169" s="61">
        <f t="shared" si="9"/>
        <v>2759.25</v>
      </c>
      <c r="G169" s="61">
        <f t="shared" si="9"/>
        <v>2887.4900000000002</v>
      </c>
      <c r="H169" s="61">
        <f t="shared" si="9"/>
        <v>2960.85</v>
      </c>
      <c r="I169" s="61">
        <f t="shared" si="9"/>
        <v>3144.94</v>
      </c>
      <c r="J169" s="61">
        <f t="shared" si="9"/>
        <v>3364.5499999999997</v>
      </c>
      <c r="K169" s="61">
        <f t="shared" si="9"/>
        <v>3420.19</v>
      </c>
      <c r="L169" s="61">
        <f t="shared" si="9"/>
        <v>3424.65</v>
      </c>
      <c r="M169" s="61">
        <f t="shared" si="9"/>
        <v>3519.1699999999996</v>
      </c>
      <c r="N169" s="61">
        <f t="shared" si="9"/>
        <v>3451.8399999999997</v>
      </c>
      <c r="O169" s="61">
        <f t="shared" si="9"/>
        <v>3456.97</v>
      </c>
      <c r="P169" s="61">
        <f t="shared" si="9"/>
        <v>3446.85</v>
      </c>
      <c r="Q169" s="61">
        <f t="shared" si="9"/>
        <v>3429.5800000000004</v>
      </c>
      <c r="R169" s="61">
        <f t="shared" si="9"/>
        <v>3417.89</v>
      </c>
      <c r="S169" s="61">
        <f t="shared" si="9"/>
        <v>3351.14</v>
      </c>
      <c r="T169" s="61">
        <f t="shared" si="9"/>
        <v>3364.97</v>
      </c>
      <c r="U169" s="61">
        <f t="shared" si="9"/>
        <v>3388.32</v>
      </c>
      <c r="V169" s="61">
        <f t="shared" si="9"/>
        <v>3399.35</v>
      </c>
      <c r="W169" s="61">
        <f t="shared" si="9"/>
        <v>3278.94</v>
      </c>
      <c r="X169" s="61">
        <f t="shared" si="9"/>
        <v>3011.08</v>
      </c>
      <c r="Y169" s="61">
        <f t="shared" si="9"/>
        <v>2943.23</v>
      </c>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row>
    <row r="170" spans="1:75" ht="12" x14ac:dyDescent="0.2">
      <c r="A170" s="60">
        <v>20</v>
      </c>
      <c r="B170" s="61">
        <f t="shared" si="9"/>
        <v>2888.73</v>
      </c>
      <c r="C170" s="61">
        <f t="shared" si="9"/>
        <v>2763.66</v>
      </c>
      <c r="D170" s="61">
        <f t="shared" si="9"/>
        <v>2760.53</v>
      </c>
      <c r="E170" s="61">
        <f t="shared" si="9"/>
        <v>2765.0899999999997</v>
      </c>
      <c r="F170" s="61">
        <f t="shared" si="9"/>
        <v>2807.02</v>
      </c>
      <c r="G170" s="61">
        <f t="shared" si="9"/>
        <v>2941.64</v>
      </c>
      <c r="H170" s="61">
        <f t="shared" si="9"/>
        <v>3008.4199999999996</v>
      </c>
      <c r="I170" s="61">
        <f t="shared" si="9"/>
        <v>3325.97</v>
      </c>
      <c r="J170" s="61">
        <f t="shared" si="9"/>
        <v>3417.98</v>
      </c>
      <c r="K170" s="61">
        <f t="shared" si="9"/>
        <v>3473.0399999999995</v>
      </c>
      <c r="L170" s="61">
        <f t="shared" si="9"/>
        <v>3477.53</v>
      </c>
      <c r="M170" s="61">
        <f t="shared" si="9"/>
        <v>3519.27</v>
      </c>
      <c r="N170" s="61">
        <f t="shared" si="9"/>
        <v>3484.7000000000003</v>
      </c>
      <c r="O170" s="61">
        <f t="shared" si="9"/>
        <v>3478.3799999999997</v>
      </c>
      <c r="P170" s="61">
        <f t="shared" si="9"/>
        <v>3474.23</v>
      </c>
      <c r="Q170" s="61">
        <f t="shared" si="9"/>
        <v>3450.1600000000003</v>
      </c>
      <c r="R170" s="61">
        <f t="shared" si="9"/>
        <v>3443.69</v>
      </c>
      <c r="S170" s="61">
        <f t="shared" si="9"/>
        <v>3375.7599999999998</v>
      </c>
      <c r="T170" s="61">
        <f t="shared" si="9"/>
        <v>3402.07</v>
      </c>
      <c r="U170" s="61">
        <f t="shared" si="9"/>
        <v>3423.5399999999995</v>
      </c>
      <c r="V170" s="61">
        <f t="shared" si="9"/>
        <v>3451.36</v>
      </c>
      <c r="W170" s="61">
        <f t="shared" si="9"/>
        <v>3366.52</v>
      </c>
      <c r="X170" s="61">
        <f t="shared" si="9"/>
        <v>3013.37</v>
      </c>
      <c r="Y170" s="61">
        <f t="shared" si="9"/>
        <v>2947.28</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row>
    <row r="171" spans="1:75" ht="12" x14ac:dyDescent="0.2">
      <c r="A171" s="60">
        <v>21</v>
      </c>
      <c r="B171" s="61">
        <f t="shared" si="9"/>
        <v>2895.87</v>
      </c>
      <c r="C171" s="61">
        <f t="shared" si="9"/>
        <v>2766.71</v>
      </c>
      <c r="D171" s="61">
        <f t="shared" si="9"/>
        <v>2719.37</v>
      </c>
      <c r="E171" s="61">
        <f t="shared" si="9"/>
        <v>2733.31</v>
      </c>
      <c r="F171" s="61">
        <f t="shared" si="9"/>
        <v>2811.36</v>
      </c>
      <c r="G171" s="61">
        <f t="shared" si="9"/>
        <v>2929.53</v>
      </c>
      <c r="H171" s="61">
        <f t="shared" si="9"/>
        <v>3011.03</v>
      </c>
      <c r="I171" s="61">
        <f t="shared" si="9"/>
        <v>3299.23</v>
      </c>
      <c r="J171" s="61">
        <f t="shared" si="9"/>
        <v>3399.5499999999997</v>
      </c>
      <c r="K171" s="61">
        <f t="shared" si="9"/>
        <v>3451.2999999999997</v>
      </c>
      <c r="L171" s="61">
        <f t="shared" si="9"/>
        <v>3451.32</v>
      </c>
      <c r="M171" s="61">
        <f t="shared" si="9"/>
        <v>3520.3399999999997</v>
      </c>
      <c r="N171" s="61">
        <f t="shared" si="9"/>
        <v>3463.2499999999995</v>
      </c>
      <c r="O171" s="61">
        <f t="shared" si="9"/>
        <v>3461.47</v>
      </c>
      <c r="P171" s="61">
        <f t="shared" si="9"/>
        <v>3452.61</v>
      </c>
      <c r="Q171" s="61">
        <f t="shared" si="9"/>
        <v>3433.5499999999997</v>
      </c>
      <c r="R171" s="61">
        <f t="shared" si="9"/>
        <v>3414.2400000000002</v>
      </c>
      <c r="S171" s="61">
        <f t="shared" si="9"/>
        <v>3362.9900000000002</v>
      </c>
      <c r="T171" s="61">
        <f t="shared" si="9"/>
        <v>3387.1699999999996</v>
      </c>
      <c r="U171" s="61">
        <f t="shared" si="9"/>
        <v>3407.19</v>
      </c>
      <c r="V171" s="61">
        <f t="shared" si="9"/>
        <v>3440.2000000000003</v>
      </c>
      <c r="W171" s="61">
        <f t="shared" si="9"/>
        <v>3343.56</v>
      </c>
      <c r="X171" s="61">
        <f t="shared" si="9"/>
        <v>3159.28</v>
      </c>
      <c r="Y171" s="61">
        <f t="shared" si="9"/>
        <v>3002.69</v>
      </c>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row>
    <row r="172" spans="1:75" ht="12" x14ac:dyDescent="0.2">
      <c r="A172" s="60">
        <v>22</v>
      </c>
      <c r="B172" s="61">
        <f t="shared" si="9"/>
        <v>2966.4</v>
      </c>
      <c r="C172" s="61">
        <f t="shared" si="9"/>
        <v>2920.06</v>
      </c>
      <c r="D172" s="61">
        <f t="shared" si="9"/>
        <v>2861.72</v>
      </c>
      <c r="E172" s="61">
        <f t="shared" si="9"/>
        <v>2843.58</v>
      </c>
      <c r="F172" s="61">
        <f t="shared" si="9"/>
        <v>2876.69</v>
      </c>
      <c r="G172" s="61">
        <f t="shared" si="9"/>
        <v>2902.03</v>
      </c>
      <c r="H172" s="61">
        <f t="shared" si="9"/>
        <v>2885.12</v>
      </c>
      <c r="I172" s="61">
        <f t="shared" si="9"/>
        <v>2985.65</v>
      </c>
      <c r="J172" s="61">
        <f t="shared" si="9"/>
        <v>3389.1299999999997</v>
      </c>
      <c r="K172" s="61">
        <f t="shared" si="9"/>
        <v>3519.86</v>
      </c>
      <c r="L172" s="61">
        <f t="shared" si="9"/>
        <v>3574.1299999999997</v>
      </c>
      <c r="M172" s="61">
        <f t="shared" si="9"/>
        <v>3578.0499999999997</v>
      </c>
      <c r="N172" s="61">
        <f t="shared" si="9"/>
        <v>3551.27</v>
      </c>
      <c r="O172" s="61">
        <f t="shared" si="9"/>
        <v>3540.0800000000004</v>
      </c>
      <c r="P172" s="61">
        <f t="shared" si="9"/>
        <v>3491.0899999999997</v>
      </c>
      <c r="Q172" s="61">
        <f t="shared" si="9"/>
        <v>3418.31</v>
      </c>
      <c r="R172" s="61">
        <f t="shared" si="9"/>
        <v>3419.2999999999997</v>
      </c>
      <c r="S172" s="61">
        <f t="shared" si="9"/>
        <v>3420.3300000000004</v>
      </c>
      <c r="T172" s="61">
        <f t="shared" si="9"/>
        <v>3500.81</v>
      </c>
      <c r="U172" s="61">
        <f t="shared" si="9"/>
        <v>3500.6600000000003</v>
      </c>
      <c r="V172" s="61">
        <f t="shared" si="9"/>
        <v>3539.89</v>
      </c>
      <c r="W172" s="61">
        <f t="shared" si="9"/>
        <v>3394.86</v>
      </c>
      <c r="X172" s="61">
        <f t="shared" si="9"/>
        <v>3190.89</v>
      </c>
      <c r="Y172" s="61">
        <f t="shared" si="9"/>
        <v>3025.53</v>
      </c>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row>
    <row r="173" spans="1:75" ht="12" x14ac:dyDescent="0.2">
      <c r="A173" s="60">
        <v>23</v>
      </c>
      <c r="B173" s="61">
        <f t="shared" si="9"/>
        <v>2955.9199999999996</v>
      </c>
      <c r="C173" s="61">
        <f t="shared" si="9"/>
        <v>2859.52</v>
      </c>
      <c r="D173" s="61">
        <f t="shared" si="9"/>
        <v>2786.22</v>
      </c>
      <c r="E173" s="61">
        <f t="shared" si="9"/>
        <v>2782.43</v>
      </c>
      <c r="F173" s="61">
        <f t="shared" si="9"/>
        <v>2799.41</v>
      </c>
      <c r="G173" s="61">
        <f t="shared" si="9"/>
        <v>2835.86</v>
      </c>
      <c r="H173" s="61">
        <f t="shared" si="9"/>
        <v>2807.1</v>
      </c>
      <c r="I173" s="61">
        <f t="shared" si="9"/>
        <v>2944.53</v>
      </c>
      <c r="J173" s="61">
        <f t="shared" si="9"/>
        <v>3187.86</v>
      </c>
      <c r="K173" s="61">
        <f t="shared" si="9"/>
        <v>3329.07</v>
      </c>
      <c r="L173" s="61">
        <f t="shared" si="9"/>
        <v>3369.4500000000003</v>
      </c>
      <c r="M173" s="61">
        <f t="shared" si="9"/>
        <v>3379.8300000000004</v>
      </c>
      <c r="N173" s="61">
        <f t="shared" si="9"/>
        <v>3371.9999999999995</v>
      </c>
      <c r="O173" s="61">
        <f t="shared" si="9"/>
        <v>3362.9999999999995</v>
      </c>
      <c r="P173" s="61">
        <f t="shared" si="9"/>
        <v>3332.97</v>
      </c>
      <c r="Q173" s="61">
        <f t="shared" ref="Q173:AN173" si="10">Q105</f>
        <v>3296.65</v>
      </c>
      <c r="R173" s="61">
        <f t="shared" si="10"/>
        <v>3307.4900000000002</v>
      </c>
      <c r="S173" s="61">
        <f t="shared" si="10"/>
        <v>3322.7599999999998</v>
      </c>
      <c r="T173" s="61">
        <f t="shared" si="10"/>
        <v>3385.43</v>
      </c>
      <c r="U173" s="61">
        <f t="shared" si="10"/>
        <v>3395.14</v>
      </c>
      <c r="V173" s="61">
        <f t="shared" si="10"/>
        <v>3438.9100000000003</v>
      </c>
      <c r="W173" s="61">
        <f t="shared" si="10"/>
        <v>3305.12</v>
      </c>
      <c r="X173" s="61">
        <f t="shared" si="10"/>
        <v>3019.1699999999996</v>
      </c>
      <c r="Y173" s="61">
        <f t="shared" si="10"/>
        <v>2968.4500000000003</v>
      </c>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row>
    <row r="174" spans="1:75" ht="12" x14ac:dyDescent="0.2">
      <c r="A174" s="60">
        <v>24</v>
      </c>
      <c r="B174" s="61">
        <f t="shared" ref="B174:Y181" si="11">B106</f>
        <v>2961.33</v>
      </c>
      <c r="C174" s="61">
        <f t="shared" si="11"/>
        <v>2757.66</v>
      </c>
      <c r="D174" s="61">
        <f t="shared" si="11"/>
        <v>2728.96</v>
      </c>
      <c r="E174" s="61">
        <f t="shared" si="11"/>
        <v>2755.06</v>
      </c>
      <c r="F174" s="61">
        <f t="shared" si="11"/>
        <v>2808.43</v>
      </c>
      <c r="G174" s="61">
        <f t="shared" si="11"/>
        <v>2971.3799999999997</v>
      </c>
      <c r="H174" s="61">
        <f t="shared" si="11"/>
        <v>3000.06</v>
      </c>
      <c r="I174" s="61">
        <f t="shared" si="11"/>
        <v>3301.1299999999997</v>
      </c>
      <c r="J174" s="61">
        <f t="shared" si="11"/>
        <v>3466.2599999999998</v>
      </c>
      <c r="K174" s="61">
        <f t="shared" si="11"/>
        <v>3556.3399999999997</v>
      </c>
      <c r="L174" s="61">
        <f t="shared" si="11"/>
        <v>3579.93</v>
      </c>
      <c r="M174" s="61">
        <f t="shared" si="11"/>
        <v>3621.48</v>
      </c>
      <c r="N174" s="61">
        <f t="shared" si="11"/>
        <v>3584.8399999999997</v>
      </c>
      <c r="O174" s="61">
        <f t="shared" si="11"/>
        <v>3585.68</v>
      </c>
      <c r="P174" s="61">
        <f t="shared" si="11"/>
        <v>3547.69</v>
      </c>
      <c r="Q174" s="61">
        <f t="shared" si="11"/>
        <v>3507.2400000000002</v>
      </c>
      <c r="R174" s="61">
        <f t="shared" si="11"/>
        <v>3479.0399999999995</v>
      </c>
      <c r="S174" s="61">
        <f t="shared" si="11"/>
        <v>3364.89</v>
      </c>
      <c r="T174" s="61">
        <f t="shared" si="11"/>
        <v>3408.89</v>
      </c>
      <c r="U174" s="61">
        <f t="shared" si="11"/>
        <v>3487.4</v>
      </c>
      <c r="V174" s="61">
        <f t="shared" si="11"/>
        <v>3504.2000000000003</v>
      </c>
      <c r="W174" s="61">
        <f t="shared" si="11"/>
        <v>3331.12</v>
      </c>
      <c r="X174" s="61">
        <f t="shared" si="11"/>
        <v>3031.36</v>
      </c>
      <c r="Y174" s="61">
        <f t="shared" si="11"/>
        <v>2971.41</v>
      </c>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row>
    <row r="175" spans="1:75" ht="12" x14ac:dyDescent="0.2">
      <c r="A175" s="60">
        <v>25</v>
      </c>
      <c r="B175" s="61">
        <f t="shared" si="11"/>
        <v>2863.06</v>
      </c>
      <c r="C175" s="61">
        <f t="shared" si="11"/>
        <v>2729.2400000000002</v>
      </c>
      <c r="D175" s="61">
        <f t="shared" si="11"/>
        <v>2722.0099999999998</v>
      </c>
      <c r="E175" s="61">
        <f t="shared" si="11"/>
        <v>2730</v>
      </c>
      <c r="F175" s="61">
        <f t="shared" si="11"/>
        <v>2797.85</v>
      </c>
      <c r="G175" s="61">
        <f t="shared" si="11"/>
        <v>2954.29</v>
      </c>
      <c r="H175" s="61">
        <f t="shared" si="11"/>
        <v>3018.04</v>
      </c>
      <c r="I175" s="61">
        <f t="shared" si="11"/>
        <v>3327.71</v>
      </c>
      <c r="J175" s="61">
        <f t="shared" si="11"/>
        <v>3548.72</v>
      </c>
      <c r="K175" s="61">
        <f t="shared" si="11"/>
        <v>3592.4500000000003</v>
      </c>
      <c r="L175" s="61">
        <f t="shared" si="11"/>
        <v>3601.2899999999995</v>
      </c>
      <c r="M175" s="61">
        <f t="shared" si="11"/>
        <v>3649.98</v>
      </c>
      <c r="N175" s="61">
        <f t="shared" si="11"/>
        <v>3629.7499999999995</v>
      </c>
      <c r="O175" s="61">
        <f t="shared" si="11"/>
        <v>3635.86</v>
      </c>
      <c r="P175" s="61">
        <f t="shared" si="11"/>
        <v>3635.19</v>
      </c>
      <c r="Q175" s="61">
        <f t="shared" si="11"/>
        <v>3606.15</v>
      </c>
      <c r="R175" s="61">
        <f t="shared" si="11"/>
        <v>3601.7400000000002</v>
      </c>
      <c r="S175" s="61">
        <f t="shared" si="11"/>
        <v>3523.1299999999997</v>
      </c>
      <c r="T175" s="61">
        <f t="shared" si="11"/>
        <v>3551.36</v>
      </c>
      <c r="U175" s="61">
        <f t="shared" si="11"/>
        <v>3576.7099999999996</v>
      </c>
      <c r="V175" s="61">
        <f t="shared" si="11"/>
        <v>3601.6600000000003</v>
      </c>
      <c r="W175" s="61">
        <f t="shared" si="11"/>
        <v>3454.0800000000004</v>
      </c>
      <c r="X175" s="61">
        <f t="shared" si="11"/>
        <v>3051.4900000000002</v>
      </c>
      <c r="Y175" s="61">
        <f t="shared" si="11"/>
        <v>3006.81</v>
      </c>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row>
    <row r="176" spans="1:75" ht="12" x14ac:dyDescent="0.2">
      <c r="A176" s="60">
        <v>26</v>
      </c>
      <c r="B176" s="61">
        <f t="shared" si="11"/>
        <v>2958.85</v>
      </c>
      <c r="C176" s="61">
        <f t="shared" si="11"/>
        <v>2824.47</v>
      </c>
      <c r="D176" s="61">
        <f t="shared" si="11"/>
        <v>2764.75</v>
      </c>
      <c r="E176" s="61">
        <f t="shared" si="11"/>
        <v>2789.06</v>
      </c>
      <c r="F176" s="61">
        <f t="shared" si="11"/>
        <v>2889.66</v>
      </c>
      <c r="G176" s="61">
        <f t="shared" si="11"/>
        <v>2967.15</v>
      </c>
      <c r="H176" s="61">
        <f t="shared" si="11"/>
        <v>3053.71</v>
      </c>
      <c r="I176" s="61">
        <f t="shared" si="11"/>
        <v>3401.19</v>
      </c>
      <c r="J176" s="61">
        <f t="shared" si="11"/>
        <v>3595.6600000000003</v>
      </c>
      <c r="K176" s="61">
        <f t="shared" si="11"/>
        <v>3651.81</v>
      </c>
      <c r="L176" s="61">
        <f t="shared" si="11"/>
        <v>3663.44</v>
      </c>
      <c r="M176" s="61">
        <f t="shared" si="11"/>
        <v>3721.4599999999996</v>
      </c>
      <c r="N176" s="61">
        <f t="shared" si="11"/>
        <v>3694.48</v>
      </c>
      <c r="O176" s="61">
        <f t="shared" si="11"/>
        <v>3691.7099999999996</v>
      </c>
      <c r="P176" s="61">
        <f t="shared" si="11"/>
        <v>3672.11</v>
      </c>
      <c r="Q176" s="61">
        <f t="shared" si="11"/>
        <v>3659.0800000000004</v>
      </c>
      <c r="R176" s="61">
        <f t="shared" si="11"/>
        <v>3649.85</v>
      </c>
      <c r="S176" s="61">
        <f t="shared" si="11"/>
        <v>3570.4500000000003</v>
      </c>
      <c r="T176" s="61">
        <f t="shared" si="11"/>
        <v>3583.57</v>
      </c>
      <c r="U176" s="61">
        <f t="shared" si="11"/>
        <v>3603.9900000000002</v>
      </c>
      <c r="V176" s="61">
        <f t="shared" si="11"/>
        <v>3628.5499999999997</v>
      </c>
      <c r="W176" s="61">
        <f t="shared" si="11"/>
        <v>3508.31</v>
      </c>
      <c r="X176" s="61">
        <f t="shared" si="11"/>
        <v>3216.1</v>
      </c>
      <c r="Y176" s="61">
        <f t="shared" si="11"/>
        <v>3026.28</v>
      </c>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row>
    <row r="177" spans="1:75" ht="12" x14ac:dyDescent="0.2">
      <c r="A177" s="60">
        <v>27</v>
      </c>
      <c r="B177" s="61">
        <f t="shared" si="11"/>
        <v>2963.96</v>
      </c>
      <c r="C177" s="61">
        <f t="shared" si="11"/>
        <v>2912.2999999999997</v>
      </c>
      <c r="D177" s="61">
        <f t="shared" si="11"/>
        <v>2819.4</v>
      </c>
      <c r="E177" s="61">
        <f t="shared" si="11"/>
        <v>2839.4199999999996</v>
      </c>
      <c r="F177" s="61">
        <f t="shared" si="11"/>
        <v>2908.9</v>
      </c>
      <c r="G177" s="61">
        <f t="shared" si="11"/>
        <v>2980.8399999999997</v>
      </c>
      <c r="H177" s="61">
        <f t="shared" si="11"/>
        <v>3044.4</v>
      </c>
      <c r="I177" s="61">
        <f t="shared" si="11"/>
        <v>3378.9500000000003</v>
      </c>
      <c r="J177" s="61">
        <f t="shared" si="11"/>
        <v>3576.52</v>
      </c>
      <c r="K177" s="61">
        <f t="shared" si="11"/>
        <v>3622.19</v>
      </c>
      <c r="L177" s="61">
        <f t="shared" si="11"/>
        <v>3624.43</v>
      </c>
      <c r="M177" s="61">
        <f t="shared" si="11"/>
        <v>3674.53</v>
      </c>
      <c r="N177" s="61">
        <f t="shared" si="11"/>
        <v>3646.7599999999998</v>
      </c>
      <c r="O177" s="61">
        <f t="shared" si="11"/>
        <v>3665.4100000000003</v>
      </c>
      <c r="P177" s="61">
        <f t="shared" si="11"/>
        <v>3649.57</v>
      </c>
      <c r="Q177" s="61">
        <f t="shared" si="11"/>
        <v>3629.02</v>
      </c>
      <c r="R177" s="61">
        <f t="shared" si="11"/>
        <v>3617.07</v>
      </c>
      <c r="S177" s="61">
        <f t="shared" si="11"/>
        <v>3558.18</v>
      </c>
      <c r="T177" s="61">
        <f t="shared" si="11"/>
        <v>3574.23</v>
      </c>
      <c r="U177" s="61">
        <f t="shared" si="11"/>
        <v>3591.39</v>
      </c>
      <c r="V177" s="61">
        <f t="shared" si="11"/>
        <v>3609.6299999999997</v>
      </c>
      <c r="W177" s="61">
        <f t="shared" si="11"/>
        <v>3504.7999999999997</v>
      </c>
      <c r="X177" s="61">
        <f t="shared" si="11"/>
        <v>3264.5099999999998</v>
      </c>
      <c r="Y177" s="61">
        <f t="shared" si="11"/>
        <v>3055.6</v>
      </c>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row>
    <row r="178" spans="1:75" ht="12" x14ac:dyDescent="0.2">
      <c r="A178" s="60">
        <v>28</v>
      </c>
      <c r="B178" s="61">
        <f t="shared" si="11"/>
        <v>2966.56</v>
      </c>
      <c r="C178" s="61">
        <f t="shared" si="11"/>
        <v>2920.64</v>
      </c>
      <c r="D178" s="61">
        <f t="shared" si="11"/>
        <v>2832.73</v>
      </c>
      <c r="E178" s="61">
        <f t="shared" si="11"/>
        <v>2768.44</v>
      </c>
      <c r="F178" s="61">
        <f t="shared" si="11"/>
        <v>2783.11</v>
      </c>
      <c r="G178" s="61">
        <f t="shared" si="11"/>
        <v>2966.47</v>
      </c>
      <c r="H178" s="61">
        <f t="shared" si="11"/>
        <v>2986.57</v>
      </c>
      <c r="I178" s="61">
        <f t="shared" si="11"/>
        <v>3295.7599999999998</v>
      </c>
      <c r="J178" s="61">
        <f t="shared" si="11"/>
        <v>3488.9100000000003</v>
      </c>
      <c r="K178" s="61">
        <f t="shared" si="11"/>
        <v>3536.9999999999995</v>
      </c>
      <c r="L178" s="61">
        <f t="shared" si="11"/>
        <v>3554.18</v>
      </c>
      <c r="M178" s="61">
        <f t="shared" si="11"/>
        <v>3596.39</v>
      </c>
      <c r="N178" s="61">
        <f t="shared" si="11"/>
        <v>3579.03</v>
      </c>
      <c r="O178" s="61">
        <f t="shared" si="11"/>
        <v>3584.5099999999998</v>
      </c>
      <c r="P178" s="61">
        <f t="shared" si="11"/>
        <v>3578.1200000000003</v>
      </c>
      <c r="Q178" s="61">
        <f t="shared" si="11"/>
        <v>3552.6299999999997</v>
      </c>
      <c r="R178" s="61">
        <f t="shared" si="11"/>
        <v>3548.69</v>
      </c>
      <c r="S178" s="61">
        <f t="shared" si="11"/>
        <v>3464.9900000000002</v>
      </c>
      <c r="T178" s="61">
        <f t="shared" si="11"/>
        <v>3471.85</v>
      </c>
      <c r="U178" s="61">
        <f t="shared" si="11"/>
        <v>3487.4900000000002</v>
      </c>
      <c r="V178" s="61">
        <f t="shared" si="11"/>
        <v>3528.2899999999995</v>
      </c>
      <c r="W178" s="61">
        <f t="shared" si="11"/>
        <v>3417.31</v>
      </c>
      <c r="X178" s="61">
        <f t="shared" si="11"/>
        <v>3204.69</v>
      </c>
      <c r="Y178" s="61">
        <f t="shared" si="11"/>
        <v>3018.7400000000002</v>
      </c>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row>
    <row r="179" spans="1:75" ht="21" customHeight="1" x14ac:dyDescent="0.2">
      <c r="A179" s="60">
        <v>29</v>
      </c>
      <c r="B179" s="61">
        <f t="shared" si="11"/>
        <v>2927.28</v>
      </c>
      <c r="C179" s="61">
        <f t="shared" si="11"/>
        <v>2783.4199999999996</v>
      </c>
      <c r="D179" s="61">
        <f t="shared" si="11"/>
        <v>2709.58</v>
      </c>
      <c r="E179" s="61">
        <f t="shared" si="11"/>
        <v>2710.43</v>
      </c>
      <c r="F179" s="61">
        <f t="shared" si="11"/>
        <v>2767.7400000000002</v>
      </c>
      <c r="G179" s="61">
        <f t="shared" si="11"/>
        <v>2803.03</v>
      </c>
      <c r="H179" s="61">
        <f t="shared" si="11"/>
        <v>2803.29</v>
      </c>
      <c r="I179" s="61">
        <f t="shared" si="11"/>
        <v>2940.7000000000003</v>
      </c>
      <c r="J179" s="61">
        <f t="shared" si="11"/>
        <v>3200.6699999999996</v>
      </c>
      <c r="K179" s="61">
        <f t="shared" si="11"/>
        <v>3286.16</v>
      </c>
      <c r="L179" s="61">
        <f t="shared" si="11"/>
        <v>3335.0899999999997</v>
      </c>
      <c r="M179" s="61">
        <f t="shared" si="11"/>
        <v>3334.15</v>
      </c>
      <c r="N179" s="61">
        <f t="shared" si="11"/>
        <v>3310.4199999999996</v>
      </c>
      <c r="O179" s="61">
        <f t="shared" si="11"/>
        <v>3299.2599999999998</v>
      </c>
      <c r="P179" s="61">
        <f t="shared" si="11"/>
        <v>3261.16</v>
      </c>
      <c r="Q179" s="61">
        <f t="shared" si="11"/>
        <v>3217.28</v>
      </c>
      <c r="R179" s="61">
        <f t="shared" si="11"/>
        <v>3206.72</v>
      </c>
      <c r="S179" s="61">
        <f t="shared" si="11"/>
        <v>3215.4900000000002</v>
      </c>
      <c r="T179" s="61">
        <f t="shared" si="11"/>
        <v>3250.44</v>
      </c>
      <c r="U179" s="61">
        <f t="shared" si="11"/>
        <v>3272.29</v>
      </c>
      <c r="V179" s="61">
        <f t="shared" si="11"/>
        <v>3350.1</v>
      </c>
      <c r="W179" s="61">
        <f t="shared" si="11"/>
        <v>3289.08</v>
      </c>
      <c r="X179" s="61">
        <f t="shared" si="11"/>
        <v>3031.2400000000002</v>
      </c>
      <c r="Y179" s="61">
        <f t="shared" si="11"/>
        <v>2939.64</v>
      </c>
      <c r="Z179" s="46">
        <f>IFERROR(Y179,"скрыть")</f>
        <v>2939.64</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row>
    <row r="180" spans="1:75" ht="21" customHeight="1" x14ac:dyDescent="0.2">
      <c r="A180" s="60">
        <v>30</v>
      </c>
      <c r="B180" s="61">
        <f t="shared" si="11"/>
        <v>2870.77</v>
      </c>
      <c r="C180" s="61">
        <f t="shared" si="11"/>
        <v>2711.8399999999997</v>
      </c>
      <c r="D180" s="61">
        <f t="shared" si="11"/>
        <v>2702.31</v>
      </c>
      <c r="E180" s="61">
        <f t="shared" si="11"/>
        <v>2690.91</v>
      </c>
      <c r="F180" s="61">
        <f t="shared" si="11"/>
        <v>2708.7000000000003</v>
      </c>
      <c r="G180" s="61">
        <f t="shared" si="11"/>
        <v>2786.7599999999998</v>
      </c>
      <c r="H180" s="61">
        <f t="shared" si="11"/>
        <v>2734.54</v>
      </c>
      <c r="I180" s="61">
        <f t="shared" si="11"/>
        <v>2886.6299999999997</v>
      </c>
      <c r="J180" s="61">
        <f t="shared" si="11"/>
        <v>3193.08</v>
      </c>
      <c r="K180" s="61">
        <f t="shared" si="11"/>
        <v>3270.07</v>
      </c>
      <c r="L180" s="61">
        <f t="shared" si="11"/>
        <v>3296.9900000000002</v>
      </c>
      <c r="M180" s="61">
        <f t="shared" si="11"/>
        <v>3301.44</v>
      </c>
      <c r="N180" s="61">
        <f t="shared" si="11"/>
        <v>3295.04</v>
      </c>
      <c r="O180" s="61">
        <f t="shared" si="11"/>
        <v>3289.66</v>
      </c>
      <c r="P180" s="61">
        <f t="shared" si="11"/>
        <v>3284.7400000000002</v>
      </c>
      <c r="Q180" s="61">
        <f t="shared" si="11"/>
        <v>3262.35</v>
      </c>
      <c r="R180" s="61">
        <f t="shared" si="11"/>
        <v>3244.73</v>
      </c>
      <c r="S180" s="61">
        <f t="shared" si="11"/>
        <v>3248.98</v>
      </c>
      <c r="T180" s="61">
        <f t="shared" si="11"/>
        <v>3274.97</v>
      </c>
      <c r="U180" s="61">
        <f t="shared" si="11"/>
        <v>3305.39</v>
      </c>
      <c r="V180" s="61">
        <f t="shared" si="11"/>
        <v>3312.04</v>
      </c>
      <c r="W180" s="61">
        <f t="shared" si="11"/>
        <v>3296.08</v>
      </c>
      <c r="X180" s="61">
        <f t="shared" si="11"/>
        <v>3115.08</v>
      </c>
      <c r="Y180" s="61">
        <f t="shared" si="11"/>
        <v>2916.61</v>
      </c>
      <c r="Z180" s="46">
        <f>IFERROR(Y180,"скрыть")</f>
        <v>2916.61</v>
      </c>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row>
    <row r="181" spans="1:75" ht="21" customHeight="1" x14ac:dyDescent="0.2">
      <c r="A181" s="60">
        <v>31</v>
      </c>
      <c r="B181" s="61">
        <f t="shared" si="11"/>
        <v>2910.65</v>
      </c>
      <c r="C181" s="61">
        <f t="shared" si="11"/>
        <v>2808.81</v>
      </c>
      <c r="D181" s="61">
        <f t="shared" si="11"/>
        <v>2710.65</v>
      </c>
      <c r="E181" s="61">
        <f t="shared" si="11"/>
        <v>2681.68</v>
      </c>
      <c r="F181" s="61">
        <f t="shared" si="11"/>
        <v>2779.27</v>
      </c>
      <c r="G181" s="61">
        <f t="shared" si="11"/>
        <v>2957.57</v>
      </c>
      <c r="H181" s="61">
        <f t="shared" si="11"/>
        <v>2937.2000000000003</v>
      </c>
      <c r="I181" s="61">
        <f t="shared" si="11"/>
        <v>3344.6299999999997</v>
      </c>
      <c r="J181" s="61">
        <f t="shared" si="11"/>
        <v>3473.23</v>
      </c>
      <c r="K181" s="61">
        <f t="shared" si="11"/>
        <v>3366.1200000000003</v>
      </c>
      <c r="L181" s="61">
        <f t="shared" si="11"/>
        <v>3293.9500000000003</v>
      </c>
      <c r="M181" s="61">
        <f t="shared" si="11"/>
        <v>3563.4500000000003</v>
      </c>
      <c r="N181" s="61">
        <f t="shared" si="11"/>
        <v>3539.18</v>
      </c>
      <c r="O181" s="61">
        <f t="shared" si="11"/>
        <v>3540.9999999999995</v>
      </c>
      <c r="P181" s="61">
        <f t="shared" si="11"/>
        <v>3529.8399999999997</v>
      </c>
      <c r="Q181" s="61">
        <f t="shared" si="11"/>
        <v>3509.6699999999996</v>
      </c>
      <c r="R181" s="61">
        <f t="shared" si="11"/>
        <v>3485.2999999999997</v>
      </c>
      <c r="S181" s="61">
        <f t="shared" si="11"/>
        <v>3467.1600000000003</v>
      </c>
      <c r="T181" s="61">
        <f t="shared" si="11"/>
        <v>3257.71</v>
      </c>
      <c r="U181" s="61">
        <f t="shared" si="11"/>
        <v>3338.9500000000003</v>
      </c>
      <c r="V181" s="61">
        <f t="shared" si="11"/>
        <v>3482.35</v>
      </c>
      <c r="W181" s="61">
        <f t="shared" si="11"/>
        <v>3359.2099999999996</v>
      </c>
      <c r="X181" s="61">
        <f t="shared" si="11"/>
        <v>2972.4199999999996</v>
      </c>
      <c r="Y181" s="61">
        <f t="shared" si="11"/>
        <v>2928.0899999999997</v>
      </c>
      <c r="Z181" s="46">
        <f>IFERROR(Y181,"скрыть")</f>
        <v>2928.0899999999997</v>
      </c>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row>
    <row r="182" spans="1:75" x14ac:dyDescent="0.2">
      <c r="A182" s="56"/>
      <c r="B182" s="57" t="s">
        <v>110</v>
      </c>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row>
    <row r="183" spans="1:75" x14ac:dyDescent="0.2">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row>
    <row r="184" spans="1:75" s="52" customFormat="1" ht="32.65" customHeight="1" x14ac:dyDescent="0.2">
      <c r="A184" s="58" t="s">
        <v>83</v>
      </c>
      <c r="B184" s="59" t="s">
        <v>84</v>
      </c>
      <c r="C184" s="59" t="s">
        <v>85</v>
      </c>
      <c r="D184" s="59" t="s">
        <v>86</v>
      </c>
      <c r="E184" s="59" t="s">
        <v>87</v>
      </c>
      <c r="F184" s="59" t="s">
        <v>88</v>
      </c>
      <c r="G184" s="59" t="s">
        <v>89</v>
      </c>
      <c r="H184" s="59" t="s">
        <v>90</v>
      </c>
      <c r="I184" s="59" t="s">
        <v>91</v>
      </c>
      <c r="J184" s="59" t="s">
        <v>92</v>
      </c>
      <c r="K184" s="59" t="s">
        <v>93</v>
      </c>
      <c r="L184" s="59" t="s">
        <v>94</v>
      </c>
      <c r="M184" s="59" t="s">
        <v>95</v>
      </c>
      <c r="N184" s="59" t="s">
        <v>96</v>
      </c>
      <c r="O184" s="59" t="s">
        <v>97</v>
      </c>
      <c r="P184" s="59" t="s">
        <v>98</v>
      </c>
      <c r="Q184" s="59" t="s">
        <v>99</v>
      </c>
      <c r="R184" s="59" t="s">
        <v>100</v>
      </c>
      <c r="S184" s="59" t="s">
        <v>101</v>
      </c>
      <c r="T184" s="59" t="s">
        <v>102</v>
      </c>
      <c r="U184" s="59" t="s">
        <v>103</v>
      </c>
      <c r="V184" s="59" t="s">
        <v>104</v>
      </c>
      <c r="W184" s="59" t="s">
        <v>105</v>
      </c>
      <c r="X184" s="59" t="s">
        <v>106</v>
      </c>
      <c r="Y184" s="59" t="s">
        <v>107</v>
      </c>
      <c r="Z184" s="51"/>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row>
    <row r="185" spans="1:75" ht="12" x14ac:dyDescent="0.2">
      <c r="A185" s="60">
        <v>1</v>
      </c>
      <c r="B185" s="61">
        <f>B83</f>
        <v>3068.19</v>
      </c>
      <c r="C185" s="61">
        <f t="shared" ref="C185:Y185" si="12">C83</f>
        <v>2934.7400000000002</v>
      </c>
      <c r="D185" s="61">
        <f t="shared" si="12"/>
        <v>2877.78</v>
      </c>
      <c r="E185" s="61">
        <f t="shared" si="12"/>
        <v>2867.04</v>
      </c>
      <c r="F185" s="61">
        <f t="shared" si="12"/>
        <v>2880.58</v>
      </c>
      <c r="G185" s="61">
        <f t="shared" si="12"/>
        <v>2954.53</v>
      </c>
      <c r="H185" s="61">
        <f t="shared" si="12"/>
        <v>3005.08</v>
      </c>
      <c r="I185" s="61">
        <f t="shared" si="12"/>
        <v>3150.44</v>
      </c>
      <c r="J185" s="61">
        <f t="shared" si="12"/>
        <v>3347.8300000000004</v>
      </c>
      <c r="K185" s="61">
        <f t="shared" si="12"/>
        <v>3425.47</v>
      </c>
      <c r="L185" s="61">
        <f t="shared" si="12"/>
        <v>3463.07</v>
      </c>
      <c r="M185" s="61">
        <f t="shared" si="12"/>
        <v>3466.36</v>
      </c>
      <c r="N185" s="61">
        <f t="shared" si="12"/>
        <v>3455.53</v>
      </c>
      <c r="O185" s="61">
        <f t="shared" si="12"/>
        <v>3445.2000000000003</v>
      </c>
      <c r="P185" s="61">
        <f t="shared" si="12"/>
        <v>3418.47</v>
      </c>
      <c r="Q185" s="61">
        <f t="shared" si="12"/>
        <v>3394.7599999999998</v>
      </c>
      <c r="R185" s="61">
        <f t="shared" si="12"/>
        <v>3402.2400000000002</v>
      </c>
      <c r="S185" s="61">
        <f t="shared" si="12"/>
        <v>3409.2499999999995</v>
      </c>
      <c r="T185" s="61">
        <f t="shared" si="12"/>
        <v>3468.7599999999998</v>
      </c>
      <c r="U185" s="61">
        <f t="shared" si="12"/>
        <v>3455.52</v>
      </c>
      <c r="V185" s="61">
        <f t="shared" si="12"/>
        <v>3441.7599999999998</v>
      </c>
      <c r="W185" s="61">
        <f t="shared" si="12"/>
        <v>3325.89</v>
      </c>
      <c r="X185" s="61">
        <f t="shared" si="12"/>
        <v>3190</v>
      </c>
      <c r="Y185" s="61">
        <f t="shared" si="12"/>
        <v>3109.37</v>
      </c>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row>
    <row r="186" spans="1:75" ht="12" x14ac:dyDescent="0.2">
      <c r="A186" s="60">
        <v>2</v>
      </c>
      <c r="B186" s="61">
        <f t="shared" ref="B186:Y196" si="13">B84</f>
        <v>2994.03</v>
      </c>
      <c r="C186" s="61">
        <f t="shared" si="13"/>
        <v>2874.9900000000002</v>
      </c>
      <c r="D186" s="61">
        <f t="shared" si="13"/>
        <v>2793.31</v>
      </c>
      <c r="E186" s="61">
        <f t="shared" si="13"/>
        <v>2787.53</v>
      </c>
      <c r="F186" s="61">
        <f t="shared" si="13"/>
        <v>2814.79</v>
      </c>
      <c r="G186" s="61">
        <f t="shared" si="13"/>
        <v>2879.31</v>
      </c>
      <c r="H186" s="61">
        <f t="shared" si="13"/>
        <v>2940.02</v>
      </c>
      <c r="I186" s="61">
        <f t="shared" si="13"/>
        <v>3014.36</v>
      </c>
      <c r="J186" s="61">
        <f t="shared" si="13"/>
        <v>3209.29</v>
      </c>
      <c r="K186" s="61">
        <f t="shared" si="13"/>
        <v>3317.8399999999997</v>
      </c>
      <c r="L186" s="61">
        <f t="shared" si="13"/>
        <v>3361.53</v>
      </c>
      <c r="M186" s="61">
        <f t="shared" si="13"/>
        <v>3373.2899999999995</v>
      </c>
      <c r="N186" s="61">
        <f t="shared" si="13"/>
        <v>3366.9500000000003</v>
      </c>
      <c r="O186" s="61">
        <f t="shared" si="13"/>
        <v>3359.4599999999996</v>
      </c>
      <c r="P186" s="61">
        <f t="shared" si="13"/>
        <v>3332.22</v>
      </c>
      <c r="Q186" s="61">
        <f t="shared" si="13"/>
        <v>3308.15</v>
      </c>
      <c r="R186" s="61">
        <f t="shared" si="13"/>
        <v>3307.82</v>
      </c>
      <c r="S186" s="61">
        <f t="shared" si="13"/>
        <v>3321.5499999999997</v>
      </c>
      <c r="T186" s="61">
        <f t="shared" si="13"/>
        <v>3385.64</v>
      </c>
      <c r="U186" s="61">
        <f t="shared" si="13"/>
        <v>3389.89</v>
      </c>
      <c r="V186" s="61">
        <f t="shared" si="13"/>
        <v>3392.1299999999997</v>
      </c>
      <c r="W186" s="61">
        <f t="shared" si="13"/>
        <v>3326.37</v>
      </c>
      <c r="X186" s="61">
        <f t="shared" si="13"/>
        <v>3173.79</v>
      </c>
      <c r="Y186" s="61">
        <f t="shared" si="13"/>
        <v>3064.87</v>
      </c>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row>
    <row r="187" spans="1:75" ht="12" x14ac:dyDescent="0.2">
      <c r="A187" s="60">
        <v>3</v>
      </c>
      <c r="B187" s="61">
        <f t="shared" si="13"/>
        <v>3012.58</v>
      </c>
      <c r="C187" s="61">
        <f t="shared" si="13"/>
        <v>2936.4</v>
      </c>
      <c r="D187" s="61">
        <f t="shared" si="13"/>
        <v>2878.08</v>
      </c>
      <c r="E187" s="61">
        <f t="shared" si="13"/>
        <v>2884.53</v>
      </c>
      <c r="F187" s="61">
        <f t="shared" si="13"/>
        <v>2937.46</v>
      </c>
      <c r="G187" s="61">
        <f t="shared" si="13"/>
        <v>3077.7599999999998</v>
      </c>
      <c r="H187" s="61">
        <f t="shared" si="13"/>
        <v>3252.41</v>
      </c>
      <c r="I187" s="61">
        <f t="shared" si="13"/>
        <v>3507.4</v>
      </c>
      <c r="J187" s="61">
        <f t="shared" si="13"/>
        <v>3581.07</v>
      </c>
      <c r="K187" s="61">
        <f t="shared" si="13"/>
        <v>3589.1699999999996</v>
      </c>
      <c r="L187" s="61">
        <f t="shared" si="13"/>
        <v>3591.5099999999998</v>
      </c>
      <c r="M187" s="61">
        <f t="shared" si="13"/>
        <v>3610.7899999999995</v>
      </c>
      <c r="N187" s="61">
        <f t="shared" si="13"/>
        <v>3602.0800000000004</v>
      </c>
      <c r="O187" s="61">
        <f t="shared" si="13"/>
        <v>3602.82</v>
      </c>
      <c r="P187" s="61">
        <f t="shared" si="13"/>
        <v>3600.0099999999998</v>
      </c>
      <c r="Q187" s="61">
        <f t="shared" si="13"/>
        <v>3592.5399999999995</v>
      </c>
      <c r="R187" s="61">
        <f t="shared" si="13"/>
        <v>3561.57</v>
      </c>
      <c r="S187" s="61">
        <f t="shared" si="13"/>
        <v>3543.97</v>
      </c>
      <c r="T187" s="61">
        <f t="shared" si="13"/>
        <v>3569.4</v>
      </c>
      <c r="U187" s="61">
        <f t="shared" si="13"/>
        <v>3588.6299999999997</v>
      </c>
      <c r="V187" s="61">
        <f t="shared" si="13"/>
        <v>3577.6699999999996</v>
      </c>
      <c r="W187" s="61">
        <f t="shared" si="13"/>
        <v>3482.2899999999995</v>
      </c>
      <c r="X187" s="61">
        <f t="shared" si="13"/>
        <v>3171.39</v>
      </c>
      <c r="Y187" s="61">
        <f t="shared" si="13"/>
        <v>3047.4199999999996</v>
      </c>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row>
    <row r="188" spans="1:75" ht="12" x14ac:dyDescent="0.2">
      <c r="A188" s="60">
        <v>4</v>
      </c>
      <c r="B188" s="61">
        <f t="shared" si="13"/>
        <v>2972.16</v>
      </c>
      <c r="C188" s="61">
        <f t="shared" si="13"/>
        <v>2881.91</v>
      </c>
      <c r="D188" s="61">
        <f t="shared" si="13"/>
        <v>2811.16</v>
      </c>
      <c r="E188" s="61">
        <f t="shared" si="13"/>
        <v>2810.5499999999997</v>
      </c>
      <c r="F188" s="61">
        <f t="shared" si="13"/>
        <v>2886.93</v>
      </c>
      <c r="G188" s="61">
        <f t="shared" si="13"/>
        <v>2977.91</v>
      </c>
      <c r="H188" s="61">
        <f t="shared" si="13"/>
        <v>3162.53</v>
      </c>
      <c r="I188" s="61">
        <f t="shared" si="13"/>
        <v>3322.23</v>
      </c>
      <c r="J188" s="61">
        <f t="shared" si="13"/>
        <v>3410.6200000000003</v>
      </c>
      <c r="K188" s="61">
        <f t="shared" si="13"/>
        <v>3567.36</v>
      </c>
      <c r="L188" s="61">
        <f t="shared" si="13"/>
        <v>3605.15</v>
      </c>
      <c r="M188" s="61">
        <f t="shared" si="13"/>
        <v>3627.0399999999995</v>
      </c>
      <c r="N188" s="61">
        <f t="shared" si="13"/>
        <v>3608.73</v>
      </c>
      <c r="O188" s="61">
        <f t="shared" si="13"/>
        <v>3608.2599999999998</v>
      </c>
      <c r="P188" s="61">
        <f t="shared" si="13"/>
        <v>3496.23</v>
      </c>
      <c r="Q188" s="61">
        <f t="shared" si="13"/>
        <v>3481.31</v>
      </c>
      <c r="R188" s="61">
        <f t="shared" si="13"/>
        <v>3418.36</v>
      </c>
      <c r="S188" s="61">
        <f t="shared" si="13"/>
        <v>3404.86</v>
      </c>
      <c r="T188" s="61">
        <f t="shared" si="13"/>
        <v>3442.77</v>
      </c>
      <c r="U188" s="61">
        <f t="shared" si="13"/>
        <v>3498.65</v>
      </c>
      <c r="V188" s="61">
        <f t="shared" si="13"/>
        <v>3462.4500000000003</v>
      </c>
      <c r="W188" s="61">
        <f t="shared" si="13"/>
        <v>3389.23</v>
      </c>
      <c r="X188" s="61">
        <f t="shared" si="13"/>
        <v>3154.93</v>
      </c>
      <c r="Y188" s="61">
        <f t="shared" si="13"/>
        <v>3002.85</v>
      </c>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row>
    <row r="189" spans="1:75" ht="12" x14ac:dyDescent="0.2">
      <c r="A189" s="60">
        <v>5</v>
      </c>
      <c r="B189" s="61">
        <f t="shared" si="13"/>
        <v>2958.5899999999997</v>
      </c>
      <c r="C189" s="61">
        <f t="shared" si="13"/>
        <v>2868.72</v>
      </c>
      <c r="D189" s="61">
        <f t="shared" si="13"/>
        <v>2822.5099999999998</v>
      </c>
      <c r="E189" s="61">
        <f t="shared" si="13"/>
        <v>2815.68</v>
      </c>
      <c r="F189" s="61">
        <f t="shared" si="13"/>
        <v>2855.65</v>
      </c>
      <c r="G189" s="61">
        <f t="shared" si="13"/>
        <v>2998.15</v>
      </c>
      <c r="H189" s="61">
        <f t="shared" si="13"/>
        <v>3175.79</v>
      </c>
      <c r="I189" s="61">
        <f t="shared" si="13"/>
        <v>3435.73</v>
      </c>
      <c r="J189" s="61">
        <f t="shared" si="13"/>
        <v>3577.0399999999995</v>
      </c>
      <c r="K189" s="61">
        <f t="shared" si="13"/>
        <v>3595.19</v>
      </c>
      <c r="L189" s="61">
        <f t="shared" si="13"/>
        <v>3599.39</v>
      </c>
      <c r="M189" s="61">
        <f t="shared" si="13"/>
        <v>3622.39</v>
      </c>
      <c r="N189" s="61">
        <f t="shared" si="13"/>
        <v>3617.89</v>
      </c>
      <c r="O189" s="61">
        <f t="shared" si="13"/>
        <v>3621.9100000000003</v>
      </c>
      <c r="P189" s="61">
        <f t="shared" si="13"/>
        <v>3614.07</v>
      </c>
      <c r="Q189" s="61">
        <f t="shared" si="13"/>
        <v>3604.61</v>
      </c>
      <c r="R189" s="61">
        <f t="shared" si="13"/>
        <v>3583.35</v>
      </c>
      <c r="S189" s="61">
        <f t="shared" si="13"/>
        <v>3565.1699999999996</v>
      </c>
      <c r="T189" s="61">
        <f t="shared" si="13"/>
        <v>3584.7499999999995</v>
      </c>
      <c r="U189" s="61">
        <f t="shared" si="13"/>
        <v>3599.4999999999995</v>
      </c>
      <c r="V189" s="61">
        <f t="shared" si="13"/>
        <v>3586.85</v>
      </c>
      <c r="W189" s="61">
        <f t="shared" si="13"/>
        <v>3488.07</v>
      </c>
      <c r="X189" s="61">
        <f t="shared" si="13"/>
        <v>3249.46</v>
      </c>
      <c r="Y189" s="61">
        <f t="shared" si="13"/>
        <v>3111.41</v>
      </c>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row>
    <row r="190" spans="1:75" ht="12" x14ac:dyDescent="0.2">
      <c r="A190" s="60">
        <v>6</v>
      </c>
      <c r="B190" s="61">
        <f t="shared" si="13"/>
        <v>2965.46</v>
      </c>
      <c r="C190" s="61">
        <f t="shared" si="13"/>
        <v>2907.16</v>
      </c>
      <c r="D190" s="61">
        <f t="shared" si="13"/>
        <v>2869.69</v>
      </c>
      <c r="E190" s="61">
        <f t="shared" si="13"/>
        <v>2874.36</v>
      </c>
      <c r="F190" s="61">
        <f t="shared" si="13"/>
        <v>2892.7400000000002</v>
      </c>
      <c r="G190" s="61">
        <f t="shared" si="13"/>
        <v>3023.07</v>
      </c>
      <c r="H190" s="61">
        <f t="shared" si="13"/>
        <v>3187.62</v>
      </c>
      <c r="I190" s="61">
        <f t="shared" si="13"/>
        <v>3410.1600000000003</v>
      </c>
      <c r="J190" s="61">
        <f t="shared" si="13"/>
        <v>3536.0499999999997</v>
      </c>
      <c r="K190" s="61">
        <f t="shared" si="13"/>
        <v>3580.1600000000003</v>
      </c>
      <c r="L190" s="61">
        <f t="shared" si="13"/>
        <v>3586.2899999999995</v>
      </c>
      <c r="M190" s="61">
        <f t="shared" si="13"/>
        <v>3605.2400000000002</v>
      </c>
      <c r="N190" s="61">
        <f t="shared" si="13"/>
        <v>3609.4</v>
      </c>
      <c r="O190" s="61">
        <f t="shared" si="13"/>
        <v>3613.1600000000003</v>
      </c>
      <c r="P190" s="61">
        <f t="shared" si="13"/>
        <v>3610.48</v>
      </c>
      <c r="Q190" s="61">
        <f t="shared" si="13"/>
        <v>3596.8300000000004</v>
      </c>
      <c r="R190" s="61">
        <f t="shared" si="13"/>
        <v>3565.9999999999995</v>
      </c>
      <c r="S190" s="61">
        <f t="shared" si="13"/>
        <v>3540.7400000000002</v>
      </c>
      <c r="T190" s="61">
        <f t="shared" si="13"/>
        <v>3563.07</v>
      </c>
      <c r="U190" s="61">
        <f t="shared" si="13"/>
        <v>3587.8799999999997</v>
      </c>
      <c r="V190" s="61">
        <f t="shared" si="13"/>
        <v>3567.3799999999997</v>
      </c>
      <c r="W190" s="61">
        <f t="shared" si="13"/>
        <v>3463.0800000000004</v>
      </c>
      <c r="X190" s="61">
        <f t="shared" si="13"/>
        <v>3231.7999999999997</v>
      </c>
      <c r="Y190" s="61">
        <f t="shared" si="13"/>
        <v>3133.25</v>
      </c>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row>
    <row r="191" spans="1:75" ht="12" x14ac:dyDescent="0.2">
      <c r="A191" s="60">
        <v>7</v>
      </c>
      <c r="B191" s="61">
        <f t="shared" si="13"/>
        <v>3097.1299999999997</v>
      </c>
      <c r="C191" s="61">
        <f t="shared" si="13"/>
        <v>2966.28</v>
      </c>
      <c r="D191" s="61">
        <f t="shared" si="13"/>
        <v>2949.5499999999997</v>
      </c>
      <c r="E191" s="61">
        <f t="shared" si="13"/>
        <v>2948.78</v>
      </c>
      <c r="F191" s="61">
        <f t="shared" si="13"/>
        <v>3024.0899999999997</v>
      </c>
      <c r="G191" s="61">
        <f t="shared" si="13"/>
        <v>3181.58</v>
      </c>
      <c r="H191" s="61">
        <f t="shared" si="13"/>
        <v>3342.4100000000003</v>
      </c>
      <c r="I191" s="61">
        <f t="shared" si="13"/>
        <v>3560.2599999999998</v>
      </c>
      <c r="J191" s="61">
        <f t="shared" si="13"/>
        <v>3620.5499999999997</v>
      </c>
      <c r="K191" s="61">
        <f t="shared" si="13"/>
        <v>3643.93</v>
      </c>
      <c r="L191" s="61">
        <f t="shared" si="13"/>
        <v>3642.5899999999997</v>
      </c>
      <c r="M191" s="61">
        <f t="shared" si="13"/>
        <v>3691.47</v>
      </c>
      <c r="N191" s="61">
        <f t="shared" si="13"/>
        <v>3668.73</v>
      </c>
      <c r="O191" s="61">
        <f t="shared" si="13"/>
        <v>3664.44</v>
      </c>
      <c r="P191" s="61">
        <f t="shared" si="13"/>
        <v>3654.19</v>
      </c>
      <c r="Q191" s="61">
        <f t="shared" si="13"/>
        <v>3641.98</v>
      </c>
      <c r="R191" s="61">
        <f t="shared" si="13"/>
        <v>3614.0800000000004</v>
      </c>
      <c r="S191" s="61">
        <f t="shared" si="13"/>
        <v>3598.47</v>
      </c>
      <c r="T191" s="61">
        <f t="shared" si="13"/>
        <v>3616.48</v>
      </c>
      <c r="U191" s="61">
        <f t="shared" si="13"/>
        <v>3670.2599999999998</v>
      </c>
      <c r="V191" s="61">
        <f t="shared" si="13"/>
        <v>3649.31</v>
      </c>
      <c r="W191" s="61">
        <f t="shared" si="13"/>
        <v>3617.5399999999995</v>
      </c>
      <c r="X191" s="61">
        <f t="shared" si="13"/>
        <v>3423.5899999999997</v>
      </c>
      <c r="Y191" s="61">
        <f t="shared" si="13"/>
        <v>3276.79</v>
      </c>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row>
    <row r="192" spans="1:75" ht="12" x14ac:dyDescent="0.2">
      <c r="A192" s="60">
        <v>8</v>
      </c>
      <c r="B192" s="61">
        <f t="shared" si="13"/>
        <v>3177.68</v>
      </c>
      <c r="C192" s="61">
        <f t="shared" si="13"/>
        <v>3119.27</v>
      </c>
      <c r="D192" s="61">
        <f t="shared" si="13"/>
        <v>3114.2000000000003</v>
      </c>
      <c r="E192" s="61">
        <f t="shared" si="13"/>
        <v>3061.16</v>
      </c>
      <c r="F192" s="61">
        <f t="shared" si="13"/>
        <v>3115.39</v>
      </c>
      <c r="G192" s="61">
        <f t="shared" si="13"/>
        <v>3131.25</v>
      </c>
      <c r="H192" s="61">
        <f t="shared" si="13"/>
        <v>3166.82</v>
      </c>
      <c r="I192" s="61">
        <f t="shared" si="13"/>
        <v>3278.7400000000002</v>
      </c>
      <c r="J192" s="61">
        <f t="shared" si="13"/>
        <v>3565.4100000000003</v>
      </c>
      <c r="K192" s="61">
        <f t="shared" si="13"/>
        <v>3651.7000000000003</v>
      </c>
      <c r="L192" s="61">
        <f t="shared" si="13"/>
        <v>3670.1</v>
      </c>
      <c r="M192" s="61">
        <f t="shared" si="13"/>
        <v>3672.27</v>
      </c>
      <c r="N192" s="61">
        <f t="shared" si="13"/>
        <v>3663.82</v>
      </c>
      <c r="O192" s="61">
        <f t="shared" si="13"/>
        <v>3653.48</v>
      </c>
      <c r="P192" s="61">
        <f t="shared" si="13"/>
        <v>3625.78</v>
      </c>
      <c r="Q192" s="61">
        <f t="shared" si="13"/>
        <v>3600.3799999999997</v>
      </c>
      <c r="R192" s="61">
        <f t="shared" si="13"/>
        <v>3604.9</v>
      </c>
      <c r="S192" s="61">
        <f t="shared" si="13"/>
        <v>3610.7400000000002</v>
      </c>
      <c r="T192" s="61">
        <f t="shared" si="13"/>
        <v>3639.81</v>
      </c>
      <c r="U192" s="61">
        <f t="shared" si="13"/>
        <v>3640.5800000000004</v>
      </c>
      <c r="V192" s="61">
        <f t="shared" si="13"/>
        <v>3657.0099999999998</v>
      </c>
      <c r="W192" s="61">
        <f t="shared" si="13"/>
        <v>3600.1299999999997</v>
      </c>
      <c r="X192" s="61">
        <f t="shared" si="13"/>
        <v>3300.61</v>
      </c>
      <c r="Y192" s="61">
        <f t="shared" si="13"/>
        <v>3238.48</v>
      </c>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row>
    <row r="193" spans="1:75" ht="12" x14ac:dyDescent="0.2">
      <c r="A193" s="60">
        <v>9</v>
      </c>
      <c r="B193" s="61">
        <f t="shared" si="13"/>
        <v>3129.02</v>
      </c>
      <c r="C193" s="61">
        <f t="shared" si="13"/>
        <v>2991.39</v>
      </c>
      <c r="D193" s="61">
        <f t="shared" si="13"/>
        <v>2951.7000000000003</v>
      </c>
      <c r="E193" s="61">
        <f t="shared" si="13"/>
        <v>2934.33</v>
      </c>
      <c r="F193" s="61">
        <f t="shared" si="13"/>
        <v>2949.6699999999996</v>
      </c>
      <c r="G193" s="61">
        <f t="shared" si="13"/>
        <v>2956.7999999999997</v>
      </c>
      <c r="H193" s="61">
        <f t="shared" si="13"/>
        <v>2963.87</v>
      </c>
      <c r="I193" s="61">
        <f t="shared" si="13"/>
        <v>3137.9</v>
      </c>
      <c r="J193" s="61">
        <f t="shared" si="13"/>
        <v>3294.03</v>
      </c>
      <c r="K193" s="61">
        <f t="shared" si="13"/>
        <v>3402.6699999999996</v>
      </c>
      <c r="L193" s="61">
        <f t="shared" si="13"/>
        <v>3438.03</v>
      </c>
      <c r="M193" s="61">
        <f t="shared" si="13"/>
        <v>3443.56</v>
      </c>
      <c r="N193" s="61">
        <f t="shared" si="13"/>
        <v>3432.94</v>
      </c>
      <c r="O193" s="61">
        <f t="shared" si="13"/>
        <v>3426.27</v>
      </c>
      <c r="P193" s="61">
        <f t="shared" si="13"/>
        <v>3388.1699999999996</v>
      </c>
      <c r="Q193" s="61">
        <f t="shared" si="13"/>
        <v>3347.44</v>
      </c>
      <c r="R193" s="61">
        <f t="shared" si="13"/>
        <v>3386.48</v>
      </c>
      <c r="S193" s="61">
        <f t="shared" si="13"/>
        <v>3397.3300000000004</v>
      </c>
      <c r="T193" s="61">
        <f t="shared" si="13"/>
        <v>3440.9500000000003</v>
      </c>
      <c r="U193" s="61">
        <f t="shared" si="13"/>
        <v>3454.0499999999997</v>
      </c>
      <c r="V193" s="61">
        <f t="shared" si="13"/>
        <v>3487.69</v>
      </c>
      <c r="W193" s="61">
        <f t="shared" si="13"/>
        <v>3442.4199999999996</v>
      </c>
      <c r="X193" s="61">
        <f t="shared" si="13"/>
        <v>3254.2999999999997</v>
      </c>
      <c r="Y193" s="61">
        <f t="shared" si="13"/>
        <v>3166.4</v>
      </c>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row>
    <row r="194" spans="1:75" ht="12" x14ac:dyDescent="0.2">
      <c r="A194" s="60">
        <v>10</v>
      </c>
      <c r="B194" s="61">
        <f t="shared" si="13"/>
        <v>3087.66</v>
      </c>
      <c r="C194" s="61">
        <f t="shared" si="13"/>
        <v>2981.16</v>
      </c>
      <c r="D194" s="61">
        <f t="shared" si="13"/>
        <v>2941.15</v>
      </c>
      <c r="E194" s="61">
        <f t="shared" si="13"/>
        <v>2931.4199999999996</v>
      </c>
      <c r="F194" s="61">
        <f t="shared" si="13"/>
        <v>2945.4199999999996</v>
      </c>
      <c r="G194" s="61">
        <f t="shared" si="13"/>
        <v>3061.94</v>
      </c>
      <c r="H194" s="61">
        <f t="shared" si="13"/>
        <v>3166.2999999999997</v>
      </c>
      <c r="I194" s="61">
        <f t="shared" si="13"/>
        <v>3295.75</v>
      </c>
      <c r="J194" s="61">
        <f t="shared" si="13"/>
        <v>3482.07</v>
      </c>
      <c r="K194" s="61">
        <f t="shared" si="13"/>
        <v>3536.47</v>
      </c>
      <c r="L194" s="61">
        <f t="shared" si="13"/>
        <v>3541.5499999999997</v>
      </c>
      <c r="M194" s="61">
        <f t="shared" si="13"/>
        <v>3586.5899999999997</v>
      </c>
      <c r="N194" s="61">
        <f t="shared" si="13"/>
        <v>3582.7499999999995</v>
      </c>
      <c r="O194" s="61">
        <f t="shared" si="13"/>
        <v>3589.1699999999996</v>
      </c>
      <c r="P194" s="61">
        <f t="shared" si="13"/>
        <v>3581.5399999999995</v>
      </c>
      <c r="Q194" s="61">
        <f t="shared" si="13"/>
        <v>3571.4100000000003</v>
      </c>
      <c r="R194" s="61">
        <f t="shared" si="13"/>
        <v>3523.5099999999998</v>
      </c>
      <c r="S194" s="61">
        <f t="shared" si="13"/>
        <v>3473.89</v>
      </c>
      <c r="T194" s="61">
        <f t="shared" si="13"/>
        <v>3496.2599999999998</v>
      </c>
      <c r="U194" s="61">
        <f t="shared" si="13"/>
        <v>3553.77</v>
      </c>
      <c r="V194" s="61">
        <f t="shared" si="13"/>
        <v>3520.31</v>
      </c>
      <c r="W194" s="61">
        <f t="shared" si="13"/>
        <v>3400.9599999999996</v>
      </c>
      <c r="X194" s="61">
        <f t="shared" si="13"/>
        <v>3175.18</v>
      </c>
      <c r="Y194" s="61">
        <f t="shared" si="13"/>
        <v>3079.52</v>
      </c>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row>
    <row r="195" spans="1:75" ht="12" x14ac:dyDescent="0.2">
      <c r="A195" s="60">
        <v>11</v>
      </c>
      <c r="B195" s="61">
        <f t="shared" si="13"/>
        <v>2926.11</v>
      </c>
      <c r="C195" s="61">
        <f t="shared" si="13"/>
        <v>2832.1</v>
      </c>
      <c r="D195" s="61">
        <f t="shared" si="13"/>
        <v>2808.47</v>
      </c>
      <c r="E195" s="61">
        <f t="shared" si="13"/>
        <v>2808.3399999999997</v>
      </c>
      <c r="F195" s="61">
        <f t="shared" si="13"/>
        <v>2814.98</v>
      </c>
      <c r="G195" s="61">
        <f t="shared" si="13"/>
        <v>2934.36</v>
      </c>
      <c r="H195" s="61">
        <f t="shared" si="13"/>
        <v>3089.1699999999996</v>
      </c>
      <c r="I195" s="61">
        <f t="shared" si="13"/>
        <v>3296.25</v>
      </c>
      <c r="J195" s="61">
        <f t="shared" si="13"/>
        <v>3407.1600000000003</v>
      </c>
      <c r="K195" s="61">
        <f t="shared" si="13"/>
        <v>3448.1600000000003</v>
      </c>
      <c r="L195" s="61">
        <f t="shared" si="13"/>
        <v>3466.23</v>
      </c>
      <c r="M195" s="61">
        <f t="shared" si="13"/>
        <v>3502.2000000000003</v>
      </c>
      <c r="N195" s="61">
        <f t="shared" si="13"/>
        <v>3501.2499999999995</v>
      </c>
      <c r="O195" s="61">
        <f t="shared" si="13"/>
        <v>3501.4900000000002</v>
      </c>
      <c r="P195" s="61">
        <f t="shared" si="13"/>
        <v>3461.2999999999997</v>
      </c>
      <c r="Q195" s="61">
        <f t="shared" si="13"/>
        <v>3434.9599999999996</v>
      </c>
      <c r="R195" s="61">
        <f t="shared" si="13"/>
        <v>3357.19</v>
      </c>
      <c r="S195" s="61">
        <f t="shared" si="13"/>
        <v>3357.03</v>
      </c>
      <c r="T195" s="61">
        <f t="shared" si="13"/>
        <v>3417.61</v>
      </c>
      <c r="U195" s="61">
        <f t="shared" si="13"/>
        <v>3468.52</v>
      </c>
      <c r="V195" s="61">
        <f t="shared" si="13"/>
        <v>3424.36</v>
      </c>
      <c r="W195" s="61">
        <f t="shared" si="13"/>
        <v>3257.16</v>
      </c>
      <c r="X195" s="61">
        <f t="shared" si="13"/>
        <v>3030.81</v>
      </c>
      <c r="Y195" s="61">
        <f t="shared" si="13"/>
        <v>2970.97</v>
      </c>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row>
    <row r="196" spans="1:75" ht="12" x14ac:dyDescent="0.2">
      <c r="A196" s="60">
        <v>12</v>
      </c>
      <c r="B196" s="61">
        <f t="shared" si="13"/>
        <v>2897.04</v>
      </c>
      <c r="C196" s="61">
        <f t="shared" si="13"/>
        <v>2842.5099999999998</v>
      </c>
      <c r="D196" s="61">
        <f t="shared" si="13"/>
        <v>2828.61</v>
      </c>
      <c r="E196" s="61">
        <f t="shared" si="13"/>
        <v>2827.46</v>
      </c>
      <c r="F196" s="61">
        <f t="shared" si="13"/>
        <v>2859.75</v>
      </c>
      <c r="G196" s="61">
        <f t="shared" si="13"/>
        <v>2969.32</v>
      </c>
      <c r="H196" s="61">
        <f t="shared" si="13"/>
        <v>3188.4</v>
      </c>
      <c r="I196" s="61">
        <f t="shared" si="13"/>
        <v>3444.4199999999996</v>
      </c>
      <c r="J196" s="61">
        <f t="shared" si="13"/>
        <v>3559.5099999999998</v>
      </c>
      <c r="K196" s="61">
        <f t="shared" si="13"/>
        <v>3614.65</v>
      </c>
      <c r="L196" s="61">
        <f t="shared" si="13"/>
        <v>3610.48</v>
      </c>
      <c r="M196" s="61">
        <f t="shared" si="13"/>
        <v>3630.98</v>
      </c>
      <c r="N196" s="61">
        <f t="shared" si="13"/>
        <v>3614.48</v>
      </c>
      <c r="O196" s="61">
        <f t="shared" si="13"/>
        <v>3622.02</v>
      </c>
      <c r="P196" s="61">
        <f t="shared" si="13"/>
        <v>3612.03</v>
      </c>
      <c r="Q196" s="61">
        <f t="shared" ref="Q196:AN196" si="14">Q94</f>
        <v>3605.0399999999995</v>
      </c>
      <c r="R196" s="61">
        <f t="shared" si="14"/>
        <v>3548.5800000000004</v>
      </c>
      <c r="S196" s="61">
        <f t="shared" si="14"/>
        <v>3523.23</v>
      </c>
      <c r="T196" s="61">
        <f t="shared" si="14"/>
        <v>3566.2000000000003</v>
      </c>
      <c r="U196" s="61">
        <f t="shared" si="14"/>
        <v>3613.8700000000003</v>
      </c>
      <c r="V196" s="61">
        <f t="shared" si="14"/>
        <v>3561.6200000000003</v>
      </c>
      <c r="W196" s="61">
        <f t="shared" si="14"/>
        <v>3452.5800000000004</v>
      </c>
      <c r="X196" s="61">
        <f t="shared" si="14"/>
        <v>3215.31</v>
      </c>
      <c r="Y196" s="61">
        <f t="shared" si="14"/>
        <v>3029.4900000000002</v>
      </c>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row>
    <row r="197" spans="1:75" ht="12" x14ac:dyDescent="0.2">
      <c r="A197" s="60">
        <v>13</v>
      </c>
      <c r="B197" s="61">
        <f t="shared" ref="B197:Y207" si="15">B95</f>
        <v>2889.73</v>
      </c>
      <c r="C197" s="61">
        <f t="shared" si="15"/>
        <v>2851.52</v>
      </c>
      <c r="D197" s="61">
        <f t="shared" si="15"/>
        <v>2806.0099999999998</v>
      </c>
      <c r="E197" s="61">
        <f t="shared" si="15"/>
        <v>2802.03</v>
      </c>
      <c r="F197" s="61">
        <f t="shared" si="15"/>
        <v>2860.66</v>
      </c>
      <c r="G197" s="61">
        <f t="shared" si="15"/>
        <v>2970.18</v>
      </c>
      <c r="H197" s="61">
        <f t="shared" si="15"/>
        <v>3158.89</v>
      </c>
      <c r="I197" s="61">
        <f t="shared" si="15"/>
        <v>3398.2099999999996</v>
      </c>
      <c r="J197" s="61">
        <f t="shared" si="15"/>
        <v>3517.07</v>
      </c>
      <c r="K197" s="61">
        <f t="shared" si="15"/>
        <v>3567.53</v>
      </c>
      <c r="L197" s="61">
        <f t="shared" si="15"/>
        <v>3567.73</v>
      </c>
      <c r="M197" s="61">
        <f t="shared" si="15"/>
        <v>3592.5399999999995</v>
      </c>
      <c r="N197" s="61">
        <f t="shared" si="15"/>
        <v>3579.2000000000003</v>
      </c>
      <c r="O197" s="61">
        <f t="shared" si="15"/>
        <v>3582.98</v>
      </c>
      <c r="P197" s="61">
        <f t="shared" si="15"/>
        <v>3571.73</v>
      </c>
      <c r="Q197" s="61">
        <f t="shared" si="15"/>
        <v>3552.52</v>
      </c>
      <c r="R197" s="61">
        <f t="shared" si="15"/>
        <v>3497.36</v>
      </c>
      <c r="S197" s="61">
        <f t="shared" si="15"/>
        <v>3473.1200000000003</v>
      </c>
      <c r="T197" s="61">
        <f t="shared" si="15"/>
        <v>3508.73</v>
      </c>
      <c r="U197" s="61">
        <f t="shared" si="15"/>
        <v>3559.2999999999997</v>
      </c>
      <c r="V197" s="61">
        <f t="shared" si="15"/>
        <v>3522.27</v>
      </c>
      <c r="W197" s="61">
        <f t="shared" si="15"/>
        <v>3418.5800000000004</v>
      </c>
      <c r="X197" s="61">
        <f t="shared" si="15"/>
        <v>3187.35</v>
      </c>
      <c r="Y197" s="61">
        <f t="shared" si="15"/>
        <v>2983.81</v>
      </c>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row>
    <row r="198" spans="1:75" ht="12" x14ac:dyDescent="0.2">
      <c r="A198" s="60">
        <v>14</v>
      </c>
      <c r="B198" s="61">
        <f t="shared" si="15"/>
        <v>2886.27</v>
      </c>
      <c r="C198" s="61">
        <f t="shared" si="15"/>
        <v>2847.22</v>
      </c>
      <c r="D198" s="61">
        <f t="shared" si="15"/>
        <v>2819.64</v>
      </c>
      <c r="E198" s="61">
        <f t="shared" si="15"/>
        <v>2819.32</v>
      </c>
      <c r="F198" s="61">
        <f t="shared" si="15"/>
        <v>2859.75</v>
      </c>
      <c r="G198" s="61">
        <f t="shared" si="15"/>
        <v>2933.08</v>
      </c>
      <c r="H198" s="61">
        <f t="shared" si="15"/>
        <v>3116.52</v>
      </c>
      <c r="I198" s="61">
        <f t="shared" si="15"/>
        <v>3310.94</v>
      </c>
      <c r="J198" s="61">
        <f t="shared" si="15"/>
        <v>3483.8399999999997</v>
      </c>
      <c r="K198" s="61">
        <f t="shared" si="15"/>
        <v>3556.69</v>
      </c>
      <c r="L198" s="61">
        <f t="shared" si="15"/>
        <v>3565.57</v>
      </c>
      <c r="M198" s="61">
        <f t="shared" si="15"/>
        <v>3615.61</v>
      </c>
      <c r="N198" s="61">
        <f t="shared" si="15"/>
        <v>3598.8700000000003</v>
      </c>
      <c r="O198" s="61">
        <f t="shared" si="15"/>
        <v>3599.9900000000002</v>
      </c>
      <c r="P198" s="61">
        <f t="shared" si="15"/>
        <v>3583.64</v>
      </c>
      <c r="Q198" s="61">
        <f t="shared" si="15"/>
        <v>3558.77</v>
      </c>
      <c r="R198" s="61">
        <f t="shared" si="15"/>
        <v>3550.39</v>
      </c>
      <c r="S198" s="61">
        <f t="shared" si="15"/>
        <v>3472.43</v>
      </c>
      <c r="T198" s="61">
        <f t="shared" si="15"/>
        <v>3487.5899999999997</v>
      </c>
      <c r="U198" s="61">
        <f t="shared" si="15"/>
        <v>3469.97</v>
      </c>
      <c r="V198" s="61">
        <f t="shared" si="15"/>
        <v>3560.4</v>
      </c>
      <c r="W198" s="61">
        <f t="shared" si="15"/>
        <v>3491.2099999999996</v>
      </c>
      <c r="X198" s="61">
        <f t="shared" si="15"/>
        <v>3246.6</v>
      </c>
      <c r="Y198" s="61">
        <f t="shared" si="15"/>
        <v>3164.98</v>
      </c>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row>
    <row r="199" spans="1:75" ht="12" x14ac:dyDescent="0.2">
      <c r="A199" s="60">
        <v>15</v>
      </c>
      <c r="B199" s="61">
        <f t="shared" si="15"/>
        <v>2992.21</v>
      </c>
      <c r="C199" s="61">
        <f t="shared" si="15"/>
        <v>2903.6299999999997</v>
      </c>
      <c r="D199" s="61">
        <f t="shared" si="15"/>
        <v>2863.58</v>
      </c>
      <c r="E199" s="61">
        <f t="shared" si="15"/>
        <v>2863.2599999999998</v>
      </c>
      <c r="F199" s="61">
        <f t="shared" si="15"/>
        <v>2849.71</v>
      </c>
      <c r="G199" s="61">
        <f t="shared" si="15"/>
        <v>2881.03</v>
      </c>
      <c r="H199" s="61">
        <f t="shared" si="15"/>
        <v>2909.9199999999996</v>
      </c>
      <c r="I199" s="61">
        <f t="shared" si="15"/>
        <v>2996.08</v>
      </c>
      <c r="J199" s="61">
        <f t="shared" si="15"/>
        <v>3369.4500000000003</v>
      </c>
      <c r="K199" s="61">
        <f t="shared" si="15"/>
        <v>3468.4199999999996</v>
      </c>
      <c r="L199" s="61">
        <f t="shared" si="15"/>
        <v>3554.0499999999997</v>
      </c>
      <c r="M199" s="61">
        <f t="shared" si="15"/>
        <v>3525.7599999999998</v>
      </c>
      <c r="N199" s="61">
        <f t="shared" si="15"/>
        <v>3490.1</v>
      </c>
      <c r="O199" s="61">
        <f t="shared" si="15"/>
        <v>3471.6299999999997</v>
      </c>
      <c r="P199" s="61">
        <f t="shared" si="15"/>
        <v>3321.5</v>
      </c>
      <c r="Q199" s="61">
        <f t="shared" si="15"/>
        <v>3239.21</v>
      </c>
      <c r="R199" s="61">
        <f t="shared" si="15"/>
        <v>3262.53</v>
      </c>
      <c r="S199" s="61">
        <f t="shared" si="15"/>
        <v>3282.19</v>
      </c>
      <c r="T199" s="61">
        <f t="shared" si="15"/>
        <v>3411.2099999999996</v>
      </c>
      <c r="U199" s="61">
        <f t="shared" si="15"/>
        <v>3383.6699999999996</v>
      </c>
      <c r="V199" s="61">
        <f t="shared" si="15"/>
        <v>3413.4</v>
      </c>
      <c r="W199" s="61">
        <f t="shared" si="15"/>
        <v>3267.39</v>
      </c>
      <c r="X199" s="61">
        <f t="shared" si="15"/>
        <v>2999.29</v>
      </c>
      <c r="Y199" s="61">
        <f t="shared" si="15"/>
        <v>2933.48</v>
      </c>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row>
    <row r="200" spans="1:75" ht="12" x14ac:dyDescent="0.2">
      <c r="A200" s="60">
        <v>16</v>
      </c>
      <c r="B200" s="61">
        <f t="shared" si="15"/>
        <v>2925.8399999999997</v>
      </c>
      <c r="C200" s="61">
        <f t="shared" si="15"/>
        <v>2838.62</v>
      </c>
      <c r="D200" s="61">
        <f t="shared" si="15"/>
        <v>2778.7400000000002</v>
      </c>
      <c r="E200" s="61">
        <f t="shared" si="15"/>
        <v>2764.12</v>
      </c>
      <c r="F200" s="61">
        <f t="shared" si="15"/>
        <v>2773.54</v>
      </c>
      <c r="G200" s="61">
        <f t="shared" si="15"/>
        <v>2839.56</v>
      </c>
      <c r="H200" s="61">
        <f t="shared" si="15"/>
        <v>2837.1</v>
      </c>
      <c r="I200" s="61">
        <f t="shared" si="15"/>
        <v>2850.91</v>
      </c>
      <c r="J200" s="61">
        <f t="shared" si="15"/>
        <v>3039.03</v>
      </c>
      <c r="K200" s="61">
        <f t="shared" si="15"/>
        <v>3232.22</v>
      </c>
      <c r="L200" s="61">
        <f t="shared" si="15"/>
        <v>3268.06</v>
      </c>
      <c r="M200" s="61">
        <f t="shared" si="15"/>
        <v>3271.5099999999998</v>
      </c>
      <c r="N200" s="61">
        <f t="shared" si="15"/>
        <v>3248.4500000000003</v>
      </c>
      <c r="O200" s="61">
        <f t="shared" si="15"/>
        <v>3240.39</v>
      </c>
      <c r="P200" s="61">
        <f t="shared" si="15"/>
        <v>3185.73</v>
      </c>
      <c r="Q200" s="61">
        <f t="shared" si="15"/>
        <v>3104.03</v>
      </c>
      <c r="R200" s="61">
        <f t="shared" si="15"/>
        <v>3190.1</v>
      </c>
      <c r="S200" s="61">
        <f t="shared" si="15"/>
        <v>3225.0499999999997</v>
      </c>
      <c r="T200" s="61">
        <f t="shared" si="15"/>
        <v>3284.29</v>
      </c>
      <c r="U200" s="61">
        <f t="shared" si="15"/>
        <v>3309.2599999999998</v>
      </c>
      <c r="V200" s="61">
        <f t="shared" si="15"/>
        <v>3411.9</v>
      </c>
      <c r="W200" s="61">
        <f t="shared" si="15"/>
        <v>3283.3799999999997</v>
      </c>
      <c r="X200" s="61">
        <f t="shared" si="15"/>
        <v>2997.2599999999998</v>
      </c>
      <c r="Y200" s="61">
        <f t="shared" si="15"/>
        <v>2930.52</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row>
    <row r="201" spans="1:75" ht="12" x14ac:dyDescent="0.2">
      <c r="A201" s="60">
        <v>17</v>
      </c>
      <c r="B201" s="61">
        <f t="shared" si="15"/>
        <v>2865.68</v>
      </c>
      <c r="C201" s="61">
        <f t="shared" si="15"/>
        <v>2800.6299999999997</v>
      </c>
      <c r="D201" s="61">
        <f t="shared" si="15"/>
        <v>2754.29</v>
      </c>
      <c r="E201" s="61">
        <f t="shared" si="15"/>
        <v>2751.91</v>
      </c>
      <c r="F201" s="61">
        <f t="shared" si="15"/>
        <v>2803.25</v>
      </c>
      <c r="G201" s="61">
        <f t="shared" si="15"/>
        <v>2923.44</v>
      </c>
      <c r="H201" s="61">
        <f t="shared" si="15"/>
        <v>2973.7400000000002</v>
      </c>
      <c r="I201" s="61">
        <f t="shared" si="15"/>
        <v>3229.56</v>
      </c>
      <c r="J201" s="61">
        <f t="shared" si="15"/>
        <v>3410.43</v>
      </c>
      <c r="K201" s="61">
        <f t="shared" si="15"/>
        <v>3419.73</v>
      </c>
      <c r="L201" s="61">
        <f t="shared" si="15"/>
        <v>3382.36</v>
      </c>
      <c r="M201" s="61">
        <f t="shared" si="15"/>
        <v>3562.9</v>
      </c>
      <c r="N201" s="61">
        <f t="shared" si="15"/>
        <v>3523.7400000000002</v>
      </c>
      <c r="O201" s="61">
        <f t="shared" si="15"/>
        <v>3536.3399999999997</v>
      </c>
      <c r="P201" s="61">
        <f t="shared" si="15"/>
        <v>3525.64</v>
      </c>
      <c r="Q201" s="61">
        <f t="shared" si="15"/>
        <v>3505.35</v>
      </c>
      <c r="R201" s="61">
        <f t="shared" si="15"/>
        <v>3494.5099999999998</v>
      </c>
      <c r="S201" s="61">
        <f t="shared" si="15"/>
        <v>3410.5099999999998</v>
      </c>
      <c r="T201" s="61">
        <f t="shared" si="15"/>
        <v>3417.23</v>
      </c>
      <c r="U201" s="61">
        <f t="shared" si="15"/>
        <v>3350.15</v>
      </c>
      <c r="V201" s="61">
        <f t="shared" si="15"/>
        <v>3465.53</v>
      </c>
      <c r="W201" s="61">
        <f t="shared" si="15"/>
        <v>3307.62</v>
      </c>
      <c r="X201" s="61">
        <f t="shared" si="15"/>
        <v>3010.9900000000002</v>
      </c>
      <c r="Y201" s="61">
        <f t="shared" si="15"/>
        <v>2967.4</v>
      </c>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row>
    <row r="202" spans="1:75" ht="12" x14ac:dyDescent="0.2">
      <c r="A202" s="60">
        <v>18</v>
      </c>
      <c r="B202" s="61">
        <f t="shared" si="15"/>
        <v>2827.68</v>
      </c>
      <c r="C202" s="61">
        <f t="shared" si="15"/>
        <v>2765.4500000000003</v>
      </c>
      <c r="D202" s="61">
        <f t="shared" si="15"/>
        <v>2723.94</v>
      </c>
      <c r="E202" s="61">
        <f t="shared" si="15"/>
        <v>2727.5499999999997</v>
      </c>
      <c r="F202" s="61">
        <f t="shared" si="15"/>
        <v>2748.91</v>
      </c>
      <c r="G202" s="61">
        <f t="shared" si="15"/>
        <v>2913.68</v>
      </c>
      <c r="H202" s="61">
        <f t="shared" si="15"/>
        <v>2927.4</v>
      </c>
      <c r="I202" s="61">
        <f t="shared" si="15"/>
        <v>3027.81</v>
      </c>
      <c r="J202" s="61">
        <f t="shared" si="15"/>
        <v>3278.04</v>
      </c>
      <c r="K202" s="61">
        <f t="shared" si="15"/>
        <v>3322.4900000000002</v>
      </c>
      <c r="L202" s="61">
        <f t="shared" si="15"/>
        <v>3327.14</v>
      </c>
      <c r="M202" s="61">
        <f t="shared" si="15"/>
        <v>3378.8799999999997</v>
      </c>
      <c r="N202" s="61">
        <f t="shared" si="15"/>
        <v>3335.4999999999995</v>
      </c>
      <c r="O202" s="61">
        <f t="shared" si="15"/>
        <v>3348.9199999999996</v>
      </c>
      <c r="P202" s="61">
        <f t="shared" si="15"/>
        <v>3335.48</v>
      </c>
      <c r="Q202" s="61">
        <f t="shared" si="15"/>
        <v>3321.78</v>
      </c>
      <c r="R202" s="61">
        <f t="shared" si="15"/>
        <v>3305.6</v>
      </c>
      <c r="S202" s="61">
        <f t="shared" si="15"/>
        <v>3245.1299999999997</v>
      </c>
      <c r="T202" s="61">
        <f t="shared" si="15"/>
        <v>3283.41</v>
      </c>
      <c r="U202" s="61">
        <f t="shared" si="15"/>
        <v>3299.2000000000003</v>
      </c>
      <c r="V202" s="61">
        <f t="shared" si="15"/>
        <v>3314.53</v>
      </c>
      <c r="W202" s="61">
        <f t="shared" si="15"/>
        <v>3125.29</v>
      </c>
      <c r="X202" s="61">
        <f t="shared" si="15"/>
        <v>2961.6299999999997</v>
      </c>
      <c r="Y202" s="61">
        <f t="shared" si="15"/>
        <v>2895.07</v>
      </c>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row>
    <row r="203" spans="1:75" ht="12" x14ac:dyDescent="0.2">
      <c r="A203" s="60">
        <v>19</v>
      </c>
      <c r="B203" s="61">
        <f t="shared" si="15"/>
        <v>2826.39</v>
      </c>
      <c r="C203" s="61">
        <f t="shared" si="15"/>
        <v>2726.04</v>
      </c>
      <c r="D203" s="61">
        <f t="shared" si="15"/>
        <v>2688.56</v>
      </c>
      <c r="E203" s="61">
        <f t="shared" si="15"/>
        <v>2704.47</v>
      </c>
      <c r="F203" s="61">
        <f t="shared" si="15"/>
        <v>2759.25</v>
      </c>
      <c r="G203" s="61">
        <f t="shared" si="15"/>
        <v>2887.4900000000002</v>
      </c>
      <c r="H203" s="61">
        <f t="shared" si="15"/>
        <v>2960.85</v>
      </c>
      <c r="I203" s="61">
        <f t="shared" si="15"/>
        <v>3144.94</v>
      </c>
      <c r="J203" s="61">
        <f t="shared" si="15"/>
        <v>3364.5499999999997</v>
      </c>
      <c r="K203" s="61">
        <f t="shared" si="15"/>
        <v>3420.19</v>
      </c>
      <c r="L203" s="61">
        <f t="shared" si="15"/>
        <v>3424.65</v>
      </c>
      <c r="M203" s="61">
        <f t="shared" si="15"/>
        <v>3519.1699999999996</v>
      </c>
      <c r="N203" s="61">
        <f t="shared" si="15"/>
        <v>3451.8399999999997</v>
      </c>
      <c r="O203" s="61">
        <f t="shared" si="15"/>
        <v>3456.97</v>
      </c>
      <c r="P203" s="61">
        <f t="shared" si="15"/>
        <v>3446.85</v>
      </c>
      <c r="Q203" s="61">
        <f t="shared" si="15"/>
        <v>3429.5800000000004</v>
      </c>
      <c r="R203" s="61">
        <f t="shared" si="15"/>
        <v>3417.89</v>
      </c>
      <c r="S203" s="61">
        <f t="shared" si="15"/>
        <v>3351.14</v>
      </c>
      <c r="T203" s="61">
        <f t="shared" si="15"/>
        <v>3364.97</v>
      </c>
      <c r="U203" s="61">
        <f t="shared" si="15"/>
        <v>3388.32</v>
      </c>
      <c r="V203" s="61">
        <f t="shared" si="15"/>
        <v>3399.35</v>
      </c>
      <c r="W203" s="61">
        <f t="shared" si="15"/>
        <v>3278.94</v>
      </c>
      <c r="X203" s="61">
        <f t="shared" si="15"/>
        <v>3011.08</v>
      </c>
      <c r="Y203" s="61">
        <f t="shared" si="15"/>
        <v>2943.23</v>
      </c>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row>
    <row r="204" spans="1:75" ht="12" x14ac:dyDescent="0.2">
      <c r="A204" s="60">
        <v>20</v>
      </c>
      <c r="B204" s="61">
        <f t="shared" si="15"/>
        <v>2888.73</v>
      </c>
      <c r="C204" s="61">
        <f t="shared" si="15"/>
        <v>2763.66</v>
      </c>
      <c r="D204" s="61">
        <f t="shared" si="15"/>
        <v>2760.53</v>
      </c>
      <c r="E204" s="61">
        <f t="shared" si="15"/>
        <v>2765.0899999999997</v>
      </c>
      <c r="F204" s="61">
        <f t="shared" si="15"/>
        <v>2807.02</v>
      </c>
      <c r="G204" s="61">
        <f t="shared" si="15"/>
        <v>2941.64</v>
      </c>
      <c r="H204" s="61">
        <f t="shared" si="15"/>
        <v>3008.4199999999996</v>
      </c>
      <c r="I204" s="61">
        <f t="shared" si="15"/>
        <v>3325.97</v>
      </c>
      <c r="J204" s="61">
        <f t="shared" si="15"/>
        <v>3417.98</v>
      </c>
      <c r="K204" s="61">
        <f t="shared" si="15"/>
        <v>3473.0399999999995</v>
      </c>
      <c r="L204" s="61">
        <f t="shared" si="15"/>
        <v>3477.53</v>
      </c>
      <c r="M204" s="61">
        <f t="shared" si="15"/>
        <v>3519.27</v>
      </c>
      <c r="N204" s="61">
        <f t="shared" si="15"/>
        <v>3484.7000000000003</v>
      </c>
      <c r="O204" s="61">
        <f t="shared" si="15"/>
        <v>3478.3799999999997</v>
      </c>
      <c r="P204" s="61">
        <f t="shared" si="15"/>
        <v>3474.23</v>
      </c>
      <c r="Q204" s="61">
        <f t="shared" si="15"/>
        <v>3450.1600000000003</v>
      </c>
      <c r="R204" s="61">
        <f t="shared" si="15"/>
        <v>3443.69</v>
      </c>
      <c r="S204" s="61">
        <f t="shared" si="15"/>
        <v>3375.7599999999998</v>
      </c>
      <c r="T204" s="61">
        <f t="shared" si="15"/>
        <v>3402.07</v>
      </c>
      <c r="U204" s="61">
        <f t="shared" si="15"/>
        <v>3423.5399999999995</v>
      </c>
      <c r="V204" s="61">
        <f t="shared" si="15"/>
        <v>3451.36</v>
      </c>
      <c r="W204" s="61">
        <f t="shared" si="15"/>
        <v>3366.52</v>
      </c>
      <c r="X204" s="61">
        <f t="shared" si="15"/>
        <v>3013.37</v>
      </c>
      <c r="Y204" s="61">
        <f t="shared" si="15"/>
        <v>2947.28</v>
      </c>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row>
    <row r="205" spans="1:75" ht="12" x14ac:dyDescent="0.2">
      <c r="A205" s="60">
        <v>21</v>
      </c>
      <c r="B205" s="61">
        <f t="shared" si="15"/>
        <v>2895.87</v>
      </c>
      <c r="C205" s="61">
        <f t="shared" si="15"/>
        <v>2766.71</v>
      </c>
      <c r="D205" s="61">
        <f t="shared" si="15"/>
        <v>2719.37</v>
      </c>
      <c r="E205" s="61">
        <f t="shared" si="15"/>
        <v>2733.31</v>
      </c>
      <c r="F205" s="61">
        <f t="shared" si="15"/>
        <v>2811.36</v>
      </c>
      <c r="G205" s="61">
        <f t="shared" si="15"/>
        <v>2929.53</v>
      </c>
      <c r="H205" s="61">
        <f t="shared" si="15"/>
        <v>3011.03</v>
      </c>
      <c r="I205" s="61">
        <f t="shared" si="15"/>
        <v>3299.23</v>
      </c>
      <c r="J205" s="61">
        <f t="shared" si="15"/>
        <v>3399.5499999999997</v>
      </c>
      <c r="K205" s="61">
        <f t="shared" si="15"/>
        <v>3451.2999999999997</v>
      </c>
      <c r="L205" s="61">
        <f t="shared" si="15"/>
        <v>3451.32</v>
      </c>
      <c r="M205" s="61">
        <f t="shared" si="15"/>
        <v>3520.3399999999997</v>
      </c>
      <c r="N205" s="61">
        <f t="shared" si="15"/>
        <v>3463.2499999999995</v>
      </c>
      <c r="O205" s="61">
        <f t="shared" si="15"/>
        <v>3461.47</v>
      </c>
      <c r="P205" s="61">
        <f t="shared" si="15"/>
        <v>3452.61</v>
      </c>
      <c r="Q205" s="61">
        <f t="shared" si="15"/>
        <v>3433.5499999999997</v>
      </c>
      <c r="R205" s="61">
        <f t="shared" si="15"/>
        <v>3414.2400000000002</v>
      </c>
      <c r="S205" s="61">
        <f t="shared" si="15"/>
        <v>3362.9900000000002</v>
      </c>
      <c r="T205" s="61">
        <f t="shared" si="15"/>
        <v>3387.1699999999996</v>
      </c>
      <c r="U205" s="61">
        <f t="shared" si="15"/>
        <v>3407.19</v>
      </c>
      <c r="V205" s="61">
        <f t="shared" si="15"/>
        <v>3440.2000000000003</v>
      </c>
      <c r="W205" s="61">
        <f t="shared" si="15"/>
        <v>3343.56</v>
      </c>
      <c r="X205" s="61">
        <f t="shared" si="15"/>
        <v>3159.28</v>
      </c>
      <c r="Y205" s="61">
        <f t="shared" si="15"/>
        <v>3002.69</v>
      </c>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row>
    <row r="206" spans="1:75" ht="12" x14ac:dyDescent="0.2">
      <c r="A206" s="60">
        <v>22</v>
      </c>
      <c r="B206" s="61">
        <f t="shared" si="15"/>
        <v>2966.4</v>
      </c>
      <c r="C206" s="61">
        <f t="shared" si="15"/>
        <v>2920.06</v>
      </c>
      <c r="D206" s="61">
        <f t="shared" si="15"/>
        <v>2861.72</v>
      </c>
      <c r="E206" s="61">
        <f t="shared" si="15"/>
        <v>2843.58</v>
      </c>
      <c r="F206" s="61">
        <f t="shared" si="15"/>
        <v>2876.69</v>
      </c>
      <c r="G206" s="61">
        <f t="shared" si="15"/>
        <v>2902.03</v>
      </c>
      <c r="H206" s="61">
        <f t="shared" si="15"/>
        <v>2885.12</v>
      </c>
      <c r="I206" s="61">
        <f t="shared" si="15"/>
        <v>2985.65</v>
      </c>
      <c r="J206" s="61">
        <f t="shared" si="15"/>
        <v>3389.1299999999997</v>
      </c>
      <c r="K206" s="61">
        <f t="shared" si="15"/>
        <v>3519.86</v>
      </c>
      <c r="L206" s="61">
        <f t="shared" si="15"/>
        <v>3574.1299999999997</v>
      </c>
      <c r="M206" s="61">
        <f t="shared" si="15"/>
        <v>3578.0499999999997</v>
      </c>
      <c r="N206" s="61">
        <f t="shared" si="15"/>
        <v>3551.27</v>
      </c>
      <c r="O206" s="61">
        <f t="shared" si="15"/>
        <v>3540.0800000000004</v>
      </c>
      <c r="P206" s="61">
        <f t="shared" si="15"/>
        <v>3491.0899999999997</v>
      </c>
      <c r="Q206" s="61">
        <f t="shared" si="15"/>
        <v>3418.31</v>
      </c>
      <c r="R206" s="61">
        <f t="shared" si="15"/>
        <v>3419.2999999999997</v>
      </c>
      <c r="S206" s="61">
        <f t="shared" si="15"/>
        <v>3420.3300000000004</v>
      </c>
      <c r="T206" s="61">
        <f t="shared" si="15"/>
        <v>3500.81</v>
      </c>
      <c r="U206" s="61">
        <f t="shared" si="15"/>
        <v>3500.6600000000003</v>
      </c>
      <c r="V206" s="61">
        <f t="shared" si="15"/>
        <v>3539.89</v>
      </c>
      <c r="W206" s="61">
        <f t="shared" si="15"/>
        <v>3394.86</v>
      </c>
      <c r="X206" s="61">
        <f t="shared" si="15"/>
        <v>3190.89</v>
      </c>
      <c r="Y206" s="61">
        <f t="shared" si="15"/>
        <v>3025.53</v>
      </c>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row>
    <row r="207" spans="1:75" ht="12" x14ac:dyDescent="0.2">
      <c r="A207" s="60">
        <v>23</v>
      </c>
      <c r="B207" s="61">
        <f t="shared" si="15"/>
        <v>2955.9199999999996</v>
      </c>
      <c r="C207" s="61">
        <f t="shared" si="15"/>
        <v>2859.52</v>
      </c>
      <c r="D207" s="61">
        <f t="shared" si="15"/>
        <v>2786.22</v>
      </c>
      <c r="E207" s="61">
        <f t="shared" si="15"/>
        <v>2782.43</v>
      </c>
      <c r="F207" s="61">
        <f t="shared" si="15"/>
        <v>2799.41</v>
      </c>
      <c r="G207" s="61">
        <f t="shared" si="15"/>
        <v>2835.86</v>
      </c>
      <c r="H207" s="61">
        <f t="shared" si="15"/>
        <v>2807.1</v>
      </c>
      <c r="I207" s="61">
        <f t="shared" si="15"/>
        <v>2944.53</v>
      </c>
      <c r="J207" s="61">
        <f t="shared" si="15"/>
        <v>3187.86</v>
      </c>
      <c r="K207" s="61">
        <f t="shared" si="15"/>
        <v>3329.07</v>
      </c>
      <c r="L207" s="61">
        <f t="shared" si="15"/>
        <v>3369.4500000000003</v>
      </c>
      <c r="M207" s="61">
        <f t="shared" si="15"/>
        <v>3379.8300000000004</v>
      </c>
      <c r="N207" s="61">
        <f t="shared" si="15"/>
        <v>3371.9999999999995</v>
      </c>
      <c r="O207" s="61">
        <f t="shared" si="15"/>
        <v>3362.9999999999995</v>
      </c>
      <c r="P207" s="61">
        <f t="shared" si="15"/>
        <v>3332.97</v>
      </c>
      <c r="Q207" s="61">
        <f t="shared" ref="Q207:AN207" si="16">Q105</f>
        <v>3296.65</v>
      </c>
      <c r="R207" s="61">
        <f t="shared" si="16"/>
        <v>3307.4900000000002</v>
      </c>
      <c r="S207" s="61">
        <f t="shared" si="16"/>
        <v>3322.7599999999998</v>
      </c>
      <c r="T207" s="61">
        <f t="shared" si="16"/>
        <v>3385.43</v>
      </c>
      <c r="U207" s="61">
        <f t="shared" si="16"/>
        <v>3395.14</v>
      </c>
      <c r="V207" s="61">
        <f t="shared" si="16"/>
        <v>3438.9100000000003</v>
      </c>
      <c r="W207" s="61">
        <f t="shared" si="16"/>
        <v>3305.12</v>
      </c>
      <c r="X207" s="61">
        <f t="shared" si="16"/>
        <v>3019.1699999999996</v>
      </c>
      <c r="Y207" s="61">
        <f t="shared" si="16"/>
        <v>2968.4500000000003</v>
      </c>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row>
    <row r="208" spans="1:75" ht="12" x14ac:dyDescent="0.2">
      <c r="A208" s="60">
        <v>24</v>
      </c>
      <c r="B208" s="61">
        <f t="shared" ref="B208:Y215" si="17">B106</f>
        <v>2961.33</v>
      </c>
      <c r="C208" s="61">
        <f t="shared" si="17"/>
        <v>2757.66</v>
      </c>
      <c r="D208" s="61">
        <f t="shared" si="17"/>
        <v>2728.96</v>
      </c>
      <c r="E208" s="61">
        <f t="shared" si="17"/>
        <v>2755.06</v>
      </c>
      <c r="F208" s="61">
        <f t="shared" si="17"/>
        <v>2808.43</v>
      </c>
      <c r="G208" s="61">
        <f t="shared" si="17"/>
        <v>2971.3799999999997</v>
      </c>
      <c r="H208" s="61">
        <f t="shared" si="17"/>
        <v>3000.06</v>
      </c>
      <c r="I208" s="61">
        <f t="shared" si="17"/>
        <v>3301.1299999999997</v>
      </c>
      <c r="J208" s="61">
        <f t="shared" si="17"/>
        <v>3466.2599999999998</v>
      </c>
      <c r="K208" s="61">
        <f t="shared" si="17"/>
        <v>3556.3399999999997</v>
      </c>
      <c r="L208" s="61">
        <f t="shared" si="17"/>
        <v>3579.93</v>
      </c>
      <c r="M208" s="61">
        <f t="shared" si="17"/>
        <v>3621.48</v>
      </c>
      <c r="N208" s="61">
        <f t="shared" si="17"/>
        <v>3584.8399999999997</v>
      </c>
      <c r="O208" s="61">
        <f t="shared" si="17"/>
        <v>3585.68</v>
      </c>
      <c r="P208" s="61">
        <f t="shared" si="17"/>
        <v>3547.69</v>
      </c>
      <c r="Q208" s="61">
        <f t="shared" si="17"/>
        <v>3507.2400000000002</v>
      </c>
      <c r="R208" s="61">
        <f t="shared" si="17"/>
        <v>3479.0399999999995</v>
      </c>
      <c r="S208" s="61">
        <f t="shared" si="17"/>
        <v>3364.89</v>
      </c>
      <c r="T208" s="61">
        <f t="shared" si="17"/>
        <v>3408.89</v>
      </c>
      <c r="U208" s="61">
        <f t="shared" si="17"/>
        <v>3487.4</v>
      </c>
      <c r="V208" s="61">
        <f t="shared" si="17"/>
        <v>3504.2000000000003</v>
      </c>
      <c r="W208" s="61">
        <f t="shared" si="17"/>
        <v>3331.12</v>
      </c>
      <c r="X208" s="61">
        <f t="shared" si="17"/>
        <v>3031.36</v>
      </c>
      <c r="Y208" s="61">
        <f t="shared" si="17"/>
        <v>2971.41</v>
      </c>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row>
    <row r="209" spans="1:75" ht="12" x14ac:dyDescent="0.2">
      <c r="A209" s="60">
        <v>25</v>
      </c>
      <c r="B209" s="61">
        <f t="shared" si="17"/>
        <v>2863.06</v>
      </c>
      <c r="C209" s="61">
        <f t="shared" si="17"/>
        <v>2729.2400000000002</v>
      </c>
      <c r="D209" s="61">
        <f t="shared" si="17"/>
        <v>2722.0099999999998</v>
      </c>
      <c r="E209" s="61">
        <f t="shared" si="17"/>
        <v>2730</v>
      </c>
      <c r="F209" s="61">
        <f t="shared" si="17"/>
        <v>2797.85</v>
      </c>
      <c r="G209" s="61">
        <f t="shared" si="17"/>
        <v>2954.29</v>
      </c>
      <c r="H209" s="61">
        <f t="shared" si="17"/>
        <v>3018.04</v>
      </c>
      <c r="I209" s="61">
        <f t="shared" si="17"/>
        <v>3327.71</v>
      </c>
      <c r="J209" s="61">
        <f t="shared" si="17"/>
        <v>3548.72</v>
      </c>
      <c r="K209" s="61">
        <f t="shared" si="17"/>
        <v>3592.4500000000003</v>
      </c>
      <c r="L209" s="61">
        <f t="shared" si="17"/>
        <v>3601.2899999999995</v>
      </c>
      <c r="M209" s="61">
        <f t="shared" si="17"/>
        <v>3649.98</v>
      </c>
      <c r="N209" s="61">
        <f t="shared" si="17"/>
        <v>3629.7499999999995</v>
      </c>
      <c r="O209" s="61">
        <f t="shared" si="17"/>
        <v>3635.86</v>
      </c>
      <c r="P209" s="61">
        <f t="shared" si="17"/>
        <v>3635.19</v>
      </c>
      <c r="Q209" s="61">
        <f t="shared" si="17"/>
        <v>3606.15</v>
      </c>
      <c r="R209" s="61">
        <f t="shared" si="17"/>
        <v>3601.7400000000002</v>
      </c>
      <c r="S209" s="61">
        <f t="shared" si="17"/>
        <v>3523.1299999999997</v>
      </c>
      <c r="T209" s="61">
        <f t="shared" si="17"/>
        <v>3551.36</v>
      </c>
      <c r="U209" s="61">
        <f t="shared" si="17"/>
        <v>3576.7099999999996</v>
      </c>
      <c r="V209" s="61">
        <f t="shared" si="17"/>
        <v>3601.6600000000003</v>
      </c>
      <c r="W209" s="61">
        <f t="shared" si="17"/>
        <v>3454.0800000000004</v>
      </c>
      <c r="X209" s="61">
        <f t="shared" si="17"/>
        <v>3051.4900000000002</v>
      </c>
      <c r="Y209" s="61">
        <f t="shared" si="17"/>
        <v>3006.81</v>
      </c>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row>
    <row r="210" spans="1:75" ht="12" x14ac:dyDescent="0.2">
      <c r="A210" s="60">
        <v>26</v>
      </c>
      <c r="B210" s="61">
        <f t="shared" si="17"/>
        <v>2958.85</v>
      </c>
      <c r="C210" s="61">
        <f t="shared" si="17"/>
        <v>2824.47</v>
      </c>
      <c r="D210" s="61">
        <f t="shared" si="17"/>
        <v>2764.75</v>
      </c>
      <c r="E210" s="61">
        <f t="shared" si="17"/>
        <v>2789.06</v>
      </c>
      <c r="F210" s="61">
        <f t="shared" si="17"/>
        <v>2889.66</v>
      </c>
      <c r="G210" s="61">
        <f t="shared" si="17"/>
        <v>2967.15</v>
      </c>
      <c r="H210" s="61">
        <f t="shared" si="17"/>
        <v>3053.71</v>
      </c>
      <c r="I210" s="61">
        <f t="shared" si="17"/>
        <v>3401.19</v>
      </c>
      <c r="J210" s="61">
        <f t="shared" si="17"/>
        <v>3595.6600000000003</v>
      </c>
      <c r="K210" s="61">
        <f t="shared" si="17"/>
        <v>3651.81</v>
      </c>
      <c r="L210" s="61">
        <f t="shared" si="17"/>
        <v>3663.44</v>
      </c>
      <c r="M210" s="61">
        <f t="shared" si="17"/>
        <v>3721.4599999999996</v>
      </c>
      <c r="N210" s="61">
        <f t="shared" si="17"/>
        <v>3694.48</v>
      </c>
      <c r="O210" s="61">
        <f t="shared" si="17"/>
        <v>3691.7099999999996</v>
      </c>
      <c r="P210" s="61">
        <f t="shared" si="17"/>
        <v>3672.11</v>
      </c>
      <c r="Q210" s="61">
        <f t="shared" si="17"/>
        <v>3659.0800000000004</v>
      </c>
      <c r="R210" s="61">
        <f t="shared" si="17"/>
        <v>3649.85</v>
      </c>
      <c r="S210" s="61">
        <f t="shared" si="17"/>
        <v>3570.4500000000003</v>
      </c>
      <c r="T210" s="61">
        <f t="shared" si="17"/>
        <v>3583.57</v>
      </c>
      <c r="U210" s="61">
        <f t="shared" si="17"/>
        <v>3603.9900000000002</v>
      </c>
      <c r="V210" s="61">
        <f t="shared" si="17"/>
        <v>3628.5499999999997</v>
      </c>
      <c r="W210" s="61">
        <f t="shared" si="17"/>
        <v>3508.31</v>
      </c>
      <c r="X210" s="61">
        <f t="shared" si="17"/>
        <v>3216.1</v>
      </c>
      <c r="Y210" s="61">
        <f t="shared" si="17"/>
        <v>3026.28</v>
      </c>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row>
    <row r="211" spans="1:75" ht="12" x14ac:dyDescent="0.2">
      <c r="A211" s="60">
        <v>27</v>
      </c>
      <c r="B211" s="61">
        <f t="shared" si="17"/>
        <v>2963.96</v>
      </c>
      <c r="C211" s="61">
        <f t="shared" si="17"/>
        <v>2912.2999999999997</v>
      </c>
      <c r="D211" s="61">
        <f t="shared" si="17"/>
        <v>2819.4</v>
      </c>
      <c r="E211" s="61">
        <f t="shared" si="17"/>
        <v>2839.4199999999996</v>
      </c>
      <c r="F211" s="61">
        <f t="shared" si="17"/>
        <v>2908.9</v>
      </c>
      <c r="G211" s="61">
        <f t="shared" si="17"/>
        <v>2980.8399999999997</v>
      </c>
      <c r="H211" s="61">
        <f t="shared" si="17"/>
        <v>3044.4</v>
      </c>
      <c r="I211" s="61">
        <f t="shared" si="17"/>
        <v>3378.9500000000003</v>
      </c>
      <c r="J211" s="61">
        <f t="shared" si="17"/>
        <v>3576.52</v>
      </c>
      <c r="K211" s="61">
        <f t="shared" si="17"/>
        <v>3622.19</v>
      </c>
      <c r="L211" s="61">
        <f t="shared" si="17"/>
        <v>3624.43</v>
      </c>
      <c r="M211" s="61">
        <f t="shared" si="17"/>
        <v>3674.53</v>
      </c>
      <c r="N211" s="61">
        <f t="shared" si="17"/>
        <v>3646.7599999999998</v>
      </c>
      <c r="O211" s="61">
        <f t="shared" si="17"/>
        <v>3665.4100000000003</v>
      </c>
      <c r="P211" s="61">
        <f t="shared" si="17"/>
        <v>3649.57</v>
      </c>
      <c r="Q211" s="61">
        <f t="shared" si="17"/>
        <v>3629.02</v>
      </c>
      <c r="R211" s="61">
        <f t="shared" si="17"/>
        <v>3617.07</v>
      </c>
      <c r="S211" s="61">
        <f t="shared" si="17"/>
        <v>3558.18</v>
      </c>
      <c r="T211" s="61">
        <f t="shared" si="17"/>
        <v>3574.23</v>
      </c>
      <c r="U211" s="61">
        <f t="shared" si="17"/>
        <v>3591.39</v>
      </c>
      <c r="V211" s="61">
        <f t="shared" si="17"/>
        <v>3609.6299999999997</v>
      </c>
      <c r="W211" s="61">
        <f t="shared" si="17"/>
        <v>3504.7999999999997</v>
      </c>
      <c r="X211" s="61">
        <f t="shared" si="17"/>
        <v>3264.5099999999998</v>
      </c>
      <c r="Y211" s="61">
        <f t="shared" si="17"/>
        <v>3055.6</v>
      </c>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row>
    <row r="212" spans="1:75" ht="12" x14ac:dyDescent="0.2">
      <c r="A212" s="60">
        <v>28</v>
      </c>
      <c r="B212" s="61">
        <f t="shared" si="17"/>
        <v>2966.56</v>
      </c>
      <c r="C212" s="61">
        <f t="shared" si="17"/>
        <v>2920.64</v>
      </c>
      <c r="D212" s="61">
        <f t="shared" si="17"/>
        <v>2832.73</v>
      </c>
      <c r="E212" s="61">
        <f t="shared" si="17"/>
        <v>2768.44</v>
      </c>
      <c r="F212" s="61">
        <f t="shared" si="17"/>
        <v>2783.11</v>
      </c>
      <c r="G212" s="61">
        <f t="shared" si="17"/>
        <v>2966.47</v>
      </c>
      <c r="H212" s="61">
        <f t="shared" si="17"/>
        <v>2986.57</v>
      </c>
      <c r="I212" s="61">
        <f t="shared" si="17"/>
        <v>3295.7599999999998</v>
      </c>
      <c r="J212" s="61">
        <f t="shared" si="17"/>
        <v>3488.9100000000003</v>
      </c>
      <c r="K212" s="61">
        <f t="shared" si="17"/>
        <v>3536.9999999999995</v>
      </c>
      <c r="L212" s="61">
        <f t="shared" si="17"/>
        <v>3554.18</v>
      </c>
      <c r="M212" s="61">
        <f t="shared" si="17"/>
        <v>3596.39</v>
      </c>
      <c r="N212" s="61">
        <f t="shared" si="17"/>
        <v>3579.03</v>
      </c>
      <c r="O212" s="61">
        <f t="shared" si="17"/>
        <v>3584.5099999999998</v>
      </c>
      <c r="P212" s="61">
        <f t="shared" si="17"/>
        <v>3578.1200000000003</v>
      </c>
      <c r="Q212" s="61">
        <f t="shared" si="17"/>
        <v>3552.6299999999997</v>
      </c>
      <c r="R212" s="61">
        <f t="shared" si="17"/>
        <v>3548.69</v>
      </c>
      <c r="S212" s="61">
        <f t="shared" si="17"/>
        <v>3464.9900000000002</v>
      </c>
      <c r="T212" s="61">
        <f t="shared" si="17"/>
        <v>3471.85</v>
      </c>
      <c r="U212" s="61">
        <f t="shared" si="17"/>
        <v>3487.4900000000002</v>
      </c>
      <c r="V212" s="61">
        <f t="shared" si="17"/>
        <v>3528.2899999999995</v>
      </c>
      <c r="W212" s="61">
        <f t="shared" si="17"/>
        <v>3417.31</v>
      </c>
      <c r="X212" s="61">
        <f t="shared" si="17"/>
        <v>3204.69</v>
      </c>
      <c r="Y212" s="61">
        <f t="shared" si="17"/>
        <v>3018.7400000000002</v>
      </c>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row>
    <row r="213" spans="1:75" ht="21" customHeight="1" x14ac:dyDescent="0.2">
      <c r="A213" s="60">
        <v>29</v>
      </c>
      <c r="B213" s="61">
        <f t="shared" si="17"/>
        <v>2927.28</v>
      </c>
      <c r="C213" s="61">
        <f t="shared" si="17"/>
        <v>2783.4199999999996</v>
      </c>
      <c r="D213" s="61">
        <f t="shared" si="17"/>
        <v>2709.58</v>
      </c>
      <c r="E213" s="61">
        <f t="shared" si="17"/>
        <v>2710.43</v>
      </c>
      <c r="F213" s="61">
        <f t="shared" si="17"/>
        <v>2767.7400000000002</v>
      </c>
      <c r="G213" s="61">
        <f t="shared" si="17"/>
        <v>2803.03</v>
      </c>
      <c r="H213" s="61">
        <f t="shared" si="17"/>
        <v>2803.29</v>
      </c>
      <c r="I213" s="61">
        <f t="shared" si="17"/>
        <v>2940.7000000000003</v>
      </c>
      <c r="J213" s="61">
        <f t="shared" si="17"/>
        <v>3200.6699999999996</v>
      </c>
      <c r="K213" s="61">
        <f t="shared" si="17"/>
        <v>3286.16</v>
      </c>
      <c r="L213" s="61">
        <f t="shared" si="17"/>
        <v>3335.0899999999997</v>
      </c>
      <c r="M213" s="61">
        <f t="shared" si="17"/>
        <v>3334.15</v>
      </c>
      <c r="N213" s="61">
        <f t="shared" si="17"/>
        <v>3310.4199999999996</v>
      </c>
      <c r="O213" s="61">
        <f t="shared" si="17"/>
        <v>3299.2599999999998</v>
      </c>
      <c r="P213" s="61">
        <f t="shared" si="17"/>
        <v>3261.16</v>
      </c>
      <c r="Q213" s="61">
        <f t="shared" si="17"/>
        <v>3217.28</v>
      </c>
      <c r="R213" s="61">
        <f t="shared" si="17"/>
        <v>3206.72</v>
      </c>
      <c r="S213" s="61">
        <f t="shared" si="17"/>
        <v>3215.4900000000002</v>
      </c>
      <c r="T213" s="61">
        <f t="shared" si="17"/>
        <v>3250.44</v>
      </c>
      <c r="U213" s="61">
        <f t="shared" si="17"/>
        <v>3272.29</v>
      </c>
      <c r="V213" s="61">
        <f t="shared" si="17"/>
        <v>3350.1</v>
      </c>
      <c r="W213" s="61">
        <f t="shared" si="17"/>
        <v>3289.08</v>
      </c>
      <c r="X213" s="61">
        <f t="shared" si="17"/>
        <v>3031.2400000000002</v>
      </c>
      <c r="Y213" s="61">
        <f t="shared" si="17"/>
        <v>2939.64</v>
      </c>
      <c r="Z213" s="46">
        <f>IFERROR(Y213,"скрыть")</f>
        <v>2939.64</v>
      </c>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row>
    <row r="214" spans="1:75" ht="21" customHeight="1" x14ac:dyDescent="0.2">
      <c r="A214" s="60">
        <v>30</v>
      </c>
      <c r="B214" s="61">
        <f t="shared" si="17"/>
        <v>2870.77</v>
      </c>
      <c r="C214" s="61">
        <f t="shared" si="17"/>
        <v>2711.8399999999997</v>
      </c>
      <c r="D214" s="61">
        <f t="shared" si="17"/>
        <v>2702.31</v>
      </c>
      <c r="E214" s="61">
        <f t="shared" si="17"/>
        <v>2690.91</v>
      </c>
      <c r="F214" s="61">
        <f t="shared" si="17"/>
        <v>2708.7000000000003</v>
      </c>
      <c r="G214" s="61">
        <f t="shared" si="17"/>
        <v>2786.7599999999998</v>
      </c>
      <c r="H214" s="61">
        <f t="shared" si="17"/>
        <v>2734.54</v>
      </c>
      <c r="I214" s="61">
        <f t="shared" si="17"/>
        <v>2886.6299999999997</v>
      </c>
      <c r="J214" s="61">
        <f t="shared" si="17"/>
        <v>3193.08</v>
      </c>
      <c r="K214" s="61">
        <f t="shared" si="17"/>
        <v>3270.07</v>
      </c>
      <c r="L214" s="61">
        <f t="shared" si="17"/>
        <v>3296.9900000000002</v>
      </c>
      <c r="M214" s="61">
        <f t="shared" si="17"/>
        <v>3301.44</v>
      </c>
      <c r="N214" s="61">
        <f t="shared" si="17"/>
        <v>3295.04</v>
      </c>
      <c r="O214" s="61">
        <f t="shared" si="17"/>
        <v>3289.66</v>
      </c>
      <c r="P214" s="61">
        <f t="shared" si="17"/>
        <v>3284.7400000000002</v>
      </c>
      <c r="Q214" s="61">
        <f t="shared" si="17"/>
        <v>3262.35</v>
      </c>
      <c r="R214" s="61">
        <f t="shared" si="17"/>
        <v>3244.73</v>
      </c>
      <c r="S214" s="61">
        <f t="shared" si="17"/>
        <v>3248.98</v>
      </c>
      <c r="T214" s="61">
        <f t="shared" si="17"/>
        <v>3274.97</v>
      </c>
      <c r="U214" s="61">
        <f t="shared" si="17"/>
        <v>3305.39</v>
      </c>
      <c r="V214" s="61">
        <f t="shared" si="17"/>
        <v>3312.04</v>
      </c>
      <c r="W214" s="61">
        <f t="shared" si="17"/>
        <v>3296.08</v>
      </c>
      <c r="X214" s="61">
        <f t="shared" si="17"/>
        <v>3115.08</v>
      </c>
      <c r="Y214" s="61">
        <f t="shared" si="17"/>
        <v>2916.61</v>
      </c>
      <c r="Z214" s="46">
        <f>IFERROR(Y214,"скрыть")</f>
        <v>2916.61</v>
      </c>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row>
    <row r="215" spans="1:75" ht="21" customHeight="1" x14ac:dyDescent="0.2">
      <c r="A215" s="60">
        <v>31</v>
      </c>
      <c r="B215" s="61">
        <f t="shared" si="17"/>
        <v>2910.65</v>
      </c>
      <c r="C215" s="61">
        <f t="shared" si="17"/>
        <v>2808.81</v>
      </c>
      <c r="D215" s="61">
        <f t="shared" si="17"/>
        <v>2710.65</v>
      </c>
      <c r="E215" s="61">
        <f t="shared" si="17"/>
        <v>2681.68</v>
      </c>
      <c r="F215" s="61">
        <f t="shared" si="17"/>
        <v>2779.27</v>
      </c>
      <c r="G215" s="61">
        <f t="shared" si="17"/>
        <v>2957.57</v>
      </c>
      <c r="H215" s="61">
        <f t="shared" si="17"/>
        <v>2937.2000000000003</v>
      </c>
      <c r="I215" s="61">
        <f t="shared" si="17"/>
        <v>3344.6299999999997</v>
      </c>
      <c r="J215" s="61">
        <f t="shared" si="17"/>
        <v>3473.23</v>
      </c>
      <c r="K215" s="61">
        <f t="shared" si="17"/>
        <v>3366.1200000000003</v>
      </c>
      <c r="L215" s="61">
        <f t="shared" si="17"/>
        <v>3293.9500000000003</v>
      </c>
      <c r="M215" s="61">
        <f t="shared" si="17"/>
        <v>3563.4500000000003</v>
      </c>
      <c r="N215" s="61">
        <f t="shared" si="17"/>
        <v>3539.18</v>
      </c>
      <c r="O215" s="61">
        <f t="shared" si="17"/>
        <v>3540.9999999999995</v>
      </c>
      <c r="P215" s="61">
        <f t="shared" si="17"/>
        <v>3529.8399999999997</v>
      </c>
      <c r="Q215" s="61">
        <f t="shared" si="17"/>
        <v>3509.6699999999996</v>
      </c>
      <c r="R215" s="61">
        <f t="shared" si="17"/>
        <v>3485.2999999999997</v>
      </c>
      <c r="S215" s="61">
        <f t="shared" si="17"/>
        <v>3467.1600000000003</v>
      </c>
      <c r="T215" s="61">
        <f t="shared" si="17"/>
        <v>3257.71</v>
      </c>
      <c r="U215" s="61">
        <f t="shared" si="17"/>
        <v>3338.9500000000003</v>
      </c>
      <c r="V215" s="61">
        <f t="shared" si="17"/>
        <v>3482.35</v>
      </c>
      <c r="W215" s="61">
        <f t="shared" si="17"/>
        <v>3359.2099999999996</v>
      </c>
      <c r="X215" s="61">
        <f t="shared" si="17"/>
        <v>2972.4199999999996</v>
      </c>
      <c r="Y215" s="61">
        <f t="shared" si="17"/>
        <v>2928.0899999999997</v>
      </c>
      <c r="Z215" s="46">
        <f>IFERROR(Y215,"скрыть")</f>
        <v>2928.0899999999997</v>
      </c>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row>
    <row r="216" spans="1:75" ht="15.75" x14ac:dyDescent="0.25">
      <c r="B216" s="31" t="str">
        <f ca="1">'[1]Пред. уровни до 670кВт'!B215:Y215</f>
        <v>3.2. Ставка за мощность, предельного уровня нерегулируемых цен - 917 661,75 рублей/МВт в месяц без НДС</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A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row>
    <row r="217" spans="1:75" s="52" customFormat="1" ht="26.1" customHeight="1" x14ac:dyDescent="0.2">
      <c r="A217" s="50" t="s">
        <v>111</v>
      </c>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1"/>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row>
    <row r="218" spans="1:75" s="52" customFormat="1" ht="24" customHeight="1" x14ac:dyDescent="0.2">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1"/>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row>
    <row r="219" spans="1:75" ht="15.75" x14ac:dyDescent="0.25">
      <c r="B219" s="31" t="s">
        <v>112</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row>
    <row r="220" spans="1:75" ht="11.25" customHeight="1" x14ac:dyDescent="0.2">
      <c r="A220" s="56"/>
      <c r="B220" s="57" t="s">
        <v>82</v>
      </c>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row>
    <row r="221" spans="1:75" ht="11.25" customHeight="1" x14ac:dyDescent="0.2">
      <c r="A221" s="56"/>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row>
    <row r="222" spans="1:75" s="52" customFormat="1" ht="32.65" customHeight="1" x14ac:dyDescent="0.2">
      <c r="A222" s="58" t="s">
        <v>83</v>
      </c>
      <c r="B222" s="59" t="s">
        <v>84</v>
      </c>
      <c r="C222" s="59" t="s">
        <v>85</v>
      </c>
      <c r="D222" s="59" t="s">
        <v>86</v>
      </c>
      <c r="E222" s="59" t="s">
        <v>87</v>
      </c>
      <c r="F222" s="59" t="s">
        <v>88</v>
      </c>
      <c r="G222" s="59" t="s">
        <v>89</v>
      </c>
      <c r="H222" s="59" t="s">
        <v>90</v>
      </c>
      <c r="I222" s="59" t="s">
        <v>91</v>
      </c>
      <c r="J222" s="59" t="s">
        <v>92</v>
      </c>
      <c r="K222" s="59" t="s">
        <v>93</v>
      </c>
      <c r="L222" s="59" t="s">
        <v>94</v>
      </c>
      <c r="M222" s="59" t="s">
        <v>95</v>
      </c>
      <c r="N222" s="59" t="s">
        <v>96</v>
      </c>
      <c r="O222" s="59" t="s">
        <v>97</v>
      </c>
      <c r="P222" s="59" t="s">
        <v>98</v>
      </c>
      <c r="Q222" s="59" t="s">
        <v>99</v>
      </c>
      <c r="R222" s="59" t="s">
        <v>100</v>
      </c>
      <c r="S222" s="59" t="s">
        <v>101</v>
      </c>
      <c r="T222" s="59" t="s">
        <v>102</v>
      </c>
      <c r="U222" s="59" t="s">
        <v>103</v>
      </c>
      <c r="V222" s="59" t="s">
        <v>104</v>
      </c>
      <c r="W222" s="59" t="s">
        <v>105</v>
      </c>
      <c r="X222" s="59" t="s">
        <v>106</v>
      </c>
      <c r="Y222" s="59" t="s">
        <v>107</v>
      </c>
      <c r="Z222" s="51"/>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row>
    <row r="223" spans="1:75" ht="12" x14ac:dyDescent="0.2">
      <c r="A223" s="60">
        <v>1</v>
      </c>
      <c r="B223" s="61">
        <v>3068.19</v>
      </c>
      <c r="C223" s="61">
        <v>2934.7400000000002</v>
      </c>
      <c r="D223" s="61">
        <v>2877.78</v>
      </c>
      <c r="E223" s="61">
        <v>2867.04</v>
      </c>
      <c r="F223" s="61">
        <v>2880.58</v>
      </c>
      <c r="G223" s="61">
        <v>2954.53</v>
      </c>
      <c r="H223" s="61">
        <v>3005.08</v>
      </c>
      <c r="I223" s="61">
        <v>3150.44</v>
      </c>
      <c r="J223" s="61">
        <v>3347.8300000000004</v>
      </c>
      <c r="K223" s="61">
        <v>3425.47</v>
      </c>
      <c r="L223" s="61">
        <v>3463.07</v>
      </c>
      <c r="M223" s="61">
        <v>3466.36</v>
      </c>
      <c r="N223" s="61">
        <v>3455.53</v>
      </c>
      <c r="O223" s="61">
        <v>3445.2000000000003</v>
      </c>
      <c r="P223" s="61">
        <v>3418.47</v>
      </c>
      <c r="Q223" s="61">
        <v>3394.7599999999998</v>
      </c>
      <c r="R223" s="61">
        <v>3402.2400000000002</v>
      </c>
      <c r="S223" s="61">
        <v>3409.2499999999995</v>
      </c>
      <c r="T223" s="61">
        <v>3468.7599999999998</v>
      </c>
      <c r="U223" s="61">
        <v>3455.52</v>
      </c>
      <c r="V223" s="61">
        <v>3441.7599999999998</v>
      </c>
      <c r="W223" s="61">
        <v>3325.89</v>
      </c>
      <c r="X223" s="61">
        <v>3190</v>
      </c>
      <c r="Y223" s="61">
        <v>3109.37</v>
      </c>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row>
    <row r="224" spans="1:75" ht="12" x14ac:dyDescent="0.2">
      <c r="A224" s="60">
        <v>2</v>
      </c>
      <c r="B224" s="61">
        <v>2994.03</v>
      </c>
      <c r="C224" s="61">
        <v>2874.9900000000002</v>
      </c>
      <c r="D224" s="61">
        <v>2793.31</v>
      </c>
      <c r="E224" s="61">
        <v>2787.53</v>
      </c>
      <c r="F224" s="61">
        <v>2814.79</v>
      </c>
      <c r="G224" s="61">
        <v>2879.31</v>
      </c>
      <c r="H224" s="61">
        <v>2940.02</v>
      </c>
      <c r="I224" s="61">
        <v>3014.36</v>
      </c>
      <c r="J224" s="61">
        <v>3209.29</v>
      </c>
      <c r="K224" s="61">
        <v>3317.8399999999997</v>
      </c>
      <c r="L224" s="61">
        <v>3361.53</v>
      </c>
      <c r="M224" s="61">
        <v>3373.2899999999995</v>
      </c>
      <c r="N224" s="61">
        <v>3366.9500000000003</v>
      </c>
      <c r="O224" s="61">
        <v>3359.4599999999996</v>
      </c>
      <c r="P224" s="61">
        <v>3332.22</v>
      </c>
      <c r="Q224" s="61">
        <v>3308.15</v>
      </c>
      <c r="R224" s="61">
        <v>3307.82</v>
      </c>
      <c r="S224" s="61">
        <v>3321.5499999999997</v>
      </c>
      <c r="T224" s="61">
        <v>3385.64</v>
      </c>
      <c r="U224" s="61">
        <v>3389.89</v>
      </c>
      <c r="V224" s="61">
        <v>3392.1299999999997</v>
      </c>
      <c r="W224" s="61">
        <v>3326.37</v>
      </c>
      <c r="X224" s="61">
        <v>3173.79</v>
      </c>
      <c r="Y224" s="61">
        <v>3064.87</v>
      </c>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row>
    <row r="225" spans="1:75" ht="12" x14ac:dyDescent="0.2">
      <c r="A225" s="60">
        <v>3</v>
      </c>
      <c r="B225" s="61">
        <v>3012.58</v>
      </c>
      <c r="C225" s="61">
        <v>2936.4</v>
      </c>
      <c r="D225" s="61">
        <v>2878.08</v>
      </c>
      <c r="E225" s="61">
        <v>2884.53</v>
      </c>
      <c r="F225" s="61">
        <v>2937.46</v>
      </c>
      <c r="G225" s="61">
        <v>3077.7599999999998</v>
      </c>
      <c r="H225" s="61">
        <v>3252.41</v>
      </c>
      <c r="I225" s="61">
        <v>3507.4</v>
      </c>
      <c r="J225" s="61">
        <v>3581.07</v>
      </c>
      <c r="K225" s="61">
        <v>3589.1699999999996</v>
      </c>
      <c r="L225" s="61">
        <v>3591.5099999999998</v>
      </c>
      <c r="M225" s="61">
        <v>3610.7899999999995</v>
      </c>
      <c r="N225" s="61">
        <v>3602.0800000000004</v>
      </c>
      <c r="O225" s="61">
        <v>3602.82</v>
      </c>
      <c r="P225" s="61">
        <v>3600.0099999999998</v>
      </c>
      <c r="Q225" s="61">
        <v>3592.5399999999995</v>
      </c>
      <c r="R225" s="61">
        <v>3561.57</v>
      </c>
      <c r="S225" s="61">
        <v>3543.97</v>
      </c>
      <c r="T225" s="61">
        <v>3569.4</v>
      </c>
      <c r="U225" s="61">
        <v>3588.6299999999997</v>
      </c>
      <c r="V225" s="61">
        <v>3577.6699999999996</v>
      </c>
      <c r="W225" s="61">
        <v>3482.2899999999995</v>
      </c>
      <c r="X225" s="61">
        <v>3171.39</v>
      </c>
      <c r="Y225" s="61">
        <v>3047.4199999999996</v>
      </c>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row>
    <row r="226" spans="1:75" ht="12" x14ac:dyDescent="0.2">
      <c r="A226" s="60">
        <v>4</v>
      </c>
      <c r="B226" s="61">
        <v>2972.16</v>
      </c>
      <c r="C226" s="61">
        <v>2881.91</v>
      </c>
      <c r="D226" s="61">
        <v>2811.16</v>
      </c>
      <c r="E226" s="61">
        <v>2810.5499999999997</v>
      </c>
      <c r="F226" s="61">
        <v>2886.93</v>
      </c>
      <c r="G226" s="61">
        <v>2977.91</v>
      </c>
      <c r="H226" s="61">
        <v>3162.53</v>
      </c>
      <c r="I226" s="61">
        <v>3322.23</v>
      </c>
      <c r="J226" s="61">
        <v>3410.6200000000003</v>
      </c>
      <c r="K226" s="61">
        <v>3567.36</v>
      </c>
      <c r="L226" s="61">
        <v>3605.15</v>
      </c>
      <c r="M226" s="61">
        <v>3627.0399999999995</v>
      </c>
      <c r="N226" s="61">
        <v>3608.73</v>
      </c>
      <c r="O226" s="61">
        <v>3608.2599999999998</v>
      </c>
      <c r="P226" s="61">
        <v>3496.23</v>
      </c>
      <c r="Q226" s="61">
        <v>3481.31</v>
      </c>
      <c r="R226" s="61">
        <v>3418.36</v>
      </c>
      <c r="S226" s="61">
        <v>3404.86</v>
      </c>
      <c r="T226" s="61">
        <v>3442.77</v>
      </c>
      <c r="U226" s="61">
        <v>3498.65</v>
      </c>
      <c r="V226" s="61">
        <v>3462.4500000000003</v>
      </c>
      <c r="W226" s="61">
        <v>3389.23</v>
      </c>
      <c r="X226" s="61">
        <v>3154.93</v>
      </c>
      <c r="Y226" s="61">
        <v>3002.85</v>
      </c>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row>
    <row r="227" spans="1:75" ht="12" x14ac:dyDescent="0.2">
      <c r="A227" s="60">
        <v>5</v>
      </c>
      <c r="B227" s="61">
        <v>2958.5899999999997</v>
      </c>
      <c r="C227" s="61">
        <v>2868.72</v>
      </c>
      <c r="D227" s="61">
        <v>2822.5099999999998</v>
      </c>
      <c r="E227" s="61">
        <v>2815.68</v>
      </c>
      <c r="F227" s="61">
        <v>2855.65</v>
      </c>
      <c r="G227" s="61">
        <v>2998.15</v>
      </c>
      <c r="H227" s="61">
        <v>3175.79</v>
      </c>
      <c r="I227" s="61">
        <v>3435.73</v>
      </c>
      <c r="J227" s="61">
        <v>3577.0399999999995</v>
      </c>
      <c r="K227" s="61">
        <v>3595.19</v>
      </c>
      <c r="L227" s="61">
        <v>3599.39</v>
      </c>
      <c r="M227" s="61">
        <v>3622.39</v>
      </c>
      <c r="N227" s="61">
        <v>3617.89</v>
      </c>
      <c r="O227" s="61">
        <v>3621.9100000000003</v>
      </c>
      <c r="P227" s="61">
        <v>3614.07</v>
      </c>
      <c r="Q227" s="61">
        <v>3604.61</v>
      </c>
      <c r="R227" s="61">
        <v>3583.35</v>
      </c>
      <c r="S227" s="61">
        <v>3565.1699999999996</v>
      </c>
      <c r="T227" s="61">
        <v>3584.7499999999995</v>
      </c>
      <c r="U227" s="61">
        <v>3599.4999999999995</v>
      </c>
      <c r="V227" s="61">
        <v>3586.85</v>
      </c>
      <c r="W227" s="61">
        <v>3488.07</v>
      </c>
      <c r="X227" s="61">
        <v>3249.46</v>
      </c>
      <c r="Y227" s="61">
        <v>3111.41</v>
      </c>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row>
    <row r="228" spans="1:75" ht="12" x14ac:dyDescent="0.2">
      <c r="A228" s="60">
        <v>6</v>
      </c>
      <c r="B228" s="61">
        <v>2965.46</v>
      </c>
      <c r="C228" s="61">
        <v>2907.16</v>
      </c>
      <c r="D228" s="61">
        <v>2869.69</v>
      </c>
      <c r="E228" s="61">
        <v>2874.36</v>
      </c>
      <c r="F228" s="61">
        <v>2892.7400000000002</v>
      </c>
      <c r="G228" s="61">
        <v>3023.07</v>
      </c>
      <c r="H228" s="61">
        <v>3187.62</v>
      </c>
      <c r="I228" s="61">
        <v>3410.1600000000003</v>
      </c>
      <c r="J228" s="61">
        <v>3536.0499999999997</v>
      </c>
      <c r="K228" s="61">
        <v>3580.1600000000003</v>
      </c>
      <c r="L228" s="61">
        <v>3586.2899999999995</v>
      </c>
      <c r="M228" s="61">
        <v>3605.2400000000002</v>
      </c>
      <c r="N228" s="61">
        <v>3609.4</v>
      </c>
      <c r="O228" s="61">
        <v>3613.1600000000003</v>
      </c>
      <c r="P228" s="61">
        <v>3610.48</v>
      </c>
      <c r="Q228" s="61">
        <v>3596.8300000000004</v>
      </c>
      <c r="R228" s="61">
        <v>3565.9999999999995</v>
      </c>
      <c r="S228" s="61">
        <v>3540.7400000000002</v>
      </c>
      <c r="T228" s="61">
        <v>3563.07</v>
      </c>
      <c r="U228" s="61">
        <v>3587.8799999999997</v>
      </c>
      <c r="V228" s="61">
        <v>3567.3799999999997</v>
      </c>
      <c r="W228" s="61">
        <v>3463.0800000000004</v>
      </c>
      <c r="X228" s="61">
        <v>3231.7999999999997</v>
      </c>
      <c r="Y228" s="61">
        <v>3133.25</v>
      </c>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row>
    <row r="229" spans="1:75" ht="12" x14ac:dyDescent="0.2">
      <c r="A229" s="60">
        <v>7</v>
      </c>
      <c r="B229" s="61">
        <v>3097.1299999999997</v>
      </c>
      <c r="C229" s="61">
        <v>2966.28</v>
      </c>
      <c r="D229" s="61">
        <v>2949.5499999999997</v>
      </c>
      <c r="E229" s="61">
        <v>2948.78</v>
      </c>
      <c r="F229" s="61">
        <v>3024.0899999999997</v>
      </c>
      <c r="G229" s="61">
        <v>3181.58</v>
      </c>
      <c r="H229" s="61">
        <v>3342.4100000000003</v>
      </c>
      <c r="I229" s="61">
        <v>3560.2599999999998</v>
      </c>
      <c r="J229" s="61">
        <v>3620.5499999999997</v>
      </c>
      <c r="K229" s="61">
        <v>3643.93</v>
      </c>
      <c r="L229" s="61">
        <v>3642.5899999999997</v>
      </c>
      <c r="M229" s="61">
        <v>3691.47</v>
      </c>
      <c r="N229" s="61">
        <v>3668.73</v>
      </c>
      <c r="O229" s="61">
        <v>3664.44</v>
      </c>
      <c r="P229" s="61">
        <v>3654.19</v>
      </c>
      <c r="Q229" s="61">
        <v>3641.98</v>
      </c>
      <c r="R229" s="61">
        <v>3614.0800000000004</v>
      </c>
      <c r="S229" s="61">
        <v>3598.47</v>
      </c>
      <c r="T229" s="61">
        <v>3616.48</v>
      </c>
      <c r="U229" s="61">
        <v>3670.2599999999998</v>
      </c>
      <c r="V229" s="61">
        <v>3649.31</v>
      </c>
      <c r="W229" s="61">
        <v>3617.5399999999995</v>
      </c>
      <c r="X229" s="61">
        <v>3423.5899999999997</v>
      </c>
      <c r="Y229" s="61">
        <v>3276.79</v>
      </c>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row>
    <row r="230" spans="1:75" ht="12" x14ac:dyDescent="0.2">
      <c r="A230" s="60">
        <v>8</v>
      </c>
      <c r="B230" s="61">
        <v>3177.68</v>
      </c>
      <c r="C230" s="61">
        <v>3119.27</v>
      </c>
      <c r="D230" s="61">
        <v>3114.2000000000003</v>
      </c>
      <c r="E230" s="61">
        <v>3061.16</v>
      </c>
      <c r="F230" s="61">
        <v>3115.39</v>
      </c>
      <c r="G230" s="61">
        <v>3131.25</v>
      </c>
      <c r="H230" s="61">
        <v>3166.82</v>
      </c>
      <c r="I230" s="61">
        <v>3278.7400000000002</v>
      </c>
      <c r="J230" s="61">
        <v>3565.4100000000003</v>
      </c>
      <c r="K230" s="61">
        <v>3651.7000000000003</v>
      </c>
      <c r="L230" s="61">
        <v>3670.1</v>
      </c>
      <c r="M230" s="61">
        <v>3672.27</v>
      </c>
      <c r="N230" s="61">
        <v>3663.82</v>
      </c>
      <c r="O230" s="61">
        <v>3653.48</v>
      </c>
      <c r="P230" s="61">
        <v>3625.78</v>
      </c>
      <c r="Q230" s="61">
        <v>3600.3799999999997</v>
      </c>
      <c r="R230" s="61">
        <v>3604.9</v>
      </c>
      <c r="S230" s="61">
        <v>3610.7400000000002</v>
      </c>
      <c r="T230" s="61">
        <v>3639.81</v>
      </c>
      <c r="U230" s="61">
        <v>3640.5800000000004</v>
      </c>
      <c r="V230" s="61">
        <v>3657.0099999999998</v>
      </c>
      <c r="W230" s="61">
        <v>3600.1299999999997</v>
      </c>
      <c r="X230" s="61">
        <v>3300.61</v>
      </c>
      <c r="Y230" s="61">
        <v>3238.48</v>
      </c>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row>
    <row r="231" spans="1:75" ht="12" x14ac:dyDescent="0.2">
      <c r="A231" s="60">
        <v>9</v>
      </c>
      <c r="B231" s="61">
        <v>3129.02</v>
      </c>
      <c r="C231" s="61">
        <v>2991.39</v>
      </c>
      <c r="D231" s="61">
        <v>2951.7000000000003</v>
      </c>
      <c r="E231" s="61">
        <v>2934.33</v>
      </c>
      <c r="F231" s="61">
        <v>2949.6699999999996</v>
      </c>
      <c r="G231" s="61">
        <v>2956.7999999999997</v>
      </c>
      <c r="H231" s="61">
        <v>2963.87</v>
      </c>
      <c r="I231" s="61">
        <v>3137.9</v>
      </c>
      <c r="J231" s="61">
        <v>3294.03</v>
      </c>
      <c r="K231" s="61">
        <v>3402.6699999999996</v>
      </c>
      <c r="L231" s="61">
        <v>3438.03</v>
      </c>
      <c r="M231" s="61">
        <v>3443.56</v>
      </c>
      <c r="N231" s="61">
        <v>3432.94</v>
      </c>
      <c r="O231" s="61">
        <v>3426.27</v>
      </c>
      <c r="P231" s="61">
        <v>3388.1699999999996</v>
      </c>
      <c r="Q231" s="61">
        <v>3347.44</v>
      </c>
      <c r="R231" s="61">
        <v>3386.48</v>
      </c>
      <c r="S231" s="61">
        <v>3397.3300000000004</v>
      </c>
      <c r="T231" s="61">
        <v>3440.9500000000003</v>
      </c>
      <c r="U231" s="61">
        <v>3454.0499999999997</v>
      </c>
      <c r="V231" s="61">
        <v>3487.69</v>
      </c>
      <c r="W231" s="61">
        <v>3442.4199999999996</v>
      </c>
      <c r="X231" s="61">
        <v>3254.2999999999997</v>
      </c>
      <c r="Y231" s="61">
        <v>3166.4</v>
      </c>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row>
    <row r="232" spans="1:75" ht="12" x14ac:dyDescent="0.2">
      <c r="A232" s="60">
        <v>10</v>
      </c>
      <c r="B232" s="61">
        <v>3087.66</v>
      </c>
      <c r="C232" s="61">
        <v>2981.16</v>
      </c>
      <c r="D232" s="61">
        <v>2941.15</v>
      </c>
      <c r="E232" s="61">
        <v>2931.4199999999996</v>
      </c>
      <c r="F232" s="61">
        <v>2945.4199999999996</v>
      </c>
      <c r="G232" s="61">
        <v>3061.94</v>
      </c>
      <c r="H232" s="61">
        <v>3166.2999999999997</v>
      </c>
      <c r="I232" s="61">
        <v>3295.75</v>
      </c>
      <c r="J232" s="61">
        <v>3482.07</v>
      </c>
      <c r="K232" s="61">
        <v>3536.47</v>
      </c>
      <c r="L232" s="61">
        <v>3541.5499999999997</v>
      </c>
      <c r="M232" s="61">
        <v>3586.5899999999997</v>
      </c>
      <c r="N232" s="61">
        <v>3582.7499999999995</v>
      </c>
      <c r="O232" s="61">
        <v>3589.1699999999996</v>
      </c>
      <c r="P232" s="61">
        <v>3581.5399999999995</v>
      </c>
      <c r="Q232" s="61">
        <v>3571.4100000000003</v>
      </c>
      <c r="R232" s="61">
        <v>3523.5099999999998</v>
      </c>
      <c r="S232" s="61">
        <v>3473.89</v>
      </c>
      <c r="T232" s="61">
        <v>3496.2599999999998</v>
      </c>
      <c r="U232" s="61">
        <v>3553.77</v>
      </c>
      <c r="V232" s="61">
        <v>3520.31</v>
      </c>
      <c r="W232" s="61">
        <v>3400.9599999999996</v>
      </c>
      <c r="X232" s="61">
        <v>3175.18</v>
      </c>
      <c r="Y232" s="61">
        <v>3079.52</v>
      </c>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row>
    <row r="233" spans="1:75" ht="12" x14ac:dyDescent="0.2">
      <c r="A233" s="60">
        <v>11</v>
      </c>
      <c r="B233" s="61">
        <v>2926.11</v>
      </c>
      <c r="C233" s="61">
        <v>2832.1</v>
      </c>
      <c r="D233" s="61">
        <v>2808.47</v>
      </c>
      <c r="E233" s="61">
        <v>2808.3399999999997</v>
      </c>
      <c r="F233" s="61">
        <v>2814.98</v>
      </c>
      <c r="G233" s="61">
        <v>2934.36</v>
      </c>
      <c r="H233" s="61">
        <v>3089.1699999999996</v>
      </c>
      <c r="I233" s="61">
        <v>3296.25</v>
      </c>
      <c r="J233" s="61">
        <v>3407.1600000000003</v>
      </c>
      <c r="K233" s="61">
        <v>3448.1600000000003</v>
      </c>
      <c r="L233" s="61">
        <v>3466.23</v>
      </c>
      <c r="M233" s="61">
        <v>3502.2000000000003</v>
      </c>
      <c r="N233" s="61">
        <v>3501.2499999999995</v>
      </c>
      <c r="O233" s="61">
        <v>3501.4900000000002</v>
      </c>
      <c r="P233" s="61">
        <v>3461.2999999999997</v>
      </c>
      <c r="Q233" s="61">
        <v>3434.9599999999996</v>
      </c>
      <c r="R233" s="61">
        <v>3357.19</v>
      </c>
      <c r="S233" s="61">
        <v>3357.03</v>
      </c>
      <c r="T233" s="61">
        <v>3417.61</v>
      </c>
      <c r="U233" s="61">
        <v>3468.52</v>
      </c>
      <c r="V233" s="61">
        <v>3424.36</v>
      </c>
      <c r="W233" s="61">
        <v>3257.16</v>
      </c>
      <c r="X233" s="61">
        <v>3030.81</v>
      </c>
      <c r="Y233" s="61">
        <v>2970.97</v>
      </c>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row>
    <row r="234" spans="1:75" ht="12" x14ac:dyDescent="0.2">
      <c r="A234" s="60">
        <v>12</v>
      </c>
      <c r="B234" s="61">
        <v>2897.04</v>
      </c>
      <c r="C234" s="61">
        <v>2842.5099999999998</v>
      </c>
      <c r="D234" s="61">
        <v>2828.61</v>
      </c>
      <c r="E234" s="61">
        <v>2827.46</v>
      </c>
      <c r="F234" s="61">
        <v>2859.75</v>
      </c>
      <c r="G234" s="61">
        <v>2969.32</v>
      </c>
      <c r="H234" s="61">
        <v>3188.4</v>
      </c>
      <c r="I234" s="61">
        <v>3444.4199999999996</v>
      </c>
      <c r="J234" s="61">
        <v>3559.5099999999998</v>
      </c>
      <c r="K234" s="61">
        <v>3614.65</v>
      </c>
      <c r="L234" s="61">
        <v>3610.48</v>
      </c>
      <c r="M234" s="61">
        <v>3630.98</v>
      </c>
      <c r="N234" s="61">
        <v>3614.48</v>
      </c>
      <c r="O234" s="61">
        <v>3622.02</v>
      </c>
      <c r="P234" s="61">
        <v>3612.03</v>
      </c>
      <c r="Q234" s="61">
        <v>3605.0399999999995</v>
      </c>
      <c r="R234" s="61">
        <v>3548.5800000000004</v>
      </c>
      <c r="S234" s="61">
        <v>3523.23</v>
      </c>
      <c r="T234" s="61">
        <v>3566.2000000000003</v>
      </c>
      <c r="U234" s="61">
        <v>3613.8700000000003</v>
      </c>
      <c r="V234" s="61">
        <v>3561.6200000000003</v>
      </c>
      <c r="W234" s="61">
        <v>3452.5800000000004</v>
      </c>
      <c r="X234" s="61">
        <v>3215.31</v>
      </c>
      <c r="Y234" s="61">
        <v>3029.4900000000002</v>
      </c>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row>
    <row r="235" spans="1:75" ht="12" x14ac:dyDescent="0.2">
      <c r="A235" s="60">
        <v>13</v>
      </c>
      <c r="B235" s="61">
        <v>2889.73</v>
      </c>
      <c r="C235" s="61">
        <v>2851.52</v>
      </c>
      <c r="D235" s="61">
        <v>2806.0099999999998</v>
      </c>
      <c r="E235" s="61">
        <v>2802.03</v>
      </c>
      <c r="F235" s="61">
        <v>2860.66</v>
      </c>
      <c r="G235" s="61">
        <v>2970.18</v>
      </c>
      <c r="H235" s="61">
        <v>3158.89</v>
      </c>
      <c r="I235" s="61">
        <v>3398.2099999999996</v>
      </c>
      <c r="J235" s="61">
        <v>3517.07</v>
      </c>
      <c r="K235" s="61">
        <v>3567.53</v>
      </c>
      <c r="L235" s="61">
        <v>3567.73</v>
      </c>
      <c r="M235" s="61">
        <v>3592.5399999999995</v>
      </c>
      <c r="N235" s="61">
        <v>3579.2000000000003</v>
      </c>
      <c r="O235" s="61">
        <v>3582.98</v>
      </c>
      <c r="P235" s="61">
        <v>3571.73</v>
      </c>
      <c r="Q235" s="61">
        <v>3552.52</v>
      </c>
      <c r="R235" s="61">
        <v>3497.36</v>
      </c>
      <c r="S235" s="61">
        <v>3473.1200000000003</v>
      </c>
      <c r="T235" s="61">
        <v>3508.73</v>
      </c>
      <c r="U235" s="61">
        <v>3559.2999999999997</v>
      </c>
      <c r="V235" s="61">
        <v>3522.27</v>
      </c>
      <c r="W235" s="61">
        <v>3418.5800000000004</v>
      </c>
      <c r="X235" s="61">
        <v>3187.35</v>
      </c>
      <c r="Y235" s="61">
        <v>2983.81</v>
      </c>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row>
    <row r="236" spans="1:75" ht="12" x14ac:dyDescent="0.2">
      <c r="A236" s="60">
        <v>14</v>
      </c>
      <c r="B236" s="61">
        <v>2886.27</v>
      </c>
      <c r="C236" s="61">
        <v>2847.22</v>
      </c>
      <c r="D236" s="61">
        <v>2819.64</v>
      </c>
      <c r="E236" s="61">
        <v>2819.32</v>
      </c>
      <c r="F236" s="61">
        <v>2859.75</v>
      </c>
      <c r="G236" s="61">
        <v>2933.08</v>
      </c>
      <c r="H236" s="61">
        <v>3116.52</v>
      </c>
      <c r="I236" s="61">
        <v>3310.94</v>
      </c>
      <c r="J236" s="61">
        <v>3483.8399999999997</v>
      </c>
      <c r="K236" s="61">
        <v>3556.69</v>
      </c>
      <c r="L236" s="61">
        <v>3565.57</v>
      </c>
      <c r="M236" s="61">
        <v>3615.61</v>
      </c>
      <c r="N236" s="61">
        <v>3598.8700000000003</v>
      </c>
      <c r="O236" s="61">
        <v>3599.9900000000002</v>
      </c>
      <c r="P236" s="61">
        <v>3583.64</v>
      </c>
      <c r="Q236" s="61">
        <v>3558.77</v>
      </c>
      <c r="R236" s="61">
        <v>3550.39</v>
      </c>
      <c r="S236" s="61">
        <v>3472.43</v>
      </c>
      <c r="T236" s="61">
        <v>3487.5899999999997</v>
      </c>
      <c r="U236" s="61">
        <v>3469.97</v>
      </c>
      <c r="V236" s="61">
        <v>3560.4</v>
      </c>
      <c r="W236" s="61">
        <v>3491.2099999999996</v>
      </c>
      <c r="X236" s="61">
        <v>3246.6</v>
      </c>
      <c r="Y236" s="61">
        <v>3164.98</v>
      </c>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row>
    <row r="237" spans="1:75" ht="12" x14ac:dyDescent="0.2">
      <c r="A237" s="60">
        <v>15</v>
      </c>
      <c r="B237" s="61">
        <v>2992.21</v>
      </c>
      <c r="C237" s="61">
        <v>2903.6299999999997</v>
      </c>
      <c r="D237" s="61">
        <v>2863.58</v>
      </c>
      <c r="E237" s="61">
        <v>2863.2599999999998</v>
      </c>
      <c r="F237" s="61">
        <v>2849.71</v>
      </c>
      <c r="G237" s="61">
        <v>2881.03</v>
      </c>
      <c r="H237" s="61">
        <v>2909.9199999999996</v>
      </c>
      <c r="I237" s="61">
        <v>2996.08</v>
      </c>
      <c r="J237" s="61">
        <v>3369.4500000000003</v>
      </c>
      <c r="K237" s="61">
        <v>3468.4199999999996</v>
      </c>
      <c r="L237" s="61">
        <v>3554.0499999999997</v>
      </c>
      <c r="M237" s="61">
        <v>3525.7599999999998</v>
      </c>
      <c r="N237" s="61">
        <v>3490.1</v>
      </c>
      <c r="O237" s="61">
        <v>3471.6299999999997</v>
      </c>
      <c r="P237" s="61">
        <v>3321.5</v>
      </c>
      <c r="Q237" s="61">
        <v>3239.21</v>
      </c>
      <c r="R237" s="61">
        <v>3262.53</v>
      </c>
      <c r="S237" s="61">
        <v>3282.19</v>
      </c>
      <c r="T237" s="61">
        <v>3411.2099999999996</v>
      </c>
      <c r="U237" s="61">
        <v>3383.6699999999996</v>
      </c>
      <c r="V237" s="61">
        <v>3413.4</v>
      </c>
      <c r="W237" s="61">
        <v>3267.39</v>
      </c>
      <c r="X237" s="61">
        <v>2999.29</v>
      </c>
      <c r="Y237" s="61">
        <v>2933.48</v>
      </c>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row>
    <row r="238" spans="1:75" ht="12" x14ac:dyDescent="0.2">
      <c r="A238" s="60">
        <v>16</v>
      </c>
      <c r="B238" s="61">
        <v>2925.8399999999997</v>
      </c>
      <c r="C238" s="61">
        <v>2838.62</v>
      </c>
      <c r="D238" s="61">
        <v>2778.7400000000002</v>
      </c>
      <c r="E238" s="61">
        <v>2764.12</v>
      </c>
      <c r="F238" s="61">
        <v>2773.54</v>
      </c>
      <c r="G238" s="61">
        <v>2839.56</v>
      </c>
      <c r="H238" s="61">
        <v>2837.1</v>
      </c>
      <c r="I238" s="61">
        <v>2850.91</v>
      </c>
      <c r="J238" s="61">
        <v>3039.03</v>
      </c>
      <c r="K238" s="61">
        <v>3232.22</v>
      </c>
      <c r="L238" s="61">
        <v>3268.06</v>
      </c>
      <c r="M238" s="61">
        <v>3271.5099999999998</v>
      </c>
      <c r="N238" s="61">
        <v>3248.4500000000003</v>
      </c>
      <c r="O238" s="61">
        <v>3240.39</v>
      </c>
      <c r="P238" s="61">
        <v>3185.73</v>
      </c>
      <c r="Q238" s="61">
        <v>3104.03</v>
      </c>
      <c r="R238" s="61">
        <v>3190.1</v>
      </c>
      <c r="S238" s="61">
        <v>3225.0499999999997</v>
      </c>
      <c r="T238" s="61">
        <v>3284.29</v>
      </c>
      <c r="U238" s="61">
        <v>3309.2599999999998</v>
      </c>
      <c r="V238" s="61">
        <v>3411.9</v>
      </c>
      <c r="W238" s="61">
        <v>3283.3799999999997</v>
      </c>
      <c r="X238" s="61">
        <v>2997.2599999999998</v>
      </c>
      <c r="Y238" s="61">
        <v>2930.52</v>
      </c>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row>
    <row r="239" spans="1:75" ht="12" x14ac:dyDescent="0.2">
      <c r="A239" s="60">
        <v>17</v>
      </c>
      <c r="B239" s="61">
        <v>2865.68</v>
      </c>
      <c r="C239" s="61">
        <v>2800.6299999999997</v>
      </c>
      <c r="D239" s="61">
        <v>2754.29</v>
      </c>
      <c r="E239" s="61">
        <v>2751.91</v>
      </c>
      <c r="F239" s="61">
        <v>2803.25</v>
      </c>
      <c r="G239" s="61">
        <v>2923.44</v>
      </c>
      <c r="H239" s="61">
        <v>2973.7400000000002</v>
      </c>
      <c r="I239" s="61">
        <v>3229.56</v>
      </c>
      <c r="J239" s="61">
        <v>3410.43</v>
      </c>
      <c r="K239" s="61">
        <v>3419.73</v>
      </c>
      <c r="L239" s="61">
        <v>3382.36</v>
      </c>
      <c r="M239" s="61">
        <v>3562.9</v>
      </c>
      <c r="N239" s="61">
        <v>3523.7400000000002</v>
      </c>
      <c r="O239" s="61">
        <v>3536.3399999999997</v>
      </c>
      <c r="P239" s="61">
        <v>3525.64</v>
      </c>
      <c r="Q239" s="61">
        <v>3505.35</v>
      </c>
      <c r="R239" s="61">
        <v>3494.5099999999998</v>
      </c>
      <c r="S239" s="61">
        <v>3410.5099999999998</v>
      </c>
      <c r="T239" s="61">
        <v>3417.23</v>
      </c>
      <c r="U239" s="61">
        <v>3350.15</v>
      </c>
      <c r="V239" s="61">
        <v>3465.53</v>
      </c>
      <c r="W239" s="61">
        <v>3307.62</v>
      </c>
      <c r="X239" s="61">
        <v>3010.9900000000002</v>
      </c>
      <c r="Y239" s="61">
        <v>2967.4</v>
      </c>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row>
    <row r="240" spans="1:75" ht="12" x14ac:dyDescent="0.2">
      <c r="A240" s="60">
        <v>18</v>
      </c>
      <c r="B240" s="61">
        <v>2827.68</v>
      </c>
      <c r="C240" s="61">
        <v>2765.4500000000003</v>
      </c>
      <c r="D240" s="61">
        <v>2723.94</v>
      </c>
      <c r="E240" s="61">
        <v>2727.5499999999997</v>
      </c>
      <c r="F240" s="61">
        <v>2748.91</v>
      </c>
      <c r="G240" s="61">
        <v>2913.68</v>
      </c>
      <c r="H240" s="61">
        <v>2927.4</v>
      </c>
      <c r="I240" s="61">
        <v>3027.81</v>
      </c>
      <c r="J240" s="61">
        <v>3278.04</v>
      </c>
      <c r="K240" s="61">
        <v>3322.4900000000002</v>
      </c>
      <c r="L240" s="61">
        <v>3327.14</v>
      </c>
      <c r="M240" s="61">
        <v>3378.8799999999997</v>
      </c>
      <c r="N240" s="61">
        <v>3335.4999999999995</v>
      </c>
      <c r="O240" s="61">
        <v>3348.9199999999996</v>
      </c>
      <c r="P240" s="61">
        <v>3335.48</v>
      </c>
      <c r="Q240" s="61">
        <v>3321.78</v>
      </c>
      <c r="R240" s="61">
        <v>3305.6</v>
      </c>
      <c r="S240" s="61">
        <v>3245.1299999999997</v>
      </c>
      <c r="T240" s="61">
        <v>3283.41</v>
      </c>
      <c r="U240" s="61">
        <v>3299.2000000000003</v>
      </c>
      <c r="V240" s="61">
        <v>3314.53</v>
      </c>
      <c r="W240" s="61">
        <v>3125.29</v>
      </c>
      <c r="X240" s="61">
        <v>2961.6299999999997</v>
      </c>
      <c r="Y240" s="61">
        <v>2895.07</v>
      </c>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row>
    <row r="241" spans="1:75" ht="12" x14ac:dyDescent="0.2">
      <c r="A241" s="60">
        <v>19</v>
      </c>
      <c r="B241" s="61">
        <v>2826.39</v>
      </c>
      <c r="C241" s="61">
        <v>2726.04</v>
      </c>
      <c r="D241" s="61">
        <v>2688.56</v>
      </c>
      <c r="E241" s="61">
        <v>2704.47</v>
      </c>
      <c r="F241" s="61">
        <v>2759.25</v>
      </c>
      <c r="G241" s="61">
        <v>2887.4900000000002</v>
      </c>
      <c r="H241" s="61">
        <v>2960.85</v>
      </c>
      <c r="I241" s="61">
        <v>3144.94</v>
      </c>
      <c r="J241" s="61">
        <v>3364.5499999999997</v>
      </c>
      <c r="K241" s="61">
        <v>3420.19</v>
      </c>
      <c r="L241" s="61">
        <v>3424.65</v>
      </c>
      <c r="M241" s="61">
        <v>3519.1699999999996</v>
      </c>
      <c r="N241" s="61">
        <v>3451.8399999999997</v>
      </c>
      <c r="O241" s="61">
        <v>3456.97</v>
      </c>
      <c r="P241" s="61">
        <v>3446.85</v>
      </c>
      <c r="Q241" s="61">
        <v>3429.5800000000004</v>
      </c>
      <c r="R241" s="61">
        <v>3417.89</v>
      </c>
      <c r="S241" s="61">
        <v>3351.14</v>
      </c>
      <c r="T241" s="61">
        <v>3364.97</v>
      </c>
      <c r="U241" s="61">
        <v>3388.32</v>
      </c>
      <c r="V241" s="61">
        <v>3399.35</v>
      </c>
      <c r="W241" s="61">
        <v>3278.94</v>
      </c>
      <c r="X241" s="61">
        <v>3011.08</v>
      </c>
      <c r="Y241" s="61">
        <v>2943.23</v>
      </c>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row>
    <row r="242" spans="1:75" ht="12" x14ac:dyDescent="0.2">
      <c r="A242" s="60">
        <v>20</v>
      </c>
      <c r="B242" s="61">
        <v>2888.73</v>
      </c>
      <c r="C242" s="61">
        <v>2763.66</v>
      </c>
      <c r="D242" s="61">
        <v>2760.53</v>
      </c>
      <c r="E242" s="61">
        <v>2765.0899999999997</v>
      </c>
      <c r="F242" s="61">
        <v>2807.02</v>
      </c>
      <c r="G242" s="61">
        <v>2941.64</v>
      </c>
      <c r="H242" s="61">
        <v>3008.4199999999996</v>
      </c>
      <c r="I242" s="61">
        <v>3325.97</v>
      </c>
      <c r="J242" s="61">
        <v>3417.98</v>
      </c>
      <c r="K242" s="61">
        <v>3473.0399999999995</v>
      </c>
      <c r="L242" s="61">
        <v>3477.53</v>
      </c>
      <c r="M242" s="61">
        <v>3519.27</v>
      </c>
      <c r="N242" s="61">
        <v>3484.7000000000003</v>
      </c>
      <c r="O242" s="61">
        <v>3478.3799999999997</v>
      </c>
      <c r="P242" s="61">
        <v>3474.23</v>
      </c>
      <c r="Q242" s="61">
        <v>3450.1600000000003</v>
      </c>
      <c r="R242" s="61">
        <v>3443.69</v>
      </c>
      <c r="S242" s="61">
        <v>3375.7599999999998</v>
      </c>
      <c r="T242" s="61">
        <v>3402.07</v>
      </c>
      <c r="U242" s="61">
        <v>3423.5399999999995</v>
      </c>
      <c r="V242" s="61">
        <v>3451.36</v>
      </c>
      <c r="W242" s="61">
        <v>3366.52</v>
      </c>
      <c r="X242" s="61">
        <v>3013.37</v>
      </c>
      <c r="Y242" s="61">
        <v>2947.28</v>
      </c>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row>
    <row r="243" spans="1:75" ht="12" x14ac:dyDescent="0.2">
      <c r="A243" s="60">
        <v>21</v>
      </c>
      <c r="B243" s="61">
        <v>2895.87</v>
      </c>
      <c r="C243" s="61">
        <v>2766.71</v>
      </c>
      <c r="D243" s="61">
        <v>2719.37</v>
      </c>
      <c r="E243" s="61">
        <v>2733.31</v>
      </c>
      <c r="F243" s="61">
        <v>2811.36</v>
      </c>
      <c r="G243" s="61">
        <v>2929.53</v>
      </c>
      <c r="H243" s="61">
        <v>3011.03</v>
      </c>
      <c r="I243" s="61">
        <v>3299.23</v>
      </c>
      <c r="J243" s="61">
        <v>3399.5499999999997</v>
      </c>
      <c r="K243" s="61">
        <v>3451.2999999999997</v>
      </c>
      <c r="L243" s="61">
        <v>3451.32</v>
      </c>
      <c r="M243" s="61">
        <v>3520.3399999999997</v>
      </c>
      <c r="N243" s="61">
        <v>3463.2499999999995</v>
      </c>
      <c r="O243" s="61">
        <v>3461.47</v>
      </c>
      <c r="P243" s="61">
        <v>3452.61</v>
      </c>
      <c r="Q243" s="61">
        <v>3433.5499999999997</v>
      </c>
      <c r="R243" s="61">
        <v>3414.2400000000002</v>
      </c>
      <c r="S243" s="61">
        <v>3362.9900000000002</v>
      </c>
      <c r="T243" s="61">
        <v>3387.1699999999996</v>
      </c>
      <c r="U243" s="61">
        <v>3407.19</v>
      </c>
      <c r="V243" s="61">
        <v>3440.2000000000003</v>
      </c>
      <c r="W243" s="61">
        <v>3343.56</v>
      </c>
      <c r="X243" s="61">
        <v>3159.28</v>
      </c>
      <c r="Y243" s="61">
        <v>3002.69</v>
      </c>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row>
    <row r="244" spans="1:75" ht="12" x14ac:dyDescent="0.2">
      <c r="A244" s="60">
        <v>22</v>
      </c>
      <c r="B244" s="61">
        <v>2966.4</v>
      </c>
      <c r="C244" s="61">
        <v>2920.06</v>
      </c>
      <c r="D244" s="61">
        <v>2861.72</v>
      </c>
      <c r="E244" s="61">
        <v>2843.58</v>
      </c>
      <c r="F244" s="61">
        <v>2876.69</v>
      </c>
      <c r="G244" s="61">
        <v>2902.03</v>
      </c>
      <c r="H244" s="61">
        <v>2885.12</v>
      </c>
      <c r="I244" s="61">
        <v>2985.65</v>
      </c>
      <c r="J244" s="61">
        <v>3389.1299999999997</v>
      </c>
      <c r="K244" s="61">
        <v>3519.86</v>
      </c>
      <c r="L244" s="61">
        <v>3574.1299999999997</v>
      </c>
      <c r="M244" s="61">
        <v>3578.0499999999997</v>
      </c>
      <c r="N244" s="61">
        <v>3551.27</v>
      </c>
      <c r="O244" s="61">
        <v>3540.0800000000004</v>
      </c>
      <c r="P244" s="61">
        <v>3491.0899999999997</v>
      </c>
      <c r="Q244" s="61">
        <v>3418.31</v>
      </c>
      <c r="R244" s="61">
        <v>3419.2999999999997</v>
      </c>
      <c r="S244" s="61">
        <v>3420.3300000000004</v>
      </c>
      <c r="T244" s="61">
        <v>3500.81</v>
      </c>
      <c r="U244" s="61">
        <v>3500.6600000000003</v>
      </c>
      <c r="V244" s="61">
        <v>3539.89</v>
      </c>
      <c r="W244" s="61">
        <v>3394.86</v>
      </c>
      <c r="X244" s="61">
        <v>3190.89</v>
      </c>
      <c r="Y244" s="61">
        <v>3025.53</v>
      </c>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row>
    <row r="245" spans="1:75" ht="12" x14ac:dyDescent="0.2">
      <c r="A245" s="60">
        <v>23</v>
      </c>
      <c r="B245" s="61">
        <v>2955.9199999999996</v>
      </c>
      <c r="C245" s="61">
        <v>2859.52</v>
      </c>
      <c r="D245" s="61">
        <v>2786.22</v>
      </c>
      <c r="E245" s="61">
        <v>2782.43</v>
      </c>
      <c r="F245" s="61">
        <v>2799.41</v>
      </c>
      <c r="G245" s="61">
        <v>2835.86</v>
      </c>
      <c r="H245" s="61">
        <v>2807.1</v>
      </c>
      <c r="I245" s="61">
        <v>2944.53</v>
      </c>
      <c r="J245" s="61">
        <v>3187.86</v>
      </c>
      <c r="K245" s="61">
        <v>3329.07</v>
      </c>
      <c r="L245" s="61">
        <v>3369.4500000000003</v>
      </c>
      <c r="M245" s="61">
        <v>3379.8300000000004</v>
      </c>
      <c r="N245" s="61">
        <v>3371.9999999999995</v>
      </c>
      <c r="O245" s="61">
        <v>3362.9999999999995</v>
      </c>
      <c r="P245" s="61">
        <v>3332.97</v>
      </c>
      <c r="Q245" s="61">
        <v>3296.65</v>
      </c>
      <c r="R245" s="61">
        <v>3307.4900000000002</v>
      </c>
      <c r="S245" s="61">
        <v>3322.7599999999998</v>
      </c>
      <c r="T245" s="61">
        <v>3385.43</v>
      </c>
      <c r="U245" s="61">
        <v>3395.14</v>
      </c>
      <c r="V245" s="61">
        <v>3438.9100000000003</v>
      </c>
      <c r="W245" s="61">
        <v>3305.12</v>
      </c>
      <c r="X245" s="61">
        <v>3019.1699999999996</v>
      </c>
      <c r="Y245" s="61">
        <v>2968.4500000000003</v>
      </c>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row>
    <row r="246" spans="1:75" ht="12" x14ac:dyDescent="0.2">
      <c r="A246" s="60">
        <v>24</v>
      </c>
      <c r="B246" s="61">
        <v>2961.33</v>
      </c>
      <c r="C246" s="61">
        <v>2757.66</v>
      </c>
      <c r="D246" s="61">
        <v>2728.96</v>
      </c>
      <c r="E246" s="61">
        <v>2755.06</v>
      </c>
      <c r="F246" s="61">
        <v>2808.43</v>
      </c>
      <c r="G246" s="61">
        <v>2971.3799999999997</v>
      </c>
      <c r="H246" s="61">
        <v>3000.06</v>
      </c>
      <c r="I246" s="61">
        <v>3301.1299999999997</v>
      </c>
      <c r="J246" s="61">
        <v>3466.2599999999998</v>
      </c>
      <c r="K246" s="61">
        <v>3556.3399999999997</v>
      </c>
      <c r="L246" s="61">
        <v>3579.93</v>
      </c>
      <c r="M246" s="61">
        <v>3621.48</v>
      </c>
      <c r="N246" s="61">
        <v>3584.8399999999997</v>
      </c>
      <c r="O246" s="61">
        <v>3585.68</v>
      </c>
      <c r="P246" s="61">
        <v>3547.69</v>
      </c>
      <c r="Q246" s="61">
        <v>3507.2400000000002</v>
      </c>
      <c r="R246" s="61">
        <v>3479.0399999999995</v>
      </c>
      <c r="S246" s="61">
        <v>3364.89</v>
      </c>
      <c r="T246" s="61">
        <v>3408.89</v>
      </c>
      <c r="U246" s="61">
        <v>3487.4</v>
      </c>
      <c r="V246" s="61">
        <v>3504.2000000000003</v>
      </c>
      <c r="W246" s="61">
        <v>3331.12</v>
      </c>
      <c r="X246" s="61">
        <v>3031.36</v>
      </c>
      <c r="Y246" s="61">
        <v>2971.41</v>
      </c>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row>
    <row r="247" spans="1:75" ht="12" x14ac:dyDescent="0.2">
      <c r="A247" s="60">
        <v>25</v>
      </c>
      <c r="B247" s="61">
        <v>2863.06</v>
      </c>
      <c r="C247" s="61">
        <v>2729.2400000000002</v>
      </c>
      <c r="D247" s="61">
        <v>2722.0099999999998</v>
      </c>
      <c r="E247" s="61">
        <v>2730</v>
      </c>
      <c r="F247" s="61">
        <v>2797.85</v>
      </c>
      <c r="G247" s="61">
        <v>2954.29</v>
      </c>
      <c r="H247" s="61">
        <v>3018.04</v>
      </c>
      <c r="I247" s="61">
        <v>3327.71</v>
      </c>
      <c r="J247" s="61">
        <v>3548.72</v>
      </c>
      <c r="K247" s="61">
        <v>3592.4500000000003</v>
      </c>
      <c r="L247" s="61">
        <v>3601.2899999999995</v>
      </c>
      <c r="M247" s="61">
        <v>3649.98</v>
      </c>
      <c r="N247" s="61">
        <v>3629.7499999999995</v>
      </c>
      <c r="O247" s="61">
        <v>3635.86</v>
      </c>
      <c r="P247" s="61">
        <v>3635.19</v>
      </c>
      <c r="Q247" s="61">
        <v>3606.15</v>
      </c>
      <c r="R247" s="61">
        <v>3601.7400000000002</v>
      </c>
      <c r="S247" s="61">
        <v>3523.1299999999997</v>
      </c>
      <c r="T247" s="61">
        <v>3551.36</v>
      </c>
      <c r="U247" s="61">
        <v>3576.7099999999996</v>
      </c>
      <c r="V247" s="61">
        <v>3601.6600000000003</v>
      </c>
      <c r="W247" s="61">
        <v>3454.0800000000004</v>
      </c>
      <c r="X247" s="61">
        <v>3051.4900000000002</v>
      </c>
      <c r="Y247" s="61">
        <v>3006.81</v>
      </c>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row>
    <row r="248" spans="1:75" ht="12" x14ac:dyDescent="0.2">
      <c r="A248" s="60">
        <v>26</v>
      </c>
      <c r="B248" s="61">
        <v>2958.85</v>
      </c>
      <c r="C248" s="61">
        <v>2824.47</v>
      </c>
      <c r="D248" s="61">
        <v>2764.75</v>
      </c>
      <c r="E248" s="61">
        <v>2789.06</v>
      </c>
      <c r="F248" s="61">
        <v>2889.66</v>
      </c>
      <c r="G248" s="61">
        <v>2967.15</v>
      </c>
      <c r="H248" s="61">
        <v>3053.71</v>
      </c>
      <c r="I248" s="61">
        <v>3401.19</v>
      </c>
      <c r="J248" s="61">
        <v>3595.6600000000003</v>
      </c>
      <c r="K248" s="61">
        <v>3651.81</v>
      </c>
      <c r="L248" s="61">
        <v>3663.44</v>
      </c>
      <c r="M248" s="61">
        <v>3721.4599999999996</v>
      </c>
      <c r="N248" s="61">
        <v>3694.48</v>
      </c>
      <c r="O248" s="61">
        <v>3691.7099999999996</v>
      </c>
      <c r="P248" s="61">
        <v>3672.11</v>
      </c>
      <c r="Q248" s="61">
        <v>3659.0800000000004</v>
      </c>
      <c r="R248" s="61">
        <v>3649.85</v>
      </c>
      <c r="S248" s="61">
        <v>3570.4500000000003</v>
      </c>
      <c r="T248" s="61">
        <v>3583.57</v>
      </c>
      <c r="U248" s="61">
        <v>3603.9900000000002</v>
      </c>
      <c r="V248" s="61">
        <v>3628.5499999999997</v>
      </c>
      <c r="W248" s="61">
        <v>3508.31</v>
      </c>
      <c r="X248" s="61">
        <v>3216.1</v>
      </c>
      <c r="Y248" s="61">
        <v>3026.28</v>
      </c>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row>
    <row r="249" spans="1:75" ht="12" x14ac:dyDescent="0.2">
      <c r="A249" s="60">
        <v>27</v>
      </c>
      <c r="B249" s="61">
        <v>2963.96</v>
      </c>
      <c r="C249" s="61">
        <v>2912.2999999999997</v>
      </c>
      <c r="D249" s="61">
        <v>2819.4</v>
      </c>
      <c r="E249" s="61">
        <v>2839.4199999999996</v>
      </c>
      <c r="F249" s="61">
        <v>2908.9</v>
      </c>
      <c r="G249" s="61">
        <v>2980.8399999999997</v>
      </c>
      <c r="H249" s="61">
        <v>3044.4</v>
      </c>
      <c r="I249" s="61">
        <v>3378.9500000000003</v>
      </c>
      <c r="J249" s="61">
        <v>3576.52</v>
      </c>
      <c r="K249" s="61">
        <v>3622.19</v>
      </c>
      <c r="L249" s="61">
        <v>3624.43</v>
      </c>
      <c r="M249" s="61">
        <v>3674.53</v>
      </c>
      <c r="N249" s="61">
        <v>3646.7599999999998</v>
      </c>
      <c r="O249" s="61">
        <v>3665.4100000000003</v>
      </c>
      <c r="P249" s="61">
        <v>3649.57</v>
      </c>
      <c r="Q249" s="61">
        <v>3629.02</v>
      </c>
      <c r="R249" s="61">
        <v>3617.07</v>
      </c>
      <c r="S249" s="61">
        <v>3558.18</v>
      </c>
      <c r="T249" s="61">
        <v>3574.23</v>
      </c>
      <c r="U249" s="61">
        <v>3591.39</v>
      </c>
      <c r="V249" s="61">
        <v>3609.6299999999997</v>
      </c>
      <c r="W249" s="61">
        <v>3504.7999999999997</v>
      </c>
      <c r="X249" s="61">
        <v>3264.5099999999998</v>
      </c>
      <c r="Y249" s="61">
        <v>3055.6</v>
      </c>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row>
    <row r="250" spans="1:75" ht="12" x14ac:dyDescent="0.2">
      <c r="A250" s="60">
        <v>28</v>
      </c>
      <c r="B250" s="61">
        <v>2966.56</v>
      </c>
      <c r="C250" s="61">
        <v>2920.64</v>
      </c>
      <c r="D250" s="61">
        <v>2832.73</v>
      </c>
      <c r="E250" s="61">
        <v>2768.44</v>
      </c>
      <c r="F250" s="61">
        <v>2783.11</v>
      </c>
      <c r="G250" s="61">
        <v>2966.47</v>
      </c>
      <c r="H250" s="61">
        <v>2986.57</v>
      </c>
      <c r="I250" s="61">
        <v>3295.7599999999998</v>
      </c>
      <c r="J250" s="61">
        <v>3488.9100000000003</v>
      </c>
      <c r="K250" s="61">
        <v>3536.9999999999995</v>
      </c>
      <c r="L250" s="61">
        <v>3554.18</v>
      </c>
      <c r="M250" s="61">
        <v>3596.39</v>
      </c>
      <c r="N250" s="61">
        <v>3579.03</v>
      </c>
      <c r="O250" s="61">
        <v>3584.5099999999998</v>
      </c>
      <c r="P250" s="61">
        <v>3578.1200000000003</v>
      </c>
      <c r="Q250" s="61">
        <v>3552.6299999999997</v>
      </c>
      <c r="R250" s="61">
        <v>3548.69</v>
      </c>
      <c r="S250" s="61">
        <v>3464.9900000000002</v>
      </c>
      <c r="T250" s="61">
        <v>3471.85</v>
      </c>
      <c r="U250" s="61">
        <v>3487.4900000000002</v>
      </c>
      <c r="V250" s="61">
        <v>3528.2899999999995</v>
      </c>
      <c r="W250" s="61">
        <v>3417.31</v>
      </c>
      <c r="X250" s="61">
        <v>3204.69</v>
      </c>
      <c r="Y250" s="61">
        <v>3018.7400000000002</v>
      </c>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row>
    <row r="251" spans="1:75" ht="21" customHeight="1" x14ac:dyDescent="0.2">
      <c r="A251" s="60">
        <v>29</v>
      </c>
      <c r="B251" s="61">
        <v>2927.28</v>
      </c>
      <c r="C251" s="61">
        <v>2783.4199999999996</v>
      </c>
      <c r="D251" s="61">
        <v>2709.58</v>
      </c>
      <c r="E251" s="61">
        <v>2710.43</v>
      </c>
      <c r="F251" s="61">
        <v>2767.7400000000002</v>
      </c>
      <c r="G251" s="61">
        <v>2803.03</v>
      </c>
      <c r="H251" s="61">
        <v>2803.29</v>
      </c>
      <c r="I251" s="61">
        <v>2940.7000000000003</v>
      </c>
      <c r="J251" s="61">
        <v>3200.6699999999996</v>
      </c>
      <c r="K251" s="61">
        <v>3286.16</v>
      </c>
      <c r="L251" s="61">
        <v>3335.0899999999997</v>
      </c>
      <c r="M251" s="61">
        <v>3334.15</v>
      </c>
      <c r="N251" s="61">
        <v>3310.4199999999996</v>
      </c>
      <c r="O251" s="61">
        <v>3299.2599999999998</v>
      </c>
      <c r="P251" s="61">
        <v>3261.16</v>
      </c>
      <c r="Q251" s="61">
        <v>3217.28</v>
      </c>
      <c r="R251" s="61">
        <v>3206.72</v>
      </c>
      <c r="S251" s="61">
        <v>3215.4900000000002</v>
      </c>
      <c r="T251" s="61">
        <v>3250.44</v>
      </c>
      <c r="U251" s="61">
        <v>3272.29</v>
      </c>
      <c r="V251" s="61">
        <v>3350.1</v>
      </c>
      <c r="W251" s="61">
        <v>3289.08</v>
      </c>
      <c r="X251" s="61">
        <v>3031.2400000000002</v>
      </c>
      <c r="Y251" s="61">
        <v>2939.64</v>
      </c>
      <c r="Z251" s="46">
        <f>IFERROR(Y251,"скрыть")</f>
        <v>2939.64</v>
      </c>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row>
    <row r="252" spans="1:75" ht="21" customHeight="1" x14ac:dyDescent="0.2">
      <c r="A252" s="60">
        <v>30</v>
      </c>
      <c r="B252" s="61">
        <v>2870.77</v>
      </c>
      <c r="C252" s="61">
        <v>2711.8399999999997</v>
      </c>
      <c r="D252" s="61">
        <v>2702.31</v>
      </c>
      <c r="E252" s="61">
        <v>2690.91</v>
      </c>
      <c r="F252" s="61">
        <v>2708.7000000000003</v>
      </c>
      <c r="G252" s="61">
        <v>2786.7599999999998</v>
      </c>
      <c r="H252" s="61">
        <v>2734.54</v>
      </c>
      <c r="I252" s="61">
        <v>2886.6299999999997</v>
      </c>
      <c r="J252" s="61">
        <v>3193.08</v>
      </c>
      <c r="K252" s="61">
        <v>3270.07</v>
      </c>
      <c r="L252" s="61">
        <v>3296.9900000000002</v>
      </c>
      <c r="M252" s="61">
        <v>3301.44</v>
      </c>
      <c r="N252" s="61">
        <v>3295.04</v>
      </c>
      <c r="O252" s="61">
        <v>3289.66</v>
      </c>
      <c r="P252" s="61">
        <v>3284.7400000000002</v>
      </c>
      <c r="Q252" s="61">
        <v>3262.35</v>
      </c>
      <c r="R252" s="61">
        <v>3244.73</v>
      </c>
      <c r="S252" s="61">
        <v>3248.98</v>
      </c>
      <c r="T252" s="61">
        <v>3274.97</v>
      </c>
      <c r="U252" s="61">
        <v>3305.39</v>
      </c>
      <c r="V252" s="61">
        <v>3312.04</v>
      </c>
      <c r="W252" s="61">
        <v>3296.08</v>
      </c>
      <c r="X252" s="61">
        <v>3115.08</v>
      </c>
      <c r="Y252" s="61">
        <v>2916.61</v>
      </c>
      <c r="Z252" s="46">
        <f>IFERROR(Y252,"скрыть")</f>
        <v>2916.61</v>
      </c>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row>
    <row r="253" spans="1:75" ht="21" customHeight="1" x14ac:dyDescent="0.2">
      <c r="A253" s="60">
        <v>31</v>
      </c>
      <c r="B253" s="61">
        <v>2910.65</v>
      </c>
      <c r="C253" s="61">
        <v>2808.81</v>
      </c>
      <c r="D253" s="61">
        <v>2710.65</v>
      </c>
      <c r="E253" s="61">
        <v>2681.68</v>
      </c>
      <c r="F253" s="61">
        <v>2779.27</v>
      </c>
      <c r="G253" s="61">
        <v>2957.57</v>
      </c>
      <c r="H253" s="61">
        <v>2937.2000000000003</v>
      </c>
      <c r="I253" s="61">
        <v>3344.6299999999997</v>
      </c>
      <c r="J253" s="61">
        <v>3473.23</v>
      </c>
      <c r="K253" s="61">
        <v>3366.1200000000003</v>
      </c>
      <c r="L253" s="61">
        <v>3293.9500000000003</v>
      </c>
      <c r="M253" s="61">
        <v>3563.4500000000003</v>
      </c>
      <c r="N253" s="61">
        <v>3539.18</v>
      </c>
      <c r="O253" s="61">
        <v>3540.9999999999995</v>
      </c>
      <c r="P253" s="61">
        <v>3529.8399999999997</v>
      </c>
      <c r="Q253" s="61">
        <v>3509.6699999999996</v>
      </c>
      <c r="R253" s="61">
        <v>3485.2999999999997</v>
      </c>
      <c r="S253" s="61">
        <v>3467.1600000000003</v>
      </c>
      <c r="T253" s="61">
        <v>3257.71</v>
      </c>
      <c r="U253" s="61">
        <v>3338.9500000000003</v>
      </c>
      <c r="V253" s="61">
        <v>3482.35</v>
      </c>
      <c r="W253" s="61">
        <v>3359.2099999999996</v>
      </c>
      <c r="X253" s="61">
        <v>2972.4199999999996</v>
      </c>
      <c r="Y253" s="61">
        <v>2928.0899999999997</v>
      </c>
      <c r="Z253" s="46">
        <f>IFERROR(Y253,"скрыть")</f>
        <v>2928.0899999999997</v>
      </c>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row>
    <row r="254" spans="1:75" ht="11.25" customHeight="1" x14ac:dyDescent="0.2">
      <c r="A254" s="56"/>
      <c r="B254" s="57" t="s">
        <v>108</v>
      </c>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row>
    <row r="255" spans="1:75" ht="11.25" customHeight="1" x14ac:dyDescent="0.2">
      <c r="A255" s="56"/>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row>
    <row r="256" spans="1:75" s="52" customFormat="1" ht="32.65" customHeight="1" x14ac:dyDescent="0.2">
      <c r="A256" s="58" t="s">
        <v>83</v>
      </c>
      <c r="B256" s="59" t="s">
        <v>84</v>
      </c>
      <c r="C256" s="59" t="s">
        <v>85</v>
      </c>
      <c r="D256" s="59" t="s">
        <v>86</v>
      </c>
      <c r="E256" s="59" t="s">
        <v>87</v>
      </c>
      <c r="F256" s="59" t="s">
        <v>88</v>
      </c>
      <c r="G256" s="59" t="s">
        <v>89</v>
      </c>
      <c r="H256" s="59" t="s">
        <v>90</v>
      </c>
      <c r="I256" s="59" t="s">
        <v>91</v>
      </c>
      <c r="J256" s="59" t="s">
        <v>92</v>
      </c>
      <c r="K256" s="59" t="s">
        <v>93</v>
      </c>
      <c r="L256" s="59" t="s">
        <v>94</v>
      </c>
      <c r="M256" s="59" t="s">
        <v>95</v>
      </c>
      <c r="N256" s="59" t="s">
        <v>96</v>
      </c>
      <c r="O256" s="59" t="s">
        <v>97</v>
      </c>
      <c r="P256" s="59" t="s">
        <v>98</v>
      </c>
      <c r="Q256" s="59" t="s">
        <v>99</v>
      </c>
      <c r="R256" s="59" t="s">
        <v>100</v>
      </c>
      <c r="S256" s="59" t="s">
        <v>101</v>
      </c>
      <c r="T256" s="59" t="s">
        <v>102</v>
      </c>
      <c r="U256" s="59" t="s">
        <v>103</v>
      </c>
      <c r="V256" s="59" t="s">
        <v>104</v>
      </c>
      <c r="W256" s="59" t="s">
        <v>105</v>
      </c>
      <c r="X256" s="59" t="s">
        <v>106</v>
      </c>
      <c r="Y256" s="59" t="s">
        <v>107</v>
      </c>
      <c r="Z256" s="51"/>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row>
    <row r="257" spans="1:75" ht="12" x14ac:dyDescent="0.2">
      <c r="A257" s="60">
        <v>1</v>
      </c>
      <c r="B257" s="61">
        <f>B223</f>
        <v>3068.19</v>
      </c>
      <c r="C257" s="61">
        <f t="shared" ref="C257:Y257" si="18">C223</f>
        <v>2934.7400000000002</v>
      </c>
      <c r="D257" s="61">
        <f t="shared" si="18"/>
        <v>2877.78</v>
      </c>
      <c r="E257" s="61">
        <f t="shared" si="18"/>
        <v>2867.04</v>
      </c>
      <c r="F257" s="61">
        <f t="shared" si="18"/>
        <v>2880.58</v>
      </c>
      <c r="G257" s="61">
        <f t="shared" si="18"/>
        <v>2954.53</v>
      </c>
      <c r="H257" s="61">
        <f t="shared" si="18"/>
        <v>3005.08</v>
      </c>
      <c r="I257" s="61">
        <f t="shared" si="18"/>
        <v>3150.44</v>
      </c>
      <c r="J257" s="61">
        <f t="shared" si="18"/>
        <v>3347.8300000000004</v>
      </c>
      <c r="K257" s="61">
        <f t="shared" si="18"/>
        <v>3425.47</v>
      </c>
      <c r="L257" s="61">
        <f t="shared" si="18"/>
        <v>3463.07</v>
      </c>
      <c r="M257" s="61">
        <f t="shared" si="18"/>
        <v>3466.36</v>
      </c>
      <c r="N257" s="61">
        <f t="shared" si="18"/>
        <v>3455.53</v>
      </c>
      <c r="O257" s="61">
        <f t="shared" si="18"/>
        <v>3445.2000000000003</v>
      </c>
      <c r="P257" s="61">
        <f t="shared" si="18"/>
        <v>3418.47</v>
      </c>
      <c r="Q257" s="61">
        <f t="shared" si="18"/>
        <v>3394.7599999999998</v>
      </c>
      <c r="R257" s="61">
        <f t="shared" si="18"/>
        <v>3402.2400000000002</v>
      </c>
      <c r="S257" s="61">
        <f t="shared" si="18"/>
        <v>3409.2499999999995</v>
      </c>
      <c r="T257" s="61">
        <f t="shared" si="18"/>
        <v>3468.7599999999998</v>
      </c>
      <c r="U257" s="61">
        <f t="shared" si="18"/>
        <v>3455.52</v>
      </c>
      <c r="V257" s="61">
        <f t="shared" si="18"/>
        <v>3441.7599999999998</v>
      </c>
      <c r="W257" s="61">
        <f t="shared" si="18"/>
        <v>3325.89</v>
      </c>
      <c r="X257" s="61">
        <f t="shared" si="18"/>
        <v>3190</v>
      </c>
      <c r="Y257" s="61">
        <f t="shared" si="18"/>
        <v>3109.37</v>
      </c>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row>
    <row r="258" spans="1:75" ht="12" x14ac:dyDescent="0.2">
      <c r="A258" s="60">
        <v>2</v>
      </c>
      <c r="B258" s="61">
        <f t="shared" ref="B258:Y268" si="19">B224</f>
        <v>2994.03</v>
      </c>
      <c r="C258" s="61">
        <f t="shared" si="19"/>
        <v>2874.9900000000002</v>
      </c>
      <c r="D258" s="61">
        <f t="shared" si="19"/>
        <v>2793.31</v>
      </c>
      <c r="E258" s="61">
        <f t="shared" si="19"/>
        <v>2787.53</v>
      </c>
      <c r="F258" s="61">
        <f t="shared" si="19"/>
        <v>2814.79</v>
      </c>
      <c r="G258" s="61">
        <f t="shared" si="19"/>
        <v>2879.31</v>
      </c>
      <c r="H258" s="61">
        <f t="shared" si="19"/>
        <v>2940.02</v>
      </c>
      <c r="I258" s="61">
        <f t="shared" si="19"/>
        <v>3014.36</v>
      </c>
      <c r="J258" s="61">
        <f t="shared" si="19"/>
        <v>3209.29</v>
      </c>
      <c r="K258" s="61">
        <f t="shared" si="19"/>
        <v>3317.8399999999997</v>
      </c>
      <c r="L258" s="61">
        <f t="shared" si="19"/>
        <v>3361.53</v>
      </c>
      <c r="M258" s="61">
        <f t="shared" si="19"/>
        <v>3373.2899999999995</v>
      </c>
      <c r="N258" s="61">
        <f t="shared" si="19"/>
        <v>3366.9500000000003</v>
      </c>
      <c r="O258" s="61">
        <f t="shared" si="19"/>
        <v>3359.4599999999996</v>
      </c>
      <c r="P258" s="61">
        <f t="shared" si="19"/>
        <v>3332.22</v>
      </c>
      <c r="Q258" s="61">
        <f t="shared" si="19"/>
        <v>3308.15</v>
      </c>
      <c r="R258" s="61">
        <f t="shared" si="19"/>
        <v>3307.82</v>
      </c>
      <c r="S258" s="61">
        <f t="shared" si="19"/>
        <v>3321.5499999999997</v>
      </c>
      <c r="T258" s="61">
        <f t="shared" si="19"/>
        <v>3385.64</v>
      </c>
      <c r="U258" s="61">
        <f t="shared" si="19"/>
        <v>3389.89</v>
      </c>
      <c r="V258" s="61">
        <f t="shared" si="19"/>
        <v>3392.1299999999997</v>
      </c>
      <c r="W258" s="61">
        <f t="shared" si="19"/>
        <v>3326.37</v>
      </c>
      <c r="X258" s="61">
        <f t="shared" si="19"/>
        <v>3173.79</v>
      </c>
      <c r="Y258" s="61">
        <f t="shared" si="19"/>
        <v>3064.87</v>
      </c>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row>
    <row r="259" spans="1:75" ht="12" x14ac:dyDescent="0.2">
      <c r="A259" s="60">
        <v>3</v>
      </c>
      <c r="B259" s="61">
        <f t="shared" si="19"/>
        <v>3012.58</v>
      </c>
      <c r="C259" s="61">
        <f t="shared" si="19"/>
        <v>2936.4</v>
      </c>
      <c r="D259" s="61">
        <f t="shared" si="19"/>
        <v>2878.08</v>
      </c>
      <c r="E259" s="61">
        <f t="shared" si="19"/>
        <v>2884.53</v>
      </c>
      <c r="F259" s="61">
        <f t="shared" si="19"/>
        <v>2937.46</v>
      </c>
      <c r="G259" s="61">
        <f t="shared" si="19"/>
        <v>3077.7599999999998</v>
      </c>
      <c r="H259" s="61">
        <f t="shared" si="19"/>
        <v>3252.41</v>
      </c>
      <c r="I259" s="61">
        <f t="shared" si="19"/>
        <v>3507.4</v>
      </c>
      <c r="J259" s="61">
        <f t="shared" si="19"/>
        <v>3581.07</v>
      </c>
      <c r="K259" s="61">
        <f t="shared" si="19"/>
        <v>3589.1699999999996</v>
      </c>
      <c r="L259" s="61">
        <f t="shared" si="19"/>
        <v>3591.5099999999998</v>
      </c>
      <c r="M259" s="61">
        <f t="shared" si="19"/>
        <v>3610.7899999999995</v>
      </c>
      <c r="N259" s="61">
        <f t="shared" si="19"/>
        <v>3602.0800000000004</v>
      </c>
      <c r="O259" s="61">
        <f t="shared" si="19"/>
        <v>3602.82</v>
      </c>
      <c r="P259" s="61">
        <f t="shared" si="19"/>
        <v>3600.0099999999998</v>
      </c>
      <c r="Q259" s="61">
        <f t="shared" si="19"/>
        <v>3592.5399999999995</v>
      </c>
      <c r="R259" s="61">
        <f t="shared" si="19"/>
        <v>3561.57</v>
      </c>
      <c r="S259" s="61">
        <f t="shared" si="19"/>
        <v>3543.97</v>
      </c>
      <c r="T259" s="61">
        <f t="shared" si="19"/>
        <v>3569.4</v>
      </c>
      <c r="U259" s="61">
        <f t="shared" si="19"/>
        <v>3588.6299999999997</v>
      </c>
      <c r="V259" s="61">
        <f t="shared" si="19"/>
        <v>3577.6699999999996</v>
      </c>
      <c r="W259" s="61">
        <f t="shared" si="19"/>
        <v>3482.2899999999995</v>
      </c>
      <c r="X259" s="61">
        <f t="shared" si="19"/>
        <v>3171.39</v>
      </c>
      <c r="Y259" s="61">
        <f t="shared" si="19"/>
        <v>3047.4199999999996</v>
      </c>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row>
    <row r="260" spans="1:75" ht="12" x14ac:dyDescent="0.2">
      <c r="A260" s="60">
        <v>4</v>
      </c>
      <c r="B260" s="61">
        <f t="shared" si="19"/>
        <v>2972.16</v>
      </c>
      <c r="C260" s="61">
        <f t="shared" si="19"/>
        <v>2881.91</v>
      </c>
      <c r="D260" s="61">
        <f t="shared" si="19"/>
        <v>2811.16</v>
      </c>
      <c r="E260" s="61">
        <f t="shared" si="19"/>
        <v>2810.5499999999997</v>
      </c>
      <c r="F260" s="61">
        <f t="shared" si="19"/>
        <v>2886.93</v>
      </c>
      <c r="G260" s="61">
        <f t="shared" si="19"/>
        <v>2977.91</v>
      </c>
      <c r="H260" s="61">
        <f t="shared" si="19"/>
        <v>3162.53</v>
      </c>
      <c r="I260" s="61">
        <f t="shared" si="19"/>
        <v>3322.23</v>
      </c>
      <c r="J260" s="61">
        <f t="shared" si="19"/>
        <v>3410.6200000000003</v>
      </c>
      <c r="K260" s="61">
        <f t="shared" si="19"/>
        <v>3567.36</v>
      </c>
      <c r="L260" s="61">
        <f t="shared" si="19"/>
        <v>3605.15</v>
      </c>
      <c r="M260" s="61">
        <f t="shared" si="19"/>
        <v>3627.0399999999995</v>
      </c>
      <c r="N260" s="61">
        <f t="shared" si="19"/>
        <v>3608.73</v>
      </c>
      <c r="O260" s="61">
        <f t="shared" si="19"/>
        <v>3608.2599999999998</v>
      </c>
      <c r="P260" s="61">
        <f t="shared" si="19"/>
        <v>3496.23</v>
      </c>
      <c r="Q260" s="61">
        <f t="shared" si="19"/>
        <v>3481.31</v>
      </c>
      <c r="R260" s="61">
        <f t="shared" si="19"/>
        <v>3418.36</v>
      </c>
      <c r="S260" s="61">
        <f t="shared" si="19"/>
        <v>3404.86</v>
      </c>
      <c r="T260" s="61">
        <f t="shared" si="19"/>
        <v>3442.77</v>
      </c>
      <c r="U260" s="61">
        <f t="shared" si="19"/>
        <v>3498.65</v>
      </c>
      <c r="V260" s="61">
        <f t="shared" si="19"/>
        <v>3462.4500000000003</v>
      </c>
      <c r="W260" s="61">
        <f t="shared" si="19"/>
        <v>3389.23</v>
      </c>
      <c r="X260" s="61">
        <f t="shared" si="19"/>
        <v>3154.93</v>
      </c>
      <c r="Y260" s="61">
        <f t="shared" si="19"/>
        <v>3002.85</v>
      </c>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row>
    <row r="261" spans="1:75" ht="12" x14ac:dyDescent="0.2">
      <c r="A261" s="60">
        <v>5</v>
      </c>
      <c r="B261" s="61">
        <f t="shared" si="19"/>
        <v>2958.5899999999997</v>
      </c>
      <c r="C261" s="61">
        <f t="shared" si="19"/>
        <v>2868.72</v>
      </c>
      <c r="D261" s="61">
        <f t="shared" si="19"/>
        <v>2822.5099999999998</v>
      </c>
      <c r="E261" s="61">
        <f t="shared" si="19"/>
        <v>2815.68</v>
      </c>
      <c r="F261" s="61">
        <f t="shared" si="19"/>
        <v>2855.65</v>
      </c>
      <c r="G261" s="61">
        <f t="shared" si="19"/>
        <v>2998.15</v>
      </c>
      <c r="H261" s="61">
        <f t="shared" si="19"/>
        <v>3175.79</v>
      </c>
      <c r="I261" s="61">
        <f t="shared" si="19"/>
        <v>3435.73</v>
      </c>
      <c r="J261" s="61">
        <f t="shared" si="19"/>
        <v>3577.0399999999995</v>
      </c>
      <c r="K261" s="61">
        <f t="shared" si="19"/>
        <v>3595.19</v>
      </c>
      <c r="L261" s="61">
        <f t="shared" si="19"/>
        <v>3599.39</v>
      </c>
      <c r="M261" s="61">
        <f t="shared" si="19"/>
        <v>3622.39</v>
      </c>
      <c r="N261" s="61">
        <f t="shared" si="19"/>
        <v>3617.89</v>
      </c>
      <c r="O261" s="61">
        <f t="shared" si="19"/>
        <v>3621.9100000000003</v>
      </c>
      <c r="P261" s="61">
        <f t="shared" si="19"/>
        <v>3614.07</v>
      </c>
      <c r="Q261" s="61">
        <f t="shared" si="19"/>
        <v>3604.61</v>
      </c>
      <c r="R261" s="61">
        <f t="shared" si="19"/>
        <v>3583.35</v>
      </c>
      <c r="S261" s="61">
        <f t="shared" si="19"/>
        <v>3565.1699999999996</v>
      </c>
      <c r="T261" s="61">
        <f t="shared" si="19"/>
        <v>3584.7499999999995</v>
      </c>
      <c r="U261" s="61">
        <f t="shared" si="19"/>
        <v>3599.4999999999995</v>
      </c>
      <c r="V261" s="61">
        <f t="shared" si="19"/>
        <v>3586.85</v>
      </c>
      <c r="W261" s="61">
        <f t="shared" si="19"/>
        <v>3488.07</v>
      </c>
      <c r="X261" s="61">
        <f t="shared" si="19"/>
        <v>3249.46</v>
      </c>
      <c r="Y261" s="61">
        <f t="shared" si="19"/>
        <v>3111.41</v>
      </c>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row>
    <row r="262" spans="1:75" ht="12" x14ac:dyDescent="0.2">
      <c r="A262" s="60">
        <v>6</v>
      </c>
      <c r="B262" s="61">
        <f t="shared" si="19"/>
        <v>2965.46</v>
      </c>
      <c r="C262" s="61">
        <f t="shared" si="19"/>
        <v>2907.16</v>
      </c>
      <c r="D262" s="61">
        <f t="shared" si="19"/>
        <v>2869.69</v>
      </c>
      <c r="E262" s="61">
        <f t="shared" si="19"/>
        <v>2874.36</v>
      </c>
      <c r="F262" s="61">
        <f t="shared" si="19"/>
        <v>2892.7400000000002</v>
      </c>
      <c r="G262" s="61">
        <f t="shared" si="19"/>
        <v>3023.07</v>
      </c>
      <c r="H262" s="61">
        <f t="shared" si="19"/>
        <v>3187.62</v>
      </c>
      <c r="I262" s="61">
        <f t="shared" si="19"/>
        <v>3410.1600000000003</v>
      </c>
      <c r="J262" s="61">
        <f t="shared" si="19"/>
        <v>3536.0499999999997</v>
      </c>
      <c r="K262" s="61">
        <f t="shared" si="19"/>
        <v>3580.1600000000003</v>
      </c>
      <c r="L262" s="61">
        <f t="shared" si="19"/>
        <v>3586.2899999999995</v>
      </c>
      <c r="M262" s="61">
        <f t="shared" si="19"/>
        <v>3605.2400000000002</v>
      </c>
      <c r="N262" s="61">
        <f t="shared" si="19"/>
        <v>3609.4</v>
      </c>
      <c r="O262" s="61">
        <f t="shared" si="19"/>
        <v>3613.1600000000003</v>
      </c>
      <c r="P262" s="61">
        <f t="shared" si="19"/>
        <v>3610.48</v>
      </c>
      <c r="Q262" s="61">
        <f t="shared" si="19"/>
        <v>3596.8300000000004</v>
      </c>
      <c r="R262" s="61">
        <f t="shared" si="19"/>
        <v>3565.9999999999995</v>
      </c>
      <c r="S262" s="61">
        <f t="shared" si="19"/>
        <v>3540.7400000000002</v>
      </c>
      <c r="T262" s="61">
        <f t="shared" si="19"/>
        <v>3563.07</v>
      </c>
      <c r="U262" s="61">
        <f t="shared" si="19"/>
        <v>3587.8799999999997</v>
      </c>
      <c r="V262" s="61">
        <f t="shared" si="19"/>
        <v>3567.3799999999997</v>
      </c>
      <c r="W262" s="61">
        <f t="shared" si="19"/>
        <v>3463.0800000000004</v>
      </c>
      <c r="X262" s="61">
        <f t="shared" si="19"/>
        <v>3231.7999999999997</v>
      </c>
      <c r="Y262" s="61">
        <f t="shared" si="19"/>
        <v>3133.25</v>
      </c>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row>
    <row r="263" spans="1:75" ht="12" x14ac:dyDescent="0.2">
      <c r="A263" s="60">
        <v>7</v>
      </c>
      <c r="B263" s="61">
        <f t="shared" si="19"/>
        <v>3097.1299999999997</v>
      </c>
      <c r="C263" s="61">
        <f t="shared" si="19"/>
        <v>2966.28</v>
      </c>
      <c r="D263" s="61">
        <f t="shared" si="19"/>
        <v>2949.5499999999997</v>
      </c>
      <c r="E263" s="61">
        <f t="shared" si="19"/>
        <v>2948.78</v>
      </c>
      <c r="F263" s="61">
        <f t="shared" si="19"/>
        <v>3024.0899999999997</v>
      </c>
      <c r="G263" s="61">
        <f t="shared" si="19"/>
        <v>3181.58</v>
      </c>
      <c r="H263" s="61">
        <f t="shared" si="19"/>
        <v>3342.4100000000003</v>
      </c>
      <c r="I263" s="61">
        <f t="shared" si="19"/>
        <v>3560.2599999999998</v>
      </c>
      <c r="J263" s="61">
        <f t="shared" si="19"/>
        <v>3620.5499999999997</v>
      </c>
      <c r="K263" s="61">
        <f t="shared" si="19"/>
        <v>3643.93</v>
      </c>
      <c r="L263" s="61">
        <f t="shared" si="19"/>
        <v>3642.5899999999997</v>
      </c>
      <c r="M263" s="61">
        <f t="shared" si="19"/>
        <v>3691.47</v>
      </c>
      <c r="N263" s="61">
        <f t="shared" si="19"/>
        <v>3668.73</v>
      </c>
      <c r="O263" s="61">
        <f t="shared" si="19"/>
        <v>3664.44</v>
      </c>
      <c r="P263" s="61">
        <f t="shared" si="19"/>
        <v>3654.19</v>
      </c>
      <c r="Q263" s="61">
        <f t="shared" si="19"/>
        <v>3641.98</v>
      </c>
      <c r="R263" s="61">
        <f t="shared" si="19"/>
        <v>3614.0800000000004</v>
      </c>
      <c r="S263" s="61">
        <f t="shared" si="19"/>
        <v>3598.47</v>
      </c>
      <c r="T263" s="61">
        <f t="shared" si="19"/>
        <v>3616.48</v>
      </c>
      <c r="U263" s="61">
        <f t="shared" si="19"/>
        <v>3670.2599999999998</v>
      </c>
      <c r="V263" s="61">
        <f t="shared" si="19"/>
        <v>3649.31</v>
      </c>
      <c r="W263" s="61">
        <f t="shared" si="19"/>
        <v>3617.5399999999995</v>
      </c>
      <c r="X263" s="61">
        <f t="shared" si="19"/>
        <v>3423.5899999999997</v>
      </c>
      <c r="Y263" s="61">
        <f t="shared" si="19"/>
        <v>3276.79</v>
      </c>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row>
    <row r="264" spans="1:75" ht="12" x14ac:dyDescent="0.2">
      <c r="A264" s="60">
        <v>8</v>
      </c>
      <c r="B264" s="61">
        <f t="shared" si="19"/>
        <v>3177.68</v>
      </c>
      <c r="C264" s="61">
        <f t="shared" si="19"/>
        <v>3119.27</v>
      </c>
      <c r="D264" s="61">
        <f t="shared" si="19"/>
        <v>3114.2000000000003</v>
      </c>
      <c r="E264" s="61">
        <f t="shared" si="19"/>
        <v>3061.16</v>
      </c>
      <c r="F264" s="61">
        <f t="shared" si="19"/>
        <v>3115.39</v>
      </c>
      <c r="G264" s="61">
        <f t="shared" si="19"/>
        <v>3131.25</v>
      </c>
      <c r="H264" s="61">
        <f t="shared" si="19"/>
        <v>3166.82</v>
      </c>
      <c r="I264" s="61">
        <f t="shared" si="19"/>
        <v>3278.7400000000002</v>
      </c>
      <c r="J264" s="61">
        <f t="shared" si="19"/>
        <v>3565.4100000000003</v>
      </c>
      <c r="K264" s="61">
        <f t="shared" si="19"/>
        <v>3651.7000000000003</v>
      </c>
      <c r="L264" s="61">
        <f t="shared" si="19"/>
        <v>3670.1</v>
      </c>
      <c r="M264" s="61">
        <f t="shared" si="19"/>
        <v>3672.27</v>
      </c>
      <c r="N264" s="61">
        <f t="shared" si="19"/>
        <v>3663.82</v>
      </c>
      <c r="O264" s="61">
        <f t="shared" si="19"/>
        <v>3653.48</v>
      </c>
      <c r="P264" s="61">
        <f t="shared" si="19"/>
        <v>3625.78</v>
      </c>
      <c r="Q264" s="61">
        <f t="shared" si="19"/>
        <v>3600.3799999999997</v>
      </c>
      <c r="R264" s="61">
        <f t="shared" si="19"/>
        <v>3604.9</v>
      </c>
      <c r="S264" s="61">
        <f t="shared" si="19"/>
        <v>3610.7400000000002</v>
      </c>
      <c r="T264" s="61">
        <f t="shared" si="19"/>
        <v>3639.81</v>
      </c>
      <c r="U264" s="61">
        <f t="shared" si="19"/>
        <v>3640.5800000000004</v>
      </c>
      <c r="V264" s="61">
        <f t="shared" si="19"/>
        <v>3657.0099999999998</v>
      </c>
      <c r="W264" s="61">
        <f t="shared" si="19"/>
        <v>3600.1299999999997</v>
      </c>
      <c r="X264" s="61">
        <f t="shared" si="19"/>
        <v>3300.61</v>
      </c>
      <c r="Y264" s="61">
        <f t="shared" si="19"/>
        <v>3238.48</v>
      </c>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row>
    <row r="265" spans="1:75" ht="12" x14ac:dyDescent="0.2">
      <c r="A265" s="60">
        <v>9</v>
      </c>
      <c r="B265" s="61">
        <f t="shared" si="19"/>
        <v>3129.02</v>
      </c>
      <c r="C265" s="61">
        <f t="shared" si="19"/>
        <v>2991.39</v>
      </c>
      <c r="D265" s="61">
        <f t="shared" si="19"/>
        <v>2951.7000000000003</v>
      </c>
      <c r="E265" s="61">
        <f t="shared" si="19"/>
        <v>2934.33</v>
      </c>
      <c r="F265" s="61">
        <f t="shared" si="19"/>
        <v>2949.6699999999996</v>
      </c>
      <c r="G265" s="61">
        <f t="shared" si="19"/>
        <v>2956.7999999999997</v>
      </c>
      <c r="H265" s="61">
        <f t="shared" si="19"/>
        <v>2963.87</v>
      </c>
      <c r="I265" s="61">
        <f t="shared" si="19"/>
        <v>3137.9</v>
      </c>
      <c r="J265" s="61">
        <f t="shared" si="19"/>
        <v>3294.03</v>
      </c>
      <c r="K265" s="61">
        <f t="shared" si="19"/>
        <v>3402.6699999999996</v>
      </c>
      <c r="L265" s="61">
        <f t="shared" si="19"/>
        <v>3438.03</v>
      </c>
      <c r="M265" s="61">
        <f t="shared" si="19"/>
        <v>3443.56</v>
      </c>
      <c r="N265" s="61">
        <f t="shared" si="19"/>
        <v>3432.94</v>
      </c>
      <c r="O265" s="61">
        <f t="shared" si="19"/>
        <v>3426.27</v>
      </c>
      <c r="P265" s="61">
        <f t="shared" si="19"/>
        <v>3388.1699999999996</v>
      </c>
      <c r="Q265" s="61">
        <f t="shared" si="19"/>
        <v>3347.44</v>
      </c>
      <c r="R265" s="61">
        <f t="shared" si="19"/>
        <v>3386.48</v>
      </c>
      <c r="S265" s="61">
        <f t="shared" si="19"/>
        <v>3397.3300000000004</v>
      </c>
      <c r="T265" s="61">
        <f t="shared" si="19"/>
        <v>3440.9500000000003</v>
      </c>
      <c r="U265" s="61">
        <f t="shared" si="19"/>
        <v>3454.0499999999997</v>
      </c>
      <c r="V265" s="61">
        <f t="shared" si="19"/>
        <v>3487.69</v>
      </c>
      <c r="W265" s="61">
        <f t="shared" si="19"/>
        <v>3442.4199999999996</v>
      </c>
      <c r="X265" s="61">
        <f t="shared" si="19"/>
        <v>3254.2999999999997</v>
      </c>
      <c r="Y265" s="61">
        <f t="shared" si="19"/>
        <v>3166.4</v>
      </c>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row>
    <row r="266" spans="1:75" ht="12" x14ac:dyDescent="0.2">
      <c r="A266" s="60">
        <v>10</v>
      </c>
      <c r="B266" s="61">
        <f t="shared" si="19"/>
        <v>3087.66</v>
      </c>
      <c r="C266" s="61">
        <f t="shared" si="19"/>
        <v>2981.16</v>
      </c>
      <c r="D266" s="61">
        <f t="shared" si="19"/>
        <v>2941.15</v>
      </c>
      <c r="E266" s="61">
        <f t="shared" si="19"/>
        <v>2931.4199999999996</v>
      </c>
      <c r="F266" s="61">
        <f t="shared" si="19"/>
        <v>2945.4199999999996</v>
      </c>
      <c r="G266" s="61">
        <f t="shared" si="19"/>
        <v>3061.94</v>
      </c>
      <c r="H266" s="61">
        <f t="shared" si="19"/>
        <v>3166.2999999999997</v>
      </c>
      <c r="I266" s="61">
        <f t="shared" si="19"/>
        <v>3295.75</v>
      </c>
      <c r="J266" s="61">
        <f t="shared" si="19"/>
        <v>3482.07</v>
      </c>
      <c r="K266" s="61">
        <f t="shared" si="19"/>
        <v>3536.47</v>
      </c>
      <c r="L266" s="61">
        <f t="shared" si="19"/>
        <v>3541.5499999999997</v>
      </c>
      <c r="M266" s="61">
        <f t="shared" si="19"/>
        <v>3586.5899999999997</v>
      </c>
      <c r="N266" s="61">
        <f t="shared" si="19"/>
        <v>3582.7499999999995</v>
      </c>
      <c r="O266" s="61">
        <f t="shared" si="19"/>
        <v>3589.1699999999996</v>
      </c>
      <c r="P266" s="61">
        <f t="shared" si="19"/>
        <v>3581.5399999999995</v>
      </c>
      <c r="Q266" s="61">
        <f t="shared" si="19"/>
        <v>3571.4100000000003</v>
      </c>
      <c r="R266" s="61">
        <f t="shared" si="19"/>
        <v>3523.5099999999998</v>
      </c>
      <c r="S266" s="61">
        <f t="shared" si="19"/>
        <v>3473.89</v>
      </c>
      <c r="T266" s="61">
        <f t="shared" si="19"/>
        <v>3496.2599999999998</v>
      </c>
      <c r="U266" s="61">
        <f t="shared" si="19"/>
        <v>3553.77</v>
      </c>
      <c r="V266" s="61">
        <f t="shared" si="19"/>
        <v>3520.31</v>
      </c>
      <c r="W266" s="61">
        <f t="shared" si="19"/>
        <v>3400.9599999999996</v>
      </c>
      <c r="X266" s="61">
        <f t="shared" si="19"/>
        <v>3175.18</v>
      </c>
      <c r="Y266" s="61">
        <f t="shared" si="19"/>
        <v>3079.52</v>
      </c>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row>
    <row r="267" spans="1:75" ht="12" x14ac:dyDescent="0.2">
      <c r="A267" s="60">
        <v>11</v>
      </c>
      <c r="B267" s="61">
        <f t="shared" si="19"/>
        <v>2926.11</v>
      </c>
      <c r="C267" s="61">
        <f t="shared" si="19"/>
        <v>2832.1</v>
      </c>
      <c r="D267" s="61">
        <f t="shared" si="19"/>
        <v>2808.47</v>
      </c>
      <c r="E267" s="61">
        <f t="shared" si="19"/>
        <v>2808.3399999999997</v>
      </c>
      <c r="F267" s="61">
        <f t="shared" si="19"/>
        <v>2814.98</v>
      </c>
      <c r="G267" s="61">
        <f t="shared" si="19"/>
        <v>2934.36</v>
      </c>
      <c r="H267" s="61">
        <f t="shared" si="19"/>
        <v>3089.1699999999996</v>
      </c>
      <c r="I267" s="61">
        <f t="shared" si="19"/>
        <v>3296.25</v>
      </c>
      <c r="J267" s="61">
        <f t="shared" si="19"/>
        <v>3407.1600000000003</v>
      </c>
      <c r="K267" s="61">
        <f t="shared" si="19"/>
        <v>3448.1600000000003</v>
      </c>
      <c r="L267" s="61">
        <f t="shared" si="19"/>
        <v>3466.23</v>
      </c>
      <c r="M267" s="61">
        <f t="shared" si="19"/>
        <v>3502.2000000000003</v>
      </c>
      <c r="N267" s="61">
        <f t="shared" si="19"/>
        <v>3501.2499999999995</v>
      </c>
      <c r="O267" s="61">
        <f t="shared" si="19"/>
        <v>3501.4900000000002</v>
      </c>
      <c r="P267" s="61">
        <f t="shared" si="19"/>
        <v>3461.2999999999997</v>
      </c>
      <c r="Q267" s="61">
        <f t="shared" si="19"/>
        <v>3434.9599999999996</v>
      </c>
      <c r="R267" s="61">
        <f t="shared" si="19"/>
        <v>3357.19</v>
      </c>
      <c r="S267" s="61">
        <f t="shared" si="19"/>
        <v>3357.03</v>
      </c>
      <c r="T267" s="61">
        <f t="shared" si="19"/>
        <v>3417.61</v>
      </c>
      <c r="U267" s="61">
        <f t="shared" si="19"/>
        <v>3468.52</v>
      </c>
      <c r="V267" s="61">
        <f t="shared" si="19"/>
        <v>3424.36</v>
      </c>
      <c r="W267" s="61">
        <f t="shared" si="19"/>
        <v>3257.16</v>
      </c>
      <c r="X267" s="61">
        <f t="shared" si="19"/>
        <v>3030.81</v>
      </c>
      <c r="Y267" s="61">
        <f t="shared" si="19"/>
        <v>2970.97</v>
      </c>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row>
    <row r="268" spans="1:75" ht="12" x14ac:dyDescent="0.2">
      <c r="A268" s="60">
        <v>12</v>
      </c>
      <c r="B268" s="61">
        <f t="shared" si="19"/>
        <v>2897.04</v>
      </c>
      <c r="C268" s="61">
        <f t="shared" si="19"/>
        <v>2842.5099999999998</v>
      </c>
      <c r="D268" s="61">
        <f t="shared" si="19"/>
        <v>2828.61</v>
      </c>
      <c r="E268" s="61">
        <f t="shared" si="19"/>
        <v>2827.46</v>
      </c>
      <c r="F268" s="61">
        <f t="shared" si="19"/>
        <v>2859.75</v>
      </c>
      <c r="G268" s="61">
        <f t="shared" si="19"/>
        <v>2969.32</v>
      </c>
      <c r="H268" s="61">
        <f t="shared" si="19"/>
        <v>3188.4</v>
      </c>
      <c r="I268" s="61">
        <f t="shared" si="19"/>
        <v>3444.4199999999996</v>
      </c>
      <c r="J268" s="61">
        <f t="shared" si="19"/>
        <v>3559.5099999999998</v>
      </c>
      <c r="K268" s="61">
        <f t="shared" si="19"/>
        <v>3614.65</v>
      </c>
      <c r="L268" s="61">
        <f t="shared" si="19"/>
        <v>3610.48</v>
      </c>
      <c r="M268" s="61">
        <f t="shared" si="19"/>
        <v>3630.98</v>
      </c>
      <c r="N268" s="61">
        <f t="shared" si="19"/>
        <v>3614.48</v>
      </c>
      <c r="O268" s="61">
        <f t="shared" si="19"/>
        <v>3622.02</v>
      </c>
      <c r="P268" s="61">
        <f t="shared" si="19"/>
        <v>3612.03</v>
      </c>
      <c r="Q268" s="61">
        <f t="shared" ref="Q268:AN268" si="20">Q234</f>
        <v>3605.0399999999995</v>
      </c>
      <c r="R268" s="61">
        <f t="shared" si="20"/>
        <v>3548.5800000000004</v>
      </c>
      <c r="S268" s="61">
        <f t="shared" si="20"/>
        <v>3523.23</v>
      </c>
      <c r="T268" s="61">
        <f t="shared" si="20"/>
        <v>3566.2000000000003</v>
      </c>
      <c r="U268" s="61">
        <f t="shared" si="20"/>
        <v>3613.8700000000003</v>
      </c>
      <c r="V268" s="61">
        <f t="shared" si="20"/>
        <v>3561.6200000000003</v>
      </c>
      <c r="W268" s="61">
        <f t="shared" si="20"/>
        <v>3452.5800000000004</v>
      </c>
      <c r="X268" s="61">
        <f t="shared" si="20"/>
        <v>3215.31</v>
      </c>
      <c r="Y268" s="61">
        <f t="shared" si="20"/>
        <v>3029.4900000000002</v>
      </c>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row>
    <row r="269" spans="1:75" ht="12" x14ac:dyDescent="0.2">
      <c r="A269" s="60">
        <v>13</v>
      </c>
      <c r="B269" s="61">
        <f t="shared" ref="B269:Y279" si="21">B235</f>
        <v>2889.73</v>
      </c>
      <c r="C269" s="61">
        <f t="shared" si="21"/>
        <v>2851.52</v>
      </c>
      <c r="D269" s="61">
        <f t="shared" si="21"/>
        <v>2806.0099999999998</v>
      </c>
      <c r="E269" s="61">
        <f t="shared" si="21"/>
        <v>2802.03</v>
      </c>
      <c r="F269" s="61">
        <f t="shared" si="21"/>
        <v>2860.66</v>
      </c>
      <c r="G269" s="61">
        <f t="shared" si="21"/>
        <v>2970.18</v>
      </c>
      <c r="H269" s="61">
        <f t="shared" si="21"/>
        <v>3158.89</v>
      </c>
      <c r="I269" s="61">
        <f t="shared" si="21"/>
        <v>3398.2099999999996</v>
      </c>
      <c r="J269" s="61">
        <f t="shared" si="21"/>
        <v>3517.07</v>
      </c>
      <c r="K269" s="61">
        <f t="shared" si="21"/>
        <v>3567.53</v>
      </c>
      <c r="L269" s="61">
        <f t="shared" si="21"/>
        <v>3567.73</v>
      </c>
      <c r="M269" s="61">
        <f t="shared" si="21"/>
        <v>3592.5399999999995</v>
      </c>
      <c r="N269" s="61">
        <f t="shared" si="21"/>
        <v>3579.2000000000003</v>
      </c>
      <c r="O269" s="61">
        <f t="shared" si="21"/>
        <v>3582.98</v>
      </c>
      <c r="P269" s="61">
        <f t="shared" si="21"/>
        <v>3571.73</v>
      </c>
      <c r="Q269" s="61">
        <f t="shared" si="21"/>
        <v>3552.52</v>
      </c>
      <c r="R269" s="61">
        <f t="shared" si="21"/>
        <v>3497.36</v>
      </c>
      <c r="S269" s="61">
        <f t="shared" si="21"/>
        <v>3473.1200000000003</v>
      </c>
      <c r="T269" s="61">
        <f t="shared" si="21"/>
        <v>3508.73</v>
      </c>
      <c r="U269" s="61">
        <f t="shared" si="21"/>
        <v>3559.2999999999997</v>
      </c>
      <c r="V269" s="61">
        <f t="shared" si="21"/>
        <v>3522.27</v>
      </c>
      <c r="W269" s="61">
        <f t="shared" si="21"/>
        <v>3418.5800000000004</v>
      </c>
      <c r="X269" s="61">
        <f t="shared" si="21"/>
        <v>3187.35</v>
      </c>
      <c r="Y269" s="61">
        <f t="shared" si="21"/>
        <v>2983.81</v>
      </c>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row>
    <row r="270" spans="1:75" ht="12" x14ac:dyDescent="0.2">
      <c r="A270" s="60">
        <v>14</v>
      </c>
      <c r="B270" s="61">
        <f t="shared" si="21"/>
        <v>2886.27</v>
      </c>
      <c r="C270" s="61">
        <f t="shared" si="21"/>
        <v>2847.22</v>
      </c>
      <c r="D270" s="61">
        <f t="shared" si="21"/>
        <v>2819.64</v>
      </c>
      <c r="E270" s="61">
        <f t="shared" si="21"/>
        <v>2819.32</v>
      </c>
      <c r="F270" s="61">
        <f t="shared" si="21"/>
        <v>2859.75</v>
      </c>
      <c r="G270" s="61">
        <f t="shared" si="21"/>
        <v>2933.08</v>
      </c>
      <c r="H270" s="61">
        <f t="shared" si="21"/>
        <v>3116.52</v>
      </c>
      <c r="I270" s="61">
        <f t="shared" si="21"/>
        <v>3310.94</v>
      </c>
      <c r="J270" s="61">
        <f t="shared" si="21"/>
        <v>3483.8399999999997</v>
      </c>
      <c r="K270" s="61">
        <f t="shared" si="21"/>
        <v>3556.69</v>
      </c>
      <c r="L270" s="61">
        <f t="shared" si="21"/>
        <v>3565.57</v>
      </c>
      <c r="M270" s="61">
        <f t="shared" si="21"/>
        <v>3615.61</v>
      </c>
      <c r="N270" s="61">
        <f t="shared" si="21"/>
        <v>3598.8700000000003</v>
      </c>
      <c r="O270" s="61">
        <f t="shared" si="21"/>
        <v>3599.9900000000002</v>
      </c>
      <c r="P270" s="61">
        <f t="shared" si="21"/>
        <v>3583.64</v>
      </c>
      <c r="Q270" s="61">
        <f t="shared" si="21"/>
        <v>3558.77</v>
      </c>
      <c r="R270" s="61">
        <f t="shared" si="21"/>
        <v>3550.39</v>
      </c>
      <c r="S270" s="61">
        <f t="shared" si="21"/>
        <v>3472.43</v>
      </c>
      <c r="T270" s="61">
        <f t="shared" si="21"/>
        <v>3487.5899999999997</v>
      </c>
      <c r="U270" s="61">
        <f t="shared" si="21"/>
        <v>3469.97</v>
      </c>
      <c r="V270" s="61">
        <f t="shared" si="21"/>
        <v>3560.4</v>
      </c>
      <c r="W270" s="61">
        <f t="shared" si="21"/>
        <v>3491.2099999999996</v>
      </c>
      <c r="X270" s="61">
        <f t="shared" si="21"/>
        <v>3246.6</v>
      </c>
      <c r="Y270" s="61">
        <f t="shared" si="21"/>
        <v>3164.98</v>
      </c>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row>
    <row r="271" spans="1:75" ht="12" x14ac:dyDescent="0.2">
      <c r="A271" s="60">
        <v>15</v>
      </c>
      <c r="B271" s="61">
        <f t="shared" si="21"/>
        <v>2992.21</v>
      </c>
      <c r="C271" s="61">
        <f t="shared" si="21"/>
        <v>2903.6299999999997</v>
      </c>
      <c r="D271" s="61">
        <f t="shared" si="21"/>
        <v>2863.58</v>
      </c>
      <c r="E271" s="61">
        <f t="shared" si="21"/>
        <v>2863.2599999999998</v>
      </c>
      <c r="F271" s="61">
        <f t="shared" si="21"/>
        <v>2849.71</v>
      </c>
      <c r="G271" s="61">
        <f t="shared" si="21"/>
        <v>2881.03</v>
      </c>
      <c r="H271" s="61">
        <f t="shared" si="21"/>
        <v>2909.9199999999996</v>
      </c>
      <c r="I271" s="61">
        <f t="shared" si="21"/>
        <v>2996.08</v>
      </c>
      <c r="J271" s="61">
        <f t="shared" si="21"/>
        <v>3369.4500000000003</v>
      </c>
      <c r="K271" s="61">
        <f t="shared" si="21"/>
        <v>3468.4199999999996</v>
      </c>
      <c r="L271" s="61">
        <f t="shared" si="21"/>
        <v>3554.0499999999997</v>
      </c>
      <c r="M271" s="61">
        <f t="shared" si="21"/>
        <v>3525.7599999999998</v>
      </c>
      <c r="N271" s="61">
        <f t="shared" si="21"/>
        <v>3490.1</v>
      </c>
      <c r="O271" s="61">
        <f t="shared" si="21"/>
        <v>3471.6299999999997</v>
      </c>
      <c r="P271" s="61">
        <f t="shared" si="21"/>
        <v>3321.5</v>
      </c>
      <c r="Q271" s="61">
        <f t="shared" si="21"/>
        <v>3239.21</v>
      </c>
      <c r="R271" s="61">
        <f t="shared" si="21"/>
        <v>3262.53</v>
      </c>
      <c r="S271" s="61">
        <f t="shared" si="21"/>
        <v>3282.19</v>
      </c>
      <c r="T271" s="61">
        <f t="shared" si="21"/>
        <v>3411.2099999999996</v>
      </c>
      <c r="U271" s="61">
        <f t="shared" si="21"/>
        <v>3383.6699999999996</v>
      </c>
      <c r="V271" s="61">
        <f t="shared" si="21"/>
        <v>3413.4</v>
      </c>
      <c r="W271" s="61">
        <f t="shared" si="21"/>
        <v>3267.39</v>
      </c>
      <c r="X271" s="61">
        <f t="shared" si="21"/>
        <v>2999.29</v>
      </c>
      <c r="Y271" s="61">
        <f t="shared" si="21"/>
        <v>2933.48</v>
      </c>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row>
    <row r="272" spans="1:75" ht="12" x14ac:dyDescent="0.2">
      <c r="A272" s="60">
        <v>16</v>
      </c>
      <c r="B272" s="61">
        <f t="shared" si="21"/>
        <v>2925.8399999999997</v>
      </c>
      <c r="C272" s="61">
        <f t="shared" si="21"/>
        <v>2838.62</v>
      </c>
      <c r="D272" s="61">
        <f t="shared" si="21"/>
        <v>2778.7400000000002</v>
      </c>
      <c r="E272" s="61">
        <f t="shared" si="21"/>
        <v>2764.12</v>
      </c>
      <c r="F272" s="61">
        <f t="shared" si="21"/>
        <v>2773.54</v>
      </c>
      <c r="G272" s="61">
        <f t="shared" si="21"/>
        <v>2839.56</v>
      </c>
      <c r="H272" s="61">
        <f t="shared" si="21"/>
        <v>2837.1</v>
      </c>
      <c r="I272" s="61">
        <f t="shared" si="21"/>
        <v>2850.91</v>
      </c>
      <c r="J272" s="61">
        <f t="shared" si="21"/>
        <v>3039.03</v>
      </c>
      <c r="K272" s="61">
        <f t="shared" si="21"/>
        <v>3232.22</v>
      </c>
      <c r="L272" s="61">
        <f t="shared" si="21"/>
        <v>3268.06</v>
      </c>
      <c r="M272" s="61">
        <f t="shared" si="21"/>
        <v>3271.5099999999998</v>
      </c>
      <c r="N272" s="61">
        <f t="shared" si="21"/>
        <v>3248.4500000000003</v>
      </c>
      <c r="O272" s="61">
        <f t="shared" si="21"/>
        <v>3240.39</v>
      </c>
      <c r="P272" s="61">
        <f t="shared" si="21"/>
        <v>3185.73</v>
      </c>
      <c r="Q272" s="61">
        <f t="shared" si="21"/>
        <v>3104.03</v>
      </c>
      <c r="R272" s="61">
        <f t="shared" si="21"/>
        <v>3190.1</v>
      </c>
      <c r="S272" s="61">
        <f t="shared" si="21"/>
        <v>3225.0499999999997</v>
      </c>
      <c r="T272" s="61">
        <f t="shared" si="21"/>
        <v>3284.29</v>
      </c>
      <c r="U272" s="61">
        <f t="shared" si="21"/>
        <v>3309.2599999999998</v>
      </c>
      <c r="V272" s="61">
        <f t="shared" si="21"/>
        <v>3411.9</v>
      </c>
      <c r="W272" s="61">
        <f t="shared" si="21"/>
        <v>3283.3799999999997</v>
      </c>
      <c r="X272" s="61">
        <f t="shared" si="21"/>
        <v>2997.2599999999998</v>
      </c>
      <c r="Y272" s="61">
        <f t="shared" si="21"/>
        <v>2930.52</v>
      </c>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row>
    <row r="273" spans="1:75" ht="12" x14ac:dyDescent="0.2">
      <c r="A273" s="60">
        <v>17</v>
      </c>
      <c r="B273" s="61">
        <f t="shared" si="21"/>
        <v>2865.68</v>
      </c>
      <c r="C273" s="61">
        <f t="shared" si="21"/>
        <v>2800.6299999999997</v>
      </c>
      <c r="D273" s="61">
        <f t="shared" si="21"/>
        <v>2754.29</v>
      </c>
      <c r="E273" s="61">
        <f t="shared" si="21"/>
        <v>2751.91</v>
      </c>
      <c r="F273" s="61">
        <f t="shared" si="21"/>
        <v>2803.25</v>
      </c>
      <c r="G273" s="61">
        <f t="shared" si="21"/>
        <v>2923.44</v>
      </c>
      <c r="H273" s="61">
        <f t="shared" si="21"/>
        <v>2973.7400000000002</v>
      </c>
      <c r="I273" s="61">
        <f t="shared" si="21"/>
        <v>3229.56</v>
      </c>
      <c r="J273" s="61">
        <f t="shared" si="21"/>
        <v>3410.43</v>
      </c>
      <c r="K273" s="61">
        <f t="shared" si="21"/>
        <v>3419.73</v>
      </c>
      <c r="L273" s="61">
        <f t="shared" si="21"/>
        <v>3382.36</v>
      </c>
      <c r="M273" s="61">
        <f t="shared" si="21"/>
        <v>3562.9</v>
      </c>
      <c r="N273" s="61">
        <f t="shared" si="21"/>
        <v>3523.7400000000002</v>
      </c>
      <c r="O273" s="61">
        <f t="shared" si="21"/>
        <v>3536.3399999999997</v>
      </c>
      <c r="P273" s="61">
        <f t="shared" si="21"/>
        <v>3525.64</v>
      </c>
      <c r="Q273" s="61">
        <f t="shared" si="21"/>
        <v>3505.35</v>
      </c>
      <c r="R273" s="61">
        <f t="shared" si="21"/>
        <v>3494.5099999999998</v>
      </c>
      <c r="S273" s="61">
        <f t="shared" si="21"/>
        <v>3410.5099999999998</v>
      </c>
      <c r="T273" s="61">
        <f t="shared" si="21"/>
        <v>3417.23</v>
      </c>
      <c r="U273" s="61">
        <f t="shared" si="21"/>
        <v>3350.15</v>
      </c>
      <c r="V273" s="61">
        <f t="shared" si="21"/>
        <v>3465.53</v>
      </c>
      <c r="W273" s="61">
        <f t="shared" si="21"/>
        <v>3307.62</v>
      </c>
      <c r="X273" s="61">
        <f t="shared" si="21"/>
        <v>3010.9900000000002</v>
      </c>
      <c r="Y273" s="61">
        <f t="shared" si="21"/>
        <v>2967.4</v>
      </c>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row>
    <row r="274" spans="1:75" ht="12" x14ac:dyDescent="0.2">
      <c r="A274" s="60">
        <v>18</v>
      </c>
      <c r="B274" s="61">
        <f t="shared" si="21"/>
        <v>2827.68</v>
      </c>
      <c r="C274" s="61">
        <f t="shared" si="21"/>
        <v>2765.4500000000003</v>
      </c>
      <c r="D274" s="61">
        <f t="shared" si="21"/>
        <v>2723.94</v>
      </c>
      <c r="E274" s="61">
        <f t="shared" si="21"/>
        <v>2727.5499999999997</v>
      </c>
      <c r="F274" s="61">
        <f t="shared" si="21"/>
        <v>2748.91</v>
      </c>
      <c r="G274" s="61">
        <f t="shared" si="21"/>
        <v>2913.68</v>
      </c>
      <c r="H274" s="61">
        <f t="shared" si="21"/>
        <v>2927.4</v>
      </c>
      <c r="I274" s="61">
        <f t="shared" si="21"/>
        <v>3027.81</v>
      </c>
      <c r="J274" s="61">
        <f t="shared" si="21"/>
        <v>3278.04</v>
      </c>
      <c r="K274" s="61">
        <f t="shared" si="21"/>
        <v>3322.4900000000002</v>
      </c>
      <c r="L274" s="61">
        <f t="shared" si="21"/>
        <v>3327.14</v>
      </c>
      <c r="M274" s="61">
        <f t="shared" si="21"/>
        <v>3378.8799999999997</v>
      </c>
      <c r="N274" s="61">
        <f t="shared" si="21"/>
        <v>3335.4999999999995</v>
      </c>
      <c r="O274" s="61">
        <f t="shared" si="21"/>
        <v>3348.9199999999996</v>
      </c>
      <c r="P274" s="61">
        <f t="shared" si="21"/>
        <v>3335.48</v>
      </c>
      <c r="Q274" s="61">
        <f t="shared" si="21"/>
        <v>3321.78</v>
      </c>
      <c r="R274" s="61">
        <f t="shared" si="21"/>
        <v>3305.6</v>
      </c>
      <c r="S274" s="61">
        <f t="shared" si="21"/>
        <v>3245.1299999999997</v>
      </c>
      <c r="T274" s="61">
        <f t="shared" si="21"/>
        <v>3283.41</v>
      </c>
      <c r="U274" s="61">
        <f t="shared" si="21"/>
        <v>3299.2000000000003</v>
      </c>
      <c r="V274" s="61">
        <f t="shared" si="21"/>
        <v>3314.53</v>
      </c>
      <c r="W274" s="61">
        <f t="shared" si="21"/>
        <v>3125.29</v>
      </c>
      <c r="X274" s="61">
        <f t="shared" si="21"/>
        <v>2961.6299999999997</v>
      </c>
      <c r="Y274" s="61">
        <f t="shared" si="21"/>
        <v>2895.07</v>
      </c>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row>
    <row r="275" spans="1:75" ht="12" x14ac:dyDescent="0.2">
      <c r="A275" s="60">
        <v>19</v>
      </c>
      <c r="B275" s="61">
        <f t="shared" si="21"/>
        <v>2826.39</v>
      </c>
      <c r="C275" s="61">
        <f t="shared" si="21"/>
        <v>2726.04</v>
      </c>
      <c r="D275" s="61">
        <f t="shared" si="21"/>
        <v>2688.56</v>
      </c>
      <c r="E275" s="61">
        <f t="shared" si="21"/>
        <v>2704.47</v>
      </c>
      <c r="F275" s="61">
        <f t="shared" si="21"/>
        <v>2759.25</v>
      </c>
      <c r="G275" s="61">
        <f t="shared" si="21"/>
        <v>2887.4900000000002</v>
      </c>
      <c r="H275" s="61">
        <f t="shared" si="21"/>
        <v>2960.85</v>
      </c>
      <c r="I275" s="61">
        <f t="shared" si="21"/>
        <v>3144.94</v>
      </c>
      <c r="J275" s="61">
        <f t="shared" si="21"/>
        <v>3364.5499999999997</v>
      </c>
      <c r="K275" s="61">
        <f t="shared" si="21"/>
        <v>3420.19</v>
      </c>
      <c r="L275" s="61">
        <f t="shared" si="21"/>
        <v>3424.65</v>
      </c>
      <c r="M275" s="61">
        <f t="shared" si="21"/>
        <v>3519.1699999999996</v>
      </c>
      <c r="N275" s="61">
        <f t="shared" si="21"/>
        <v>3451.8399999999997</v>
      </c>
      <c r="O275" s="61">
        <f t="shared" si="21"/>
        <v>3456.97</v>
      </c>
      <c r="P275" s="61">
        <f t="shared" si="21"/>
        <v>3446.85</v>
      </c>
      <c r="Q275" s="61">
        <f t="shared" si="21"/>
        <v>3429.5800000000004</v>
      </c>
      <c r="R275" s="61">
        <f t="shared" si="21"/>
        <v>3417.89</v>
      </c>
      <c r="S275" s="61">
        <f t="shared" si="21"/>
        <v>3351.14</v>
      </c>
      <c r="T275" s="61">
        <f t="shared" si="21"/>
        <v>3364.97</v>
      </c>
      <c r="U275" s="61">
        <f t="shared" si="21"/>
        <v>3388.32</v>
      </c>
      <c r="V275" s="61">
        <f t="shared" si="21"/>
        <v>3399.35</v>
      </c>
      <c r="W275" s="61">
        <f t="shared" si="21"/>
        <v>3278.94</v>
      </c>
      <c r="X275" s="61">
        <f t="shared" si="21"/>
        <v>3011.08</v>
      </c>
      <c r="Y275" s="61">
        <f t="shared" si="21"/>
        <v>2943.23</v>
      </c>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row>
    <row r="276" spans="1:75" ht="12" x14ac:dyDescent="0.2">
      <c r="A276" s="60">
        <v>20</v>
      </c>
      <c r="B276" s="61">
        <f t="shared" si="21"/>
        <v>2888.73</v>
      </c>
      <c r="C276" s="61">
        <f t="shared" si="21"/>
        <v>2763.66</v>
      </c>
      <c r="D276" s="61">
        <f t="shared" si="21"/>
        <v>2760.53</v>
      </c>
      <c r="E276" s="61">
        <f t="shared" si="21"/>
        <v>2765.0899999999997</v>
      </c>
      <c r="F276" s="61">
        <f t="shared" si="21"/>
        <v>2807.02</v>
      </c>
      <c r="G276" s="61">
        <f t="shared" si="21"/>
        <v>2941.64</v>
      </c>
      <c r="H276" s="61">
        <f t="shared" si="21"/>
        <v>3008.4199999999996</v>
      </c>
      <c r="I276" s="61">
        <f t="shared" si="21"/>
        <v>3325.97</v>
      </c>
      <c r="J276" s="61">
        <f t="shared" si="21"/>
        <v>3417.98</v>
      </c>
      <c r="K276" s="61">
        <f t="shared" si="21"/>
        <v>3473.0399999999995</v>
      </c>
      <c r="L276" s="61">
        <f t="shared" si="21"/>
        <v>3477.53</v>
      </c>
      <c r="M276" s="61">
        <f t="shared" si="21"/>
        <v>3519.27</v>
      </c>
      <c r="N276" s="61">
        <f t="shared" si="21"/>
        <v>3484.7000000000003</v>
      </c>
      <c r="O276" s="61">
        <f t="shared" si="21"/>
        <v>3478.3799999999997</v>
      </c>
      <c r="P276" s="61">
        <f t="shared" si="21"/>
        <v>3474.23</v>
      </c>
      <c r="Q276" s="61">
        <f t="shared" si="21"/>
        <v>3450.1600000000003</v>
      </c>
      <c r="R276" s="61">
        <f t="shared" si="21"/>
        <v>3443.69</v>
      </c>
      <c r="S276" s="61">
        <f t="shared" si="21"/>
        <v>3375.7599999999998</v>
      </c>
      <c r="T276" s="61">
        <f t="shared" si="21"/>
        <v>3402.07</v>
      </c>
      <c r="U276" s="61">
        <f t="shared" si="21"/>
        <v>3423.5399999999995</v>
      </c>
      <c r="V276" s="61">
        <f t="shared" si="21"/>
        <v>3451.36</v>
      </c>
      <c r="W276" s="61">
        <f t="shared" si="21"/>
        <v>3366.52</v>
      </c>
      <c r="X276" s="61">
        <f t="shared" si="21"/>
        <v>3013.37</v>
      </c>
      <c r="Y276" s="61">
        <f t="shared" si="21"/>
        <v>2947.28</v>
      </c>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row>
    <row r="277" spans="1:75" ht="12" x14ac:dyDescent="0.2">
      <c r="A277" s="60">
        <v>21</v>
      </c>
      <c r="B277" s="61">
        <f t="shared" si="21"/>
        <v>2895.87</v>
      </c>
      <c r="C277" s="61">
        <f t="shared" si="21"/>
        <v>2766.71</v>
      </c>
      <c r="D277" s="61">
        <f t="shared" si="21"/>
        <v>2719.37</v>
      </c>
      <c r="E277" s="61">
        <f t="shared" si="21"/>
        <v>2733.31</v>
      </c>
      <c r="F277" s="61">
        <f t="shared" si="21"/>
        <v>2811.36</v>
      </c>
      <c r="G277" s="61">
        <f t="shared" si="21"/>
        <v>2929.53</v>
      </c>
      <c r="H277" s="61">
        <f t="shared" si="21"/>
        <v>3011.03</v>
      </c>
      <c r="I277" s="61">
        <f t="shared" si="21"/>
        <v>3299.23</v>
      </c>
      <c r="J277" s="61">
        <f t="shared" si="21"/>
        <v>3399.5499999999997</v>
      </c>
      <c r="K277" s="61">
        <f t="shared" si="21"/>
        <v>3451.2999999999997</v>
      </c>
      <c r="L277" s="61">
        <f t="shared" si="21"/>
        <v>3451.32</v>
      </c>
      <c r="M277" s="61">
        <f t="shared" si="21"/>
        <v>3520.3399999999997</v>
      </c>
      <c r="N277" s="61">
        <f t="shared" si="21"/>
        <v>3463.2499999999995</v>
      </c>
      <c r="O277" s="61">
        <f t="shared" si="21"/>
        <v>3461.47</v>
      </c>
      <c r="P277" s="61">
        <f t="shared" si="21"/>
        <v>3452.61</v>
      </c>
      <c r="Q277" s="61">
        <f t="shared" si="21"/>
        <v>3433.5499999999997</v>
      </c>
      <c r="R277" s="61">
        <f t="shared" si="21"/>
        <v>3414.2400000000002</v>
      </c>
      <c r="S277" s="61">
        <f t="shared" si="21"/>
        <v>3362.9900000000002</v>
      </c>
      <c r="T277" s="61">
        <f t="shared" si="21"/>
        <v>3387.1699999999996</v>
      </c>
      <c r="U277" s="61">
        <f t="shared" si="21"/>
        <v>3407.19</v>
      </c>
      <c r="V277" s="61">
        <f t="shared" si="21"/>
        <v>3440.2000000000003</v>
      </c>
      <c r="W277" s="61">
        <f t="shared" si="21"/>
        <v>3343.56</v>
      </c>
      <c r="X277" s="61">
        <f t="shared" si="21"/>
        <v>3159.28</v>
      </c>
      <c r="Y277" s="61">
        <f t="shared" si="21"/>
        <v>3002.69</v>
      </c>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row>
    <row r="278" spans="1:75" ht="12" x14ac:dyDescent="0.2">
      <c r="A278" s="60">
        <v>22</v>
      </c>
      <c r="B278" s="61">
        <f t="shared" si="21"/>
        <v>2966.4</v>
      </c>
      <c r="C278" s="61">
        <f t="shared" si="21"/>
        <v>2920.06</v>
      </c>
      <c r="D278" s="61">
        <f t="shared" si="21"/>
        <v>2861.72</v>
      </c>
      <c r="E278" s="61">
        <f t="shared" si="21"/>
        <v>2843.58</v>
      </c>
      <c r="F278" s="61">
        <f t="shared" si="21"/>
        <v>2876.69</v>
      </c>
      <c r="G278" s="61">
        <f t="shared" si="21"/>
        <v>2902.03</v>
      </c>
      <c r="H278" s="61">
        <f t="shared" si="21"/>
        <v>2885.12</v>
      </c>
      <c r="I278" s="61">
        <f t="shared" si="21"/>
        <v>2985.65</v>
      </c>
      <c r="J278" s="61">
        <f t="shared" si="21"/>
        <v>3389.1299999999997</v>
      </c>
      <c r="K278" s="61">
        <f t="shared" si="21"/>
        <v>3519.86</v>
      </c>
      <c r="L278" s="61">
        <f t="shared" si="21"/>
        <v>3574.1299999999997</v>
      </c>
      <c r="M278" s="61">
        <f t="shared" si="21"/>
        <v>3578.0499999999997</v>
      </c>
      <c r="N278" s="61">
        <f t="shared" si="21"/>
        <v>3551.27</v>
      </c>
      <c r="O278" s="61">
        <f t="shared" si="21"/>
        <v>3540.0800000000004</v>
      </c>
      <c r="P278" s="61">
        <f t="shared" si="21"/>
        <v>3491.0899999999997</v>
      </c>
      <c r="Q278" s="61">
        <f t="shared" si="21"/>
        <v>3418.31</v>
      </c>
      <c r="R278" s="61">
        <f t="shared" si="21"/>
        <v>3419.2999999999997</v>
      </c>
      <c r="S278" s="61">
        <f t="shared" si="21"/>
        <v>3420.3300000000004</v>
      </c>
      <c r="T278" s="61">
        <f t="shared" si="21"/>
        <v>3500.81</v>
      </c>
      <c r="U278" s="61">
        <f t="shared" si="21"/>
        <v>3500.6600000000003</v>
      </c>
      <c r="V278" s="61">
        <f t="shared" si="21"/>
        <v>3539.89</v>
      </c>
      <c r="W278" s="61">
        <f t="shared" si="21"/>
        <v>3394.86</v>
      </c>
      <c r="X278" s="61">
        <f t="shared" si="21"/>
        <v>3190.89</v>
      </c>
      <c r="Y278" s="61">
        <f t="shared" si="21"/>
        <v>3025.53</v>
      </c>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row>
    <row r="279" spans="1:75" ht="12" x14ac:dyDescent="0.2">
      <c r="A279" s="60">
        <v>23</v>
      </c>
      <c r="B279" s="61">
        <f t="shared" si="21"/>
        <v>2955.9199999999996</v>
      </c>
      <c r="C279" s="61">
        <f t="shared" si="21"/>
        <v>2859.52</v>
      </c>
      <c r="D279" s="61">
        <f t="shared" si="21"/>
        <v>2786.22</v>
      </c>
      <c r="E279" s="61">
        <f t="shared" si="21"/>
        <v>2782.43</v>
      </c>
      <c r="F279" s="61">
        <f t="shared" si="21"/>
        <v>2799.41</v>
      </c>
      <c r="G279" s="61">
        <f t="shared" si="21"/>
        <v>2835.86</v>
      </c>
      <c r="H279" s="61">
        <f t="shared" si="21"/>
        <v>2807.1</v>
      </c>
      <c r="I279" s="61">
        <f t="shared" si="21"/>
        <v>2944.53</v>
      </c>
      <c r="J279" s="61">
        <f t="shared" si="21"/>
        <v>3187.86</v>
      </c>
      <c r="K279" s="61">
        <f t="shared" si="21"/>
        <v>3329.07</v>
      </c>
      <c r="L279" s="61">
        <f t="shared" si="21"/>
        <v>3369.4500000000003</v>
      </c>
      <c r="M279" s="61">
        <f t="shared" si="21"/>
        <v>3379.8300000000004</v>
      </c>
      <c r="N279" s="61">
        <f t="shared" si="21"/>
        <v>3371.9999999999995</v>
      </c>
      <c r="O279" s="61">
        <f t="shared" si="21"/>
        <v>3362.9999999999995</v>
      </c>
      <c r="P279" s="61">
        <f t="shared" si="21"/>
        <v>3332.97</v>
      </c>
      <c r="Q279" s="61">
        <f t="shared" ref="Q279:AN279" si="22">Q245</f>
        <v>3296.65</v>
      </c>
      <c r="R279" s="61">
        <f t="shared" si="22"/>
        <v>3307.4900000000002</v>
      </c>
      <c r="S279" s="61">
        <f t="shared" si="22"/>
        <v>3322.7599999999998</v>
      </c>
      <c r="T279" s="61">
        <f t="shared" si="22"/>
        <v>3385.43</v>
      </c>
      <c r="U279" s="61">
        <f t="shared" si="22"/>
        <v>3395.14</v>
      </c>
      <c r="V279" s="61">
        <f t="shared" si="22"/>
        <v>3438.9100000000003</v>
      </c>
      <c r="W279" s="61">
        <f t="shared" si="22"/>
        <v>3305.12</v>
      </c>
      <c r="X279" s="61">
        <f t="shared" si="22"/>
        <v>3019.1699999999996</v>
      </c>
      <c r="Y279" s="61">
        <f t="shared" si="22"/>
        <v>2968.4500000000003</v>
      </c>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row>
    <row r="280" spans="1:75" ht="12" x14ac:dyDescent="0.2">
      <c r="A280" s="60">
        <v>24</v>
      </c>
      <c r="B280" s="61">
        <f t="shared" ref="B280:Y287" si="23">B246</f>
        <v>2961.33</v>
      </c>
      <c r="C280" s="61">
        <f t="shared" si="23"/>
        <v>2757.66</v>
      </c>
      <c r="D280" s="61">
        <f t="shared" si="23"/>
        <v>2728.96</v>
      </c>
      <c r="E280" s="61">
        <f t="shared" si="23"/>
        <v>2755.06</v>
      </c>
      <c r="F280" s="61">
        <f t="shared" si="23"/>
        <v>2808.43</v>
      </c>
      <c r="G280" s="61">
        <f t="shared" si="23"/>
        <v>2971.3799999999997</v>
      </c>
      <c r="H280" s="61">
        <f t="shared" si="23"/>
        <v>3000.06</v>
      </c>
      <c r="I280" s="61">
        <f t="shared" si="23"/>
        <v>3301.1299999999997</v>
      </c>
      <c r="J280" s="61">
        <f t="shared" si="23"/>
        <v>3466.2599999999998</v>
      </c>
      <c r="K280" s="61">
        <f t="shared" si="23"/>
        <v>3556.3399999999997</v>
      </c>
      <c r="L280" s="61">
        <f t="shared" si="23"/>
        <v>3579.93</v>
      </c>
      <c r="M280" s="61">
        <f t="shared" si="23"/>
        <v>3621.48</v>
      </c>
      <c r="N280" s="61">
        <f t="shared" si="23"/>
        <v>3584.8399999999997</v>
      </c>
      <c r="O280" s="61">
        <f t="shared" si="23"/>
        <v>3585.68</v>
      </c>
      <c r="P280" s="61">
        <f t="shared" si="23"/>
        <v>3547.69</v>
      </c>
      <c r="Q280" s="61">
        <f t="shared" si="23"/>
        <v>3507.2400000000002</v>
      </c>
      <c r="R280" s="61">
        <f t="shared" si="23"/>
        <v>3479.0399999999995</v>
      </c>
      <c r="S280" s="61">
        <f t="shared" si="23"/>
        <v>3364.89</v>
      </c>
      <c r="T280" s="61">
        <f t="shared" si="23"/>
        <v>3408.89</v>
      </c>
      <c r="U280" s="61">
        <f t="shared" si="23"/>
        <v>3487.4</v>
      </c>
      <c r="V280" s="61">
        <f t="shared" si="23"/>
        <v>3504.2000000000003</v>
      </c>
      <c r="W280" s="61">
        <f t="shared" si="23"/>
        <v>3331.12</v>
      </c>
      <c r="X280" s="61">
        <f t="shared" si="23"/>
        <v>3031.36</v>
      </c>
      <c r="Y280" s="61">
        <f t="shared" si="23"/>
        <v>2971.41</v>
      </c>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row>
    <row r="281" spans="1:75" ht="12" x14ac:dyDescent="0.2">
      <c r="A281" s="60">
        <v>25</v>
      </c>
      <c r="B281" s="61">
        <f t="shared" si="23"/>
        <v>2863.06</v>
      </c>
      <c r="C281" s="61">
        <f t="shared" si="23"/>
        <v>2729.2400000000002</v>
      </c>
      <c r="D281" s="61">
        <f t="shared" si="23"/>
        <v>2722.0099999999998</v>
      </c>
      <c r="E281" s="61">
        <f t="shared" si="23"/>
        <v>2730</v>
      </c>
      <c r="F281" s="61">
        <f t="shared" si="23"/>
        <v>2797.85</v>
      </c>
      <c r="G281" s="61">
        <f t="shared" si="23"/>
        <v>2954.29</v>
      </c>
      <c r="H281" s="61">
        <f t="shared" si="23"/>
        <v>3018.04</v>
      </c>
      <c r="I281" s="61">
        <f t="shared" si="23"/>
        <v>3327.71</v>
      </c>
      <c r="J281" s="61">
        <f t="shared" si="23"/>
        <v>3548.72</v>
      </c>
      <c r="K281" s="61">
        <f t="shared" si="23"/>
        <v>3592.4500000000003</v>
      </c>
      <c r="L281" s="61">
        <f t="shared" si="23"/>
        <v>3601.2899999999995</v>
      </c>
      <c r="M281" s="61">
        <f t="shared" si="23"/>
        <v>3649.98</v>
      </c>
      <c r="N281" s="61">
        <f t="shared" si="23"/>
        <v>3629.7499999999995</v>
      </c>
      <c r="O281" s="61">
        <f t="shared" si="23"/>
        <v>3635.86</v>
      </c>
      <c r="P281" s="61">
        <f t="shared" si="23"/>
        <v>3635.19</v>
      </c>
      <c r="Q281" s="61">
        <f t="shared" si="23"/>
        <v>3606.15</v>
      </c>
      <c r="R281" s="61">
        <f t="shared" si="23"/>
        <v>3601.7400000000002</v>
      </c>
      <c r="S281" s="61">
        <f t="shared" si="23"/>
        <v>3523.1299999999997</v>
      </c>
      <c r="T281" s="61">
        <f t="shared" si="23"/>
        <v>3551.36</v>
      </c>
      <c r="U281" s="61">
        <f t="shared" si="23"/>
        <v>3576.7099999999996</v>
      </c>
      <c r="V281" s="61">
        <f t="shared" si="23"/>
        <v>3601.6600000000003</v>
      </c>
      <c r="W281" s="61">
        <f t="shared" si="23"/>
        <v>3454.0800000000004</v>
      </c>
      <c r="X281" s="61">
        <f t="shared" si="23"/>
        <v>3051.4900000000002</v>
      </c>
      <c r="Y281" s="61">
        <f t="shared" si="23"/>
        <v>3006.81</v>
      </c>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row>
    <row r="282" spans="1:75" ht="12" x14ac:dyDescent="0.2">
      <c r="A282" s="60">
        <v>26</v>
      </c>
      <c r="B282" s="61">
        <f t="shared" si="23"/>
        <v>2958.85</v>
      </c>
      <c r="C282" s="61">
        <f t="shared" si="23"/>
        <v>2824.47</v>
      </c>
      <c r="D282" s="61">
        <f t="shared" si="23"/>
        <v>2764.75</v>
      </c>
      <c r="E282" s="61">
        <f t="shared" si="23"/>
        <v>2789.06</v>
      </c>
      <c r="F282" s="61">
        <f t="shared" si="23"/>
        <v>2889.66</v>
      </c>
      <c r="G282" s="61">
        <f t="shared" si="23"/>
        <v>2967.15</v>
      </c>
      <c r="H282" s="61">
        <f t="shared" si="23"/>
        <v>3053.71</v>
      </c>
      <c r="I282" s="61">
        <f t="shared" si="23"/>
        <v>3401.19</v>
      </c>
      <c r="J282" s="61">
        <f t="shared" si="23"/>
        <v>3595.6600000000003</v>
      </c>
      <c r="K282" s="61">
        <f t="shared" si="23"/>
        <v>3651.81</v>
      </c>
      <c r="L282" s="61">
        <f t="shared" si="23"/>
        <v>3663.44</v>
      </c>
      <c r="M282" s="61">
        <f t="shared" si="23"/>
        <v>3721.4599999999996</v>
      </c>
      <c r="N282" s="61">
        <f t="shared" si="23"/>
        <v>3694.48</v>
      </c>
      <c r="O282" s="61">
        <f t="shared" si="23"/>
        <v>3691.7099999999996</v>
      </c>
      <c r="P282" s="61">
        <f t="shared" si="23"/>
        <v>3672.11</v>
      </c>
      <c r="Q282" s="61">
        <f t="shared" si="23"/>
        <v>3659.0800000000004</v>
      </c>
      <c r="R282" s="61">
        <f t="shared" si="23"/>
        <v>3649.85</v>
      </c>
      <c r="S282" s="61">
        <f t="shared" si="23"/>
        <v>3570.4500000000003</v>
      </c>
      <c r="T282" s="61">
        <f t="shared" si="23"/>
        <v>3583.57</v>
      </c>
      <c r="U282" s="61">
        <f t="shared" si="23"/>
        <v>3603.9900000000002</v>
      </c>
      <c r="V282" s="61">
        <f t="shared" si="23"/>
        <v>3628.5499999999997</v>
      </c>
      <c r="W282" s="61">
        <f t="shared" si="23"/>
        <v>3508.31</v>
      </c>
      <c r="X282" s="61">
        <f t="shared" si="23"/>
        <v>3216.1</v>
      </c>
      <c r="Y282" s="61">
        <f t="shared" si="23"/>
        <v>3026.28</v>
      </c>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row>
    <row r="283" spans="1:75" ht="12" x14ac:dyDescent="0.2">
      <c r="A283" s="60">
        <v>27</v>
      </c>
      <c r="B283" s="61">
        <f t="shared" si="23"/>
        <v>2963.96</v>
      </c>
      <c r="C283" s="61">
        <f t="shared" si="23"/>
        <v>2912.2999999999997</v>
      </c>
      <c r="D283" s="61">
        <f t="shared" si="23"/>
        <v>2819.4</v>
      </c>
      <c r="E283" s="61">
        <f t="shared" si="23"/>
        <v>2839.4199999999996</v>
      </c>
      <c r="F283" s="61">
        <f t="shared" si="23"/>
        <v>2908.9</v>
      </c>
      <c r="G283" s="61">
        <f t="shared" si="23"/>
        <v>2980.8399999999997</v>
      </c>
      <c r="H283" s="61">
        <f t="shared" si="23"/>
        <v>3044.4</v>
      </c>
      <c r="I283" s="61">
        <f t="shared" si="23"/>
        <v>3378.9500000000003</v>
      </c>
      <c r="J283" s="61">
        <f t="shared" si="23"/>
        <v>3576.52</v>
      </c>
      <c r="K283" s="61">
        <f t="shared" si="23"/>
        <v>3622.19</v>
      </c>
      <c r="L283" s="61">
        <f t="shared" si="23"/>
        <v>3624.43</v>
      </c>
      <c r="M283" s="61">
        <f t="shared" si="23"/>
        <v>3674.53</v>
      </c>
      <c r="N283" s="61">
        <f t="shared" si="23"/>
        <v>3646.7599999999998</v>
      </c>
      <c r="O283" s="61">
        <f t="shared" si="23"/>
        <v>3665.4100000000003</v>
      </c>
      <c r="P283" s="61">
        <f t="shared" si="23"/>
        <v>3649.57</v>
      </c>
      <c r="Q283" s="61">
        <f t="shared" si="23"/>
        <v>3629.02</v>
      </c>
      <c r="R283" s="61">
        <f t="shared" si="23"/>
        <v>3617.07</v>
      </c>
      <c r="S283" s="61">
        <f t="shared" si="23"/>
        <v>3558.18</v>
      </c>
      <c r="T283" s="61">
        <f t="shared" si="23"/>
        <v>3574.23</v>
      </c>
      <c r="U283" s="61">
        <f t="shared" si="23"/>
        <v>3591.39</v>
      </c>
      <c r="V283" s="61">
        <f t="shared" si="23"/>
        <v>3609.6299999999997</v>
      </c>
      <c r="W283" s="61">
        <f t="shared" si="23"/>
        <v>3504.7999999999997</v>
      </c>
      <c r="X283" s="61">
        <f t="shared" si="23"/>
        <v>3264.5099999999998</v>
      </c>
      <c r="Y283" s="61">
        <f t="shared" si="23"/>
        <v>3055.6</v>
      </c>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row>
    <row r="284" spans="1:75" ht="12" x14ac:dyDescent="0.2">
      <c r="A284" s="60">
        <v>28</v>
      </c>
      <c r="B284" s="61">
        <f t="shared" si="23"/>
        <v>2966.56</v>
      </c>
      <c r="C284" s="61">
        <f t="shared" si="23"/>
        <v>2920.64</v>
      </c>
      <c r="D284" s="61">
        <f t="shared" si="23"/>
        <v>2832.73</v>
      </c>
      <c r="E284" s="61">
        <f t="shared" si="23"/>
        <v>2768.44</v>
      </c>
      <c r="F284" s="61">
        <f t="shared" si="23"/>
        <v>2783.11</v>
      </c>
      <c r="G284" s="61">
        <f t="shared" si="23"/>
        <v>2966.47</v>
      </c>
      <c r="H284" s="61">
        <f t="shared" si="23"/>
        <v>2986.57</v>
      </c>
      <c r="I284" s="61">
        <f t="shared" si="23"/>
        <v>3295.7599999999998</v>
      </c>
      <c r="J284" s="61">
        <f t="shared" si="23"/>
        <v>3488.9100000000003</v>
      </c>
      <c r="K284" s="61">
        <f t="shared" si="23"/>
        <v>3536.9999999999995</v>
      </c>
      <c r="L284" s="61">
        <f t="shared" si="23"/>
        <v>3554.18</v>
      </c>
      <c r="M284" s="61">
        <f t="shared" si="23"/>
        <v>3596.39</v>
      </c>
      <c r="N284" s="61">
        <f t="shared" si="23"/>
        <v>3579.03</v>
      </c>
      <c r="O284" s="61">
        <f t="shared" si="23"/>
        <v>3584.5099999999998</v>
      </c>
      <c r="P284" s="61">
        <f t="shared" si="23"/>
        <v>3578.1200000000003</v>
      </c>
      <c r="Q284" s="61">
        <f t="shared" si="23"/>
        <v>3552.6299999999997</v>
      </c>
      <c r="R284" s="61">
        <f t="shared" si="23"/>
        <v>3548.69</v>
      </c>
      <c r="S284" s="61">
        <f t="shared" si="23"/>
        <v>3464.9900000000002</v>
      </c>
      <c r="T284" s="61">
        <f t="shared" si="23"/>
        <v>3471.85</v>
      </c>
      <c r="U284" s="61">
        <f t="shared" si="23"/>
        <v>3487.4900000000002</v>
      </c>
      <c r="V284" s="61">
        <f t="shared" si="23"/>
        <v>3528.2899999999995</v>
      </c>
      <c r="W284" s="61">
        <f t="shared" si="23"/>
        <v>3417.31</v>
      </c>
      <c r="X284" s="61">
        <f t="shared" si="23"/>
        <v>3204.69</v>
      </c>
      <c r="Y284" s="61">
        <f t="shared" si="23"/>
        <v>3018.7400000000002</v>
      </c>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row>
    <row r="285" spans="1:75" ht="21" customHeight="1" x14ac:dyDescent="0.2">
      <c r="A285" s="60">
        <v>29</v>
      </c>
      <c r="B285" s="61">
        <f t="shared" si="23"/>
        <v>2927.28</v>
      </c>
      <c r="C285" s="61">
        <f t="shared" si="23"/>
        <v>2783.4199999999996</v>
      </c>
      <c r="D285" s="61">
        <f t="shared" si="23"/>
        <v>2709.58</v>
      </c>
      <c r="E285" s="61">
        <f t="shared" si="23"/>
        <v>2710.43</v>
      </c>
      <c r="F285" s="61">
        <f t="shared" si="23"/>
        <v>2767.7400000000002</v>
      </c>
      <c r="G285" s="61">
        <f t="shared" si="23"/>
        <v>2803.03</v>
      </c>
      <c r="H285" s="61">
        <f t="shared" si="23"/>
        <v>2803.29</v>
      </c>
      <c r="I285" s="61">
        <f t="shared" si="23"/>
        <v>2940.7000000000003</v>
      </c>
      <c r="J285" s="61">
        <f t="shared" si="23"/>
        <v>3200.6699999999996</v>
      </c>
      <c r="K285" s="61">
        <f t="shared" si="23"/>
        <v>3286.16</v>
      </c>
      <c r="L285" s="61">
        <f t="shared" si="23"/>
        <v>3335.0899999999997</v>
      </c>
      <c r="M285" s="61">
        <f t="shared" si="23"/>
        <v>3334.15</v>
      </c>
      <c r="N285" s="61">
        <f t="shared" si="23"/>
        <v>3310.4199999999996</v>
      </c>
      <c r="O285" s="61">
        <f t="shared" si="23"/>
        <v>3299.2599999999998</v>
      </c>
      <c r="P285" s="61">
        <f t="shared" si="23"/>
        <v>3261.16</v>
      </c>
      <c r="Q285" s="61">
        <f t="shared" si="23"/>
        <v>3217.28</v>
      </c>
      <c r="R285" s="61">
        <f t="shared" si="23"/>
        <v>3206.72</v>
      </c>
      <c r="S285" s="61">
        <f t="shared" si="23"/>
        <v>3215.4900000000002</v>
      </c>
      <c r="T285" s="61">
        <f t="shared" si="23"/>
        <v>3250.44</v>
      </c>
      <c r="U285" s="61">
        <f t="shared" si="23"/>
        <v>3272.29</v>
      </c>
      <c r="V285" s="61">
        <f t="shared" si="23"/>
        <v>3350.1</v>
      </c>
      <c r="W285" s="61">
        <f t="shared" si="23"/>
        <v>3289.08</v>
      </c>
      <c r="X285" s="61">
        <f t="shared" si="23"/>
        <v>3031.2400000000002</v>
      </c>
      <c r="Y285" s="61">
        <f t="shared" si="23"/>
        <v>2939.64</v>
      </c>
      <c r="Z285" s="46">
        <f>IFERROR(Y285,"скрыть")</f>
        <v>2939.64</v>
      </c>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row>
    <row r="286" spans="1:75" ht="21" customHeight="1" x14ac:dyDescent="0.2">
      <c r="A286" s="60">
        <v>30</v>
      </c>
      <c r="B286" s="61">
        <f t="shared" si="23"/>
        <v>2870.77</v>
      </c>
      <c r="C286" s="61">
        <f t="shared" si="23"/>
        <v>2711.8399999999997</v>
      </c>
      <c r="D286" s="61">
        <f t="shared" si="23"/>
        <v>2702.31</v>
      </c>
      <c r="E286" s="61">
        <f t="shared" si="23"/>
        <v>2690.91</v>
      </c>
      <c r="F286" s="61">
        <f t="shared" si="23"/>
        <v>2708.7000000000003</v>
      </c>
      <c r="G286" s="61">
        <f t="shared" si="23"/>
        <v>2786.7599999999998</v>
      </c>
      <c r="H286" s="61">
        <f t="shared" si="23"/>
        <v>2734.54</v>
      </c>
      <c r="I286" s="61">
        <f t="shared" si="23"/>
        <v>2886.6299999999997</v>
      </c>
      <c r="J286" s="61">
        <f t="shared" si="23"/>
        <v>3193.08</v>
      </c>
      <c r="K286" s="61">
        <f t="shared" si="23"/>
        <v>3270.07</v>
      </c>
      <c r="L286" s="61">
        <f t="shared" si="23"/>
        <v>3296.9900000000002</v>
      </c>
      <c r="M286" s="61">
        <f t="shared" si="23"/>
        <v>3301.44</v>
      </c>
      <c r="N286" s="61">
        <f t="shared" si="23"/>
        <v>3295.04</v>
      </c>
      <c r="O286" s="61">
        <f t="shared" si="23"/>
        <v>3289.66</v>
      </c>
      <c r="P286" s="61">
        <f t="shared" si="23"/>
        <v>3284.7400000000002</v>
      </c>
      <c r="Q286" s="61">
        <f t="shared" si="23"/>
        <v>3262.35</v>
      </c>
      <c r="R286" s="61">
        <f t="shared" si="23"/>
        <v>3244.73</v>
      </c>
      <c r="S286" s="61">
        <f t="shared" si="23"/>
        <v>3248.98</v>
      </c>
      <c r="T286" s="61">
        <f t="shared" si="23"/>
        <v>3274.97</v>
      </c>
      <c r="U286" s="61">
        <f t="shared" si="23"/>
        <v>3305.39</v>
      </c>
      <c r="V286" s="61">
        <f t="shared" si="23"/>
        <v>3312.04</v>
      </c>
      <c r="W286" s="61">
        <f t="shared" si="23"/>
        <v>3296.08</v>
      </c>
      <c r="X286" s="61">
        <f t="shared" si="23"/>
        <v>3115.08</v>
      </c>
      <c r="Y286" s="61">
        <f t="shared" si="23"/>
        <v>2916.61</v>
      </c>
      <c r="Z286" s="46">
        <f>IFERROR(Y286,"скрыть")</f>
        <v>2916.61</v>
      </c>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row>
    <row r="287" spans="1:75" ht="21" customHeight="1" x14ac:dyDescent="0.2">
      <c r="A287" s="60">
        <v>31</v>
      </c>
      <c r="B287" s="61">
        <f t="shared" si="23"/>
        <v>2910.65</v>
      </c>
      <c r="C287" s="61">
        <f t="shared" si="23"/>
        <v>2808.81</v>
      </c>
      <c r="D287" s="61">
        <f t="shared" si="23"/>
        <v>2710.65</v>
      </c>
      <c r="E287" s="61">
        <f t="shared" si="23"/>
        <v>2681.68</v>
      </c>
      <c r="F287" s="61">
        <f t="shared" si="23"/>
        <v>2779.27</v>
      </c>
      <c r="G287" s="61">
        <f t="shared" si="23"/>
        <v>2957.57</v>
      </c>
      <c r="H287" s="61">
        <f t="shared" si="23"/>
        <v>2937.2000000000003</v>
      </c>
      <c r="I287" s="61">
        <f t="shared" si="23"/>
        <v>3344.6299999999997</v>
      </c>
      <c r="J287" s="61">
        <f t="shared" si="23"/>
        <v>3473.23</v>
      </c>
      <c r="K287" s="61">
        <f t="shared" si="23"/>
        <v>3366.1200000000003</v>
      </c>
      <c r="L287" s="61">
        <f t="shared" si="23"/>
        <v>3293.9500000000003</v>
      </c>
      <c r="M287" s="61">
        <f t="shared" si="23"/>
        <v>3563.4500000000003</v>
      </c>
      <c r="N287" s="61">
        <f t="shared" si="23"/>
        <v>3539.18</v>
      </c>
      <c r="O287" s="61">
        <f t="shared" si="23"/>
        <v>3540.9999999999995</v>
      </c>
      <c r="P287" s="61">
        <f t="shared" si="23"/>
        <v>3529.8399999999997</v>
      </c>
      <c r="Q287" s="61">
        <f t="shared" si="23"/>
        <v>3509.6699999999996</v>
      </c>
      <c r="R287" s="61">
        <f t="shared" si="23"/>
        <v>3485.2999999999997</v>
      </c>
      <c r="S287" s="61">
        <f t="shared" si="23"/>
        <v>3467.1600000000003</v>
      </c>
      <c r="T287" s="61">
        <f t="shared" si="23"/>
        <v>3257.71</v>
      </c>
      <c r="U287" s="61">
        <f t="shared" si="23"/>
        <v>3338.9500000000003</v>
      </c>
      <c r="V287" s="61">
        <f t="shared" si="23"/>
        <v>3482.35</v>
      </c>
      <c r="W287" s="61">
        <f t="shared" si="23"/>
        <v>3359.2099999999996</v>
      </c>
      <c r="X287" s="61">
        <f t="shared" si="23"/>
        <v>2972.4199999999996</v>
      </c>
      <c r="Y287" s="61">
        <f t="shared" si="23"/>
        <v>2928.0899999999997</v>
      </c>
      <c r="Z287" s="46">
        <f>IFERROR(Y287,"скрыть")</f>
        <v>2928.0899999999997</v>
      </c>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row>
    <row r="288" spans="1:75" ht="11.25" customHeight="1" x14ac:dyDescent="0.2">
      <c r="A288" s="56"/>
      <c r="B288" s="57" t="s">
        <v>109</v>
      </c>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row>
    <row r="289" spans="1:75" ht="11.25" customHeight="1" x14ac:dyDescent="0.2">
      <c r="A289" s="56"/>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row>
    <row r="290" spans="1:75" s="52" customFormat="1" ht="32.65" customHeight="1" x14ac:dyDescent="0.2">
      <c r="A290" s="58" t="s">
        <v>83</v>
      </c>
      <c r="B290" s="59" t="s">
        <v>84</v>
      </c>
      <c r="C290" s="59" t="s">
        <v>85</v>
      </c>
      <c r="D290" s="59" t="s">
        <v>86</v>
      </c>
      <c r="E290" s="59" t="s">
        <v>87</v>
      </c>
      <c r="F290" s="59" t="s">
        <v>88</v>
      </c>
      <c r="G290" s="59" t="s">
        <v>89</v>
      </c>
      <c r="H290" s="59" t="s">
        <v>90</v>
      </c>
      <c r="I290" s="59" t="s">
        <v>91</v>
      </c>
      <c r="J290" s="59" t="s">
        <v>92</v>
      </c>
      <c r="K290" s="59" t="s">
        <v>93</v>
      </c>
      <c r="L290" s="59" t="s">
        <v>94</v>
      </c>
      <c r="M290" s="59" t="s">
        <v>95</v>
      </c>
      <c r="N290" s="59" t="s">
        <v>96</v>
      </c>
      <c r="O290" s="59" t="s">
        <v>97</v>
      </c>
      <c r="P290" s="59" t="s">
        <v>98</v>
      </c>
      <c r="Q290" s="59" t="s">
        <v>99</v>
      </c>
      <c r="R290" s="59" t="s">
        <v>100</v>
      </c>
      <c r="S290" s="59" t="s">
        <v>101</v>
      </c>
      <c r="T290" s="59" t="s">
        <v>102</v>
      </c>
      <c r="U290" s="59" t="s">
        <v>103</v>
      </c>
      <c r="V290" s="59" t="s">
        <v>104</v>
      </c>
      <c r="W290" s="59" t="s">
        <v>105</v>
      </c>
      <c r="X290" s="59" t="s">
        <v>106</v>
      </c>
      <c r="Y290" s="59" t="s">
        <v>107</v>
      </c>
      <c r="Z290" s="51"/>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row>
    <row r="291" spans="1:75" ht="12" x14ac:dyDescent="0.2">
      <c r="A291" s="60">
        <v>1</v>
      </c>
      <c r="B291" s="61">
        <f>B223</f>
        <v>3068.19</v>
      </c>
      <c r="C291" s="61">
        <f t="shared" ref="C291:Y291" si="24">C223</f>
        <v>2934.7400000000002</v>
      </c>
      <c r="D291" s="61">
        <f t="shared" si="24"/>
        <v>2877.78</v>
      </c>
      <c r="E291" s="61">
        <f t="shared" si="24"/>
        <v>2867.04</v>
      </c>
      <c r="F291" s="61">
        <f t="shared" si="24"/>
        <v>2880.58</v>
      </c>
      <c r="G291" s="61">
        <f t="shared" si="24"/>
        <v>2954.53</v>
      </c>
      <c r="H291" s="61">
        <f t="shared" si="24"/>
        <v>3005.08</v>
      </c>
      <c r="I291" s="61">
        <f t="shared" si="24"/>
        <v>3150.44</v>
      </c>
      <c r="J291" s="61">
        <f t="shared" si="24"/>
        <v>3347.8300000000004</v>
      </c>
      <c r="K291" s="61">
        <f t="shared" si="24"/>
        <v>3425.47</v>
      </c>
      <c r="L291" s="61">
        <f t="shared" si="24"/>
        <v>3463.07</v>
      </c>
      <c r="M291" s="61">
        <f t="shared" si="24"/>
        <v>3466.36</v>
      </c>
      <c r="N291" s="61">
        <f t="shared" si="24"/>
        <v>3455.53</v>
      </c>
      <c r="O291" s="61">
        <f t="shared" si="24"/>
        <v>3445.2000000000003</v>
      </c>
      <c r="P291" s="61">
        <f t="shared" si="24"/>
        <v>3418.47</v>
      </c>
      <c r="Q291" s="61">
        <f t="shared" si="24"/>
        <v>3394.7599999999998</v>
      </c>
      <c r="R291" s="61">
        <f t="shared" si="24"/>
        <v>3402.2400000000002</v>
      </c>
      <c r="S291" s="61">
        <f t="shared" si="24"/>
        <v>3409.2499999999995</v>
      </c>
      <c r="T291" s="61">
        <f t="shared" si="24"/>
        <v>3468.7599999999998</v>
      </c>
      <c r="U291" s="61">
        <f t="shared" si="24"/>
        <v>3455.52</v>
      </c>
      <c r="V291" s="61">
        <f t="shared" si="24"/>
        <v>3441.7599999999998</v>
      </c>
      <c r="W291" s="61">
        <f t="shared" si="24"/>
        <v>3325.89</v>
      </c>
      <c r="X291" s="61">
        <f t="shared" si="24"/>
        <v>3190</v>
      </c>
      <c r="Y291" s="61">
        <f t="shared" si="24"/>
        <v>3109.37</v>
      </c>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row>
    <row r="292" spans="1:75" ht="12" x14ac:dyDescent="0.2">
      <c r="A292" s="60">
        <v>2</v>
      </c>
      <c r="B292" s="61">
        <f t="shared" ref="B292:Y302" si="25">B224</f>
        <v>2994.03</v>
      </c>
      <c r="C292" s="61">
        <f t="shared" si="25"/>
        <v>2874.9900000000002</v>
      </c>
      <c r="D292" s="61">
        <f t="shared" si="25"/>
        <v>2793.31</v>
      </c>
      <c r="E292" s="61">
        <f t="shared" si="25"/>
        <v>2787.53</v>
      </c>
      <c r="F292" s="61">
        <f t="shared" si="25"/>
        <v>2814.79</v>
      </c>
      <c r="G292" s="61">
        <f t="shared" si="25"/>
        <v>2879.31</v>
      </c>
      <c r="H292" s="61">
        <f t="shared" si="25"/>
        <v>2940.02</v>
      </c>
      <c r="I292" s="61">
        <f t="shared" si="25"/>
        <v>3014.36</v>
      </c>
      <c r="J292" s="61">
        <f t="shared" si="25"/>
        <v>3209.29</v>
      </c>
      <c r="K292" s="61">
        <f t="shared" si="25"/>
        <v>3317.8399999999997</v>
      </c>
      <c r="L292" s="61">
        <f t="shared" si="25"/>
        <v>3361.53</v>
      </c>
      <c r="M292" s="61">
        <f t="shared" si="25"/>
        <v>3373.2899999999995</v>
      </c>
      <c r="N292" s="61">
        <f t="shared" si="25"/>
        <v>3366.9500000000003</v>
      </c>
      <c r="O292" s="61">
        <f t="shared" si="25"/>
        <v>3359.4599999999996</v>
      </c>
      <c r="P292" s="61">
        <f t="shared" si="25"/>
        <v>3332.22</v>
      </c>
      <c r="Q292" s="61">
        <f t="shared" si="25"/>
        <v>3308.15</v>
      </c>
      <c r="R292" s="61">
        <f t="shared" si="25"/>
        <v>3307.82</v>
      </c>
      <c r="S292" s="61">
        <f t="shared" si="25"/>
        <v>3321.5499999999997</v>
      </c>
      <c r="T292" s="61">
        <f t="shared" si="25"/>
        <v>3385.64</v>
      </c>
      <c r="U292" s="61">
        <f t="shared" si="25"/>
        <v>3389.89</v>
      </c>
      <c r="V292" s="61">
        <f t="shared" si="25"/>
        <v>3392.1299999999997</v>
      </c>
      <c r="W292" s="61">
        <f t="shared" si="25"/>
        <v>3326.37</v>
      </c>
      <c r="X292" s="61">
        <f t="shared" si="25"/>
        <v>3173.79</v>
      </c>
      <c r="Y292" s="61">
        <f t="shared" si="25"/>
        <v>3064.87</v>
      </c>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row>
    <row r="293" spans="1:75" ht="12" x14ac:dyDescent="0.2">
      <c r="A293" s="60">
        <v>3</v>
      </c>
      <c r="B293" s="61">
        <f t="shared" si="25"/>
        <v>3012.58</v>
      </c>
      <c r="C293" s="61">
        <f t="shared" si="25"/>
        <v>2936.4</v>
      </c>
      <c r="D293" s="61">
        <f t="shared" si="25"/>
        <v>2878.08</v>
      </c>
      <c r="E293" s="61">
        <f t="shared" si="25"/>
        <v>2884.53</v>
      </c>
      <c r="F293" s="61">
        <f t="shared" si="25"/>
        <v>2937.46</v>
      </c>
      <c r="G293" s="61">
        <f t="shared" si="25"/>
        <v>3077.7599999999998</v>
      </c>
      <c r="H293" s="61">
        <f t="shared" si="25"/>
        <v>3252.41</v>
      </c>
      <c r="I293" s="61">
        <f t="shared" si="25"/>
        <v>3507.4</v>
      </c>
      <c r="J293" s="61">
        <f t="shared" si="25"/>
        <v>3581.07</v>
      </c>
      <c r="K293" s="61">
        <f t="shared" si="25"/>
        <v>3589.1699999999996</v>
      </c>
      <c r="L293" s="61">
        <f t="shared" si="25"/>
        <v>3591.5099999999998</v>
      </c>
      <c r="M293" s="61">
        <f t="shared" si="25"/>
        <v>3610.7899999999995</v>
      </c>
      <c r="N293" s="61">
        <f t="shared" si="25"/>
        <v>3602.0800000000004</v>
      </c>
      <c r="O293" s="61">
        <f t="shared" si="25"/>
        <v>3602.82</v>
      </c>
      <c r="P293" s="61">
        <f t="shared" si="25"/>
        <v>3600.0099999999998</v>
      </c>
      <c r="Q293" s="61">
        <f t="shared" si="25"/>
        <v>3592.5399999999995</v>
      </c>
      <c r="R293" s="61">
        <f t="shared" si="25"/>
        <v>3561.57</v>
      </c>
      <c r="S293" s="61">
        <f t="shared" si="25"/>
        <v>3543.97</v>
      </c>
      <c r="T293" s="61">
        <f t="shared" si="25"/>
        <v>3569.4</v>
      </c>
      <c r="U293" s="61">
        <f t="shared" si="25"/>
        <v>3588.6299999999997</v>
      </c>
      <c r="V293" s="61">
        <f t="shared" si="25"/>
        <v>3577.6699999999996</v>
      </c>
      <c r="W293" s="61">
        <f t="shared" si="25"/>
        <v>3482.2899999999995</v>
      </c>
      <c r="X293" s="61">
        <f t="shared" si="25"/>
        <v>3171.39</v>
      </c>
      <c r="Y293" s="61">
        <f t="shared" si="25"/>
        <v>3047.4199999999996</v>
      </c>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row>
    <row r="294" spans="1:75" ht="12" x14ac:dyDescent="0.2">
      <c r="A294" s="60">
        <v>4</v>
      </c>
      <c r="B294" s="61">
        <f t="shared" si="25"/>
        <v>2972.16</v>
      </c>
      <c r="C294" s="61">
        <f t="shared" si="25"/>
        <v>2881.91</v>
      </c>
      <c r="D294" s="61">
        <f t="shared" si="25"/>
        <v>2811.16</v>
      </c>
      <c r="E294" s="61">
        <f t="shared" si="25"/>
        <v>2810.5499999999997</v>
      </c>
      <c r="F294" s="61">
        <f t="shared" si="25"/>
        <v>2886.93</v>
      </c>
      <c r="G294" s="61">
        <f t="shared" si="25"/>
        <v>2977.91</v>
      </c>
      <c r="H294" s="61">
        <f t="shared" si="25"/>
        <v>3162.53</v>
      </c>
      <c r="I294" s="61">
        <f t="shared" si="25"/>
        <v>3322.23</v>
      </c>
      <c r="J294" s="61">
        <f t="shared" si="25"/>
        <v>3410.6200000000003</v>
      </c>
      <c r="K294" s="61">
        <f t="shared" si="25"/>
        <v>3567.36</v>
      </c>
      <c r="L294" s="61">
        <f t="shared" si="25"/>
        <v>3605.15</v>
      </c>
      <c r="M294" s="61">
        <f t="shared" si="25"/>
        <v>3627.0399999999995</v>
      </c>
      <c r="N294" s="61">
        <f t="shared" si="25"/>
        <v>3608.73</v>
      </c>
      <c r="O294" s="61">
        <f t="shared" si="25"/>
        <v>3608.2599999999998</v>
      </c>
      <c r="P294" s="61">
        <f t="shared" si="25"/>
        <v>3496.23</v>
      </c>
      <c r="Q294" s="61">
        <f t="shared" si="25"/>
        <v>3481.31</v>
      </c>
      <c r="R294" s="61">
        <f t="shared" si="25"/>
        <v>3418.36</v>
      </c>
      <c r="S294" s="61">
        <f t="shared" si="25"/>
        <v>3404.86</v>
      </c>
      <c r="T294" s="61">
        <f t="shared" si="25"/>
        <v>3442.77</v>
      </c>
      <c r="U294" s="61">
        <f t="shared" si="25"/>
        <v>3498.65</v>
      </c>
      <c r="V294" s="61">
        <f t="shared" si="25"/>
        <v>3462.4500000000003</v>
      </c>
      <c r="W294" s="61">
        <f t="shared" si="25"/>
        <v>3389.23</v>
      </c>
      <c r="X294" s="61">
        <f t="shared" si="25"/>
        <v>3154.93</v>
      </c>
      <c r="Y294" s="61">
        <f t="shared" si="25"/>
        <v>3002.85</v>
      </c>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row>
    <row r="295" spans="1:75" ht="12" x14ac:dyDescent="0.2">
      <c r="A295" s="60">
        <v>5</v>
      </c>
      <c r="B295" s="61">
        <f t="shared" si="25"/>
        <v>2958.5899999999997</v>
      </c>
      <c r="C295" s="61">
        <f t="shared" si="25"/>
        <v>2868.72</v>
      </c>
      <c r="D295" s="61">
        <f t="shared" si="25"/>
        <v>2822.5099999999998</v>
      </c>
      <c r="E295" s="61">
        <f t="shared" si="25"/>
        <v>2815.68</v>
      </c>
      <c r="F295" s="61">
        <f t="shared" si="25"/>
        <v>2855.65</v>
      </c>
      <c r="G295" s="61">
        <f t="shared" si="25"/>
        <v>2998.15</v>
      </c>
      <c r="H295" s="61">
        <f t="shared" si="25"/>
        <v>3175.79</v>
      </c>
      <c r="I295" s="61">
        <f t="shared" si="25"/>
        <v>3435.73</v>
      </c>
      <c r="J295" s="61">
        <f t="shared" si="25"/>
        <v>3577.0399999999995</v>
      </c>
      <c r="K295" s="61">
        <f t="shared" si="25"/>
        <v>3595.19</v>
      </c>
      <c r="L295" s="61">
        <f t="shared" si="25"/>
        <v>3599.39</v>
      </c>
      <c r="M295" s="61">
        <f t="shared" si="25"/>
        <v>3622.39</v>
      </c>
      <c r="N295" s="61">
        <f t="shared" si="25"/>
        <v>3617.89</v>
      </c>
      <c r="O295" s="61">
        <f t="shared" si="25"/>
        <v>3621.9100000000003</v>
      </c>
      <c r="P295" s="61">
        <f t="shared" si="25"/>
        <v>3614.07</v>
      </c>
      <c r="Q295" s="61">
        <f t="shared" si="25"/>
        <v>3604.61</v>
      </c>
      <c r="R295" s="61">
        <f t="shared" si="25"/>
        <v>3583.35</v>
      </c>
      <c r="S295" s="61">
        <f t="shared" si="25"/>
        <v>3565.1699999999996</v>
      </c>
      <c r="T295" s="61">
        <f t="shared" si="25"/>
        <v>3584.7499999999995</v>
      </c>
      <c r="U295" s="61">
        <f t="shared" si="25"/>
        <v>3599.4999999999995</v>
      </c>
      <c r="V295" s="61">
        <f t="shared" si="25"/>
        <v>3586.85</v>
      </c>
      <c r="W295" s="61">
        <f t="shared" si="25"/>
        <v>3488.07</v>
      </c>
      <c r="X295" s="61">
        <f t="shared" si="25"/>
        <v>3249.46</v>
      </c>
      <c r="Y295" s="61">
        <f t="shared" si="25"/>
        <v>3111.41</v>
      </c>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row>
    <row r="296" spans="1:75" ht="12" x14ac:dyDescent="0.2">
      <c r="A296" s="60">
        <v>6</v>
      </c>
      <c r="B296" s="61">
        <f t="shared" si="25"/>
        <v>2965.46</v>
      </c>
      <c r="C296" s="61">
        <f t="shared" si="25"/>
        <v>2907.16</v>
      </c>
      <c r="D296" s="61">
        <f t="shared" si="25"/>
        <v>2869.69</v>
      </c>
      <c r="E296" s="61">
        <f t="shared" si="25"/>
        <v>2874.36</v>
      </c>
      <c r="F296" s="61">
        <f t="shared" si="25"/>
        <v>2892.7400000000002</v>
      </c>
      <c r="G296" s="61">
        <f t="shared" si="25"/>
        <v>3023.07</v>
      </c>
      <c r="H296" s="61">
        <f t="shared" si="25"/>
        <v>3187.62</v>
      </c>
      <c r="I296" s="61">
        <f t="shared" si="25"/>
        <v>3410.1600000000003</v>
      </c>
      <c r="J296" s="61">
        <f t="shared" si="25"/>
        <v>3536.0499999999997</v>
      </c>
      <c r="K296" s="61">
        <f t="shared" si="25"/>
        <v>3580.1600000000003</v>
      </c>
      <c r="L296" s="61">
        <f t="shared" si="25"/>
        <v>3586.2899999999995</v>
      </c>
      <c r="M296" s="61">
        <f t="shared" si="25"/>
        <v>3605.2400000000002</v>
      </c>
      <c r="N296" s="61">
        <f t="shared" si="25"/>
        <v>3609.4</v>
      </c>
      <c r="O296" s="61">
        <f t="shared" si="25"/>
        <v>3613.1600000000003</v>
      </c>
      <c r="P296" s="61">
        <f t="shared" si="25"/>
        <v>3610.48</v>
      </c>
      <c r="Q296" s="61">
        <f t="shared" si="25"/>
        <v>3596.8300000000004</v>
      </c>
      <c r="R296" s="61">
        <f t="shared" si="25"/>
        <v>3565.9999999999995</v>
      </c>
      <c r="S296" s="61">
        <f t="shared" si="25"/>
        <v>3540.7400000000002</v>
      </c>
      <c r="T296" s="61">
        <f t="shared" si="25"/>
        <v>3563.07</v>
      </c>
      <c r="U296" s="61">
        <f t="shared" si="25"/>
        <v>3587.8799999999997</v>
      </c>
      <c r="V296" s="61">
        <f t="shared" si="25"/>
        <v>3567.3799999999997</v>
      </c>
      <c r="W296" s="61">
        <f t="shared" si="25"/>
        <v>3463.0800000000004</v>
      </c>
      <c r="X296" s="61">
        <f t="shared" si="25"/>
        <v>3231.7999999999997</v>
      </c>
      <c r="Y296" s="61">
        <f t="shared" si="25"/>
        <v>3133.25</v>
      </c>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row>
    <row r="297" spans="1:75" ht="12" x14ac:dyDescent="0.2">
      <c r="A297" s="60">
        <v>7</v>
      </c>
      <c r="B297" s="61">
        <f t="shared" si="25"/>
        <v>3097.1299999999997</v>
      </c>
      <c r="C297" s="61">
        <f t="shared" si="25"/>
        <v>2966.28</v>
      </c>
      <c r="D297" s="61">
        <f t="shared" si="25"/>
        <v>2949.5499999999997</v>
      </c>
      <c r="E297" s="61">
        <f t="shared" si="25"/>
        <v>2948.78</v>
      </c>
      <c r="F297" s="61">
        <f t="shared" si="25"/>
        <v>3024.0899999999997</v>
      </c>
      <c r="G297" s="61">
        <f t="shared" si="25"/>
        <v>3181.58</v>
      </c>
      <c r="H297" s="61">
        <f t="shared" si="25"/>
        <v>3342.4100000000003</v>
      </c>
      <c r="I297" s="61">
        <f t="shared" si="25"/>
        <v>3560.2599999999998</v>
      </c>
      <c r="J297" s="61">
        <f t="shared" si="25"/>
        <v>3620.5499999999997</v>
      </c>
      <c r="K297" s="61">
        <f t="shared" si="25"/>
        <v>3643.93</v>
      </c>
      <c r="L297" s="61">
        <f t="shared" si="25"/>
        <v>3642.5899999999997</v>
      </c>
      <c r="M297" s="61">
        <f t="shared" si="25"/>
        <v>3691.47</v>
      </c>
      <c r="N297" s="61">
        <f t="shared" si="25"/>
        <v>3668.73</v>
      </c>
      <c r="O297" s="61">
        <f t="shared" si="25"/>
        <v>3664.44</v>
      </c>
      <c r="P297" s="61">
        <f t="shared" si="25"/>
        <v>3654.19</v>
      </c>
      <c r="Q297" s="61">
        <f t="shared" si="25"/>
        <v>3641.98</v>
      </c>
      <c r="R297" s="61">
        <f t="shared" si="25"/>
        <v>3614.0800000000004</v>
      </c>
      <c r="S297" s="61">
        <f t="shared" si="25"/>
        <v>3598.47</v>
      </c>
      <c r="T297" s="61">
        <f t="shared" si="25"/>
        <v>3616.48</v>
      </c>
      <c r="U297" s="61">
        <f t="shared" si="25"/>
        <v>3670.2599999999998</v>
      </c>
      <c r="V297" s="61">
        <f t="shared" si="25"/>
        <v>3649.31</v>
      </c>
      <c r="W297" s="61">
        <f t="shared" si="25"/>
        <v>3617.5399999999995</v>
      </c>
      <c r="X297" s="61">
        <f t="shared" si="25"/>
        <v>3423.5899999999997</v>
      </c>
      <c r="Y297" s="61">
        <f t="shared" si="25"/>
        <v>3276.79</v>
      </c>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row>
    <row r="298" spans="1:75" ht="12" x14ac:dyDescent="0.2">
      <c r="A298" s="60">
        <v>8</v>
      </c>
      <c r="B298" s="61">
        <f t="shared" si="25"/>
        <v>3177.68</v>
      </c>
      <c r="C298" s="61">
        <f t="shared" si="25"/>
        <v>3119.27</v>
      </c>
      <c r="D298" s="61">
        <f t="shared" si="25"/>
        <v>3114.2000000000003</v>
      </c>
      <c r="E298" s="61">
        <f t="shared" si="25"/>
        <v>3061.16</v>
      </c>
      <c r="F298" s="61">
        <f t="shared" si="25"/>
        <v>3115.39</v>
      </c>
      <c r="G298" s="61">
        <f t="shared" si="25"/>
        <v>3131.25</v>
      </c>
      <c r="H298" s="61">
        <f t="shared" si="25"/>
        <v>3166.82</v>
      </c>
      <c r="I298" s="61">
        <f t="shared" si="25"/>
        <v>3278.7400000000002</v>
      </c>
      <c r="J298" s="61">
        <f t="shared" si="25"/>
        <v>3565.4100000000003</v>
      </c>
      <c r="K298" s="61">
        <f t="shared" si="25"/>
        <v>3651.7000000000003</v>
      </c>
      <c r="L298" s="61">
        <f t="shared" si="25"/>
        <v>3670.1</v>
      </c>
      <c r="M298" s="61">
        <f t="shared" si="25"/>
        <v>3672.27</v>
      </c>
      <c r="N298" s="61">
        <f t="shared" si="25"/>
        <v>3663.82</v>
      </c>
      <c r="O298" s="61">
        <f t="shared" si="25"/>
        <v>3653.48</v>
      </c>
      <c r="P298" s="61">
        <f t="shared" si="25"/>
        <v>3625.78</v>
      </c>
      <c r="Q298" s="61">
        <f t="shared" si="25"/>
        <v>3600.3799999999997</v>
      </c>
      <c r="R298" s="61">
        <f t="shared" si="25"/>
        <v>3604.9</v>
      </c>
      <c r="S298" s="61">
        <f t="shared" si="25"/>
        <v>3610.7400000000002</v>
      </c>
      <c r="T298" s="61">
        <f t="shared" si="25"/>
        <v>3639.81</v>
      </c>
      <c r="U298" s="61">
        <f t="shared" si="25"/>
        <v>3640.5800000000004</v>
      </c>
      <c r="V298" s="61">
        <f t="shared" si="25"/>
        <v>3657.0099999999998</v>
      </c>
      <c r="W298" s="61">
        <f t="shared" si="25"/>
        <v>3600.1299999999997</v>
      </c>
      <c r="X298" s="61">
        <f t="shared" si="25"/>
        <v>3300.61</v>
      </c>
      <c r="Y298" s="61">
        <f t="shared" si="25"/>
        <v>3238.48</v>
      </c>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row>
    <row r="299" spans="1:75" ht="12" x14ac:dyDescent="0.2">
      <c r="A299" s="60">
        <v>9</v>
      </c>
      <c r="B299" s="61">
        <f t="shared" si="25"/>
        <v>3129.02</v>
      </c>
      <c r="C299" s="61">
        <f t="shared" si="25"/>
        <v>2991.39</v>
      </c>
      <c r="D299" s="61">
        <f t="shared" si="25"/>
        <v>2951.7000000000003</v>
      </c>
      <c r="E299" s="61">
        <f t="shared" si="25"/>
        <v>2934.33</v>
      </c>
      <c r="F299" s="61">
        <f t="shared" si="25"/>
        <v>2949.6699999999996</v>
      </c>
      <c r="G299" s="61">
        <f t="shared" si="25"/>
        <v>2956.7999999999997</v>
      </c>
      <c r="H299" s="61">
        <f t="shared" si="25"/>
        <v>2963.87</v>
      </c>
      <c r="I299" s="61">
        <f t="shared" si="25"/>
        <v>3137.9</v>
      </c>
      <c r="J299" s="61">
        <f t="shared" si="25"/>
        <v>3294.03</v>
      </c>
      <c r="K299" s="61">
        <f t="shared" si="25"/>
        <v>3402.6699999999996</v>
      </c>
      <c r="L299" s="61">
        <f t="shared" si="25"/>
        <v>3438.03</v>
      </c>
      <c r="M299" s="61">
        <f t="shared" si="25"/>
        <v>3443.56</v>
      </c>
      <c r="N299" s="61">
        <f t="shared" si="25"/>
        <v>3432.94</v>
      </c>
      <c r="O299" s="61">
        <f t="shared" si="25"/>
        <v>3426.27</v>
      </c>
      <c r="P299" s="61">
        <f t="shared" si="25"/>
        <v>3388.1699999999996</v>
      </c>
      <c r="Q299" s="61">
        <f t="shared" si="25"/>
        <v>3347.44</v>
      </c>
      <c r="R299" s="61">
        <f t="shared" si="25"/>
        <v>3386.48</v>
      </c>
      <c r="S299" s="61">
        <f t="shared" si="25"/>
        <v>3397.3300000000004</v>
      </c>
      <c r="T299" s="61">
        <f t="shared" si="25"/>
        <v>3440.9500000000003</v>
      </c>
      <c r="U299" s="61">
        <f t="shared" si="25"/>
        <v>3454.0499999999997</v>
      </c>
      <c r="V299" s="61">
        <f t="shared" si="25"/>
        <v>3487.69</v>
      </c>
      <c r="W299" s="61">
        <f t="shared" si="25"/>
        <v>3442.4199999999996</v>
      </c>
      <c r="X299" s="61">
        <f t="shared" si="25"/>
        <v>3254.2999999999997</v>
      </c>
      <c r="Y299" s="61">
        <f t="shared" si="25"/>
        <v>3166.4</v>
      </c>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row>
    <row r="300" spans="1:75" ht="12" x14ac:dyDescent="0.2">
      <c r="A300" s="60">
        <v>10</v>
      </c>
      <c r="B300" s="61">
        <f t="shared" si="25"/>
        <v>3087.66</v>
      </c>
      <c r="C300" s="61">
        <f t="shared" si="25"/>
        <v>2981.16</v>
      </c>
      <c r="D300" s="61">
        <f t="shared" si="25"/>
        <v>2941.15</v>
      </c>
      <c r="E300" s="61">
        <f t="shared" si="25"/>
        <v>2931.4199999999996</v>
      </c>
      <c r="F300" s="61">
        <f t="shared" si="25"/>
        <v>2945.4199999999996</v>
      </c>
      <c r="G300" s="61">
        <f t="shared" si="25"/>
        <v>3061.94</v>
      </c>
      <c r="H300" s="61">
        <f t="shared" si="25"/>
        <v>3166.2999999999997</v>
      </c>
      <c r="I300" s="61">
        <f t="shared" si="25"/>
        <v>3295.75</v>
      </c>
      <c r="J300" s="61">
        <f t="shared" si="25"/>
        <v>3482.07</v>
      </c>
      <c r="K300" s="61">
        <f t="shared" si="25"/>
        <v>3536.47</v>
      </c>
      <c r="L300" s="61">
        <f t="shared" si="25"/>
        <v>3541.5499999999997</v>
      </c>
      <c r="M300" s="61">
        <f t="shared" si="25"/>
        <v>3586.5899999999997</v>
      </c>
      <c r="N300" s="61">
        <f t="shared" si="25"/>
        <v>3582.7499999999995</v>
      </c>
      <c r="O300" s="61">
        <f t="shared" si="25"/>
        <v>3589.1699999999996</v>
      </c>
      <c r="P300" s="61">
        <f t="shared" si="25"/>
        <v>3581.5399999999995</v>
      </c>
      <c r="Q300" s="61">
        <f t="shared" si="25"/>
        <v>3571.4100000000003</v>
      </c>
      <c r="R300" s="61">
        <f t="shared" si="25"/>
        <v>3523.5099999999998</v>
      </c>
      <c r="S300" s="61">
        <f t="shared" si="25"/>
        <v>3473.89</v>
      </c>
      <c r="T300" s="61">
        <f t="shared" si="25"/>
        <v>3496.2599999999998</v>
      </c>
      <c r="U300" s="61">
        <f t="shared" si="25"/>
        <v>3553.77</v>
      </c>
      <c r="V300" s="61">
        <f t="shared" si="25"/>
        <v>3520.31</v>
      </c>
      <c r="W300" s="61">
        <f t="shared" si="25"/>
        <v>3400.9599999999996</v>
      </c>
      <c r="X300" s="61">
        <f t="shared" si="25"/>
        <v>3175.18</v>
      </c>
      <c r="Y300" s="61">
        <f t="shared" si="25"/>
        <v>3079.52</v>
      </c>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row>
    <row r="301" spans="1:75" ht="12" x14ac:dyDescent="0.2">
      <c r="A301" s="60">
        <v>11</v>
      </c>
      <c r="B301" s="61">
        <f t="shared" si="25"/>
        <v>2926.11</v>
      </c>
      <c r="C301" s="61">
        <f t="shared" si="25"/>
        <v>2832.1</v>
      </c>
      <c r="D301" s="61">
        <f t="shared" si="25"/>
        <v>2808.47</v>
      </c>
      <c r="E301" s="61">
        <f t="shared" si="25"/>
        <v>2808.3399999999997</v>
      </c>
      <c r="F301" s="61">
        <f t="shared" si="25"/>
        <v>2814.98</v>
      </c>
      <c r="G301" s="61">
        <f t="shared" si="25"/>
        <v>2934.36</v>
      </c>
      <c r="H301" s="61">
        <f t="shared" si="25"/>
        <v>3089.1699999999996</v>
      </c>
      <c r="I301" s="61">
        <f t="shared" si="25"/>
        <v>3296.25</v>
      </c>
      <c r="J301" s="61">
        <f t="shared" si="25"/>
        <v>3407.1600000000003</v>
      </c>
      <c r="K301" s="61">
        <f t="shared" si="25"/>
        <v>3448.1600000000003</v>
      </c>
      <c r="L301" s="61">
        <f t="shared" si="25"/>
        <v>3466.23</v>
      </c>
      <c r="M301" s="61">
        <f t="shared" si="25"/>
        <v>3502.2000000000003</v>
      </c>
      <c r="N301" s="61">
        <f t="shared" si="25"/>
        <v>3501.2499999999995</v>
      </c>
      <c r="O301" s="61">
        <f t="shared" si="25"/>
        <v>3501.4900000000002</v>
      </c>
      <c r="P301" s="61">
        <f t="shared" si="25"/>
        <v>3461.2999999999997</v>
      </c>
      <c r="Q301" s="61">
        <f t="shared" si="25"/>
        <v>3434.9599999999996</v>
      </c>
      <c r="R301" s="61">
        <f t="shared" si="25"/>
        <v>3357.19</v>
      </c>
      <c r="S301" s="61">
        <f t="shared" si="25"/>
        <v>3357.03</v>
      </c>
      <c r="T301" s="61">
        <f t="shared" si="25"/>
        <v>3417.61</v>
      </c>
      <c r="U301" s="61">
        <f t="shared" si="25"/>
        <v>3468.52</v>
      </c>
      <c r="V301" s="61">
        <f t="shared" si="25"/>
        <v>3424.36</v>
      </c>
      <c r="W301" s="61">
        <f t="shared" si="25"/>
        <v>3257.16</v>
      </c>
      <c r="X301" s="61">
        <f t="shared" si="25"/>
        <v>3030.81</v>
      </c>
      <c r="Y301" s="61">
        <f t="shared" si="25"/>
        <v>2970.97</v>
      </c>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row>
    <row r="302" spans="1:75" ht="12" x14ac:dyDescent="0.2">
      <c r="A302" s="60">
        <v>12</v>
      </c>
      <c r="B302" s="61">
        <f t="shared" si="25"/>
        <v>2897.04</v>
      </c>
      <c r="C302" s="61">
        <f t="shared" si="25"/>
        <v>2842.5099999999998</v>
      </c>
      <c r="D302" s="61">
        <f t="shared" si="25"/>
        <v>2828.61</v>
      </c>
      <c r="E302" s="61">
        <f t="shared" si="25"/>
        <v>2827.46</v>
      </c>
      <c r="F302" s="61">
        <f t="shared" si="25"/>
        <v>2859.75</v>
      </c>
      <c r="G302" s="61">
        <f t="shared" si="25"/>
        <v>2969.32</v>
      </c>
      <c r="H302" s="61">
        <f t="shared" si="25"/>
        <v>3188.4</v>
      </c>
      <c r="I302" s="61">
        <f t="shared" si="25"/>
        <v>3444.4199999999996</v>
      </c>
      <c r="J302" s="61">
        <f t="shared" si="25"/>
        <v>3559.5099999999998</v>
      </c>
      <c r="K302" s="61">
        <f t="shared" si="25"/>
        <v>3614.65</v>
      </c>
      <c r="L302" s="61">
        <f t="shared" si="25"/>
        <v>3610.48</v>
      </c>
      <c r="M302" s="61">
        <f t="shared" si="25"/>
        <v>3630.98</v>
      </c>
      <c r="N302" s="61">
        <f t="shared" si="25"/>
        <v>3614.48</v>
      </c>
      <c r="O302" s="61">
        <f t="shared" si="25"/>
        <v>3622.02</v>
      </c>
      <c r="P302" s="61">
        <f t="shared" si="25"/>
        <v>3612.03</v>
      </c>
      <c r="Q302" s="61">
        <f t="shared" ref="Q302:AN302" si="26">Q234</f>
        <v>3605.0399999999995</v>
      </c>
      <c r="R302" s="61">
        <f t="shared" si="26"/>
        <v>3548.5800000000004</v>
      </c>
      <c r="S302" s="61">
        <f t="shared" si="26"/>
        <v>3523.23</v>
      </c>
      <c r="T302" s="61">
        <f t="shared" si="26"/>
        <v>3566.2000000000003</v>
      </c>
      <c r="U302" s="61">
        <f t="shared" si="26"/>
        <v>3613.8700000000003</v>
      </c>
      <c r="V302" s="61">
        <f t="shared" si="26"/>
        <v>3561.6200000000003</v>
      </c>
      <c r="W302" s="61">
        <f t="shared" si="26"/>
        <v>3452.5800000000004</v>
      </c>
      <c r="X302" s="61">
        <f t="shared" si="26"/>
        <v>3215.31</v>
      </c>
      <c r="Y302" s="61">
        <f t="shared" si="26"/>
        <v>3029.4900000000002</v>
      </c>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row>
    <row r="303" spans="1:75" ht="12" x14ac:dyDescent="0.2">
      <c r="A303" s="60">
        <v>13</v>
      </c>
      <c r="B303" s="61">
        <f t="shared" ref="B303:Y313" si="27">B235</f>
        <v>2889.73</v>
      </c>
      <c r="C303" s="61">
        <f t="shared" si="27"/>
        <v>2851.52</v>
      </c>
      <c r="D303" s="61">
        <f t="shared" si="27"/>
        <v>2806.0099999999998</v>
      </c>
      <c r="E303" s="61">
        <f t="shared" si="27"/>
        <v>2802.03</v>
      </c>
      <c r="F303" s="61">
        <f t="shared" si="27"/>
        <v>2860.66</v>
      </c>
      <c r="G303" s="61">
        <f t="shared" si="27"/>
        <v>2970.18</v>
      </c>
      <c r="H303" s="61">
        <f t="shared" si="27"/>
        <v>3158.89</v>
      </c>
      <c r="I303" s="61">
        <f t="shared" si="27"/>
        <v>3398.2099999999996</v>
      </c>
      <c r="J303" s="61">
        <f t="shared" si="27"/>
        <v>3517.07</v>
      </c>
      <c r="K303" s="61">
        <f t="shared" si="27"/>
        <v>3567.53</v>
      </c>
      <c r="L303" s="61">
        <f t="shared" si="27"/>
        <v>3567.73</v>
      </c>
      <c r="M303" s="61">
        <f t="shared" si="27"/>
        <v>3592.5399999999995</v>
      </c>
      <c r="N303" s="61">
        <f t="shared" si="27"/>
        <v>3579.2000000000003</v>
      </c>
      <c r="O303" s="61">
        <f t="shared" si="27"/>
        <v>3582.98</v>
      </c>
      <c r="P303" s="61">
        <f t="shared" si="27"/>
        <v>3571.73</v>
      </c>
      <c r="Q303" s="61">
        <f t="shared" si="27"/>
        <v>3552.52</v>
      </c>
      <c r="R303" s="61">
        <f t="shared" si="27"/>
        <v>3497.36</v>
      </c>
      <c r="S303" s="61">
        <f t="shared" si="27"/>
        <v>3473.1200000000003</v>
      </c>
      <c r="T303" s="61">
        <f t="shared" si="27"/>
        <v>3508.73</v>
      </c>
      <c r="U303" s="61">
        <f t="shared" si="27"/>
        <v>3559.2999999999997</v>
      </c>
      <c r="V303" s="61">
        <f t="shared" si="27"/>
        <v>3522.27</v>
      </c>
      <c r="W303" s="61">
        <f t="shared" si="27"/>
        <v>3418.5800000000004</v>
      </c>
      <c r="X303" s="61">
        <f t="shared" si="27"/>
        <v>3187.35</v>
      </c>
      <c r="Y303" s="61">
        <f t="shared" si="27"/>
        <v>2983.81</v>
      </c>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row>
    <row r="304" spans="1:75" ht="12" x14ac:dyDescent="0.2">
      <c r="A304" s="60">
        <v>14</v>
      </c>
      <c r="B304" s="61">
        <f t="shared" si="27"/>
        <v>2886.27</v>
      </c>
      <c r="C304" s="61">
        <f t="shared" si="27"/>
        <v>2847.22</v>
      </c>
      <c r="D304" s="61">
        <f t="shared" si="27"/>
        <v>2819.64</v>
      </c>
      <c r="E304" s="61">
        <f t="shared" si="27"/>
        <v>2819.32</v>
      </c>
      <c r="F304" s="61">
        <f t="shared" si="27"/>
        <v>2859.75</v>
      </c>
      <c r="G304" s="61">
        <f t="shared" si="27"/>
        <v>2933.08</v>
      </c>
      <c r="H304" s="61">
        <f t="shared" si="27"/>
        <v>3116.52</v>
      </c>
      <c r="I304" s="61">
        <f t="shared" si="27"/>
        <v>3310.94</v>
      </c>
      <c r="J304" s="61">
        <f t="shared" si="27"/>
        <v>3483.8399999999997</v>
      </c>
      <c r="K304" s="61">
        <f t="shared" si="27"/>
        <v>3556.69</v>
      </c>
      <c r="L304" s="61">
        <f t="shared" si="27"/>
        <v>3565.57</v>
      </c>
      <c r="M304" s="61">
        <f t="shared" si="27"/>
        <v>3615.61</v>
      </c>
      <c r="N304" s="61">
        <f t="shared" si="27"/>
        <v>3598.8700000000003</v>
      </c>
      <c r="O304" s="61">
        <f t="shared" si="27"/>
        <v>3599.9900000000002</v>
      </c>
      <c r="P304" s="61">
        <f t="shared" si="27"/>
        <v>3583.64</v>
      </c>
      <c r="Q304" s="61">
        <f t="shared" si="27"/>
        <v>3558.77</v>
      </c>
      <c r="R304" s="61">
        <f t="shared" si="27"/>
        <v>3550.39</v>
      </c>
      <c r="S304" s="61">
        <f t="shared" si="27"/>
        <v>3472.43</v>
      </c>
      <c r="T304" s="61">
        <f t="shared" si="27"/>
        <v>3487.5899999999997</v>
      </c>
      <c r="U304" s="61">
        <f t="shared" si="27"/>
        <v>3469.97</v>
      </c>
      <c r="V304" s="61">
        <f t="shared" si="27"/>
        <v>3560.4</v>
      </c>
      <c r="W304" s="61">
        <f t="shared" si="27"/>
        <v>3491.2099999999996</v>
      </c>
      <c r="X304" s="61">
        <f t="shared" si="27"/>
        <v>3246.6</v>
      </c>
      <c r="Y304" s="61">
        <f t="shared" si="27"/>
        <v>3164.98</v>
      </c>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row>
    <row r="305" spans="1:75" ht="12" x14ac:dyDescent="0.2">
      <c r="A305" s="60">
        <v>15</v>
      </c>
      <c r="B305" s="61">
        <f t="shared" si="27"/>
        <v>2992.21</v>
      </c>
      <c r="C305" s="61">
        <f t="shared" si="27"/>
        <v>2903.6299999999997</v>
      </c>
      <c r="D305" s="61">
        <f t="shared" si="27"/>
        <v>2863.58</v>
      </c>
      <c r="E305" s="61">
        <f t="shared" si="27"/>
        <v>2863.2599999999998</v>
      </c>
      <c r="F305" s="61">
        <f t="shared" si="27"/>
        <v>2849.71</v>
      </c>
      <c r="G305" s="61">
        <f t="shared" si="27"/>
        <v>2881.03</v>
      </c>
      <c r="H305" s="61">
        <f t="shared" si="27"/>
        <v>2909.9199999999996</v>
      </c>
      <c r="I305" s="61">
        <f t="shared" si="27"/>
        <v>2996.08</v>
      </c>
      <c r="J305" s="61">
        <f t="shared" si="27"/>
        <v>3369.4500000000003</v>
      </c>
      <c r="K305" s="61">
        <f t="shared" si="27"/>
        <v>3468.4199999999996</v>
      </c>
      <c r="L305" s="61">
        <f t="shared" si="27"/>
        <v>3554.0499999999997</v>
      </c>
      <c r="M305" s="61">
        <f t="shared" si="27"/>
        <v>3525.7599999999998</v>
      </c>
      <c r="N305" s="61">
        <f t="shared" si="27"/>
        <v>3490.1</v>
      </c>
      <c r="O305" s="61">
        <f t="shared" si="27"/>
        <v>3471.6299999999997</v>
      </c>
      <c r="P305" s="61">
        <f t="shared" si="27"/>
        <v>3321.5</v>
      </c>
      <c r="Q305" s="61">
        <f t="shared" si="27"/>
        <v>3239.21</v>
      </c>
      <c r="R305" s="61">
        <f t="shared" si="27"/>
        <v>3262.53</v>
      </c>
      <c r="S305" s="61">
        <f t="shared" si="27"/>
        <v>3282.19</v>
      </c>
      <c r="T305" s="61">
        <f t="shared" si="27"/>
        <v>3411.2099999999996</v>
      </c>
      <c r="U305" s="61">
        <f t="shared" si="27"/>
        <v>3383.6699999999996</v>
      </c>
      <c r="V305" s="61">
        <f t="shared" si="27"/>
        <v>3413.4</v>
      </c>
      <c r="W305" s="61">
        <f t="shared" si="27"/>
        <v>3267.39</v>
      </c>
      <c r="X305" s="61">
        <f t="shared" si="27"/>
        <v>2999.29</v>
      </c>
      <c r="Y305" s="61">
        <f t="shared" si="27"/>
        <v>2933.48</v>
      </c>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row>
    <row r="306" spans="1:75" ht="12" x14ac:dyDescent="0.2">
      <c r="A306" s="60">
        <v>16</v>
      </c>
      <c r="B306" s="61">
        <f t="shared" si="27"/>
        <v>2925.8399999999997</v>
      </c>
      <c r="C306" s="61">
        <f t="shared" si="27"/>
        <v>2838.62</v>
      </c>
      <c r="D306" s="61">
        <f t="shared" si="27"/>
        <v>2778.7400000000002</v>
      </c>
      <c r="E306" s="61">
        <f t="shared" si="27"/>
        <v>2764.12</v>
      </c>
      <c r="F306" s="61">
        <f t="shared" si="27"/>
        <v>2773.54</v>
      </c>
      <c r="G306" s="61">
        <f t="shared" si="27"/>
        <v>2839.56</v>
      </c>
      <c r="H306" s="61">
        <f t="shared" si="27"/>
        <v>2837.1</v>
      </c>
      <c r="I306" s="61">
        <f t="shared" si="27"/>
        <v>2850.91</v>
      </c>
      <c r="J306" s="61">
        <f t="shared" si="27"/>
        <v>3039.03</v>
      </c>
      <c r="K306" s="61">
        <f t="shared" si="27"/>
        <v>3232.22</v>
      </c>
      <c r="L306" s="61">
        <f t="shared" si="27"/>
        <v>3268.06</v>
      </c>
      <c r="M306" s="61">
        <f t="shared" si="27"/>
        <v>3271.5099999999998</v>
      </c>
      <c r="N306" s="61">
        <f t="shared" si="27"/>
        <v>3248.4500000000003</v>
      </c>
      <c r="O306" s="61">
        <f t="shared" si="27"/>
        <v>3240.39</v>
      </c>
      <c r="P306" s="61">
        <f t="shared" si="27"/>
        <v>3185.73</v>
      </c>
      <c r="Q306" s="61">
        <f t="shared" si="27"/>
        <v>3104.03</v>
      </c>
      <c r="R306" s="61">
        <f t="shared" si="27"/>
        <v>3190.1</v>
      </c>
      <c r="S306" s="61">
        <f t="shared" si="27"/>
        <v>3225.0499999999997</v>
      </c>
      <c r="T306" s="61">
        <f t="shared" si="27"/>
        <v>3284.29</v>
      </c>
      <c r="U306" s="61">
        <f t="shared" si="27"/>
        <v>3309.2599999999998</v>
      </c>
      <c r="V306" s="61">
        <f t="shared" si="27"/>
        <v>3411.9</v>
      </c>
      <c r="W306" s="61">
        <f t="shared" si="27"/>
        <v>3283.3799999999997</v>
      </c>
      <c r="X306" s="61">
        <f t="shared" si="27"/>
        <v>2997.2599999999998</v>
      </c>
      <c r="Y306" s="61">
        <f t="shared" si="27"/>
        <v>2930.52</v>
      </c>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row>
    <row r="307" spans="1:75" ht="12" x14ac:dyDescent="0.2">
      <c r="A307" s="60">
        <v>17</v>
      </c>
      <c r="B307" s="61">
        <f t="shared" si="27"/>
        <v>2865.68</v>
      </c>
      <c r="C307" s="61">
        <f t="shared" si="27"/>
        <v>2800.6299999999997</v>
      </c>
      <c r="D307" s="61">
        <f t="shared" si="27"/>
        <v>2754.29</v>
      </c>
      <c r="E307" s="61">
        <f t="shared" si="27"/>
        <v>2751.91</v>
      </c>
      <c r="F307" s="61">
        <f t="shared" si="27"/>
        <v>2803.25</v>
      </c>
      <c r="G307" s="61">
        <f t="shared" si="27"/>
        <v>2923.44</v>
      </c>
      <c r="H307" s="61">
        <f t="shared" si="27"/>
        <v>2973.7400000000002</v>
      </c>
      <c r="I307" s="61">
        <f t="shared" si="27"/>
        <v>3229.56</v>
      </c>
      <c r="J307" s="61">
        <f t="shared" si="27"/>
        <v>3410.43</v>
      </c>
      <c r="K307" s="61">
        <f t="shared" si="27"/>
        <v>3419.73</v>
      </c>
      <c r="L307" s="61">
        <f t="shared" si="27"/>
        <v>3382.36</v>
      </c>
      <c r="M307" s="61">
        <f t="shared" si="27"/>
        <v>3562.9</v>
      </c>
      <c r="N307" s="61">
        <f t="shared" si="27"/>
        <v>3523.7400000000002</v>
      </c>
      <c r="O307" s="61">
        <f t="shared" si="27"/>
        <v>3536.3399999999997</v>
      </c>
      <c r="P307" s="61">
        <f t="shared" si="27"/>
        <v>3525.64</v>
      </c>
      <c r="Q307" s="61">
        <f t="shared" si="27"/>
        <v>3505.35</v>
      </c>
      <c r="R307" s="61">
        <f t="shared" si="27"/>
        <v>3494.5099999999998</v>
      </c>
      <c r="S307" s="61">
        <f t="shared" si="27"/>
        <v>3410.5099999999998</v>
      </c>
      <c r="T307" s="61">
        <f t="shared" si="27"/>
        <v>3417.23</v>
      </c>
      <c r="U307" s="61">
        <f t="shared" si="27"/>
        <v>3350.15</v>
      </c>
      <c r="V307" s="61">
        <f t="shared" si="27"/>
        <v>3465.53</v>
      </c>
      <c r="W307" s="61">
        <f t="shared" si="27"/>
        <v>3307.62</v>
      </c>
      <c r="X307" s="61">
        <f t="shared" si="27"/>
        <v>3010.9900000000002</v>
      </c>
      <c r="Y307" s="61">
        <f t="shared" si="27"/>
        <v>2967.4</v>
      </c>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row>
    <row r="308" spans="1:75" ht="12" x14ac:dyDescent="0.2">
      <c r="A308" s="60">
        <v>18</v>
      </c>
      <c r="B308" s="61">
        <f t="shared" si="27"/>
        <v>2827.68</v>
      </c>
      <c r="C308" s="61">
        <f t="shared" si="27"/>
        <v>2765.4500000000003</v>
      </c>
      <c r="D308" s="61">
        <f t="shared" si="27"/>
        <v>2723.94</v>
      </c>
      <c r="E308" s="61">
        <f t="shared" si="27"/>
        <v>2727.5499999999997</v>
      </c>
      <c r="F308" s="61">
        <f t="shared" si="27"/>
        <v>2748.91</v>
      </c>
      <c r="G308" s="61">
        <f t="shared" si="27"/>
        <v>2913.68</v>
      </c>
      <c r="H308" s="61">
        <f t="shared" si="27"/>
        <v>2927.4</v>
      </c>
      <c r="I308" s="61">
        <f t="shared" si="27"/>
        <v>3027.81</v>
      </c>
      <c r="J308" s="61">
        <f t="shared" si="27"/>
        <v>3278.04</v>
      </c>
      <c r="K308" s="61">
        <f t="shared" si="27"/>
        <v>3322.4900000000002</v>
      </c>
      <c r="L308" s="61">
        <f t="shared" si="27"/>
        <v>3327.14</v>
      </c>
      <c r="M308" s="61">
        <f t="shared" si="27"/>
        <v>3378.8799999999997</v>
      </c>
      <c r="N308" s="61">
        <f t="shared" si="27"/>
        <v>3335.4999999999995</v>
      </c>
      <c r="O308" s="61">
        <f t="shared" si="27"/>
        <v>3348.9199999999996</v>
      </c>
      <c r="P308" s="61">
        <f t="shared" si="27"/>
        <v>3335.48</v>
      </c>
      <c r="Q308" s="61">
        <f t="shared" si="27"/>
        <v>3321.78</v>
      </c>
      <c r="R308" s="61">
        <f t="shared" si="27"/>
        <v>3305.6</v>
      </c>
      <c r="S308" s="61">
        <f t="shared" si="27"/>
        <v>3245.1299999999997</v>
      </c>
      <c r="T308" s="61">
        <f t="shared" si="27"/>
        <v>3283.41</v>
      </c>
      <c r="U308" s="61">
        <f t="shared" si="27"/>
        <v>3299.2000000000003</v>
      </c>
      <c r="V308" s="61">
        <f t="shared" si="27"/>
        <v>3314.53</v>
      </c>
      <c r="W308" s="61">
        <f t="shared" si="27"/>
        <v>3125.29</v>
      </c>
      <c r="X308" s="61">
        <f t="shared" si="27"/>
        <v>2961.6299999999997</v>
      </c>
      <c r="Y308" s="61">
        <f t="shared" si="27"/>
        <v>2895.07</v>
      </c>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row>
    <row r="309" spans="1:75" ht="12" x14ac:dyDescent="0.2">
      <c r="A309" s="60">
        <v>19</v>
      </c>
      <c r="B309" s="61">
        <f t="shared" si="27"/>
        <v>2826.39</v>
      </c>
      <c r="C309" s="61">
        <f t="shared" si="27"/>
        <v>2726.04</v>
      </c>
      <c r="D309" s="61">
        <f t="shared" si="27"/>
        <v>2688.56</v>
      </c>
      <c r="E309" s="61">
        <f t="shared" si="27"/>
        <v>2704.47</v>
      </c>
      <c r="F309" s="61">
        <f t="shared" si="27"/>
        <v>2759.25</v>
      </c>
      <c r="G309" s="61">
        <f t="shared" si="27"/>
        <v>2887.4900000000002</v>
      </c>
      <c r="H309" s="61">
        <f t="shared" si="27"/>
        <v>2960.85</v>
      </c>
      <c r="I309" s="61">
        <f t="shared" si="27"/>
        <v>3144.94</v>
      </c>
      <c r="J309" s="61">
        <f t="shared" si="27"/>
        <v>3364.5499999999997</v>
      </c>
      <c r="K309" s="61">
        <f t="shared" si="27"/>
        <v>3420.19</v>
      </c>
      <c r="L309" s="61">
        <f t="shared" si="27"/>
        <v>3424.65</v>
      </c>
      <c r="M309" s="61">
        <f t="shared" si="27"/>
        <v>3519.1699999999996</v>
      </c>
      <c r="N309" s="61">
        <f t="shared" si="27"/>
        <v>3451.8399999999997</v>
      </c>
      <c r="O309" s="61">
        <f t="shared" si="27"/>
        <v>3456.97</v>
      </c>
      <c r="P309" s="61">
        <f t="shared" si="27"/>
        <v>3446.85</v>
      </c>
      <c r="Q309" s="61">
        <f t="shared" si="27"/>
        <v>3429.5800000000004</v>
      </c>
      <c r="R309" s="61">
        <f t="shared" si="27"/>
        <v>3417.89</v>
      </c>
      <c r="S309" s="61">
        <f t="shared" si="27"/>
        <v>3351.14</v>
      </c>
      <c r="T309" s="61">
        <f t="shared" si="27"/>
        <v>3364.97</v>
      </c>
      <c r="U309" s="61">
        <f t="shared" si="27"/>
        <v>3388.32</v>
      </c>
      <c r="V309" s="61">
        <f t="shared" si="27"/>
        <v>3399.35</v>
      </c>
      <c r="W309" s="61">
        <f t="shared" si="27"/>
        <v>3278.94</v>
      </c>
      <c r="X309" s="61">
        <f t="shared" si="27"/>
        <v>3011.08</v>
      </c>
      <c r="Y309" s="61">
        <f t="shared" si="27"/>
        <v>2943.23</v>
      </c>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row>
    <row r="310" spans="1:75" ht="12" x14ac:dyDescent="0.2">
      <c r="A310" s="60">
        <v>20</v>
      </c>
      <c r="B310" s="61">
        <f t="shared" si="27"/>
        <v>2888.73</v>
      </c>
      <c r="C310" s="61">
        <f t="shared" si="27"/>
        <v>2763.66</v>
      </c>
      <c r="D310" s="61">
        <f t="shared" si="27"/>
        <v>2760.53</v>
      </c>
      <c r="E310" s="61">
        <f t="shared" si="27"/>
        <v>2765.0899999999997</v>
      </c>
      <c r="F310" s="61">
        <f t="shared" si="27"/>
        <v>2807.02</v>
      </c>
      <c r="G310" s="61">
        <f t="shared" si="27"/>
        <v>2941.64</v>
      </c>
      <c r="H310" s="61">
        <f t="shared" si="27"/>
        <v>3008.4199999999996</v>
      </c>
      <c r="I310" s="61">
        <f t="shared" si="27"/>
        <v>3325.97</v>
      </c>
      <c r="J310" s="61">
        <f t="shared" si="27"/>
        <v>3417.98</v>
      </c>
      <c r="K310" s="61">
        <f t="shared" si="27"/>
        <v>3473.0399999999995</v>
      </c>
      <c r="L310" s="61">
        <f t="shared" si="27"/>
        <v>3477.53</v>
      </c>
      <c r="M310" s="61">
        <f t="shared" si="27"/>
        <v>3519.27</v>
      </c>
      <c r="N310" s="61">
        <f t="shared" si="27"/>
        <v>3484.7000000000003</v>
      </c>
      <c r="O310" s="61">
        <f t="shared" si="27"/>
        <v>3478.3799999999997</v>
      </c>
      <c r="P310" s="61">
        <f t="shared" si="27"/>
        <v>3474.23</v>
      </c>
      <c r="Q310" s="61">
        <f t="shared" si="27"/>
        <v>3450.1600000000003</v>
      </c>
      <c r="R310" s="61">
        <f t="shared" si="27"/>
        <v>3443.69</v>
      </c>
      <c r="S310" s="61">
        <f t="shared" si="27"/>
        <v>3375.7599999999998</v>
      </c>
      <c r="T310" s="61">
        <f t="shared" si="27"/>
        <v>3402.07</v>
      </c>
      <c r="U310" s="61">
        <f t="shared" si="27"/>
        <v>3423.5399999999995</v>
      </c>
      <c r="V310" s="61">
        <f t="shared" si="27"/>
        <v>3451.36</v>
      </c>
      <c r="W310" s="61">
        <f t="shared" si="27"/>
        <v>3366.52</v>
      </c>
      <c r="X310" s="61">
        <f t="shared" si="27"/>
        <v>3013.37</v>
      </c>
      <c r="Y310" s="61">
        <f t="shared" si="27"/>
        <v>2947.28</v>
      </c>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row>
    <row r="311" spans="1:75" ht="12" x14ac:dyDescent="0.2">
      <c r="A311" s="60">
        <v>21</v>
      </c>
      <c r="B311" s="61">
        <f t="shared" si="27"/>
        <v>2895.87</v>
      </c>
      <c r="C311" s="61">
        <f t="shared" si="27"/>
        <v>2766.71</v>
      </c>
      <c r="D311" s="61">
        <f t="shared" si="27"/>
        <v>2719.37</v>
      </c>
      <c r="E311" s="61">
        <f t="shared" si="27"/>
        <v>2733.31</v>
      </c>
      <c r="F311" s="61">
        <f t="shared" si="27"/>
        <v>2811.36</v>
      </c>
      <c r="G311" s="61">
        <f t="shared" si="27"/>
        <v>2929.53</v>
      </c>
      <c r="H311" s="61">
        <f t="shared" si="27"/>
        <v>3011.03</v>
      </c>
      <c r="I311" s="61">
        <f t="shared" si="27"/>
        <v>3299.23</v>
      </c>
      <c r="J311" s="61">
        <f t="shared" si="27"/>
        <v>3399.5499999999997</v>
      </c>
      <c r="K311" s="61">
        <f t="shared" si="27"/>
        <v>3451.2999999999997</v>
      </c>
      <c r="L311" s="61">
        <f t="shared" si="27"/>
        <v>3451.32</v>
      </c>
      <c r="M311" s="61">
        <f t="shared" si="27"/>
        <v>3520.3399999999997</v>
      </c>
      <c r="N311" s="61">
        <f t="shared" si="27"/>
        <v>3463.2499999999995</v>
      </c>
      <c r="O311" s="61">
        <f t="shared" si="27"/>
        <v>3461.47</v>
      </c>
      <c r="P311" s="61">
        <f t="shared" si="27"/>
        <v>3452.61</v>
      </c>
      <c r="Q311" s="61">
        <f t="shared" si="27"/>
        <v>3433.5499999999997</v>
      </c>
      <c r="R311" s="61">
        <f t="shared" si="27"/>
        <v>3414.2400000000002</v>
      </c>
      <c r="S311" s="61">
        <f t="shared" si="27"/>
        <v>3362.9900000000002</v>
      </c>
      <c r="T311" s="61">
        <f t="shared" si="27"/>
        <v>3387.1699999999996</v>
      </c>
      <c r="U311" s="61">
        <f t="shared" si="27"/>
        <v>3407.19</v>
      </c>
      <c r="V311" s="61">
        <f t="shared" si="27"/>
        <v>3440.2000000000003</v>
      </c>
      <c r="W311" s="61">
        <f t="shared" si="27"/>
        <v>3343.56</v>
      </c>
      <c r="X311" s="61">
        <f t="shared" si="27"/>
        <v>3159.28</v>
      </c>
      <c r="Y311" s="61">
        <f t="shared" si="27"/>
        <v>3002.69</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row>
    <row r="312" spans="1:75" ht="12" x14ac:dyDescent="0.2">
      <c r="A312" s="60">
        <v>22</v>
      </c>
      <c r="B312" s="61">
        <f t="shared" si="27"/>
        <v>2966.4</v>
      </c>
      <c r="C312" s="61">
        <f t="shared" si="27"/>
        <v>2920.06</v>
      </c>
      <c r="D312" s="61">
        <f t="shared" si="27"/>
        <v>2861.72</v>
      </c>
      <c r="E312" s="61">
        <f t="shared" si="27"/>
        <v>2843.58</v>
      </c>
      <c r="F312" s="61">
        <f t="shared" si="27"/>
        <v>2876.69</v>
      </c>
      <c r="G312" s="61">
        <f t="shared" si="27"/>
        <v>2902.03</v>
      </c>
      <c r="H312" s="61">
        <f t="shared" si="27"/>
        <v>2885.12</v>
      </c>
      <c r="I312" s="61">
        <f t="shared" si="27"/>
        <v>2985.65</v>
      </c>
      <c r="J312" s="61">
        <f t="shared" si="27"/>
        <v>3389.1299999999997</v>
      </c>
      <c r="K312" s="61">
        <f t="shared" si="27"/>
        <v>3519.86</v>
      </c>
      <c r="L312" s="61">
        <f t="shared" si="27"/>
        <v>3574.1299999999997</v>
      </c>
      <c r="M312" s="61">
        <f t="shared" si="27"/>
        <v>3578.0499999999997</v>
      </c>
      <c r="N312" s="61">
        <f t="shared" si="27"/>
        <v>3551.27</v>
      </c>
      <c r="O312" s="61">
        <f t="shared" si="27"/>
        <v>3540.0800000000004</v>
      </c>
      <c r="P312" s="61">
        <f t="shared" si="27"/>
        <v>3491.0899999999997</v>
      </c>
      <c r="Q312" s="61">
        <f t="shared" si="27"/>
        <v>3418.31</v>
      </c>
      <c r="R312" s="61">
        <f t="shared" si="27"/>
        <v>3419.2999999999997</v>
      </c>
      <c r="S312" s="61">
        <f t="shared" si="27"/>
        <v>3420.3300000000004</v>
      </c>
      <c r="T312" s="61">
        <f t="shared" si="27"/>
        <v>3500.81</v>
      </c>
      <c r="U312" s="61">
        <f t="shared" si="27"/>
        <v>3500.6600000000003</v>
      </c>
      <c r="V312" s="61">
        <f t="shared" si="27"/>
        <v>3539.89</v>
      </c>
      <c r="W312" s="61">
        <f t="shared" si="27"/>
        <v>3394.86</v>
      </c>
      <c r="X312" s="61">
        <f t="shared" si="27"/>
        <v>3190.89</v>
      </c>
      <c r="Y312" s="61">
        <f t="shared" si="27"/>
        <v>3025.53</v>
      </c>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row>
    <row r="313" spans="1:75" ht="12" x14ac:dyDescent="0.2">
      <c r="A313" s="60">
        <v>23</v>
      </c>
      <c r="B313" s="61">
        <f t="shared" si="27"/>
        <v>2955.9199999999996</v>
      </c>
      <c r="C313" s="61">
        <f t="shared" si="27"/>
        <v>2859.52</v>
      </c>
      <c r="D313" s="61">
        <f t="shared" si="27"/>
        <v>2786.22</v>
      </c>
      <c r="E313" s="61">
        <f t="shared" si="27"/>
        <v>2782.43</v>
      </c>
      <c r="F313" s="61">
        <f t="shared" si="27"/>
        <v>2799.41</v>
      </c>
      <c r="G313" s="61">
        <f t="shared" si="27"/>
        <v>2835.86</v>
      </c>
      <c r="H313" s="61">
        <f t="shared" si="27"/>
        <v>2807.1</v>
      </c>
      <c r="I313" s="61">
        <f t="shared" si="27"/>
        <v>2944.53</v>
      </c>
      <c r="J313" s="61">
        <f t="shared" si="27"/>
        <v>3187.86</v>
      </c>
      <c r="K313" s="61">
        <f t="shared" si="27"/>
        <v>3329.07</v>
      </c>
      <c r="L313" s="61">
        <f t="shared" si="27"/>
        <v>3369.4500000000003</v>
      </c>
      <c r="M313" s="61">
        <f t="shared" si="27"/>
        <v>3379.8300000000004</v>
      </c>
      <c r="N313" s="61">
        <f t="shared" si="27"/>
        <v>3371.9999999999995</v>
      </c>
      <c r="O313" s="61">
        <f t="shared" si="27"/>
        <v>3362.9999999999995</v>
      </c>
      <c r="P313" s="61">
        <f t="shared" si="27"/>
        <v>3332.97</v>
      </c>
      <c r="Q313" s="61">
        <f t="shared" ref="Q313:AN313" si="28">Q245</f>
        <v>3296.65</v>
      </c>
      <c r="R313" s="61">
        <f t="shared" si="28"/>
        <v>3307.4900000000002</v>
      </c>
      <c r="S313" s="61">
        <f t="shared" si="28"/>
        <v>3322.7599999999998</v>
      </c>
      <c r="T313" s="61">
        <f t="shared" si="28"/>
        <v>3385.43</v>
      </c>
      <c r="U313" s="61">
        <f t="shared" si="28"/>
        <v>3395.14</v>
      </c>
      <c r="V313" s="61">
        <f t="shared" si="28"/>
        <v>3438.9100000000003</v>
      </c>
      <c r="W313" s="61">
        <f t="shared" si="28"/>
        <v>3305.12</v>
      </c>
      <c r="X313" s="61">
        <f t="shared" si="28"/>
        <v>3019.1699999999996</v>
      </c>
      <c r="Y313" s="61">
        <f t="shared" si="28"/>
        <v>2968.4500000000003</v>
      </c>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row>
    <row r="314" spans="1:75" ht="12" x14ac:dyDescent="0.2">
      <c r="A314" s="60">
        <v>24</v>
      </c>
      <c r="B314" s="61">
        <f t="shared" ref="B314:Y321" si="29">B246</f>
        <v>2961.33</v>
      </c>
      <c r="C314" s="61">
        <f t="shared" si="29"/>
        <v>2757.66</v>
      </c>
      <c r="D314" s="61">
        <f t="shared" si="29"/>
        <v>2728.96</v>
      </c>
      <c r="E314" s="61">
        <f t="shared" si="29"/>
        <v>2755.06</v>
      </c>
      <c r="F314" s="61">
        <f t="shared" si="29"/>
        <v>2808.43</v>
      </c>
      <c r="G314" s="61">
        <f t="shared" si="29"/>
        <v>2971.3799999999997</v>
      </c>
      <c r="H314" s="61">
        <f t="shared" si="29"/>
        <v>3000.06</v>
      </c>
      <c r="I314" s="61">
        <f t="shared" si="29"/>
        <v>3301.1299999999997</v>
      </c>
      <c r="J314" s="61">
        <f t="shared" si="29"/>
        <v>3466.2599999999998</v>
      </c>
      <c r="K314" s="61">
        <f t="shared" si="29"/>
        <v>3556.3399999999997</v>
      </c>
      <c r="L314" s="61">
        <f t="shared" si="29"/>
        <v>3579.93</v>
      </c>
      <c r="M314" s="61">
        <f t="shared" si="29"/>
        <v>3621.48</v>
      </c>
      <c r="N314" s="61">
        <f t="shared" si="29"/>
        <v>3584.8399999999997</v>
      </c>
      <c r="O314" s="61">
        <f t="shared" si="29"/>
        <v>3585.68</v>
      </c>
      <c r="P314" s="61">
        <f t="shared" si="29"/>
        <v>3547.69</v>
      </c>
      <c r="Q314" s="61">
        <f t="shared" si="29"/>
        <v>3507.2400000000002</v>
      </c>
      <c r="R314" s="61">
        <f t="shared" si="29"/>
        <v>3479.0399999999995</v>
      </c>
      <c r="S314" s="61">
        <f t="shared" si="29"/>
        <v>3364.89</v>
      </c>
      <c r="T314" s="61">
        <f t="shared" si="29"/>
        <v>3408.89</v>
      </c>
      <c r="U314" s="61">
        <f t="shared" si="29"/>
        <v>3487.4</v>
      </c>
      <c r="V314" s="61">
        <f t="shared" si="29"/>
        <v>3504.2000000000003</v>
      </c>
      <c r="W314" s="61">
        <f t="shared" si="29"/>
        <v>3331.12</v>
      </c>
      <c r="X314" s="61">
        <f t="shared" si="29"/>
        <v>3031.36</v>
      </c>
      <c r="Y314" s="61">
        <f t="shared" si="29"/>
        <v>2971.41</v>
      </c>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row>
    <row r="315" spans="1:75" ht="12" x14ac:dyDescent="0.2">
      <c r="A315" s="60">
        <v>25</v>
      </c>
      <c r="B315" s="61">
        <f t="shared" si="29"/>
        <v>2863.06</v>
      </c>
      <c r="C315" s="61">
        <f t="shared" si="29"/>
        <v>2729.2400000000002</v>
      </c>
      <c r="D315" s="61">
        <f t="shared" si="29"/>
        <v>2722.0099999999998</v>
      </c>
      <c r="E315" s="61">
        <f t="shared" si="29"/>
        <v>2730</v>
      </c>
      <c r="F315" s="61">
        <f t="shared" si="29"/>
        <v>2797.85</v>
      </c>
      <c r="G315" s="61">
        <f t="shared" si="29"/>
        <v>2954.29</v>
      </c>
      <c r="H315" s="61">
        <f t="shared" si="29"/>
        <v>3018.04</v>
      </c>
      <c r="I315" s="61">
        <f t="shared" si="29"/>
        <v>3327.71</v>
      </c>
      <c r="J315" s="61">
        <f t="shared" si="29"/>
        <v>3548.72</v>
      </c>
      <c r="K315" s="61">
        <f t="shared" si="29"/>
        <v>3592.4500000000003</v>
      </c>
      <c r="L315" s="61">
        <f t="shared" si="29"/>
        <v>3601.2899999999995</v>
      </c>
      <c r="M315" s="61">
        <f t="shared" si="29"/>
        <v>3649.98</v>
      </c>
      <c r="N315" s="61">
        <f t="shared" si="29"/>
        <v>3629.7499999999995</v>
      </c>
      <c r="O315" s="61">
        <f t="shared" si="29"/>
        <v>3635.86</v>
      </c>
      <c r="P315" s="61">
        <f t="shared" si="29"/>
        <v>3635.19</v>
      </c>
      <c r="Q315" s="61">
        <f t="shared" si="29"/>
        <v>3606.15</v>
      </c>
      <c r="R315" s="61">
        <f t="shared" si="29"/>
        <v>3601.7400000000002</v>
      </c>
      <c r="S315" s="61">
        <f t="shared" si="29"/>
        <v>3523.1299999999997</v>
      </c>
      <c r="T315" s="61">
        <f t="shared" si="29"/>
        <v>3551.36</v>
      </c>
      <c r="U315" s="61">
        <f t="shared" si="29"/>
        <v>3576.7099999999996</v>
      </c>
      <c r="V315" s="61">
        <f t="shared" si="29"/>
        <v>3601.6600000000003</v>
      </c>
      <c r="W315" s="61">
        <f t="shared" si="29"/>
        <v>3454.0800000000004</v>
      </c>
      <c r="X315" s="61">
        <f t="shared" si="29"/>
        <v>3051.4900000000002</v>
      </c>
      <c r="Y315" s="61">
        <f t="shared" si="29"/>
        <v>3006.81</v>
      </c>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row>
    <row r="316" spans="1:75" ht="12" x14ac:dyDescent="0.2">
      <c r="A316" s="60">
        <v>26</v>
      </c>
      <c r="B316" s="61">
        <f t="shared" si="29"/>
        <v>2958.85</v>
      </c>
      <c r="C316" s="61">
        <f t="shared" si="29"/>
        <v>2824.47</v>
      </c>
      <c r="D316" s="61">
        <f t="shared" si="29"/>
        <v>2764.75</v>
      </c>
      <c r="E316" s="61">
        <f t="shared" si="29"/>
        <v>2789.06</v>
      </c>
      <c r="F316" s="61">
        <f t="shared" si="29"/>
        <v>2889.66</v>
      </c>
      <c r="G316" s="61">
        <f t="shared" si="29"/>
        <v>2967.15</v>
      </c>
      <c r="H316" s="61">
        <f t="shared" si="29"/>
        <v>3053.71</v>
      </c>
      <c r="I316" s="61">
        <f t="shared" si="29"/>
        <v>3401.19</v>
      </c>
      <c r="J316" s="61">
        <f t="shared" si="29"/>
        <v>3595.6600000000003</v>
      </c>
      <c r="K316" s="61">
        <f t="shared" si="29"/>
        <v>3651.81</v>
      </c>
      <c r="L316" s="61">
        <f t="shared" si="29"/>
        <v>3663.44</v>
      </c>
      <c r="M316" s="61">
        <f t="shared" si="29"/>
        <v>3721.4599999999996</v>
      </c>
      <c r="N316" s="61">
        <f t="shared" si="29"/>
        <v>3694.48</v>
      </c>
      <c r="O316" s="61">
        <f t="shared" si="29"/>
        <v>3691.7099999999996</v>
      </c>
      <c r="P316" s="61">
        <f t="shared" si="29"/>
        <v>3672.11</v>
      </c>
      <c r="Q316" s="61">
        <f t="shared" si="29"/>
        <v>3659.0800000000004</v>
      </c>
      <c r="R316" s="61">
        <f t="shared" si="29"/>
        <v>3649.85</v>
      </c>
      <c r="S316" s="61">
        <f t="shared" si="29"/>
        <v>3570.4500000000003</v>
      </c>
      <c r="T316" s="61">
        <f t="shared" si="29"/>
        <v>3583.57</v>
      </c>
      <c r="U316" s="61">
        <f t="shared" si="29"/>
        <v>3603.9900000000002</v>
      </c>
      <c r="V316" s="61">
        <f t="shared" si="29"/>
        <v>3628.5499999999997</v>
      </c>
      <c r="W316" s="61">
        <f t="shared" si="29"/>
        <v>3508.31</v>
      </c>
      <c r="X316" s="61">
        <f t="shared" si="29"/>
        <v>3216.1</v>
      </c>
      <c r="Y316" s="61">
        <f t="shared" si="29"/>
        <v>3026.28</v>
      </c>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row>
    <row r="317" spans="1:75" ht="12" x14ac:dyDescent="0.2">
      <c r="A317" s="60">
        <v>27</v>
      </c>
      <c r="B317" s="61">
        <f t="shared" si="29"/>
        <v>2963.96</v>
      </c>
      <c r="C317" s="61">
        <f t="shared" si="29"/>
        <v>2912.2999999999997</v>
      </c>
      <c r="D317" s="61">
        <f t="shared" si="29"/>
        <v>2819.4</v>
      </c>
      <c r="E317" s="61">
        <f t="shared" si="29"/>
        <v>2839.4199999999996</v>
      </c>
      <c r="F317" s="61">
        <f t="shared" si="29"/>
        <v>2908.9</v>
      </c>
      <c r="G317" s="61">
        <f t="shared" si="29"/>
        <v>2980.8399999999997</v>
      </c>
      <c r="H317" s="61">
        <f t="shared" si="29"/>
        <v>3044.4</v>
      </c>
      <c r="I317" s="61">
        <f t="shared" si="29"/>
        <v>3378.9500000000003</v>
      </c>
      <c r="J317" s="61">
        <f t="shared" si="29"/>
        <v>3576.52</v>
      </c>
      <c r="K317" s="61">
        <f t="shared" si="29"/>
        <v>3622.19</v>
      </c>
      <c r="L317" s="61">
        <f t="shared" si="29"/>
        <v>3624.43</v>
      </c>
      <c r="M317" s="61">
        <f t="shared" si="29"/>
        <v>3674.53</v>
      </c>
      <c r="N317" s="61">
        <f t="shared" si="29"/>
        <v>3646.7599999999998</v>
      </c>
      <c r="O317" s="61">
        <f t="shared" si="29"/>
        <v>3665.4100000000003</v>
      </c>
      <c r="P317" s="61">
        <f t="shared" si="29"/>
        <v>3649.57</v>
      </c>
      <c r="Q317" s="61">
        <f t="shared" si="29"/>
        <v>3629.02</v>
      </c>
      <c r="R317" s="61">
        <f t="shared" si="29"/>
        <v>3617.07</v>
      </c>
      <c r="S317" s="61">
        <f t="shared" si="29"/>
        <v>3558.18</v>
      </c>
      <c r="T317" s="61">
        <f t="shared" si="29"/>
        <v>3574.23</v>
      </c>
      <c r="U317" s="61">
        <f t="shared" si="29"/>
        <v>3591.39</v>
      </c>
      <c r="V317" s="61">
        <f t="shared" si="29"/>
        <v>3609.6299999999997</v>
      </c>
      <c r="W317" s="61">
        <f t="shared" si="29"/>
        <v>3504.7999999999997</v>
      </c>
      <c r="X317" s="61">
        <f t="shared" si="29"/>
        <v>3264.5099999999998</v>
      </c>
      <c r="Y317" s="61">
        <f t="shared" si="29"/>
        <v>3055.6</v>
      </c>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row>
    <row r="318" spans="1:75" ht="12" x14ac:dyDescent="0.2">
      <c r="A318" s="60">
        <v>28</v>
      </c>
      <c r="B318" s="61">
        <f t="shared" si="29"/>
        <v>2966.56</v>
      </c>
      <c r="C318" s="61">
        <f t="shared" si="29"/>
        <v>2920.64</v>
      </c>
      <c r="D318" s="61">
        <f t="shared" si="29"/>
        <v>2832.73</v>
      </c>
      <c r="E318" s="61">
        <f t="shared" si="29"/>
        <v>2768.44</v>
      </c>
      <c r="F318" s="61">
        <f t="shared" si="29"/>
        <v>2783.11</v>
      </c>
      <c r="G318" s="61">
        <f t="shared" si="29"/>
        <v>2966.47</v>
      </c>
      <c r="H318" s="61">
        <f t="shared" si="29"/>
        <v>2986.57</v>
      </c>
      <c r="I318" s="61">
        <f t="shared" si="29"/>
        <v>3295.7599999999998</v>
      </c>
      <c r="J318" s="61">
        <f t="shared" si="29"/>
        <v>3488.9100000000003</v>
      </c>
      <c r="K318" s="61">
        <f t="shared" si="29"/>
        <v>3536.9999999999995</v>
      </c>
      <c r="L318" s="61">
        <f t="shared" si="29"/>
        <v>3554.18</v>
      </c>
      <c r="M318" s="61">
        <f t="shared" si="29"/>
        <v>3596.39</v>
      </c>
      <c r="N318" s="61">
        <f t="shared" si="29"/>
        <v>3579.03</v>
      </c>
      <c r="O318" s="61">
        <f t="shared" si="29"/>
        <v>3584.5099999999998</v>
      </c>
      <c r="P318" s="61">
        <f t="shared" si="29"/>
        <v>3578.1200000000003</v>
      </c>
      <c r="Q318" s="61">
        <f t="shared" si="29"/>
        <v>3552.6299999999997</v>
      </c>
      <c r="R318" s="61">
        <f t="shared" si="29"/>
        <v>3548.69</v>
      </c>
      <c r="S318" s="61">
        <f t="shared" si="29"/>
        <v>3464.9900000000002</v>
      </c>
      <c r="T318" s="61">
        <f t="shared" si="29"/>
        <v>3471.85</v>
      </c>
      <c r="U318" s="61">
        <f t="shared" si="29"/>
        <v>3487.4900000000002</v>
      </c>
      <c r="V318" s="61">
        <f t="shared" si="29"/>
        <v>3528.2899999999995</v>
      </c>
      <c r="W318" s="61">
        <f t="shared" si="29"/>
        <v>3417.31</v>
      </c>
      <c r="X318" s="61">
        <f t="shared" si="29"/>
        <v>3204.69</v>
      </c>
      <c r="Y318" s="61">
        <f t="shared" si="29"/>
        <v>3018.7400000000002</v>
      </c>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row>
    <row r="319" spans="1:75" ht="21" customHeight="1" x14ac:dyDescent="0.2">
      <c r="A319" s="60">
        <v>29</v>
      </c>
      <c r="B319" s="61">
        <f t="shared" si="29"/>
        <v>2927.28</v>
      </c>
      <c r="C319" s="61">
        <f t="shared" si="29"/>
        <v>2783.4199999999996</v>
      </c>
      <c r="D319" s="61">
        <f t="shared" si="29"/>
        <v>2709.58</v>
      </c>
      <c r="E319" s="61">
        <f t="shared" si="29"/>
        <v>2710.43</v>
      </c>
      <c r="F319" s="61">
        <f t="shared" si="29"/>
        <v>2767.7400000000002</v>
      </c>
      <c r="G319" s="61">
        <f t="shared" si="29"/>
        <v>2803.03</v>
      </c>
      <c r="H319" s="61">
        <f t="shared" si="29"/>
        <v>2803.29</v>
      </c>
      <c r="I319" s="61">
        <f t="shared" si="29"/>
        <v>2940.7000000000003</v>
      </c>
      <c r="J319" s="61">
        <f t="shared" si="29"/>
        <v>3200.6699999999996</v>
      </c>
      <c r="K319" s="61">
        <f t="shared" si="29"/>
        <v>3286.16</v>
      </c>
      <c r="L319" s="61">
        <f t="shared" si="29"/>
        <v>3335.0899999999997</v>
      </c>
      <c r="M319" s="61">
        <f t="shared" si="29"/>
        <v>3334.15</v>
      </c>
      <c r="N319" s="61">
        <f t="shared" si="29"/>
        <v>3310.4199999999996</v>
      </c>
      <c r="O319" s="61">
        <f t="shared" si="29"/>
        <v>3299.2599999999998</v>
      </c>
      <c r="P319" s="61">
        <f t="shared" si="29"/>
        <v>3261.16</v>
      </c>
      <c r="Q319" s="61">
        <f t="shared" si="29"/>
        <v>3217.28</v>
      </c>
      <c r="R319" s="61">
        <f t="shared" si="29"/>
        <v>3206.72</v>
      </c>
      <c r="S319" s="61">
        <f t="shared" si="29"/>
        <v>3215.4900000000002</v>
      </c>
      <c r="T319" s="61">
        <f t="shared" si="29"/>
        <v>3250.44</v>
      </c>
      <c r="U319" s="61">
        <f t="shared" si="29"/>
        <v>3272.29</v>
      </c>
      <c r="V319" s="61">
        <f t="shared" si="29"/>
        <v>3350.1</v>
      </c>
      <c r="W319" s="61">
        <f t="shared" si="29"/>
        <v>3289.08</v>
      </c>
      <c r="X319" s="61">
        <f t="shared" si="29"/>
        <v>3031.2400000000002</v>
      </c>
      <c r="Y319" s="61">
        <f t="shared" si="29"/>
        <v>2939.64</v>
      </c>
      <c r="Z319" s="46">
        <f>IFERROR(Y319,"скрыть")</f>
        <v>2939.64</v>
      </c>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row>
    <row r="320" spans="1:75" ht="21" customHeight="1" x14ac:dyDescent="0.2">
      <c r="A320" s="60">
        <v>30</v>
      </c>
      <c r="B320" s="61">
        <f t="shared" si="29"/>
        <v>2870.77</v>
      </c>
      <c r="C320" s="61">
        <f t="shared" si="29"/>
        <v>2711.8399999999997</v>
      </c>
      <c r="D320" s="61">
        <f t="shared" si="29"/>
        <v>2702.31</v>
      </c>
      <c r="E320" s="61">
        <f t="shared" si="29"/>
        <v>2690.91</v>
      </c>
      <c r="F320" s="61">
        <f t="shared" si="29"/>
        <v>2708.7000000000003</v>
      </c>
      <c r="G320" s="61">
        <f t="shared" si="29"/>
        <v>2786.7599999999998</v>
      </c>
      <c r="H320" s="61">
        <f t="shared" si="29"/>
        <v>2734.54</v>
      </c>
      <c r="I320" s="61">
        <f t="shared" si="29"/>
        <v>2886.6299999999997</v>
      </c>
      <c r="J320" s="61">
        <f t="shared" si="29"/>
        <v>3193.08</v>
      </c>
      <c r="K320" s="61">
        <f t="shared" si="29"/>
        <v>3270.07</v>
      </c>
      <c r="L320" s="61">
        <f t="shared" si="29"/>
        <v>3296.9900000000002</v>
      </c>
      <c r="M320" s="61">
        <f t="shared" si="29"/>
        <v>3301.44</v>
      </c>
      <c r="N320" s="61">
        <f t="shared" si="29"/>
        <v>3295.04</v>
      </c>
      <c r="O320" s="61">
        <f t="shared" si="29"/>
        <v>3289.66</v>
      </c>
      <c r="P320" s="61">
        <f t="shared" si="29"/>
        <v>3284.7400000000002</v>
      </c>
      <c r="Q320" s="61">
        <f t="shared" si="29"/>
        <v>3262.35</v>
      </c>
      <c r="R320" s="61">
        <f t="shared" si="29"/>
        <v>3244.73</v>
      </c>
      <c r="S320" s="61">
        <f t="shared" si="29"/>
        <v>3248.98</v>
      </c>
      <c r="T320" s="61">
        <f t="shared" si="29"/>
        <v>3274.97</v>
      </c>
      <c r="U320" s="61">
        <f t="shared" si="29"/>
        <v>3305.39</v>
      </c>
      <c r="V320" s="61">
        <f t="shared" si="29"/>
        <v>3312.04</v>
      </c>
      <c r="W320" s="61">
        <f t="shared" si="29"/>
        <v>3296.08</v>
      </c>
      <c r="X320" s="61">
        <f t="shared" si="29"/>
        <v>3115.08</v>
      </c>
      <c r="Y320" s="61">
        <f t="shared" si="29"/>
        <v>2916.61</v>
      </c>
      <c r="Z320" s="46">
        <f>IFERROR(Y320,"скрыть")</f>
        <v>2916.61</v>
      </c>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row>
    <row r="321" spans="1:75" ht="21" customHeight="1" x14ac:dyDescent="0.2">
      <c r="A321" s="60">
        <v>31</v>
      </c>
      <c r="B321" s="61">
        <f t="shared" si="29"/>
        <v>2910.65</v>
      </c>
      <c r="C321" s="61">
        <f t="shared" si="29"/>
        <v>2808.81</v>
      </c>
      <c r="D321" s="61">
        <f t="shared" si="29"/>
        <v>2710.65</v>
      </c>
      <c r="E321" s="61">
        <f t="shared" si="29"/>
        <v>2681.68</v>
      </c>
      <c r="F321" s="61">
        <f t="shared" si="29"/>
        <v>2779.27</v>
      </c>
      <c r="G321" s="61">
        <f t="shared" si="29"/>
        <v>2957.57</v>
      </c>
      <c r="H321" s="61">
        <f t="shared" si="29"/>
        <v>2937.2000000000003</v>
      </c>
      <c r="I321" s="61">
        <f t="shared" si="29"/>
        <v>3344.6299999999997</v>
      </c>
      <c r="J321" s="61">
        <f t="shared" si="29"/>
        <v>3473.23</v>
      </c>
      <c r="K321" s="61">
        <f t="shared" si="29"/>
        <v>3366.1200000000003</v>
      </c>
      <c r="L321" s="61">
        <f t="shared" si="29"/>
        <v>3293.9500000000003</v>
      </c>
      <c r="M321" s="61">
        <f t="shared" si="29"/>
        <v>3563.4500000000003</v>
      </c>
      <c r="N321" s="61">
        <f t="shared" si="29"/>
        <v>3539.18</v>
      </c>
      <c r="O321" s="61">
        <f t="shared" si="29"/>
        <v>3540.9999999999995</v>
      </c>
      <c r="P321" s="61">
        <f t="shared" si="29"/>
        <v>3529.8399999999997</v>
      </c>
      <c r="Q321" s="61">
        <f t="shared" si="29"/>
        <v>3509.6699999999996</v>
      </c>
      <c r="R321" s="61">
        <f t="shared" si="29"/>
        <v>3485.2999999999997</v>
      </c>
      <c r="S321" s="61">
        <f t="shared" si="29"/>
        <v>3467.1600000000003</v>
      </c>
      <c r="T321" s="61">
        <f t="shared" si="29"/>
        <v>3257.71</v>
      </c>
      <c r="U321" s="61">
        <f t="shared" si="29"/>
        <v>3338.9500000000003</v>
      </c>
      <c r="V321" s="61">
        <f t="shared" si="29"/>
        <v>3482.35</v>
      </c>
      <c r="W321" s="61">
        <f t="shared" si="29"/>
        <v>3359.2099999999996</v>
      </c>
      <c r="X321" s="61">
        <f t="shared" si="29"/>
        <v>2972.4199999999996</v>
      </c>
      <c r="Y321" s="61">
        <f t="shared" si="29"/>
        <v>2928.0899999999997</v>
      </c>
      <c r="Z321" s="46">
        <f>IFERROR(Y321,"скрыть")</f>
        <v>2928.0899999999997</v>
      </c>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row>
    <row r="322" spans="1:75" ht="11.25" customHeight="1" x14ac:dyDescent="0.2">
      <c r="A322" s="56"/>
      <c r="B322" s="57" t="s">
        <v>110</v>
      </c>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row>
    <row r="323" spans="1:75" ht="11.25" customHeight="1" x14ac:dyDescent="0.2">
      <c r="A323" s="56"/>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row>
    <row r="324" spans="1:75" s="52" customFormat="1" ht="32.65" customHeight="1" x14ac:dyDescent="0.2">
      <c r="A324" s="58" t="s">
        <v>83</v>
      </c>
      <c r="B324" s="59" t="s">
        <v>84</v>
      </c>
      <c r="C324" s="59" t="s">
        <v>85</v>
      </c>
      <c r="D324" s="59" t="s">
        <v>86</v>
      </c>
      <c r="E324" s="59" t="s">
        <v>87</v>
      </c>
      <c r="F324" s="59" t="s">
        <v>88</v>
      </c>
      <c r="G324" s="59" t="s">
        <v>89</v>
      </c>
      <c r="H324" s="59" t="s">
        <v>90</v>
      </c>
      <c r="I324" s="59" t="s">
        <v>91</v>
      </c>
      <c r="J324" s="59" t="s">
        <v>92</v>
      </c>
      <c r="K324" s="59" t="s">
        <v>93</v>
      </c>
      <c r="L324" s="59" t="s">
        <v>94</v>
      </c>
      <c r="M324" s="59" t="s">
        <v>95</v>
      </c>
      <c r="N324" s="59" t="s">
        <v>96</v>
      </c>
      <c r="O324" s="59" t="s">
        <v>97</v>
      </c>
      <c r="P324" s="59" t="s">
        <v>98</v>
      </c>
      <c r="Q324" s="59" t="s">
        <v>99</v>
      </c>
      <c r="R324" s="59" t="s">
        <v>100</v>
      </c>
      <c r="S324" s="59" t="s">
        <v>101</v>
      </c>
      <c r="T324" s="59" t="s">
        <v>102</v>
      </c>
      <c r="U324" s="59" t="s">
        <v>103</v>
      </c>
      <c r="V324" s="59" t="s">
        <v>104</v>
      </c>
      <c r="W324" s="59" t="s">
        <v>105</v>
      </c>
      <c r="X324" s="59" t="s">
        <v>106</v>
      </c>
      <c r="Y324" s="59" t="s">
        <v>107</v>
      </c>
      <c r="Z324" s="51"/>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row>
    <row r="325" spans="1:75" ht="12" x14ac:dyDescent="0.2">
      <c r="A325" s="60">
        <v>1</v>
      </c>
      <c r="B325" s="61">
        <f>B223</f>
        <v>3068.19</v>
      </c>
      <c r="C325" s="61">
        <f t="shared" ref="C325:Y325" si="30">C223</f>
        <v>2934.7400000000002</v>
      </c>
      <c r="D325" s="61">
        <f t="shared" si="30"/>
        <v>2877.78</v>
      </c>
      <c r="E325" s="61">
        <f t="shared" si="30"/>
        <v>2867.04</v>
      </c>
      <c r="F325" s="61">
        <f t="shared" si="30"/>
        <v>2880.58</v>
      </c>
      <c r="G325" s="61">
        <f t="shared" si="30"/>
        <v>2954.53</v>
      </c>
      <c r="H325" s="61">
        <f t="shared" si="30"/>
        <v>3005.08</v>
      </c>
      <c r="I325" s="61">
        <f t="shared" si="30"/>
        <v>3150.44</v>
      </c>
      <c r="J325" s="61">
        <f t="shared" si="30"/>
        <v>3347.8300000000004</v>
      </c>
      <c r="K325" s="61">
        <f t="shared" si="30"/>
        <v>3425.47</v>
      </c>
      <c r="L325" s="61">
        <f t="shared" si="30"/>
        <v>3463.07</v>
      </c>
      <c r="M325" s="61">
        <f t="shared" si="30"/>
        <v>3466.36</v>
      </c>
      <c r="N325" s="61">
        <f t="shared" si="30"/>
        <v>3455.53</v>
      </c>
      <c r="O325" s="61">
        <f t="shared" si="30"/>
        <v>3445.2000000000003</v>
      </c>
      <c r="P325" s="61">
        <f t="shared" si="30"/>
        <v>3418.47</v>
      </c>
      <c r="Q325" s="61">
        <f t="shared" si="30"/>
        <v>3394.7599999999998</v>
      </c>
      <c r="R325" s="61">
        <f t="shared" si="30"/>
        <v>3402.2400000000002</v>
      </c>
      <c r="S325" s="61">
        <f t="shared" si="30"/>
        <v>3409.2499999999995</v>
      </c>
      <c r="T325" s="61">
        <f t="shared" si="30"/>
        <v>3468.7599999999998</v>
      </c>
      <c r="U325" s="61">
        <f t="shared" si="30"/>
        <v>3455.52</v>
      </c>
      <c r="V325" s="61">
        <f t="shared" si="30"/>
        <v>3441.7599999999998</v>
      </c>
      <c r="W325" s="61">
        <f t="shared" si="30"/>
        <v>3325.89</v>
      </c>
      <c r="X325" s="61">
        <f t="shared" si="30"/>
        <v>3190</v>
      </c>
      <c r="Y325" s="61">
        <f t="shared" si="30"/>
        <v>3109.37</v>
      </c>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row>
    <row r="326" spans="1:75" ht="12" x14ac:dyDescent="0.2">
      <c r="A326" s="60">
        <v>2</v>
      </c>
      <c r="B326" s="61">
        <f t="shared" ref="B326:Y336" si="31">B224</f>
        <v>2994.03</v>
      </c>
      <c r="C326" s="61">
        <f t="shared" si="31"/>
        <v>2874.9900000000002</v>
      </c>
      <c r="D326" s="61">
        <f t="shared" si="31"/>
        <v>2793.31</v>
      </c>
      <c r="E326" s="61">
        <f t="shared" si="31"/>
        <v>2787.53</v>
      </c>
      <c r="F326" s="61">
        <f t="shared" si="31"/>
        <v>2814.79</v>
      </c>
      <c r="G326" s="61">
        <f t="shared" si="31"/>
        <v>2879.31</v>
      </c>
      <c r="H326" s="61">
        <f t="shared" si="31"/>
        <v>2940.02</v>
      </c>
      <c r="I326" s="61">
        <f t="shared" si="31"/>
        <v>3014.36</v>
      </c>
      <c r="J326" s="61">
        <f t="shared" si="31"/>
        <v>3209.29</v>
      </c>
      <c r="K326" s="61">
        <f t="shared" si="31"/>
        <v>3317.8399999999997</v>
      </c>
      <c r="L326" s="61">
        <f t="shared" si="31"/>
        <v>3361.53</v>
      </c>
      <c r="M326" s="61">
        <f t="shared" si="31"/>
        <v>3373.2899999999995</v>
      </c>
      <c r="N326" s="61">
        <f t="shared" si="31"/>
        <v>3366.9500000000003</v>
      </c>
      <c r="O326" s="61">
        <f t="shared" si="31"/>
        <v>3359.4599999999996</v>
      </c>
      <c r="P326" s="61">
        <f t="shared" si="31"/>
        <v>3332.22</v>
      </c>
      <c r="Q326" s="61">
        <f t="shared" si="31"/>
        <v>3308.15</v>
      </c>
      <c r="R326" s="61">
        <f t="shared" si="31"/>
        <v>3307.82</v>
      </c>
      <c r="S326" s="61">
        <f t="shared" si="31"/>
        <v>3321.5499999999997</v>
      </c>
      <c r="T326" s="61">
        <f t="shared" si="31"/>
        <v>3385.64</v>
      </c>
      <c r="U326" s="61">
        <f t="shared" si="31"/>
        <v>3389.89</v>
      </c>
      <c r="V326" s="61">
        <f t="shared" si="31"/>
        <v>3392.1299999999997</v>
      </c>
      <c r="W326" s="61">
        <f t="shared" si="31"/>
        <v>3326.37</v>
      </c>
      <c r="X326" s="61">
        <f t="shared" si="31"/>
        <v>3173.79</v>
      </c>
      <c r="Y326" s="61">
        <f t="shared" si="31"/>
        <v>3064.87</v>
      </c>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row>
    <row r="327" spans="1:75" ht="12" x14ac:dyDescent="0.2">
      <c r="A327" s="60">
        <v>3</v>
      </c>
      <c r="B327" s="61">
        <f t="shared" si="31"/>
        <v>3012.58</v>
      </c>
      <c r="C327" s="61">
        <f t="shared" si="31"/>
        <v>2936.4</v>
      </c>
      <c r="D327" s="61">
        <f t="shared" si="31"/>
        <v>2878.08</v>
      </c>
      <c r="E327" s="61">
        <f t="shared" si="31"/>
        <v>2884.53</v>
      </c>
      <c r="F327" s="61">
        <f t="shared" si="31"/>
        <v>2937.46</v>
      </c>
      <c r="G327" s="61">
        <f t="shared" si="31"/>
        <v>3077.7599999999998</v>
      </c>
      <c r="H327" s="61">
        <f t="shared" si="31"/>
        <v>3252.41</v>
      </c>
      <c r="I327" s="61">
        <f t="shared" si="31"/>
        <v>3507.4</v>
      </c>
      <c r="J327" s="61">
        <f t="shared" si="31"/>
        <v>3581.07</v>
      </c>
      <c r="K327" s="61">
        <f t="shared" si="31"/>
        <v>3589.1699999999996</v>
      </c>
      <c r="L327" s="61">
        <f t="shared" si="31"/>
        <v>3591.5099999999998</v>
      </c>
      <c r="M327" s="61">
        <f t="shared" si="31"/>
        <v>3610.7899999999995</v>
      </c>
      <c r="N327" s="61">
        <f t="shared" si="31"/>
        <v>3602.0800000000004</v>
      </c>
      <c r="O327" s="61">
        <f t="shared" si="31"/>
        <v>3602.82</v>
      </c>
      <c r="P327" s="61">
        <f t="shared" si="31"/>
        <v>3600.0099999999998</v>
      </c>
      <c r="Q327" s="61">
        <f t="shared" si="31"/>
        <v>3592.5399999999995</v>
      </c>
      <c r="R327" s="61">
        <f t="shared" si="31"/>
        <v>3561.57</v>
      </c>
      <c r="S327" s="61">
        <f t="shared" si="31"/>
        <v>3543.97</v>
      </c>
      <c r="T327" s="61">
        <f t="shared" si="31"/>
        <v>3569.4</v>
      </c>
      <c r="U327" s="61">
        <f t="shared" si="31"/>
        <v>3588.6299999999997</v>
      </c>
      <c r="V327" s="61">
        <f t="shared" si="31"/>
        <v>3577.6699999999996</v>
      </c>
      <c r="W327" s="61">
        <f t="shared" si="31"/>
        <v>3482.2899999999995</v>
      </c>
      <c r="X327" s="61">
        <f t="shared" si="31"/>
        <v>3171.39</v>
      </c>
      <c r="Y327" s="61">
        <f t="shared" si="31"/>
        <v>3047.4199999999996</v>
      </c>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row>
    <row r="328" spans="1:75" ht="12" x14ac:dyDescent="0.2">
      <c r="A328" s="60">
        <v>4</v>
      </c>
      <c r="B328" s="61">
        <f t="shared" si="31"/>
        <v>2972.16</v>
      </c>
      <c r="C328" s="61">
        <f t="shared" si="31"/>
        <v>2881.91</v>
      </c>
      <c r="D328" s="61">
        <f t="shared" si="31"/>
        <v>2811.16</v>
      </c>
      <c r="E328" s="61">
        <f t="shared" si="31"/>
        <v>2810.5499999999997</v>
      </c>
      <c r="F328" s="61">
        <f t="shared" si="31"/>
        <v>2886.93</v>
      </c>
      <c r="G328" s="61">
        <f t="shared" si="31"/>
        <v>2977.91</v>
      </c>
      <c r="H328" s="61">
        <f t="shared" si="31"/>
        <v>3162.53</v>
      </c>
      <c r="I328" s="61">
        <f t="shared" si="31"/>
        <v>3322.23</v>
      </c>
      <c r="J328" s="61">
        <f t="shared" si="31"/>
        <v>3410.6200000000003</v>
      </c>
      <c r="K328" s="61">
        <f t="shared" si="31"/>
        <v>3567.36</v>
      </c>
      <c r="L328" s="61">
        <f t="shared" si="31"/>
        <v>3605.15</v>
      </c>
      <c r="M328" s="61">
        <f t="shared" si="31"/>
        <v>3627.0399999999995</v>
      </c>
      <c r="N328" s="61">
        <f t="shared" si="31"/>
        <v>3608.73</v>
      </c>
      <c r="O328" s="61">
        <f t="shared" si="31"/>
        <v>3608.2599999999998</v>
      </c>
      <c r="P328" s="61">
        <f t="shared" si="31"/>
        <v>3496.23</v>
      </c>
      <c r="Q328" s="61">
        <f t="shared" si="31"/>
        <v>3481.31</v>
      </c>
      <c r="R328" s="61">
        <f t="shared" si="31"/>
        <v>3418.36</v>
      </c>
      <c r="S328" s="61">
        <f t="shared" si="31"/>
        <v>3404.86</v>
      </c>
      <c r="T328" s="61">
        <f t="shared" si="31"/>
        <v>3442.77</v>
      </c>
      <c r="U328" s="61">
        <f t="shared" si="31"/>
        <v>3498.65</v>
      </c>
      <c r="V328" s="61">
        <f t="shared" si="31"/>
        <v>3462.4500000000003</v>
      </c>
      <c r="W328" s="61">
        <f t="shared" si="31"/>
        <v>3389.23</v>
      </c>
      <c r="X328" s="61">
        <f t="shared" si="31"/>
        <v>3154.93</v>
      </c>
      <c r="Y328" s="61">
        <f t="shared" si="31"/>
        <v>3002.85</v>
      </c>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row>
    <row r="329" spans="1:75" ht="12" x14ac:dyDescent="0.2">
      <c r="A329" s="60">
        <v>5</v>
      </c>
      <c r="B329" s="61">
        <f t="shared" si="31"/>
        <v>2958.5899999999997</v>
      </c>
      <c r="C329" s="61">
        <f t="shared" si="31"/>
        <v>2868.72</v>
      </c>
      <c r="D329" s="61">
        <f t="shared" si="31"/>
        <v>2822.5099999999998</v>
      </c>
      <c r="E329" s="61">
        <f t="shared" si="31"/>
        <v>2815.68</v>
      </c>
      <c r="F329" s="61">
        <f t="shared" si="31"/>
        <v>2855.65</v>
      </c>
      <c r="G329" s="61">
        <f t="shared" si="31"/>
        <v>2998.15</v>
      </c>
      <c r="H329" s="61">
        <f t="shared" si="31"/>
        <v>3175.79</v>
      </c>
      <c r="I329" s="61">
        <f t="shared" si="31"/>
        <v>3435.73</v>
      </c>
      <c r="J329" s="61">
        <f t="shared" si="31"/>
        <v>3577.0399999999995</v>
      </c>
      <c r="K329" s="61">
        <f t="shared" si="31"/>
        <v>3595.19</v>
      </c>
      <c r="L329" s="61">
        <f t="shared" si="31"/>
        <v>3599.39</v>
      </c>
      <c r="M329" s="61">
        <f t="shared" si="31"/>
        <v>3622.39</v>
      </c>
      <c r="N329" s="61">
        <f t="shared" si="31"/>
        <v>3617.89</v>
      </c>
      <c r="O329" s="61">
        <f t="shared" si="31"/>
        <v>3621.9100000000003</v>
      </c>
      <c r="P329" s="61">
        <f t="shared" si="31"/>
        <v>3614.07</v>
      </c>
      <c r="Q329" s="61">
        <f t="shared" si="31"/>
        <v>3604.61</v>
      </c>
      <c r="R329" s="61">
        <f t="shared" si="31"/>
        <v>3583.35</v>
      </c>
      <c r="S329" s="61">
        <f t="shared" si="31"/>
        <v>3565.1699999999996</v>
      </c>
      <c r="T329" s="61">
        <f t="shared" si="31"/>
        <v>3584.7499999999995</v>
      </c>
      <c r="U329" s="61">
        <f t="shared" si="31"/>
        <v>3599.4999999999995</v>
      </c>
      <c r="V329" s="61">
        <f t="shared" si="31"/>
        <v>3586.85</v>
      </c>
      <c r="W329" s="61">
        <f t="shared" si="31"/>
        <v>3488.07</v>
      </c>
      <c r="X329" s="61">
        <f t="shared" si="31"/>
        <v>3249.46</v>
      </c>
      <c r="Y329" s="61">
        <f t="shared" si="31"/>
        <v>3111.41</v>
      </c>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row>
    <row r="330" spans="1:75" ht="12" x14ac:dyDescent="0.2">
      <c r="A330" s="60">
        <v>6</v>
      </c>
      <c r="B330" s="61">
        <f t="shared" si="31"/>
        <v>2965.46</v>
      </c>
      <c r="C330" s="61">
        <f t="shared" si="31"/>
        <v>2907.16</v>
      </c>
      <c r="D330" s="61">
        <f t="shared" si="31"/>
        <v>2869.69</v>
      </c>
      <c r="E330" s="61">
        <f t="shared" si="31"/>
        <v>2874.36</v>
      </c>
      <c r="F330" s="61">
        <f t="shared" si="31"/>
        <v>2892.7400000000002</v>
      </c>
      <c r="G330" s="61">
        <f t="shared" si="31"/>
        <v>3023.07</v>
      </c>
      <c r="H330" s="61">
        <f t="shared" si="31"/>
        <v>3187.62</v>
      </c>
      <c r="I330" s="61">
        <f t="shared" si="31"/>
        <v>3410.1600000000003</v>
      </c>
      <c r="J330" s="61">
        <f t="shared" si="31"/>
        <v>3536.0499999999997</v>
      </c>
      <c r="K330" s="61">
        <f t="shared" si="31"/>
        <v>3580.1600000000003</v>
      </c>
      <c r="L330" s="61">
        <f t="shared" si="31"/>
        <v>3586.2899999999995</v>
      </c>
      <c r="M330" s="61">
        <f t="shared" si="31"/>
        <v>3605.2400000000002</v>
      </c>
      <c r="N330" s="61">
        <f t="shared" si="31"/>
        <v>3609.4</v>
      </c>
      <c r="O330" s="61">
        <f t="shared" si="31"/>
        <v>3613.1600000000003</v>
      </c>
      <c r="P330" s="61">
        <f t="shared" si="31"/>
        <v>3610.48</v>
      </c>
      <c r="Q330" s="61">
        <f t="shared" si="31"/>
        <v>3596.8300000000004</v>
      </c>
      <c r="R330" s="61">
        <f t="shared" si="31"/>
        <v>3565.9999999999995</v>
      </c>
      <c r="S330" s="61">
        <f t="shared" si="31"/>
        <v>3540.7400000000002</v>
      </c>
      <c r="T330" s="61">
        <f t="shared" si="31"/>
        <v>3563.07</v>
      </c>
      <c r="U330" s="61">
        <f t="shared" si="31"/>
        <v>3587.8799999999997</v>
      </c>
      <c r="V330" s="61">
        <f t="shared" si="31"/>
        <v>3567.3799999999997</v>
      </c>
      <c r="W330" s="61">
        <f t="shared" si="31"/>
        <v>3463.0800000000004</v>
      </c>
      <c r="X330" s="61">
        <f t="shared" si="31"/>
        <v>3231.7999999999997</v>
      </c>
      <c r="Y330" s="61">
        <f t="shared" si="31"/>
        <v>3133.25</v>
      </c>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row>
    <row r="331" spans="1:75" ht="12" x14ac:dyDescent="0.2">
      <c r="A331" s="60">
        <v>7</v>
      </c>
      <c r="B331" s="61">
        <f t="shared" si="31"/>
        <v>3097.1299999999997</v>
      </c>
      <c r="C331" s="61">
        <f t="shared" si="31"/>
        <v>2966.28</v>
      </c>
      <c r="D331" s="61">
        <f t="shared" si="31"/>
        <v>2949.5499999999997</v>
      </c>
      <c r="E331" s="61">
        <f t="shared" si="31"/>
        <v>2948.78</v>
      </c>
      <c r="F331" s="61">
        <f t="shared" si="31"/>
        <v>3024.0899999999997</v>
      </c>
      <c r="G331" s="61">
        <f t="shared" si="31"/>
        <v>3181.58</v>
      </c>
      <c r="H331" s="61">
        <f t="shared" si="31"/>
        <v>3342.4100000000003</v>
      </c>
      <c r="I331" s="61">
        <f t="shared" si="31"/>
        <v>3560.2599999999998</v>
      </c>
      <c r="J331" s="61">
        <f t="shared" si="31"/>
        <v>3620.5499999999997</v>
      </c>
      <c r="K331" s="61">
        <f t="shared" si="31"/>
        <v>3643.93</v>
      </c>
      <c r="L331" s="61">
        <f t="shared" si="31"/>
        <v>3642.5899999999997</v>
      </c>
      <c r="M331" s="61">
        <f t="shared" si="31"/>
        <v>3691.47</v>
      </c>
      <c r="N331" s="61">
        <f t="shared" si="31"/>
        <v>3668.73</v>
      </c>
      <c r="O331" s="61">
        <f t="shared" si="31"/>
        <v>3664.44</v>
      </c>
      <c r="P331" s="61">
        <f t="shared" si="31"/>
        <v>3654.19</v>
      </c>
      <c r="Q331" s="61">
        <f t="shared" si="31"/>
        <v>3641.98</v>
      </c>
      <c r="R331" s="61">
        <f t="shared" si="31"/>
        <v>3614.0800000000004</v>
      </c>
      <c r="S331" s="61">
        <f t="shared" si="31"/>
        <v>3598.47</v>
      </c>
      <c r="T331" s="61">
        <f t="shared" si="31"/>
        <v>3616.48</v>
      </c>
      <c r="U331" s="61">
        <f t="shared" si="31"/>
        <v>3670.2599999999998</v>
      </c>
      <c r="V331" s="61">
        <f t="shared" si="31"/>
        <v>3649.31</v>
      </c>
      <c r="W331" s="61">
        <f t="shared" si="31"/>
        <v>3617.5399999999995</v>
      </c>
      <c r="X331" s="61">
        <f t="shared" si="31"/>
        <v>3423.5899999999997</v>
      </c>
      <c r="Y331" s="61">
        <f t="shared" si="31"/>
        <v>3276.79</v>
      </c>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row>
    <row r="332" spans="1:75" ht="12" x14ac:dyDescent="0.2">
      <c r="A332" s="60">
        <v>8</v>
      </c>
      <c r="B332" s="61">
        <f t="shared" si="31"/>
        <v>3177.68</v>
      </c>
      <c r="C332" s="61">
        <f t="shared" si="31"/>
        <v>3119.27</v>
      </c>
      <c r="D332" s="61">
        <f t="shared" si="31"/>
        <v>3114.2000000000003</v>
      </c>
      <c r="E332" s="61">
        <f t="shared" si="31"/>
        <v>3061.16</v>
      </c>
      <c r="F332" s="61">
        <f t="shared" si="31"/>
        <v>3115.39</v>
      </c>
      <c r="G332" s="61">
        <f t="shared" si="31"/>
        <v>3131.25</v>
      </c>
      <c r="H332" s="61">
        <f t="shared" si="31"/>
        <v>3166.82</v>
      </c>
      <c r="I332" s="61">
        <f t="shared" si="31"/>
        <v>3278.7400000000002</v>
      </c>
      <c r="J332" s="61">
        <f t="shared" si="31"/>
        <v>3565.4100000000003</v>
      </c>
      <c r="K332" s="61">
        <f t="shared" si="31"/>
        <v>3651.7000000000003</v>
      </c>
      <c r="L332" s="61">
        <f t="shared" si="31"/>
        <v>3670.1</v>
      </c>
      <c r="M332" s="61">
        <f t="shared" si="31"/>
        <v>3672.27</v>
      </c>
      <c r="N332" s="61">
        <f t="shared" si="31"/>
        <v>3663.82</v>
      </c>
      <c r="O332" s="61">
        <f t="shared" si="31"/>
        <v>3653.48</v>
      </c>
      <c r="P332" s="61">
        <f t="shared" si="31"/>
        <v>3625.78</v>
      </c>
      <c r="Q332" s="61">
        <f t="shared" si="31"/>
        <v>3600.3799999999997</v>
      </c>
      <c r="R332" s="61">
        <f t="shared" si="31"/>
        <v>3604.9</v>
      </c>
      <c r="S332" s="61">
        <f t="shared" si="31"/>
        <v>3610.7400000000002</v>
      </c>
      <c r="T332" s="61">
        <f t="shared" si="31"/>
        <v>3639.81</v>
      </c>
      <c r="U332" s="61">
        <f t="shared" si="31"/>
        <v>3640.5800000000004</v>
      </c>
      <c r="V332" s="61">
        <f t="shared" si="31"/>
        <v>3657.0099999999998</v>
      </c>
      <c r="W332" s="61">
        <f t="shared" si="31"/>
        <v>3600.1299999999997</v>
      </c>
      <c r="X332" s="61">
        <f t="shared" si="31"/>
        <v>3300.61</v>
      </c>
      <c r="Y332" s="61">
        <f t="shared" si="31"/>
        <v>3238.48</v>
      </c>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row>
    <row r="333" spans="1:75" ht="12" x14ac:dyDescent="0.2">
      <c r="A333" s="60">
        <v>9</v>
      </c>
      <c r="B333" s="61">
        <f t="shared" si="31"/>
        <v>3129.02</v>
      </c>
      <c r="C333" s="61">
        <f t="shared" si="31"/>
        <v>2991.39</v>
      </c>
      <c r="D333" s="61">
        <f t="shared" si="31"/>
        <v>2951.7000000000003</v>
      </c>
      <c r="E333" s="61">
        <f t="shared" si="31"/>
        <v>2934.33</v>
      </c>
      <c r="F333" s="61">
        <f t="shared" si="31"/>
        <v>2949.6699999999996</v>
      </c>
      <c r="G333" s="61">
        <f t="shared" si="31"/>
        <v>2956.7999999999997</v>
      </c>
      <c r="H333" s="61">
        <f t="shared" si="31"/>
        <v>2963.87</v>
      </c>
      <c r="I333" s="61">
        <f t="shared" si="31"/>
        <v>3137.9</v>
      </c>
      <c r="J333" s="61">
        <f t="shared" si="31"/>
        <v>3294.03</v>
      </c>
      <c r="K333" s="61">
        <f t="shared" si="31"/>
        <v>3402.6699999999996</v>
      </c>
      <c r="L333" s="61">
        <f t="shared" si="31"/>
        <v>3438.03</v>
      </c>
      <c r="M333" s="61">
        <f t="shared" si="31"/>
        <v>3443.56</v>
      </c>
      <c r="N333" s="61">
        <f t="shared" si="31"/>
        <v>3432.94</v>
      </c>
      <c r="O333" s="61">
        <f t="shared" si="31"/>
        <v>3426.27</v>
      </c>
      <c r="P333" s="61">
        <f t="shared" si="31"/>
        <v>3388.1699999999996</v>
      </c>
      <c r="Q333" s="61">
        <f t="shared" si="31"/>
        <v>3347.44</v>
      </c>
      <c r="R333" s="61">
        <f t="shared" si="31"/>
        <v>3386.48</v>
      </c>
      <c r="S333" s="61">
        <f t="shared" si="31"/>
        <v>3397.3300000000004</v>
      </c>
      <c r="T333" s="61">
        <f t="shared" si="31"/>
        <v>3440.9500000000003</v>
      </c>
      <c r="U333" s="61">
        <f t="shared" si="31"/>
        <v>3454.0499999999997</v>
      </c>
      <c r="V333" s="61">
        <f t="shared" si="31"/>
        <v>3487.69</v>
      </c>
      <c r="W333" s="61">
        <f t="shared" si="31"/>
        <v>3442.4199999999996</v>
      </c>
      <c r="X333" s="61">
        <f t="shared" si="31"/>
        <v>3254.2999999999997</v>
      </c>
      <c r="Y333" s="61">
        <f t="shared" si="31"/>
        <v>3166.4</v>
      </c>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row>
    <row r="334" spans="1:75" ht="12" x14ac:dyDescent="0.2">
      <c r="A334" s="60">
        <v>10</v>
      </c>
      <c r="B334" s="61">
        <f t="shared" si="31"/>
        <v>3087.66</v>
      </c>
      <c r="C334" s="61">
        <f t="shared" si="31"/>
        <v>2981.16</v>
      </c>
      <c r="D334" s="61">
        <f t="shared" si="31"/>
        <v>2941.15</v>
      </c>
      <c r="E334" s="61">
        <f t="shared" si="31"/>
        <v>2931.4199999999996</v>
      </c>
      <c r="F334" s="61">
        <f t="shared" si="31"/>
        <v>2945.4199999999996</v>
      </c>
      <c r="G334" s="61">
        <f t="shared" si="31"/>
        <v>3061.94</v>
      </c>
      <c r="H334" s="61">
        <f t="shared" si="31"/>
        <v>3166.2999999999997</v>
      </c>
      <c r="I334" s="61">
        <f t="shared" si="31"/>
        <v>3295.75</v>
      </c>
      <c r="J334" s="61">
        <f t="shared" si="31"/>
        <v>3482.07</v>
      </c>
      <c r="K334" s="61">
        <f t="shared" si="31"/>
        <v>3536.47</v>
      </c>
      <c r="L334" s="61">
        <f t="shared" si="31"/>
        <v>3541.5499999999997</v>
      </c>
      <c r="M334" s="61">
        <f t="shared" si="31"/>
        <v>3586.5899999999997</v>
      </c>
      <c r="N334" s="61">
        <f t="shared" si="31"/>
        <v>3582.7499999999995</v>
      </c>
      <c r="O334" s="61">
        <f t="shared" si="31"/>
        <v>3589.1699999999996</v>
      </c>
      <c r="P334" s="61">
        <f t="shared" si="31"/>
        <v>3581.5399999999995</v>
      </c>
      <c r="Q334" s="61">
        <f t="shared" si="31"/>
        <v>3571.4100000000003</v>
      </c>
      <c r="R334" s="61">
        <f t="shared" si="31"/>
        <v>3523.5099999999998</v>
      </c>
      <c r="S334" s="61">
        <f t="shared" si="31"/>
        <v>3473.89</v>
      </c>
      <c r="T334" s="61">
        <f t="shared" si="31"/>
        <v>3496.2599999999998</v>
      </c>
      <c r="U334" s="61">
        <f t="shared" si="31"/>
        <v>3553.77</v>
      </c>
      <c r="V334" s="61">
        <f t="shared" si="31"/>
        <v>3520.31</v>
      </c>
      <c r="W334" s="61">
        <f t="shared" si="31"/>
        <v>3400.9599999999996</v>
      </c>
      <c r="X334" s="61">
        <f t="shared" si="31"/>
        <v>3175.18</v>
      </c>
      <c r="Y334" s="61">
        <f t="shared" si="31"/>
        <v>3079.52</v>
      </c>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row>
    <row r="335" spans="1:75" ht="12" x14ac:dyDescent="0.2">
      <c r="A335" s="60">
        <v>11</v>
      </c>
      <c r="B335" s="61">
        <f t="shared" si="31"/>
        <v>2926.11</v>
      </c>
      <c r="C335" s="61">
        <f t="shared" si="31"/>
        <v>2832.1</v>
      </c>
      <c r="D335" s="61">
        <f t="shared" si="31"/>
        <v>2808.47</v>
      </c>
      <c r="E335" s="61">
        <f t="shared" si="31"/>
        <v>2808.3399999999997</v>
      </c>
      <c r="F335" s="61">
        <f t="shared" si="31"/>
        <v>2814.98</v>
      </c>
      <c r="G335" s="61">
        <f t="shared" si="31"/>
        <v>2934.36</v>
      </c>
      <c r="H335" s="61">
        <f t="shared" si="31"/>
        <v>3089.1699999999996</v>
      </c>
      <c r="I335" s="61">
        <f t="shared" si="31"/>
        <v>3296.25</v>
      </c>
      <c r="J335" s="61">
        <f t="shared" si="31"/>
        <v>3407.1600000000003</v>
      </c>
      <c r="K335" s="61">
        <f t="shared" si="31"/>
        <v>3448.1600000000003</v>
      </c>
      <c r="L335" s="61">
        <f t="shared" si="31"/>
        <v>3466.23</v>
      </c>
      <c r="M335" s="61">
        <f t="shared" si="31"/>
        <v>3502.2000000000003</v>
      </c>
      <c r="N335" s="61">
        <f t="shared" si="31"/>
        <v>3501.2499999999995</v>
      </c>
      <c r="O335" s="61">
        <f t="shared" si="31"/>
        <v>3501.4900000000002</v>
      </c>
      <c r="P335" s="61">
        <f t="shared" si="31"/>
        <v>3461.2999999999997</v>
      </c>
      <c r="Q335" s="61">
        <f t="shared" si="31"/>
        <v>3434.9599999999996</v>
      </c>
      <c r="R335" s="61">
        <f t="shared" si="31"/>
        <v>3357.19</v>
      </c>
      <c r="S335" s="61">
        <f t="shared" si="31"/>
        <v>3357.03</v>
      </c>
      <c r="T335" s="61">
        <f t="shared" si="31"/>
        <v>3417.61</v>
      </c>
      <c r="U335" s="61">
        <f t="shared" si="31"/>
        <v>3468.52</v>
      </c>
      <c r="V335" s="61">
        <f t="shared" si="31"/>
        <v>3424.36</v>
      </c>
      <c r="W335" s="61">
        <f t="shared" si="31"/>
        <v>3257.16</v>
      </c>
      <c r="X335" s="61">
        <f t="shared" si="31"/>
        <v>3030.81</v>
      </c>
      <c r="Y335" s="61">
        <f t="shared" si="31"/>
        <v>2970.97</v>
      </c>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row>
    <row r="336" spans="1:75" ht="12" x14ac:dyDescent="0.2">
      <c r="A336" s="60">
        <v>12</v>
      </c>
      <c r="B336" s="61">
        <f t="shared" si="31"/>
        <v>2897.04</v>
      </c>
      <c r="C336" s="61">
        <f t="shared" si="31"/>
        <v>2842.5099999999998</v>
      </c>
      <c r="D336" s="61">
        <f t="shared" si="31"/>
        <v>2828.61</v>
      </c>
      <c r="E336" s="61">
        <f t="shared" si="31"/>
        <v>2827.46</v>
      </c>
      <c r="F336" s="61">
        <f t="shared" si="31"/>
        <v>2859.75</v>
      </c>
      <c r="G336" s="61">
        <f t="shared" si="31"/>
        <v>2969.32</v>
      </c>
      <c r="H336" s="61">
        <f t="shared" si="31"/>
        <v>3188.4</v>
      </c>
      <c r="I336" s="61">
        <f t="shared" si="31"/>
        <v>3444.4199999999996</v>
      </c>
      <c r="J336" s="61">
        <f t="shared" si="31"/>
        <v>3559.5099999999998</v>
      </c>
      <c r="K336" s="61">
        <f t="shared" si="31"/>
        <v>3614.65</v>
      </c>
      <c r="L336" s="61">
        <f t="shared" si="31"/>
        <v>3610.48</v>
      </c>
      <c r="M336" s="61">
        <f t="shared" si="31"/>
        <v>3630.98</v>
      </c>
      <c r="N336" s="61">
        <f t="shared" si="31"/>
        <v>3614.48</v>
      </c>
      <c r="O336" s="61">
        <f t="shared" si="31"/>
        <v>3622.02</v>
      </c>
      <c r="P336" s="61">
        <f t="shared" si="31"/>
        <v>3612.03</v>
      </c>
      <c r="Q336" s="61">
        <f t="shared" ref="Q336:AN336" si="32">Q234</f>
        <v>3605.0399999999995</v>
      </c>
      <c r="R336" s="61">
        <f t="shared" si="32"/>
        <v>3548.5800000000004</v>
      </c>
      <c r="S336" s="61">
        <f t="shared" si="32"/>
        <v>3523.23</v>
      </c>
      <c r="T336" s="61">
        <f t="shared" si="32"/>
        <v>3566.2000000000003</v>
      </c>
      <c r="U336" s="61">
        <f t="shared" si="32"/>
        <v>3613.8700000000003</v>
      </c>
      <c r="V336" s="61">
        <f t="shared" si="32"/>
        <v>3561.6200000000003</v>
      </c>
      <c r="W336" s="61">
        <f t="shared" si="32"/>
        <v>3452.5800000000004</v>
      </c>
      <c r="X336" s="61">
        <f t="shared" si="32"/>
        <v>3215.31</v>
      </c>
      <c r="Y336" s="61">
        <f t="shared" si="32"/>
        <v>3029.4900000000002</v>
      </c>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row>
    <row r="337" spans="1:75" ht="12" x14ac:dyDescent="0.2">
      <c r="A337" s="60">
        <v>13</v>
      </c>
      <c r="B337" s="61">
        <f t="shared" ref="B337:Y347" si="33">B235</f>
        <v>2889.73</v>
      </c>
      <c r="C337" s="61">
        <f t="shared" si="33"/>
        <v>2851.52</v>
      </c>
      <c r="D337" s="61">
        <f t="shared" si="33"/>
        <v>2806.0099999999998</v>
      </c>
      <c r="E337" s="61">
        <f t="shared" si="33"/>
        <v>2802.03</v>
      </c>
      <c r="F337" s="61">
        <f t="shared" si="33"/>
        <v>2860.66</v>
      </c>
      <c r="G337" s="61">
        <f t="shared" si="33"/>
        <v>2970.18</v>
      </c>
      <c r="H337" s="61">
        <f t="shared" si="33"/>
        <v>3158.89</v>
      </c>
      <c r="I337" s="61">
        <f t="shared" si="33"/>
        <v>3398.2099999999996</v>
      </c>
      <c r="J337" s="61">
        <f t="shared" si="33"/>
        <v>3517.07</v>
      </c>
      <c r="K337" s="61">
        <f t="shared" si="33"/>
        <v>3567.53</v>
      </c>
      <c r="L337" s="61">
        <f t="shared" si="33"/>
        <v>3567.73</v>
      </c>
      <c r="M337" s="61">
        <f t="shared" si="33"/>
        <v>3592.5399999999995</v>
      </c>
      <c r="N337" s="61">
        <f t="shared" si="33"/>
        <v>3579.2000000000003</v>
      </c>
      <c r="O337" s="61">
        <f t="shared" si="33"/>
        <v>3582.98</v>
      </c>
      <c r="P337" s="61">
        <f t="shared" si="33"/>
        <v>3571.73</v>
      </c>
      <c r="Q337" s="61">
        <f t="shared" si="33"/>
        <v>3552.52</v>
      </c>
      <c r="R337" s="61">
        <f t="shared" si="33"/>
        <v>3497.36</v>
      </c>
      <c r="S337" s="61">
        <f t="shared" si="33"/>
        <v>3473.1200000000003</v>
      </c>
      <c r="T337" s="61">
        <f t="shared" si="33"/>
        <v>3508.73</v>
      </c>
      <c r="U337" s="61">
        <f t="shared" si="33"/>
        <v>3559.2999999999997</v>
      </c>
      <c r="V337" s="61">
        <f t="shared" si="33"/>
        <v>3522.27</v>
      </c>
      <c r="W337" s="61">
        <f t="shared" si="33"/>
        <v>3418.5800000000004</v>
      </c>
      <c r="X337" s="61">
        <f t="shared" si="33"/>
        <v>3187.35</v>
      </c>
      <c r="Y337" s="61">
        <f t="shared" si="33"/>
        <v>2983.81</v>
      </c>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row>
    <row r="338" spans="1:75" ht="12" x14ac:dyDescent="0.2">
      <c r="A338" s="60">
        <v>14</v>
      </c>
      <c r="B338" s="61">
        <f t="shared" si="33"/>
        <v>2886.27</v>
      </c>
      <c r="C338" s="61">
        <f t="shared" si="33"/>
        <v>2847.22</v>
      </c>
      <c r="D338" s="61">
        <f t="shared" si="33"/>
        <v>2819.64</v>
      </c>
      <c r="E338" s="61">
        <f t="shared" si="33"/>
        <v>2819.32</v>
      </c>
      <c r="F338" s="61">
        <f t="shared" si="33"/>
        <v>2859.75</v>
      </c>
      <c r="G338" s="61">
        <f t="shared" si="33"/>
        <v>2933.08</v>
      </c>
      <c r="H338" s="61">
        <f t="shared" si="33"/>
        <v>3116.52</v>
      </c>
      <c r="I338" s="61">
        <f t="shared" si="33"/>
        <v>3310.94</v>
      </c>
      <c r="J338" s="61">
        <f t="shared" si="33"/>
        <v>3483.8399999999997</v>
      </c>
      <c r="K338" s="61">
        <f t="shared" si="33"/>
        <v>3556.69</v>
      </c>
      <c r="L338" s="61">
        <f t="shared" si="33"/>
        <v>3565.57</v>
      </c>
      <c r="M338" s="61">
        <f t="shared" si="33"/>
        <v>3615.61</v>
      </c>
      <c r="N338" s="61">
        <f t="shared" si="33"/>
        <v>3598.8700000000003</v>
      </c>
      <c r="O338" s="61">
        <f t="shared" si="33"/>
        <v>3599.9900000000002</v>
      </c>
      <c r="P338" s="61">
        <f t="shared" si="33"/>
        <v>3583.64</v>
      </c>
      <c r="Q338" s="61">
        <f t="shared" si="33"/>
        <v>3558.77</v>
      </c>
      <c r="R338" s="61">
        <f t="shared" si="33"/>
        <v>3550.39</v>
      </c>
      <c r="S338" s="61">
        <f t="shared" si="33"/>
        <v>3472.43</v>
      </c>
      <c r="T338" s="61">
        <f t="shared" si="33"/>
        <v>3487.5899999999997</v>
      </c>
      <c r="U338" s="61">
        <f t="shared" si="33"/>
        <v>3469.97</v>
      </c>
      <c r="V338" s="61">
        <f t="shared" si="33"/>
        <v>3560.4</v>
      </c>
      <c r="W338" s="61">
        <f t="shared" si="33"/>
        <v>3491.2099999999996</v>
      </c>
      <c r="X338" s="61">
        <f t="shared" si="33"/>
        <v>3246.6</v>
      </c>
      <c r="Y338" s="61">
        <f t="shared" si="33"/>
        <v>3164.98</v>
      </c>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row>
    <row r="339" spans="1:75" ht="12" x14ac:dyDescent="0.2">
      <c r="A339" s="60">
        <v>15</v>
      </c>
      <c r="B339" s="61">
        <f t="shared" si="33"/>
        <v>2992.21</v>
      </c>
      <c r="C339" s="61">
        <f t="shared" si="33"/>
        <v>2903.6299999999997</v>
      </c>
      <c r="D339" s="61">
        <f t="shared" si="33"/>
        <v>2863.58</v>
      </c>
      <c r="E339" s="61">
        <f t="shared" si="33"/>
        <v>2863.2599999999998</v>
      </c>
      <c r="F339" s="61">
        <f t="shared" si="33"/>
        <v>2849.71</v>
      </c>
      <c r="G339" s="61">
        <f t="shared" si="33"/>
        <v>2881.03</v>
      </c>
      <c r="H339" s="61">
        <f t="shared" si="33"/>
        <v>2909.9199999999996</v>
      </c>
      <c r="I339" s="61">
        <f t="shared" si="33"/>
        <v>2996.08</v>
      </c>
      <c r="J339" s="61">
        <f t="shared" si="33"/>
        <v>3369.4500000000003</v>
      </c>
      <c r="K339" s="61">
        <f t="shared" si="33"/>
        <v>3468.4199999999996</v>
      </c>
      <c r="L339" s="61">
        <f t="shared" si="33"/>
        <v>3554.0499999999997</v>
      </c>
      <c r="M339" s="61">
        <f t="shared" si="33"/>
        <v>3525.7599999999998</v>
      </c>
      <c r="N339" s="61">
        <f t="shared" si="33"/>
        <v>3490.1</v>
      </c>
      <c r="O339" s="61">
        <f t="shared" si="33"/>
        <v>3471.6299999999997</v>
      </c>
      <c r="P339" s="61">
        <f t="shared" si="33"/>
        <v>3321.5</v>
      </c>
      <c r="Q339" s="61">
        <f t="shared" si="33"/>
        <v>3239.21</v>
      </c>
      <c r="R339" s="61">
        <f t="shared" si="33"/>
        <v>3262.53</v>
      </c>
      <c r="S339" s="61">
        <f t="shared" si="33"/>
        <v>3282.19</v>
      </c>
      <c r="T339" s="61">
        <f t="shared" si="33"/>
        <v>3411.2099999999996</v>
      </c>
      <c r="U339" s="61">
        <f t="shared" si="33"/>
        <v>3383.6699999999996</v>
      </c>
      <c r="V339" s="61">
        <f t="shared" si="33"/>
        <v>3413.4</v>
      </c>
      <c r="W339" s="61">
        <f t="shared" si="33"/>
        <v>3267.39</v>
      </c>
      <c r="X339" s="61">
        <f t="shared" si="33"/>
        <v>2999.29</v>
      </c>
      <c r="Y339" s="61">
        <f t="shared" si="33"/>
        <v>2933.48</v>
      </c>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row>
    <row r="340" spans="1:75" ht="12" x14ac:dyDescent="0.2">
      <c r="A340" s="60">
        <v>16</v>
      </c>
      <c r="B340" s="61">
        <f t="shared" si="33"/>
        <v>2925.8399999999997</v>
      </c>
      <c r="C340" s="61">
        <f t="shared" si="33"/>
        <v>2838.62</v>
      </c>
      <c r="D340" s="61">
        <f t="shared" si="33"/>
        <v>2778.7400000000002</v>
      </c>
      <c r="E340" s="61">
        <f t="shared" si="33"/>
        <v>2764.12</v>
      </c>
      <c r="F340" s="61">
        <f t="shared" si="33"/>
        <v>2773.54</v>
      </c>
      <c r="G340" s="61">
        <f t="shared" si="33"/>
        <v>2839.56</v>
      </c>
      <c r="H340" s="61">
        <f t="shared" si="33"/>
        <v>2837.1</v>
      </c>
      <c r="I340" s="61">
        <f t="shared" si="33"/>
        <v>2850.91</v>
      </c>
      <c r="J340" s="61">
        <f t="shared" si="33"/>
        <v>3039.03</v>
      </c>
      <c r="K340" s="61">
        <f t="shared" si="33"/>
        <v>3232.22</v>
      </c>
      <c r="L340" s="61">
        <f t="shared" si="33"/>
        <v>3268.06</v>
      </c>
      <c r="M340" s="61">
        <f t="shared" si="33"/>
        <v>3271.5099999999998</v>
      </c>
      <c r="N340" s="61">
        <f t="shared" si="33"/>
        <v>3248.4500000000003</v>
      </c>
      <c r="O340" s="61">
        <f t="shared" si="33"/>
        <v>3240.39</v>
      </c>
      <c r="P340" s="61">
        <f t="shared" si="33"/>
        <v>3185.73</v>
      </c>
      <c r="Q340" s="61">
        <f t="shared" si="33"/>
        <v>3104.03</v>
      </c>
      <c r="R340" s="61">
        <f t="shared" si="33"/>
        <v>3190.1</v>
      </c>
      <c r="S340" s="61">
        <f t="shared" si="33"/>
        <v>3225.0499999999997</v>
      </c>
      <c r="T340" s="61">
        <f t="shared" si="33"/>
        <v>3284.29</v>
      </c>
      <c r="U340" s="61">
        <f t="shared" si="33"/>
        <v>3309.2599999999998</v>
      </c>
      <c r="V340" s="61">
        <f t="shared" si="33"/>
        <v>3411.9</v>
      </c>
      <c r="W340" s="61">
        <f t="shared" si="33"/>
        <v>3283.3799999999997</v>
      </c>
      <c r="X340" s="61">
        <f t="shared" si="33"/>
        <v>2997.2599999999998</v>
      </c>
      <c r="Y340" s="61">
        <f t="shared" si="33"/>
        <v>2930.52</v>
      </c>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row>
    <row r="341" spans="1:75" ht="12" x14ac:dyDescent="0.2">
      <c r="A341" s="60">
        <v>17</v>
      </c>
      <c r="B341" s="61">
        <f t="shared" si="33"/>
        <v>2865.68</v>
      </c>
      <c r="C341" s="61">
        <f t="shared" si="33"/>
        <v>2800.6299999999997</v>
      </c>
      <c r="D341" s="61">
        <f t="shared" si="33"/>
        <v>2754.29</v>
      </c>
      <c r="E341" s="61">
        <f t="shared" si="33"/>
        <v>2751.91</v>
      </c>
      <c r="F341" s="61">
        <f t="shared" si="33"/>
        <v>2803.25</v>
      </c>
      <c r="G341" s="61">
        <f t="shared" si="33"/>
        <v>2923.44</v>
      </c>
      <c r="H341" s="61">
        <f t="shared" si="33"/>
        <v>2973.7400000000002</v>
      </c>
      <c r="I341" s="61">
        <f t="shared" si="33"/>
        <v>3229.56</v>
      </c>
      <c r="J341" s="61">
        <f t="shared" si="33"/>
        <v>3410.43</v>
      </c>
      <c r="K341" s="61">
        <f t="shared" si="33"/>
        <v>3419.73</v>
      </c>
      <c r="L341" s="61">
        <f t="shared" si="33"/>
        <v>3382.36</v>
      </c>
      <c r="M341" s="61">
        <f t="shared" si="33"/>
        <v>3562.9</v>
      </c>
      <c r="N341" s="61">
        <f t="shared" si="33"/>
        <v>3523.7400000000002</v>
      </c>
      <c r="O341" s="61">
        <f t="shared" si="33"/>
        <v>3536.3399999999997</v>
      </c>
      <c r="P341" s="61">
        <f t="shared" si="33"/>
        <v>3525.64</v>
      </c>
      <c r="Q341" s="61">
        <f t="shared" si="33"/>
        <v>3505.35</v>
      </c>
      <c r="R341" s="61">
        <f t="shared" si="33"/>
        <v>3494.5099999999998</v>
      </c>
      <c r="S341" s="61">
        <f t="shared" si="33"/>
        <v>3410.5099999999998</v>
      </c>
      <c r="T341" s="61">
        <f t="shared" si="33"/>
        <v>3417.23</v>
      </c>
      <c r="U341" s="61">
        <f t="shared" si="33"/>
        <v>3350.15</v>
      </c>
      <c r="V341" s="61">
        <f t="shared" si="33"/>
        <v>3465.53</v>
      </c>
      <c r="W341" s="61">
        <f t="shared" si="33"/>
        <v>3307.62</v>
      </c>
      <c r="X341" s="61">
        <f t="shared" si="33"/>
        <v>3010.9900000000002</v>
      </c>
      <c r="Y341" s="61">
        <f t="shared" si="33"/>
        <v>2967.4</v>
      </c>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row>
    <row r="342" spans="1:75" ht="12" x14ac:dyDescent="0.2">
      <c r="A342" s="60">
        <v>18</v>
      </c>
      <c r="B342" s="61">
        <f t="shared" si="33"/>
        <v>2827.68</v>
      </c>
      <c r="C342" s="61">
        <f t="shared" si="33"/>
        <v>2765.4500000000003</v>
      </c>
      <c r="D342" s="61">
        <f t="shared" si="33"/>
        <v>2723.94</v>
      </c>
      <c r="E342" s="61">
        <f t="shared" si="33"/>
        <v>2727.5499999999997</v>
      </c>
      <c r="F342" s="61">
        <f t="shared" si="33"/>
        <v>2748.91</v>
      </c>
      <c r="G342" s="61">
        <f t="shared" si="33"/>
        <v>2913.68</v>
      </c>
      <c r="H342" s="61">
        <f t="shared" si="33"/>
        <v>2927.4</v>
      </c>
      <c r="I342" s="61">
        <f t="shared" si="33"/>
        <v>3027.81</v>
      </c>
      <c r="J342" s="61">
        <f t="shared" si="33"/>
        <v>3278.04</v>
      </c>
      <c r="K342" s="61">
        <f t="shared" si="33"/>
        <v>3322.4900000000002</v>
      </c>
      <c r="L342" s="61">
        <f t="shared" si="33"/>
        <v>3327.14</v>
      </c>
      <c r="M342" s="61">
        <f t="shared" si="33"/>
        <v>3378.8799999999997</v>
      </c>
      <c r="N342" s="61">
        <f t="shared" si="33"/>
        <v>3335.4999999999995</v>
      </c>
      <c r="O342" s="61">
        <f t="shared" si="33"/>
        <v>3348.9199999999996</v>
      </c>
      <c r="P342" s="61">
        <f t="shared" si="33"/>
        <v>3335.48</v>
      </c>
      <c r="Q342" s="61">
        <f t="shared" si="33"/>
        <v>3321.78</v>
      </c>
      <c r="R342" s="61">
        <f t="shared" si="33"/>
        <v>3305.6</v>
      </c>
      <c r="S342" s="61">
        <f t="shared" si="33"/>
        <v>3245.1299999999997</v>
      </c>
      <c r="T342" s="61">
        <f t="shared" si="33"/>
        <v>3283.41</v>
      </c>
      <c r="U342" s="61">
        <f t="shared" si="33"/>
        <v>3299.2000000000003</v>
      </c>
      <c r="V342" s="61">
        <f t="shared" si="33"/>
        <v>3314.53</v>
      </c>
      <c r="W342" s="61">
        <f t="shared" si="33"/>
        <v>3125.29</v>
      </c>
      <c r="X342" s="61">
        <f t="shared" si="33"/>
        <v>2961.6299999999997</v>
      </c>
      <c r="Y342" s="61">
        <f t="shared" si="33"/>
        <v>2895.07</v>
      </c>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row>
    <row r="343" spans="1:75" ht="12" x14ac:dyDescent="0.2">
      <c r="A343" s="60">
        <v>19</v>
      </c>
      <c r="B343" s="61">
        <f t="shared" si="33"/>
        <v>2826.39</v>
      </c>
      <c r="C343" s="61">
        <f t="shared" si="33"/>
        <v>2726.04</v>
      </c>
      <c r="D343" s="61">
        <f t="shared" si="33"/>
        <v>2688.56</v>
      </c>
      <c r="E343" s="61">
        <f t="shared" si="33"/>
        <v>2704.47</v>
      </c>
      <c r="F343" s="61">
        <f t="shared" si="33"/>
        <v>2759.25</v>
      </c>
      <c r="G343" s="61">
        <f t="shared" si="33"/>
        <v>2887.4900000000002</v>
      </c>
      <c r="H343" s="61">
        <f t="shared" si="33"/>
        <v>2960.85</v>
      </c>
      <c r="I343" s="61">
        <f t="shared" si="33"/>
        <v>3144.94</v>
      </c>
      <c r="J343" s="61">
        <f t="shared" si="33"/>
        <v>3364.5499999999997</v>
      </c>
      <c r="K343" s="61">
        <f t="shared" si="33"/>
        <v>3420.19</v>
      </c>
      <c r="L343" s="61">
        <f t="shared" si="33"/>
        <v>3424.65</v>
      </c>
      <c r="M343" s="61">
        <f t="shared" si="33"/>
        <v>3519.1699999999996</v>
      </c>
      <c r="N343" s="61">
        <f t="shared" si="33"/>
        <v>3451.8399999999997</v>
      </c>
      <c r="O343" s="61">
        <f t="shared" si="33"/>
        <v>3456.97</v>
      </c>
      <c r="P343" s="61">
        <f t="shared" si="33"/>
        <v>3446.85</v>
      </c>
      <c r="Q343" s="61">
        <f t="shared" si="33"/>
        <v>3429.5800000000004</v>
      </c>
      <c r="R343" s="61">
        <f t="shared" si="33"/>
        <v>3417.89</v>
      </c>
      <c r="S343" s="61">
        <f t="shared" si="33"/>
        <v>3351.14</v>
      </c>
      <c r="T343" s="61">
        <f t="shared" si="33"/>
        <v>3364.97</v>
      </c>
      <c r="U343" s="61">
        <f t="shared" si="33"/>
        <v>3388.32</v>
      </c>
      <c r="V343" s="61">
        <f t="shared" si="33"/>
        <v>3399.35</v>
      </c>
      <c r="W343" s="61">
        <f t="shared" si="33"/>
        <v>3278.94</v>
      </c>
      <c r="X343" s="61">
        <f t="shared" si="33"/>
        <v>3011.08</v>
      </c>
      <c r="Y343" s="61">
        <f t="shared" si="33"/>
        <v>2943.23</v>
      </c>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row>
    <row r="344" spans="1:75" ht="12" x14ac:dyDescent="0.2">
      <c r="A344" s="60">
        <v>20</v>
      </c>
      <c r="B344" s="61">
        <f t="shared" si="33"/>
        <v>2888.73</v>
      </c>
      <c r="C344" s="61">
        <f t="shared" si="33"/>
        <v>2763.66</v>
      </c>
      <c r="D344" s="61">
        <f t="shared" si="33"/>
        <v>2760.53</v>
      </c>
      <c r="E344" s="61">
        <f t="shared" si="33"/>
        <v>2765.0899999999997</v>
      </c>
      <c r="F344" s="61">
        <f t="shared" si="33"/>
        <v>2807.02</v>
      </c>
      <c r="G344" s="61">
        <f t="shared" si="33"/>
        <v>2941.64</v>
      </c>
      <c r="H344" s="61">
        <f t="shared" si="33"/>
        <v>3008.4199999999996</v>
      </c>
      <c r="I344" s="61">
        <f t="shared" si="33"/>
        <v>3325.97</v>
      </c>
      <c r="J344" s="61">
        <f t="shared" si="33"/>
        <v>3417.98</v>
      </c>
      <c r="K344" s="61">
        <f t="shared" si="33"/>
        <v>3473.0399999999995</v>
      </c>
      <c r="L344" s="61">
        <f t="shared" si="33"/>
        <v>3477.53</v>
      </c>
      <c r="M344" s="61">
        <f t="shared" si="33"/>
        <v>3519.27</v>
      </c>
      <c r="N344" s="61">
        <f t="shared" si="33"/>
        <v>3484.7000000000003</v>
      </c>
      <c r="O344" s="61">
        <f t="shared" si="33"/>
        <v>3478.3799999999997</v>
      </c>
      <c r="P344" s="61">
        <f t="shared" si="33"/>
        <v>3474.23</v>
      </c>
      <c r="Q344" s="61">
        <f t="shared" si="33"/>
        <v>3450.1600000000003</v>
      </c>
      <c r="R344" s="61">
        <f t="shared" si="33"/>
        <v>3443.69</v>
      </c>
      <c r="S344" s="61">
        <f t="shared" si="33"/>
        <v>3375.7599999999998</v>
      </c>
      <c r="T344" s="61">
        <f t="shared" si="33"/>
        <v>3402.07</v>
      </c>
      <c r="U344" s="61">
        <f t="shared" si="33"/>
        <v>3423.5399999999995</v>
      </c>
      <c r="V344" s="61">
        <f t="shared" si="33"/>
        <v>3451.36</v>
      </c>
      <c r="W344" s="61">
        <f t="shared" si="33"/>
        <v>3366.52</v>
      </c>
      <c r="X344" s="61">
        <f t="shared" si="33"/>
        <v>3013.37</v>
      </c>
      <c r="Y344" s="61">
        <f t="shared" si="33"/>
        <v>2947.28</v>
      </c>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row>
    <row r="345" spans="1:75" ht="12" x14ac:dyDescent="0.2">
      <c r="A345" s="60">
        <v>21</v>
      </c>
      <c r="B345" s="61">
        <f t="shared" si="33"/>
        <v>2895.87</v>
      </c>
      <c r="C345" s="61">
        <f t="shared" si="33"/>
        <v>2766.71</v>
      </c>
      <c r="D345" s="61">
        <f t="shared" si="33"/>
        <v>2719.37</v>
      </c>
      <c r="E345" s="61">
        <f t="shared" si="33"/>
        <v>2733.31</v>
      </c>
      <c r="F345" s="61">
        <f t="shared" si="33"/>
        <v>2811.36</v>
      </c>
      <c r="G345" s="61">
        <f t="shared" si="33"/>
        <v>2929.53</v>
      </c>
      <c r="H345" s="61">
        <f t="shared" si="33"/>
        <v>3011.03</v>
      </c>
      <c r="I345" s="61">
        <f t="shared" si="33"/>
        <v>3299.23</v>
      </c>
      <c r="J345" s="61">
        <f t="shared" si="33"/>
        <v>3399.5499999999997</v>
      </c>
      <c r="K345" s="61">
        <f t="shared" si="33"/>
        <v>3451.2999999999997</v>
      </c>
      <c r="L345" s="61">
        <f t="shared" si="33"/>
        <v>3451.32</v>
      </c>
      <c r="M345" s="61">
        <f t="shared" si="33"/>
        <v>3520.3399999999997</v>
      </c>
      <c r="N345" s="61">
        <f t="shared" si="33"/>
        <v>3463.2499999999995</v>
      </c>
      <c r="O345" s="61">
        <f t="shared" si="33"/>
        <v>3461.47</v>
      </c>
      <c r="P345" s="61">
        <f t="shared" si="33"/>
        <v>3452.61</v>
      </c>
      <c r="Q345" s="61">
        <f t="shared" si="33"/>
        <v>3433.5499999999997</v>
      </c>
      <c r="R345" s="61">
        <f t="shared" si="33"/>
        <v>3414.2400000000002</v>
      </c>
      <c r="S345" s="61">
        <f t="shared" si="33"/>
        <v>3362.9900000000002</v>
      </c>
      <c r="T345" s="61">
        <f t="shared" si="33"/>
        <v>3387.1699999999996</v>
      </c>
      <c r="U345" s="61">
        <f t="shared" si="33"/>
        <v>3407.19</v>
      </c>
      <c r="V345" s="61">
        <f t="shared" si="33"/>
        <v>3440.2000000000003</v>
      </c>
      <c r="W345" s="61">
        <f t="shared" si="33"/>
        <v>3343.56</v>
      </c>
      <c r="X345" s="61">
        <f t="shared" si="33"/>
        <v>3159.28</v>
      </c>
      <c r="Y345" s="61">
        <f t="shared" si="33"/>
        <v>3002.69</v>
      </c>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row>
    <row r="346" spans="1:75" ht="12" x14ac:dyDescent="0.2">
      <c r="A346" s="60">
        <v>22</v>
      </c>
      <c r="B346" s="61">
        <f t="shared" si="33"/>
        <v>2966.4</v>
      </c>
      <c r="C346" s="61">
        <f t="shared" si="33"/>
        <v>2920.06</v>
      </c>
      <c r="D346" s="61">
        <f t="shared" si="33"/>
        <v>2861.72</v>
      </c>
      <c r="E346" s="61">
        <f t="shared" si="33"/>
        <v>2843.58</v>
      </c>
      <c r="F346" s="61">
        <f t="shared" si="33"/>
        <v>2876.69</v>
      </c>
      <c r="G346" s="61">
        <f t="shared" si="33"/>
        <v>2902.03</v>
      </c>
      <c r="H346" s="61">
        <f t="shared" si="33"/>
        <v>2885.12</v>
      </c>
      <c r="I346" s="61">
        <f t="shared" si="33"/>
        <v>2985.65</v>
      </c>
      <c r="J346" s="61">
        <f t="shared" si="33"/>
        <v>3389.1299999999997</v>
      </c>
      <c r="K346" s="61">
        <f t="shared" si="33"/>
        <v>3519.86</v>
      </c>
      <c r="L346" s="61">
        <f t="shared" si="33"/>
        <v>3574.1299999999997</v>
      </c>
      <c r="M346" s="61">
        <f t="shared" si="33"/>
        <v>3578.0499999999997</v>
      </c>
      <c r="N346" s="61">
        <f t="shared" si="33"/>
        <v>3551.27</v>
      </c>
      <c r="O346" s="61">
        <f t="shared" si="33"/>
        <v>3540.0800000000004</v>
      </c>
      <c r="P346" s="61">
        <f t="shared" si="33"/>
        <v>3491.0899999999997</v>
      </c>
      <c r="Q346" s="61">
        <f t="shared" si="33"/>
        <v>3418.31</v>
      </c>
      <c r="R346" s="61">
        <f t="shared" si="33"/>
        <v>3419.2999999999997</v>
      </c>
      <c r="S346" s="61">
        <f t="shared" si="33"/>
        <v>3420.3300000000004</v>
      </c>
      <c r="T346" s="61">
        <f t="shared" si="33"/>
        <v>3500.81</v>
      </c>
      <c r="U346" s="61">
        <f t="shared" si="33"/>
        <v>3500.6600000000003</v>
      </c>
      <c r="V346" s="61">
        <f t="shared" si="33"/>
        <v>3539.89</v>
      </c>
      <c r="W346" s="61">
        <f t="shared" si="33"/>
        <v>3394.86</v>
      </c>
      <c r="X346" s="61">
        <f t="shared" si="33"/>
        <v>3190.89</v>
      </c>
      <c r="Y346" s="61">
        <f t="shared" si="33"/>
        <v>3025.53</v>
      </c>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row>
    <row r="347" spans="1:75" ht="12" x14ac:dyDescent="0.2">
      <c r="A347" s="60">
        <v>23</v>
      </c>
      <c r="B347" s="61">
        <f t="shared" si="33"/>
        <v>2955.9199999999996</v>
      </c>
      <c r="C347" s="61">
        <f t="shared" si="33"/>
        <v>2859.52</v>
      </c>
      <c r="D347" s="61">
        <f t="shared" si="33"/>
        <v>2786.22</v>
      </c>
      <c r="E347" s="61">
        <f t="shared" si="33"/>
        <v>2782.43</v>
      </c>
      <c r="F347" s="61">
        <f t="shared" si="33"/>
        <v>2799.41</v>
      </c>
      <c r="G347" s="61">
        <f t="shared" si="33"/>
        <v>2835.86</v>
      </c>
      <c r="H347" s="61">
        <f t="shared" si="33"/>
        <v>2807.1</v>
      </c>
      <c r="I347" s="61">
        <f t="shared" si="33"/>
        <v>2944.53</v>
      </c>
      <c r="J347" s="61">
        <f t="shared" si="33"/>
        <v>3187.86</v>
      </c>
      <c r="K347" s="61">
        <f t="shared" si="33"/>
        <v>3329.07</v>
      </c>
      <c r="L347" s="61">
        <f t="shared" si="33"/>
        <v>3369.4500000000003</v>
      </c>
      <c r="M347" s="61">
        <f t="shared" si="33"/>
        <v>3379.8300000000004</v>
      </c>
      <c r="N347" s="61">
        <f t="shared" si="33"/>
        <v>3371.9999999999995</v>
      </c>
      <c r="O347" s="61">
        <f t="shared" si="33"/>
        <v>3362.9999999999995</v>
      </c>
      <c r="P347" s="61">
        <f t="shared" si="33"/>
        <v>3332.97</v>
      </c>
      <c r="Q347" s="61">
        <f t="shared" ref="Q347:AN347" si="34">Q245</f>
        <v>3296.65</v>
      </c>
      <c r="R347" s="61">
        <f t="shared" si="34"/>
        <v>3307.4900000000002</v>
      </c>
      <c r="S347" s="61">
        <f t="shared" si="34"/>
        <v>3322.7599999999998</v>
      </c>
      <c r="T347" s="61">
        <f t="shared" si="34"/>
        <v>3385.43</v>
      </c>
      <c r="U347" s="61">
        <f t="shared" si="34"/>
        <v>3395.14</v>
      </c>
      <c r="V347" s="61">
        <f t="shared" si="34"/>
        <v>3438.9100000000003</v>
      </c>
      <c r="W347" s="61">
        <f t="shared" si="34"/>
        <v>3305.12</v>
      </c>
      <c r="X347" s="61">
        <f t="shared" si="34"/>
        <v>3019.1699999999996</v>
      </c>
      <c r="Y347" s="61">
        <f t="shared" si="34"/>
        <v>2968.4500000000003</v>
      </c>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row>
    <row r="348" spans="1:75" ht="12" x14ac:dyDescent="0.2">
      <c r="A348" s="60">
        <v>24</v>
      </c>
      <c r="B348" s="61">
        <f t="shared" ref="B348:Y355" si="35">B246</f>
        <v>2961.33</v>
      </c>
      <c r="C348" s="61">
        <f t="shared" si="35"/>
        <v>2757.66</v>
      </c>
      <c r="D348" s="61">
        <f t="shared" si="35"/>
        <v>2728.96</v>
      </c>
      <c r="E348" s="61">
        <f t="shared" si="35"/>
        <v>2755.06</v>
      </c>
      <c r="F348" s="61">
        <f t="shared" si="35"/>
        <v>2808.43</v>
      </c>
      <c r="G348" s="61">
        <f t="shared" si="35"/>
        <v>2971.3799999999997</v>
      </c>
      <c r="H348" s="61">
        <f t="shared" si="35"/>
        <v>3000.06</v>
      </c>
      <c r="I348" s="61">
        <f t="shared" si="35"/>
        <v>3301.1299999999997</v>
      </c>
      <c r="J348" s="61">
        <f t="shared" si="35"/>
        <v>3466.2599999999998</v>
      </c>
      <c r="K348" s="61">
        <f t="shared" si="35"/>
        <v>3556.3399999999997</v>
      </c>
      <c r="L348" s="61">
        <f t="shared" si="35"/>
        <v>3579.93</v>
      </c>
      <c r="M348" s="61">
        <f t="shared" si="35"/>
        <v>3621.48</v>
      </c>
      <c r="N348" s="61">
        <f t="shared" si="35"/>
        <v>3584.8399999999997</v>
      </c>
      <c r="O348" s="61">
        <f t="shared" si="35"/>
        <v>3585.68</v>
      </c>
      <c r="P348" s="61">
        <f t="shared" si="35"/>
        <v>3547.69</v>
      </c>
      <c r="Q348" s="61">
        <f t="shared" si="35"/>
        <v>3507.2400000000002</v>
      </c>
      <c r="R348" s="61">
        <f t="shared" si="35"/>
        <v>3479.0399999999995</v>
      </c>
      <c r="S348" s="61">
        <f t="shared" si="35"/>
        <v>3364.89</v>
      </c>
      <c r="T348" s="61">
        <f t="shared" si="35"/>
        <v>3408.89</v>
      </c>
      <c r="U348" s="61">
        <f t="shared" si="35"/>
        <v>3487.4</v>
      </c>
      <c r="V348" s="61">
        <f t="shared" si="35"/>
        <v>3504.2000000000003</v>
      </c>
      <c r="W348" s="61">
        <f t="shared" si="35"/>
        <v>3331.12</v>
      </c>
      <c r="X348" s="61">
        <f t="shared" si="35"/>
        <v>3031.36</v>
      </c>
      <c r="Y348" s="61">
        <f t="shared" si="35"/>
        <v>2971.41</v>
      </c>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row>
    <row r="349" spans="1:75" ht="12" x14ac:dyDescent="0.2">
      <c r="A349" s="60">
        <v>25</v>
      </c>
      <c r="B349" s="61">
        <f t="shared" si="35"/>
        <v>2863.06</v>
      </c>
      <c r="C349" s="61">
        <f t="shared" si="35"/>
        <v>2729.2400000000002</v>
      </c>
      <c r="D349" s="61">
        <f t="shared" si="35"/>
        <v>2722.0099999999998</v>
      </c>
      <c r="E349" s="61">
        <f t="shared" si="35"/>
        <v>2730</v>
      </c>
      <c r="F349" s="61">
        <f t="shared" si="35"/>
        <v>2797.85</v>
      </c>
      <c r="G349" s="61">
        <f t="shared" si="35"/>
        <v>2954.29</v>
      </c>
      <c r="H349" s="61">
        <f t="shared" si="35"/>
        <v>3018.04</v>
      </c>
      <c r="I349" s="61">
        <f t="shared" si="35"/>
        <v>3327.71</v>
      </c>
      <c r="J349" s="61">
        <f t="shared" si="35"/>
        <v>3548.72</v>
      </c>
      <c r="K349" s="61">
        <f t="shared" si="35"/>
        <v>3592.4500000000003</v>
      </c>
      <c r="L349" s="61">
        <f t="shared" si="35"/>
        <v>3601.2899999999995</v>
      </c>
      <c r="M349" s="61">
        <f t="shared" si="35"/>
        <v>3649.98</v>
      </c>
      <c r="N349" s="61">
        <f t="shared" si="35"/>
        <v>3629.7499999999995</v>
      </c>
      <c r="O349" s="61">
        <f t="shared" si="35"/>
        <v>3635.86</v>
      </c>
      <c r="P349" s="61">
        <f t="shared" si="35"/>
        <v>3635.19</v>
      </c>
      <c r="Q349" s="61">
        <f t="shared" si="35"/>
        <v>3606.15</v>
      </c>
      <c r="R349" s="61">
        <f t="shared" si="35"/>
        <v>3601.7400000000002</v>
      </c>
      <c r="S349" s="61">
        <f t="shared" si="35"/>
        <v>3523.1299999999997</v>
      </c>
      <c r="T349" s="61">
        <f t="shared" si="35"/>
        <v>3551.36</v>
      </c>
      <c r="U349" s="61">
        <f t="shared" si="35"/>
        <v>3576.7099999999996</v>
      </c>
      <c r="V349" s="61">
        <f t="shared" si="35"/>
        <v>3601.6600000000003</v>
      </c>
      <c r="W349" s="61">
        <f t="shared" si="35"/>
        <v>3454.0800000000004</v>
      </c>
      <c r="X349" s="61">
        <f t="shared" si="35"/>
        <v>3051.4900000000002</v>
      </c>
      <c r="Y349" s="61">
        <f t="shared" si="35"/>
        <v>3006.81</v>
      </c>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row>
    <row r="350" spans="1:75" ht="12" x14ac:dyDescent="0.2">
      <c r="A350" s="60">
        <v>26</v>
      </c>
      <c r="B350" s="61">
        <f t="shared" si="35"/>
        <v>2958.85</v>
      </c>
      <c r="C350" s="61">
        <f t="shared" si="35"/>
        <v>2824.47</v>
      </c>
      <c r="D350" s="61">
        <f t="shared" si="35"/>
        <v>2764.75</v>
      </c>
      <c r="E350" s="61">
        <f t="shared" si="35"/>
        <v>2789.06</v>
      </c>
      <c r="F350" s="61">
        <f t="shared" si="35"/>
        <v>2889.66</v>
      </c>
      <c r="G350" s="61">
        <f t="shared" si="35"/>
        <v>2967.15</v>
      </c>
      <c r="H350" s="61">
        <f t="shared" si="35"/>
        <v>3053.71</v>
      </c>
      <c r="I350" s="61">
        <f t="shared" si="35"/>
        <v>3401.19</v>
      </c>
      <c r="J350" s="61">
        <f t="shared" si="35"/>
        <v>3595.6600000000003</v>
      </c>
      <c r="K350" s="61">
        <f t="shared" si="35"/>
        <v>3651.81</v>
      </c>
      <c r="L350" s="61">
        <f t="shared" si="35"/>
        <v>3663.44</v>
      </c>
      <c r="M350" s="61">
        <f t="shared" si="35"/>
        <v>3721.4599999999996</v>
      </c>
      <c r="N350" s="61">
        <f t="shared" si="35"/>
        <v>3694.48</v>
      </c>
      <c r="O350" s="61">
        <f t="shared" si="35"/>
        <v>3691.7099999999996</v>
      </c>
      <c r="P350" s="61">
        <f t="shared" si="35"/>
        <v>3672.11</v>
      </c>
      <c r="Q350" s="61">
        <f t="shared" si="35"/>
        <v>3659.0800000000004</v>
      </c>
      <c r="R350" s="61">
        <f t="shared" si="35"/>
        <v>3649.85</v>
      </c>
      <c r="S350" s="61">
        <f t="shared" si="35"/>
        <v>3570.4500000000003</v>
      </c>
      <c r="T350" s="61">
        <f t="shared" si="35"/>
        <v>3583.57</v>
      </c>
      <c r="U350" s="61">
        <f t="shared" si="35"/>
        <v>3603.9900000000002</v>
      </c>
      <c r="V350" s="61">
        <f t="shared" si="35"/>
        <v>3628.5499999999997</v>
      </c>
      <c r="W350" s="61">
        <f t="shared" si="35"/>
        <v>3508.31</v>
      </c>
      <c r="X350" s="61">
        <f t="shared" si="35"/>
        <v>3216.1</v>
      </c>
      <c r="Y350" s="61">
        <f t="shared" si="35"/>
        <v>3026.28</v>
      </c>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row>
    <row r="351" spans="1:75" ht="12" x14ac:dyDescent="0.2">
      <c r="A351" s="60">
        <v>27</v>
      </c>
      <c r="B351" s="61">
        <f t="shared" si="35"/>
        <v>2963.96</v>
      </c>
      <c r="C351" s="61">
        <f t="shared" si="35"/>
        <v>2912.2999999999997</v>
      </c>
      <c r="D351" s="61">
        <f t="shared" si="35"/>
        <v>2819.4</v>
      </c>
      <c r="E351" s="61">
        <f t="shared" si="35"/>
        <v>2839.4199999999996</v>
      </c>
      <c r="F351" s="61">
        <f t="shared" si="35"/>
        <v>2908.9</v>
      </c>
      <c r="G351" s="61">
        <f t="shared" si="35"/>
        <v>2980.8399999999997</v>
      </c>
      <c r="H351" s="61">
        <f t="shared" si="35"/>
        <v>3044.4</v>
      </c>
      <c r="I351" s="61">
        <f t="shared" si="35"/>
        <v>3378.9500000000003</v>
      </c>
      <c r="J351" s="61">
        <f t="shared" si="35"/>
        <v>3576.52</v>
      </c>
      <c r="K351" s="61">
        <f t="shared" si="35"/>
        <v>3622.19</v>
      </c>
      <c r="L351" s="61">
        <f t="shared" si="35"/>
        <v>3624.43</v>
      </c>
      <c r="M351" s="61">
        <f t="shared" si="35"/>
        <v>3674.53</v>
      </c>
      <c r="N351" s="61">
        <f t="shared" si="35"/>
        <v>3646.7599999999998</v>
      </c>
      <c r="O351" s="61">
        <f t="shared" si="35"/>
        <v>3665.4100000000003</v>
      </c>
      <c r="P351" s="61">
        <f t="shared" si="35"/>
        <v>3649.57</v>
      </c>
      <c r="Q351" s="61">
        <f t="shared" si="35"/>
        <v>3629.02</v>
      </c>
      <c r="R351" s="61">
        <f t="shared" si="35"/>
        <v>3617.07</v>
      </c>
      <c r="S351" s="61">
        <f t="shared" si="35"/>
        <v>3558.18</v>
      </c>
      <c r="T351" s="61">
        <f t="shared" si="35"/>
        <v>3574.23</v>
      </c>
      <c r="U351" s="61">
        <f t="shared" si="35"/>
        <v>3591.39</v>
      </c>
      <c r="V351" s="61">
        <f t="shared" si="35"/>
        <v>3609.6299999999997</v>
      </c>
      <c r="W351" s="61">
        <f t="shared" si="35"/>
        <v>3504.7999999999997</v>
      </c>
      <c r="X351" s="61">
        <f t="shared" si="35"/>
        <v>3264.5099999999998</v>
      </c>
      <c r="Y351" s="61">
        <f t="shared" si="35"/>
        <v>3055.6</v>
      </c>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row>
    <row r="352" spans="1:75" ht="12" x14ac:dyDescent="0.2">
      <c r="A352" s="60">
        <v>28</v>
      </c>
      <c r="B352" s="61">
        <f t="shared" si="35"/>
        <v>2966.56</v>
      </c>
      <c r="C352" s="61">
        <f t="shared" si="35"/>
        <v>2920.64</v>
      </c>
      <c r="D352" s="61">
        <f t="shared" si="35"/>
        <v>2832.73</v>
      </c>
      <c r="E352" s="61">
        <f t="shared" si="35"/>
        <v>2768.44</v>
      </c>
      <c r="F352" s="61">
        <f t="shared" si="35"/>
        <v>2783.11</v>
      </c>
      <c r="G352" s="61">
        <f t="shared" si="35"/>
        <v>2966.47</v>
      </c>
      <c r="H352" s="61">
        <f t="shared" si="35"/>
        <v>2986.57</v>
      </c>
      <c r="I352" s="61">
        <f t="shared" si="35"/>
        <v>3295.7599999999998</v>
      </c>
      <c r="J352" s="61">
        <f t="shared" si="35"/>
        <v>3488.9100000000003</v>
      </c>
      <c r="K352" s="61">
        <f t="shared" si="35"/>
        <v>3536.9999999999995</v>
      </c>
      <c r="L352" s="61">
        <f t="shared" si="35"/>
        <v>3554.18</v>
      </c>
      <c r="M352" s="61">
        <f t="shared" si="35"/>
        <v>3596.39</v>
      </c>
      <c r="N352" s="61">
        <f t="shared" si="35"/>
        <v>3579.03</v>
      </c>
      <c r="O352" s="61">
        <f t="shared" si="35"/>
        <v>3584.5099999999998</v>
      </c>
      <c r="P352" s="61">
        <f t="shared" si="35"/>
        <v>3578.1200000000003</v>
      </c>
      <c r="Q352" s="61">
        <f t="shared" si="35"/>
        <v>3552.6299999999997</v>
      </c>
      <c r="R352" s="61">
        <f t="shared" si="35"/>
        <v>3548.69</v>
      </c>
      <c r="S352" s="61">
        <f t="shared" si="35"/>
        <v>3464.9900000000002</v>
      </c>
      <c r="T352" s="61">
        <f t="shared" si="35"/>
        <v>3471.85</v>
      </c>
      <c r="U352" s="61">
        <f t="shared" si="35"/>
        <v>3487.4900000000002</v>
      </c>
      <c r="V352" s="61">
        <f t="shared" si="35"/>
        <v>3528.2899999999995</v>
      </c>
      <c r="W352" s="61">
        <f t="shared" si="35"/>
        <v>3417.31</v>
      </c>
      <c r="X352" s="61">
        <f t="shared" si="35"/>
        <v>3204.69</v>
      </c>
      <c r="Y352" s="61">
        <f t="shared" si="35"/>
        <v>3018.7400000000002</v>
      </c>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row>
    <row r="353" spans="1:75" ht="21" customHeight="1" x14ac:dyDescent="0.2">
      <c r="A353" s="60">
        <v>29</v>
      </c>
      <c r="B353" s="61">
        <f t="shared" si="35"/>
        <v>2927.28</v>
      </c>
      <c r="C353" s="61">
        <f t="shared" si="35"/>
        <v>2783.4199999999996</v>
      </c>
      <c r="D353" s="61">
        <f t="shared" si="35"/>
        <v>2709.58</v>
      </c>
      <c r="E353" s="61">
        <f t="shared" si="35"/>
        <v>2710.43</v>
      </c>
      <c r="F353" s="61">
        <f t="shared" si="35"/>
        <v>2767.7400000000002</v>
      </c>
      <c r="G353" s="61">
        <f t="shared" si="35"/>
        <v>2803.03</v>
      </c>
      <c r="H353" s="61">
        <f t="shared" si="35"/>
        <v>2803.29</v>
      </c>
      <c r="I353" s="61">
        <f t="shared" si="35"/>
        <v>2940.7000000000003</v>
      </c>
      <c r="J353" s="61">
        <f t="shared" si="35"/>
        <v>3200.6699999999996</v>
      </c>
      <c r="K353" s="61">
        <f t="shared" si="35"/>
        <v>3286.16</v>
      </c>
      <c r="L353" s="61">
        <f t="shared" si="35"/>
        <v>3335.0899999999997</v>
      </c>
      <c r="M353" s="61">
        <f t="shared" si="35"/>
        <v>3334.15</v>
      </c>
      <c r="N353" s="61">
        <f t="shared" si="35"/>
        <v>3310.4199999999996</v>
      </c>
      <c r="O353" s="61">
        <f t="shared" si="35"/>
        <v>3299.2599999999998</v>
      </c>
      <c r="P353" s="61">
        <f t="shared" si="35"/>
        <v>3261.16</v>
      </c>
      <c r="Q353" s="61">
        <f t="shared" si="35"/>
        <v>3217.28</v>
      </c>
      <c r="R353" s="61">
        <f t="shared" si="35"/>
        <v>3206.72</v>
      </c>
      <c r="S353" s="61">
        <f t="shared" si="35"/>
        <v>3215.4900000000002</v>
      </c>
      <c r="T353" s="61">
        <f t="shared" si="35"/>
        <v>3250.44</v>
      </c>
      <c r="U353" s="61">
        <f t="shared" si="35"/>
        <v>3272.29</v>
      </c>
      <c r="V353" s="61">
        <f t="shared" si="35"/>
        <v>3350.1</v>
      </c>
      <c r="W353" s="61">
        <f t="shared" si="35"/>
        <v>3289.08</v>
      </c>
      <c r="X353" s="61">
        <f t="shared" si="35"/>
        <v>3031.2400000000002</v>
      </c>
      <c r="Y353" s="61">
        <f t="shared" si="35"/>
        <v>2939.64</v>
      </c>
      <c r="Z353" s="46">
        <f>IFERROR(Y353,"скрыть")</f>
        <v>2939.64</v>
      </c>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row>
    <row r="354" spans="1:75" ht="21" customHeight="1" x14ac:dyDescent="0.2">
      <c r="A354" s="60">
        <v>30</v>
      </c>
      <c r="B354" s="61">
        <f t="shared" si="35"/>
        <v>2870.77</v>
      </c>
      <c r="C354" s="61">
        <f t="shared" si="35"/>
        <v>2711.8399999999997</v>
      </c>
      <c r="D354" s="61">
        <f t="shared" si="35"/>
        <v>2702.31</v>
      </c>
      <c r="E354" s="61">
        <f t="shared" si="35"/>
        <v>2690.91</v>
      </c>
      <c r="F354" s="61">
        <f t="shared" si="35"/>
        <v>2708.7000000000003</v>
      </c>
      <c r="G354" s="61">
        <f t="shared" si="35"/>
        <v>2786.7599999999998</v>
      </c>
      <c r="H354" s="61">
        <f t="shared" si="35"/>
        <v>2734.54</v>
      </c>
      <c r="I354" s="61">
        <f t="shared" si="35"/>
        <v>2886.6299999999997</v>
      </c>
      <c r="J354" s="61">
        <f t="shared" si="35"/>
        <v>3193.08</v>
      </c>
      <c r="K354" s="61">
        <f t="shared" si="35"/>
        <v>3270.07</v>
      </c>
      <c r="L354" s="61">
        <f t="shared" si="35"/>
        <v>3296.9900000000002</v>
      </c>
      <c r="M354" s="61">
        <f t="shared" si="35"/>
        <v>3301.44</v>
      </c>
      <c r="N354" s="61">
        <f t="shared" si="35"/>
        <v>3295.04</v>
      </c>
      <c r="O354" s="61">
        <f t="shared" si="35"/>
        <v>3289.66</v>
      </c>
      <c r="P354" s="61">
        <f t="shared" si="35"/>
        <v>3284.7400000000002</v>
      </c>
      <c r="Q354" s="61">
        <f t="shared" si="35"/>
        <v>3262.35</v>
      </c>
      <c r="R354" s="61">
        <f t="shared" si="35"/>
        <v>3244.73</v>
      </c>
      <c r="S354" s="61">
        <f t="shared" si="35"/>
        <v>3248.98</v>
      </c>
      <c r="T354" s="61">
        <f t="shared" si="35"/>
        <v>3274.97</v>
      </c>
      <c r="U354" s="61">
        <f t="shared" si="35"/>
        <v>3305.39</v>
      </c>
      <c r="V354" s="61">
        <f t="shared" si="35"/>
        <v>3312.04</v>
      </c>
      <c r="W354" s="61">
        <f t="shared" si="35"/>
        <v>3296.08</v>
      </c>
      <c r="X354" s="61">
        <f t="shared" si="35"/>
        <v>3115.08</v>
      </c>
      <c r="Y354" s="61">
        <f t="shared" si="35"/>
        <v>2916.61</v>
      </c>
      <c r="Z354" s="46">
        <f>IFERROR(Y354,"скрыть")</f>
        <v>2916.61</v>
      </c>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row>
    <row r="355" spans="1:75" ht="21" customHeight="1" x14ac:dyDescent="0.2">
      <c r="A355" s="60">
        <v>31</v>
      </c>
      <c r="B355" s="61">
        <f t="shared" si="35"/>
        <v>2910.65</v>
      </c>
      <c r="C355" s="61">
        <f t="shared" si="35"/>
        <v>2808.81</v>
      </c>
      <c r="D355" s="61">
        <f t="shared" si="35"/>
        <v>2710.65</v>
      </c>
      <c r="E355" s="61">
        <f t="shared" si="35"/>
        <v>2681.68</v>
      </c>
      <c r="F355" s="61">
        <f t="shared" si="35"/>
        <v>2779.27</v>
      </c>
      <c r="G355" s="61">
        <f t="shared" si="35"/>
        <v>2957.57</v>
      </c>
      <c r="H355" s="61">
        <f t="shared" si="35"/>
        <v>2937.2000000000003</v>
      </c>
      <c r="I355" s="61">
        <f t="shared" si="35"/>
        <v>3344.6299999999997</v>
      </c>
      <c r="J355" s="61">
        <f t="shared" si="35"/>
        <v>3473.23</v>
      </c>
      <c r="K355" s="61">
        <f t="shared" si="35"/>
        <v>3366.1200000000003</v>
      </c>
      <c r="L355" s="61">
        <f t="shared" si="35"/>
        <v>3293.9500000000003</v>
      </c>
      <c r="M355" s="61">
        <f t="shared" si="35"/>
        <v>3563.4500000000003</v>
      </c>
      <c r="N355" s="61">
        <f t="shared" si="35"/>
        <v>3539.18</v>
      </c>
      <c r="O355" s="61">
        <f t="shared" si="35"/>
        <v>3540.9999999999995</v>
      </c>
      <c r="P355" s="61">
        <f t="shared" si="35"/>
        <v>3529.8399999999997</v>
      </c>
      <c r="Q355" s="61">
        <f t="shared" si="35"/>
        <v>3509.6699999999996</v>
      </c>
      <c r="R355" s="61">
        <f t="shared" si="35"/>
        <v>3485.2999999999997</v>
      </c>
      <c r="S355" s="61">
        <f t="shared" si="35"/>
        <v>3467.1600000000003</v>
      </c>
      <c r="T355" s="61">
        <f t="shared" si="35"/>
        <v>3257.71</v>
      </c>
      <c r="U355" s="61">
        <f t="shared" si="35"/>
        <v>3338.9500000000003</v>
      </c>
      <c r="V355" s="61">
        <f t="shared" si="35"/>
        <v>3482.35</v>
      </c>
      <c r="W355" s="61">
        <f t="shared" si="35"/>
        <v>3359.2099999999996</v>
      </c>
      <c r="X355" s="61">
        <f t="shared" si="35"/>
        <v>2972.4199999999996</v>
      </c>
      <c r="Y355" s="61">
        <f t="shared" si="35"/>
        <v>2928.0899999999997</v>
      </c>
      <c r="Z355" s="46">
        <f>IFERROR(Y355,"скрыть")</f>
        <v>2928.0899999999997</v>
      </c>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row>
    <row r="356" spans="1:75" ht="15.75" x14ac:dyDescent="0.25">
      <c r="B356" s="31" t="str">
        <f ca="1">'[1]Пред. уровни до 670кВт'!B355:Y355</f>
        <v>4.2. Ставка за мощность, предельного уровня нерегулируемых цен - 917 661,75 рублей/МВт в месяц без НДС</v>
      </c>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row>
    <row r="357" spans="1:75" s="52" customFormat="1" ht="26.1" customHeight="1" x14ac:dyDescent="0.2">
      <c r="A357" s="50" t="s">
        <v>115</v>
      </c>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1"/>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row>
    <row r="358" spans="1:75" s="52" customFormat="1" ht="27" customHeight="1" x14ac:dyDescent="0.2">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1"/>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row>
    <row r="359" spans="1:75" ht="15.75" x14ac:dyDescent="0.25">
      <c r="B359" s="31" t="s">
        <v>116</v>
      </c>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row>
    <row r="360" spans="1:75" x14ac:dyDescent="0.2">
      <c r="A360" s="56"/>
      <c r="B360" s="57" t="s">
        <v>82</v>
      </c>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row>
    <row r="361" spans="1:75" x14ac:dyDescent="0.2">
      <c r="A361" s="56"/>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row>
    <row r="362" spans="1:75" s="52" customFormat="1" ht="32.65" customHeight="1" x14ac:dyDescent="0.2">
      <c r="A362" s="58" t="s">
        <v>83</v>
      </c>
      <c r="B362" s="59" t="s">
        <v>84</v>
      </c>
      <c r="C362" s="59" t="s">
        <v>85</v>
      </c>
      <c r="D362" s="59" t="s">
        <v>86</v>
      </c>
      <c r="E362" s="59" t="s">
        <v>87</v>
      </c>
      <c r="F362" s="59" t="s">
        <v>88</v>
      </c>
      <c r="G362" s="59" t="s">
        <v>89</v>
      </c>
      <c r="H362" s="59" t="s">
        <v>90</v>
      </c>
      <c r="I362" s="59" t="s">
        <v>91</v>
      </c>
      <c r="J362" s="59" t="s">
        <v>92</v>
      </c>
      <c r="K362" s="59" t="s">
        <v>93</v>
      </c>
      <c r="L362" s="59" t="s">
        <v>94</v>
      </c>
      <c r="M362" s="59" t="s">
        <v>95</v>
      </c>
      <c r="N362" s="59" t="s">
        <v>96</v>
      </c>
      <c r="O362" s="59" t="s">
        <v>97</v>
      </c>
      <c r="P362" s="59" t="s">
        <v>98</v>
      </c>
      <c r="Q362" s="59" t="s">
        <v>99</v>
      </c>
      <c r="R362" s="59" t="s">
        <v>100</v>
      </c>
      <c r="S362" s="59" t="s">
        <v>101</v>
      </c>
      <c r="T362" s="59" t="s">
        <v>102</v>
      </c>
      <c r="U362" s="59" t="s">
        <v>103</v>
      </c>
      <c r="V362" s="59" t="s">
        <v>104</v>
      </c>
      <c r="W362" s="59" t="s">
        <v>105</v>
      </c>
      <c r="X362" s="59" t="s">
        <v>106</v>
      </c>
      <c r="Y362" s="59" t="s">
        <v>107</v>
      </c>
      <c r="Z362" s="51"/>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row>
    <row r="363" spans="1:75" ht="12" x14ac:dyDescent="0.2">
      <c r="A363" s="60">
        <v>1</v>
      </c>
      <c r="B363" s="76">
        <v>3057.39</v>
      </c>
      <c r="C363" s="76">
        <v>2923.85</v>
      </c>
      <c r="D363" s="76">
        <v>2866.82</v>
      </c>
      <c r="E363" s="76">
        <v>2856.1</v>
      </c>
      <c r="F363" s="76">
        <v>2869.64</v>
      </c>
      <c r="G363" s="76">
        <v>2943.6299999999997</v>
      </c>
      <c r="H363" s="76">
        <v>2993.1699999999996</v>
      </c>
      <c r="I363" s="76">
        <v>3138.73</v>
      </c>
      <c r="J363" s="76">
        <v>3336.97</v>
      </c>
      <c r="K363" s="76">
        <v>3414.7400000000002</v>
      </c>
      <c r="L363" s="76">
        <v>3452.2400000000002</v>
      </c>
      <c r="M363" s="76">
        <v>3455.6</v>
      </c>
      <c r="N363" s="76">
        <v>3444.65</v>
      </c>
      <c r="O363" s="76">
        <v>3434.2400000000002</v>
      </c>
      <c r="P363" s="76">
        <v>3407.28</v>
      </c>
      <c r="Q363" s="76">
        <v>3383.65</v>
      </c>
      <c r="R363" s="76">
        <v>3391.27</v>
      </c>
      <c r="S363" s="76">
        <v>3398.35</v>
      </c>
      <c r="T363" s="76">
        <v>3457.0099999999998</v>
      </c>
      <c r="U363" s="76">
        <v>3443.8799999999997</v>
      </c>
      <c r="V363" s="76">
        <v>3429.8799999999997</v>
      </c>
      <c r="W363" s="76">
        <v>3313.98</v>
      </c>
      <c r="X363" s="76">
        <v>3179.2999999999997</v>
      </c>
      <c r="Y363" s="76">
        <v>3098.62</v>
      </c>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row>
    <row r="364" spans="1:75" ht="12" x14ac:dyDescent="0.2">
      <c r="A364" s="60">
        <v>2</v>
      </c>
      <c r="B364" s="76">
        <v>2983.0499999999997</v>
      </c>
      <c r="C364" s="76">
        <v>2864.1299999999997</v>
      </c>
      <c r="D364" s="76">
        <v>2782.35</v>
      </c>
      <c r="E364" s="76">
        <v>2776.43</v>
      </c>
      <c r="F364" s="76">
        <v>2803.66</v>
      </c>
      <c r="G364" s="76">
        <v>2868.2400000000002</v>
      </c>
      <c r="H364" s="76">
        <v>2927.4900000000002</v>
      </c>
      <c r="I364" s="76">
        <v>3002.37</v>
      </c>
      <c r="J364" s="76">
        <v>3197.93</v>
      </c>
      <c r="K364" s="76">
        <v>3306.87</v>
      </c>
      <c r="L364" s="76">
        <v>3350.6600000000003</v>
      </c>
      <c r="M364" s="76">
        <v>3362.3700000000003</v>
      </c>
      <c r="N364" s="76">
        <v>3355.9500000000003</v>
      </c>
      <c r="O364" s="76">
        <v>3348.5899999999997</v>
      </c>
      <c r="P364" s="76">
        <v>3321.2999999999997</v>
      </c>
      <c r="Q364" s="76">
        <v>3297.25</v>
      </c>
      <c r="R364" s="76">
        <v>3296.87</v>
      </c>
      <c r="S364" s="76">
        <v>3310.91</v>
      </c>
      <c r="T364" s="76">
        <v>3374.0899999999997</v>
      </c>
      <c r="U364" s="76">
        <v>3378.44</v>
      </c>
      <c r="V364" s="76">
        <v>3380.56</v>
      </c>
      <c r="W364" s="76">
        <v>3314.56</v>
      </c>
      <c r="X364" s="76">
        <v>3163.14</v>
      </c>
      <c r="Y364" s="76">
        <v>3054.1</v>
      </c>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row>
    <row r="365" spans="1:75" ht="12" x14ac:dyDescent="0.2">
      <c r="A365" s="60">
        <v>3</v>
      </c>
      <c r="B365" s="76">
        <v>3001.46</v>
      </c>
      <c r="C365" s="76">
        <v>2925.14</v>
      </c>
      <c r="D365" s="76">
        <v>2866.7999999999997</v>
      </c>
      <c r="E365" s="76">
        <v>2873.2400000000002</v>
      </c>
      <c r="F365" s="76">
        <v>2926.11</v>
      </c>
      <c r="G365" s="76">
        <v>3066.66</v>
      </c>
      <c r="H365" s="76">
        <v>3241.21</v>
      </c>
      <c r="I365" s="76">
        <v>3496.2999999999997</v>
      </c>
      <c r="J365" s="76">
        <v>3570.81</v>
      </c>
      <c r="K365" s="76">
        <v>3578.77</v>
      </c>
      <c r="L365" s="76">
        <v>3581.06</v>
      </c>
      <c r="M365" s="76">
        <v>3601.07</v>
      </c>
      <c r="N365" s="76">
        <v>3592.7499999999995</v>
      </c>
      <c r="O365" s="76">
        <v>3592.81</v>
      </c>
      <c r="P365" s="76">
        <v>3589.9500000000003</v>
      </c>
      <c r="Q365" s="76">
        <v>3582.4599999999996</v>
      </c>
      <c r="R365" s="76">
        <v>3551.43</v>
      </c>
      <c r="S365" s="76">
        <v>3533.93</v>
      </c>
      <c r="T365" s="76">
        <v>3559.18</v>
      </c>
      <c r="U365" s="76">
        <v>3578.6</v>
      </c>
      <c r="V365" s="76">
        <v>3567.8700000000003</v>
      </c>
      <c r="W365" s="76">
        <v>3472.0800000000004</v>
      </c>
      <c r="X365" s="76">
        <v>3161.1699999999996</v>
      </c>
      <c r="Y365" s="76">
        <v>3036.9</v>
      </c>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row>
    <row r="366" spans="1:75" ht="12" x14ac:dyDescent="0.2">
      <c r="A366" s="60">
        <v>4</v>
      </c>
      <c r="B366" s="76">
        <v>2961.61</v>
      </c>
      <c r="C366" s="76">
        <v>2871.4500000000003</v>
      </c>
      <c r="D366" s="76">
        <v>2800.64</v>
      </c>
      <c r="E366" s="76">
        <v>2800.02</v>
      </c>
      <c r="F366" s="76">
        <v>2876.47</v>
      </c>
      <c r="G366" s="76">
        <v>2967.2999999999997</v>
      </c>
      <c r="H366" s="76">
        <v>3151.28</v>
      </c>
      <c r="I366" s="76">
        <v>3311.52</v>
      </c>
      <c r="J366" s="76">
        <v>3400.07</v>
      </c>
      <c r="K366" s="76">
        <v>3557.03</v>
      </c>
      <c r="L366" s="76">
        <v>3595.0399999999995</v>
      </c>
      <c r="M366" s="76">
        <v>3616.8399999999997</v>
      </c>
      <c r="N366" s="76">
        <v>3598.81</v>
      </c>
      <c r="O366" s="76">
        <v>3598.43</v>
      </c>
      <c r="P366" s="76">
        <v>3486.19</v>
      </c>
      <c r="Q366" s="76">
        <v>3470.98</v>
      </c>
      <c r="R366" s="76">
        <v>3408.1600000000003</v>
      </c>
      <c r="S366" s="76">
        <v>3394.7599999999998</v>
      </c>
      <c r="T366" s="76">
        <v>3431.73</v>
      </c>
      <c r="U366" s="76">
        <v>3488.7099999999996</v>
      </c>
      <c r="V366" s="76">
        <v>3452.7999999999997</v>
      </c>
      <c r="W366" s="76">
        <v>3379.1299999999997</v>
      </c>
      <c r="X366" s="76">
        <v>3144.91</v>
      </c>
      <c r="Y366" s="76">
        <v>2992.44</v>
      </c>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row>
    <row r="367" spans="1:75" ht="12" x14ac:dyDescent="0.2">
      <c r="A367" s="60">
        <v>5</v>
      </c>
      <c r="B367" s="76">
        <v>2948.1</v>
      </c>
      <c r="C367" s="76">
        <v>2858.06</v>
      </c>
      <c r="D367" s="76">
        <v>2811.82</v>
      </c>
      <c r="E367" s="76">
        <v>2804.94</v>
      </c>
      <c r="F367" s="76">
        <v>2844.9199999999996</v>
      </c>
      <c r="G367" s="76">
        <v>2987.37</v>
      </c>
      <c r="H367" s="76">
        <v>3164.54</v>
      </c>
      <c r="I367" s="76">
        <v>3424.7499999999995</v>
      </c>
      <c r="J367" s="76">
        <v>3565.9500000000003</v>
      </c>
      <c r="K367" s="76">
        <v>3584.4999999999995</v>
      </c>
      <c r="L367" s="76">
        <v>3588.47</v>
      </c>
      <c r="M367" s="76">
        <v>3611.5800000000004</v>
      </c>
      <c r="N367" s="76">
        <v>3607.11</v>
      </c>
      <c r="O367" s="76">
        <v>3611.28</v>
      </c>
      <c r="P367" s="76">
        <v>3604.8300000000004</v>
      </c>
      <c r="Q367" s="76">
        <v>3594.0800000000004</v>
      </c>
      <c r="R367" s="76">
        <v>3572.61</v>
      </c>
      <c r="S367" s="76">
        <v>3554.4900000000002</v>
      </c>
      <c r="T367" s="76">
        <v>3573.07</v>
      </c>
      <c r="U367" s="76">
        <v>3587.6200000000003</v>
      </c>
      <c r="V367" s="76">
        <v>3574.72</v>
      </c>
      <c r="W367" s="76">
        <v>3475.47</v>
      </c>
      <c r="X367" s="76">
        <v>3238.5499999999997</v>
      </c>
      <c r="Y367" s="76">
        <v>3100.86</v>
      </c>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row>
    <row r="368" spans="1:75" ht="12" x14ac:dyDescent="0.2">
      <c r="A368" s="60">
        <v>6</v>
      </c>
      <c r="B368" s="76">
        <v>2954.53</v>
      </c>
      <c r="C368" s="76">
        <v>2895.89</v>
      </c>
      <c r="D368" s="76">
        <v>2858.21</v>
      </c>
      <c r="E368" s="76">
        <v>2862.8799999999997</v>
      </c>
      <c r="F368" s="76">
        <v>2881.33</v>
      </c>
      <c r="G368" s="76">
        <v>3011.94</v>
      </c>
      <c r="H368" s="76">
        <v>3176.07</v>
      </c>
      <c r="I368" s="76">
        <v>3398.6600000000003</v>
      </c>
      <c r="J368" s="76">
        <v>3524.9900000000002</v>
      </c>
      <c r="K368" s="76">
        <v>3569.2099999999996</v>
      </c>
      <c r="L368" s="76">
        <v>3575.5499999999997</v>
      </c>
      <c r="M368" s="76">
        <v>3594.2499999999995</v>
      </c>
      <c r="N368" s="76">
        <v>3598.5800000000004</v>
      </c>
      <c r="O368" s="76">
        <v>3602.31</v>
      </c>
      <c r="P368" s="76">
        <v>3600.0099999999998</v>
      </c>
      <c r="Q368" s="76">
        <v>3586.2999999999997</v>
      </c>
      <c r="R368" s="76">
        <v>3554.9999999999995</v>
      </c>
      <c r="S368" s="76">
        <v>3529.85</v>
      </c>
      <c r="T368" s="76">
        <v>3551.6600000000003</v>
      </c>
      <c r="U368" s="76">
        <v>3575.27</v>
      </c>
      <c r="V368" s="76">
        <v>3554.97</v>
      </c>
      <c r="W368" s="76">
        <v>3450.23</v>
      </c>
      <c r="X368" s="76">
        <v>3220.8399999999997</v>
      </c>
      <c r="Y368" s="76">
        <v>3122.0499999999997</v>
      </c>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row>
    <row r="369" spans="1:75" ht="12" x14ac:dyDescent="0.2">
      <c r="A369" s="60">
        <v>7</v>
      </c>
      <c r="B369" s="76">
        <v>3086.23</v>
      </c>
      <c r="C369" s="76">
        <v>2955.54</v>
      </c>
      <c r="D369" s="76">
        <v>2938.71</v>
      </c>
      <c r="E369" s="76">
        <v>2937.93</v>
      </c>
      <c r="F369" s="76">
        <v>3013.1699999999996</v>
      </c>
      <c r="G369" s="76">
        <v>3170.66</v>
      </c>
      <c r="H369" s="76">
        <v>3330.7000000000003</v>
      </c>
      <c r="I369" s="76">
        <v>3548.94</v>
      </c>
      <c r="J369" s="76">
        <v>3609.27</v>
      </c>
      <c r="K369" s="76">
        <v>3632.4500000000003</v>
      </c>
      <c r="L369" s="76">
        <v>3631.9199999999996</v>
      </c>
      <c r="M369" s="76">
        <v>3681.02</v>
      </c>
      <c r="N369" s="76">
        <v>3657.11</v>
      </c>
      <c r="O369" s="76">
        <v>3653.19</v>
      </c>
      <c r="P369" s="76">
        <v>3642.32</v>
      </c>
      <c r="Q369" s="76">
        <v>3630.0099999999998</v>
      </c>
      <c r="R369" s="76">
        <v>3602.7400000000002</v>
      </c>
      <c r="S369" s="76">
        <v>3587.7599999999998</v>
      </c>
      <c r="T369" s="76">
        <v>3604.7499999999995</v>
      </c>
      <c r="U369" s="76">
        <v>3658.11</v>
      </c>
      <c r="V369" s="76">
        <v>3637.44</v>
      </c>
      <c r="W369" s="76">
        <v>3605.3399999999997</v>
      </c>
      <c r="X369" s="76">
        <v>3412.9900000000002</v>
      </c>
      <c r="Y369" s="76">
        <v>3266.3399999999997</v>
      </c>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row>
    <row r="370" spans="1:75" ht="12" x14ac:dyDescent="0.2">
      <c r="A370" s="60">
        <v>8</v>
      </c>
      <c r="B370" s="76">
        <v>3167.23</v>
      </c>
      <c r="C370" s="76">
        <v>3108.7599999999998</v>
      </c>
      <c r="D370" s="76">
        <v>3103.6299999999997</v>
      </c>
      <c r="E370" s="76">
        <v>3050.47</v>
      </c>
      <c r="F370" s="76">
        <v>3104.71</v>
      </c>
      <c r="G370" s="76">
        <v>3120.4900000000002</v>
      </c>
      <c r="H370" s="76">
        <v>3154.86</v>
      </c>
      <c r="I370" s="76">
        <v>3267.31</v>
      </c>
      <c r="J370" s="76">
        <v>3554.5499999999997</v>
      </c>
      <c r="K370" s="76">
        <v>3641.44</v>
      </c>
      <c r="L370" s="76">
        <v>3659.7599999999998</v>
      </c>
      <c r="M370" s="76">
        <v>3661.9199999999996</v>
      </c>
      <c r="N370" s="76">
        <v>3653.4500000000003</v>
      </c>
      <c r="O370" s="76">
        <v>3643.3799999999997</v>
      </c>
      <c r="P370" s="76">
        <v>3615.69</v>
      </c>
      <c r="Q370" s="76">
        <v>3590.2099999999996</v>
      </c>
      <c r="R370" s="76">
        <v>3594.81</v>
      </c>
      <c r="S370" s="76">
        <v>3600.47</v>
      </c>
      <c r="T370" s="76">
        <v>3628.23</v>
      </c>
      <c r="U370" s="76">
        <v>3628.4900000000002</v>
      </c>
      <c r="V370" s="76">
        <v>3644.8399999999997</v>
      </c>
      <c r="W370" s="76">
        <v>3587.0499999999997</v>
      </c>
      <c r="X370" s="76">
        <v>3290.06</v>
      </c>
      <c r="Y370" s="76">
        <v>3228.04</v>
      </c>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row>
    <row r="371" spans="1:75" ht="12" x14ac:dyDescent="0.2">
      <c r="A371" s="60">
        <v>9</v>
      </c>
      <c r="B371" s="76">
        <v>3118.6699999999996</v>
      </c>
      <c r="C371" s="76">
        <v>2981.0499999999997</v>
      </c>
      <c r="D371" s="76">
        <v>2941.39</v>
      </c>
      <c r="E371" s="76">
        <v>2924.03</v>
      </c>
      <c r="F371" s="76">
        <v>2939.36</v>
      </c>
      <c r="G371" s="76">
        <v>2946.47</v>
      </c>
      <c r="H371" s="76">
        <v>2951.52</v>
      </c>
      <c r="I371" s="76">
        <v>3126.14</v>
      </c>
      <c r="J371" s="76">
        <v>3283.16</v>
      </c>
      <c r="K371" s="76">
        <v>3391.85</v>
      </c>
      <c r="L371" s="76">
        <v>3427.15</v>
      </c>
      <c r="M371" s="76">
        <v>3432.7899999999995</v>
      </c>
      <c r="N371" s="76">
        <v>3422.28</v>
      </c>
      <c r="O371" s="76">
        <v>3415.69</v>
      </c>
      <c r="P371" s="76">
        <v>3377.7099999999996</v>
      </c>
      <c r="Q371" s="76">
        <v>3337.07</v>
      </c>
      <c r="R371" s="76">
        <v>3376.22</v>
      </c>
      <c r="S371" s="76">
        <v>3386.73</v>
      </c>
      <c r="T371" s="76">
        <v>3429.5499999999997</v>
      </c>
      <c r="U371" s="76">
        <v>3442.9599999999996</v>
      </c>
      <c r="V371" s="76">
        <v>3476.32</v>
      </c>
      <c r="W371" s="76">
        <v>3430.93</v>
      </c>
      <c r="X371" s="76">
        <v>3243.89</v>
      </c>
      <c r="Y371" s="76">
        <v>3156</v>
      </c>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row>
    <row r="372" spans="1:75" ht="12" x14ac:dyDescent="0.2">
      <c r="A372" s="60">
        <v>10</v>
      </c>
      <c r="B372" s="76">
        <v>3077.2400000000002</v>
      </c>
      <c r="C372" s="76">
        <v>2970.69</v>
      </c>
      <c r="D372" s="76">
        <v>2930.69</v>
      </c>
      <c r="E372" s="76">
        <v>2920.96</v>
      </c>
      <c r="F372" s="76">
        <v>2934.91</v>
      </c>
      <c r="G372" s="76">
        <v>3051.4900000000002</v>
      </c>
      <c r="H372" s="76">
        <v>3154.86</v>
      </c>
      <c r="I372" s="76">
        <v>3284.54</v>
      </c>
      <c r="J372" s="76">
        <v>3471.07</v>
      </c>
      <c r="K372" s="76">
        <v>3525.22</v>
      </c>
      <c r="L372" s="76">
        <v>3530.47</v>
      </c>
      <c r="M372" s="76">
        <v>3575.4999999999995</v>
      </c>
      <c r="N372" s="76">
        <v>3571.6200000000003</v>
      </c>
      <c r="O372" s="76">
        <v>3578.0099999999998</v>
      </c>
      <c r="P372" s="76">
        <v>3570.2000000000003</v>
      </c>
      <c r="Q372" s="76">
        <v>3560.2000000000003</v>
      </c>
      <c r="R372" s="76">
        <v>3512.03</v>
      </c>
      <c r="S372" s="76">
        <v>3462.5899999999997</v>
      </c>
      <c r="T372" s="76">
        <v>3483.64</v>
      </c>
      <c r="U372" s="76">
        <v>3541.8399999999997</v>
      </c>
      <c r="V372" s="76">
        <v>3507.9900000000002</v>
      </c>
      <c r="W372" s="76">
        <v>3388.89</v>
      </c>
      <c r="X372" s="76">
        <v>3164.4199999999996</v>
      </c>
      <c r="Y372" s="76">
        <v>3068.6699999999996</v>
      </c>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row>
    <row r="373" spans="1:75" ht="12" x14ac:dyDescent="0.2">
      <c r="A373" s="60">
        <v>11</v>
      </c>
      <c r="B373" s="76">
        <v>2915.11</v>
      </c>
      <c r="C373" s="76">
        <v>2820.73</v>
      </c>
      <c r="D373" s="76">
        <v>2797.06</v>
      </c>
      <c r="E373" s="76">
        <v>2796.96</v>
      </c>
      <c r="F373" s="76">
        <v>2803.77</v>
      </c>
      <c r="G373" s="76">
        <v>2923</v>
      </c>
      <c r="H373" s="76">
        <v>3077.06</v>
      </c>
      <c r="I373" s="76">
        <v>3285.18</v>
      </c>
      <c r="J373" s="76">
        <v>3395.8300000000004</v>
      </c>
      <c r="K373" s="76">
        <v>3437.6600000000003</v>
      </c>
      <c r="L373" s="76">
        <v>3455.72</v>
      </c>
      <c r="M373" s="76">
        <v>3490.9</v>
      </c>
      <c r="N373" s="76">
        <v>3489.9599999999996</v>
      </c>
      <c r="O373" s="76">
        <v>3490.3700000000003</v>
      </c>
      <c r="P373" s="76">
        <v>3450.07</v>
      </c>
      <c r="Q373" s="76">
        <v>3423.78</v>
      </c>
      <c r="R373" s="76">
        <v>3346.1600000000003</v>
      </c>
      <c r="S373" s="76">
        <v>3346.2999999999997</v>
      </c>
      <c r="T373" s="76">
        <v>3406.19</v>
      </c>
      <c r="U373" s="76">
        <v>3456.0899999999997</v>
      </c>
      <c r="V373" s="76">
        <v>3413.1</v>
      </c>
      <c r="W373" s="76">
        <v>3246.7000000000003</v>
      </c>
      <c r="X373" s="76">
        <v>3020.1699999999996</v>
      </c>
      <c r="Y373" s="76">
        <v>2959.81</v>
      </c>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row>
    <row r="374" spans="1:75" ht="12" x14ac:dyDescent="0.2">
      <c r="A374" s="60">
        <v>12</v>
      </c>
      <c r="B374" s="76">
        <v>2886.4900000000002</v>
      </c>
      <c r="C374" s="76">
        <v>2831.79</v>
      </c>
      <c r="D374" s="76">
        <v>2817.72</v>
      </c>
      <c r="E374" s="76">
        <v>2816.62</v>
      </c>
      <c r="F374" s="76">
        <v>2848.89</v>
      </c>
      <c r="G374" s="76">
        <v>2958.4500000000003</v>
      </c>
      <c r="H374" s="76">
        <v>3177.1699999999996</v>
      </c>
      <c r="I374" s="76">
        <v>3433.6</v>
      </c>
      <c r="J374" s="76">
        <v>3548.9</v>
      </c>
      <c r="K374" s="76">
        <v>3604.2400000000002</v>
      </c>
      <c r="L374" s="76">
        <v>3599.8799999999997</v>
      </c>
      <c r="M374" s="76">
        <v>3620.44</v>
      </c>
      <c r="N374" s="76">
        <v>3604.32</v>
      </c>
      <c r="O374" s="76">
        <v>3612.0499999999997</v>
      </c>
      <c r="P374" s="76">
        <v>3602.18</v>
      </c>
      <c r="Q374" s="76">
        <v>3595.0499999999997</v>
      </c>
      <c r="R374" s="76">
        <v>3538.07</v>
      </c>
      <c r="S374" s="76">
        <v>3512.9</v>
      </c>
      <c r="T374" s="76">
        <v>3555.48</v>
      </c>
      <c r="U374" s="76">
        <v>3602.6200000000003</v>
      </c>
      <c r="V374" s="76">
        <v>3550.52</v>
      </c>
      <c r="W374" s="76">
        <v>3442.35</v>
      </c>
      <c r="X374" s="76">
        <v>3204.7999999999997</v>
      </c>
      <c r="Y374" s="76">
        <v>3018.98</v>
      </c>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row>
    <row r="375" spans="1:75" ht="12" x14ac:dyDescent="0.2">
      <c r="A375" s="60">
        <v>13</v>
      </c>
      <c r="B375" s="76">
        <v>2879.0899999999997</v>
      </c>
      <c r="C375" s="76">
        <v>2840.5899999999997</v>
      </c>
      <c r="D375" s="76">
        <v>2795.21</v>
      </c>
      <c r="E375" s="76">
        <v>2791.03</v>
      </c>
      <c r="F375" s="76">
        <v>2849.4199999999996</v>
      </c>
      <c r="G375" s="76">
        <v>2959.11</v>
      </c>
      <c r="H375" s="76">
        <v>3147.82</v>
      </c>
      <c r="I375" s="76">
        <v>3387.2099999999996</v>
      </c>
      <c r="J375" s="76">
        <v>3506.4199999999996</v>
      </c>
      <c r="K375" s="76">
        <v>3556.7400000000002</v>
      </c>
      <c r="L375" s="76">
        <v>3557.0499999999997</v>
      </c>
      <c r="M375" s="76">
        <v>3581.69</v>
      </c>
      <c r="N375" s="76">
        <v>3568.56</v>
      </c>
      <c r="O375" s="76">
        <v>3572.4599999999996</v>
      </c>
      <c r="P375" s="76">
        <v>3561.35</v>
      </c>
      <c r="Q375" s="76">
        <v>3541.9</v>
      </c>
      <c r="R375" s="76">
        <v>3486.7400000000002</v>
      </c>
      <c r="S375" s="76">
        <v>3462.5399999999995</v>
      </c>
      <c r="T375" s="76">
        <v>3498.48</v>
      </c>
      <c r="U375" s="76">
        <v>3548.8399999999997</v>
      </c>
      <c r="V375" s="76">
        <v>3511.28</v>
      </c>
      <c r="W375" s="76">
        <v>3406.9500000000003</v>
      </c>
      <c r="X375" s="76">
        <v>3176.6</v>
      </c>
      <c r="Y375" s="76">
        <v>2972.87</v>
      </c>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row>
    <row r="376" spans="1:75" ht="12" x14ac:dyDescent="0.2">
      <c r="A376" s="60">
        <v>14</v>
      </c>
      <c r="B376" s="76">
        <v>2874.96</v>
      </c>
      <c r="C376" s="76">
        <v>2835.97</v>
      </c>
      <c r="D376" s="76">
        <v>2808.32</v>
      </c>
      <c r="E376" s="76">
        <v>2808.08</v>
      </c>
      <c r="F376" s="76">
        <v>2848.6299999999997</v>
      </c>
      <c r="G376" s="76">
        <v>2921.9</v>
      </c>
      <c r="H376" s="76">
        <v>3104.75</v>
      </c>
      <c r="I376" s="76">
        <v>3299.23</v>
      </c>
      <c r="J376" s="76">
        <v>3472.2999999999997</v>
      </c>
      <c r="K376" s="76">
        <v>3545.31</v>
      </c>
      <c r="L376" s="76">
        <v>3554.31</v>
      </c>
      <c r="M376" s="76">
        <v>3604.6699999999996</v>
      </c>
      <c r="N376" s="76">
        <v>3587.69</v>
      </c>
      <c r="O376" s="76">
        <v>3588.7899999999995</v>
      </c>
      <c r="P376" s="76">
        <v>3572.73</v>
      </c>
      <c r="Q376" s="76">
        <v>3547.7599999999998</v>
      </c>
      <c r="R376" s="76">
        <v>3538.31</v>
      </c>
      <c r="S376" s="76">
        <v>3460.72</v>
      </c>
      <c r="T376" s="76">
        <v>3476.81</v>
      </c>
      <c r="U376" s="76">
        <v>3458.97</v>
      </c>
      <c r="V376" s="76">
        <v>3547.7599999999998</v>
      </c>
      <c r="W376" s="76">
        <v>3477.9</v>
      </c>
      <c r="X376" s="76">
        <v>3235.6299999999997</v>
      </c>
      <c r="Y376" s="76">
        <v>3153.79</v>
      </c>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row>
    <row r="377" spans="1:75" ht="12" x14ac:dyDescent="0.2">
      <c r="A377" s="60">
        <v>15</v>
      </c>
      <c r="B377" s="76">
        <v>2981.22</v>
      </c>
      <c r="C377" s="76">
        <v>2892.65</v>
      </c>
      <c r="D377" s="76">
        <v>2852.47</v>
      </c>
      <c r="E377" s="76">
        <v>2851.9900000000002</v>
      </c>
      <c r="F377" s="76">
        <v>2838.4199999999996</v>
      </c>
      <c r="G377" s="76">
        <v>2869.6299999999997</v>
      </c>
      <c r="H377" s="76">
        <v>2896.07</v>
      </c>
      <c r="I377" s="76">
        <v>2983.52</v>
      </c>
      <c r="J377" s="76">
        <v>3357.57</v>
      </c>
      <c r="K377" s="76">
        <v>3456.98</v>
      </c>
      <c r="L377" s="76">
        <v>3542.78</v>
      </c>
      <c r="M377" s="76">
        <v>3514.27</v>
      </c>
      <c r="N377" s="76">
        <v>3479.1200000000003</v>
      </c>
      <c r="O377" s="76">
        <v>3460.5800000000004</v>
      </c>
      <c r="P377" s="76">
        <v>3310.39</v>
      </c>
      <c r="Q377" s="76">
        <v>3227.93</v>
      </c>
      <c r="R377" s="76">
        <v>3251.5</v>
      </c>
      <c r="S377" s="76">
        <v>3271.15</v>
      </c>
      <c r="T377" s="76">
        <v>3398.28</v>
      </c>
      <c r="U377" s="76">
        <v>3371.69</v>
      </c>
      <c r="V377" s="76">
        <v>3401.15</v>
      </c>
      <c r="W377" s="76">
        <v>3254.9500000000003</v>
      </c>
      <c r="X377" s="76">
        <v>2988.57</v>
      </c>
      <c r="Y377" s="76">
        <v>2922.54</v>
      </c>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row>
    <row r="378" spans="1:75" ht="12" x14ac:dyDescent="0.2">
      <c r="A378" s="60">
        <v>16</v>
      </c>
      <c r="B378" s="76">
        <v>2915.2000000000003</v>
      </c>
      <c r="C378" s="76">
        <v>2827.94</v>
      </c>
      <c r="D378" s="76">
        <v>2767.9500000000003</v>
      </c>
      <c r="E378" s="76">
        <v>2753.16</v>
      </c>
      <c r="F378" s="76">
        <v>2762.6699999999996</v>
      </c>
      <c r="G378" s="76">
        <v>2828.61</v>
      </c>
      <c r="H378" s="76">
        <v>2823.58</v>
      </c>
      <c r="I378" s="76">
        <v>2838.03</v>
      </c>
      <c r="J378" s="76">
        <v>3027.28</v>
      </c>
      <c r="K378" s="76">
        <v>3220.58</v>
      </c>
      <c r="L378" s="76">
        <v>3256.52</v>
      </c>
      <c r="M378" s="76">
        <v>3260.08</v>
      </c>
      <c r="N378" s="76">
        <v>3237.41</v>
      </c>
      <c r="O378" s="76">
        <v>3229.35</v>
      </c>
      <c r="P378" s="76">
        <v>3174.6</v>
      </c>
      <c r="Q378" s="76">
        <v>3092.78</v>
      </c>
      <c r="R378" s="76">
        <v>3179.0099999999998</v>
      </c>
      <c r="S378" s="76">
        <v>3214.29</v>
      </c>
      <c r="T378" s="76">
        <v>3272.6</v>
      </c>
      <c r="U378" s="76">
        <v>3297.18</v>
      </c>
      <c r="V378" s="76">
        <v>3400.8399999999997</v>
      </c>
      <c r="W378" s="76">
        <v>3270.93</v>
      </c>
      <c r="X378" s="76">
        <v>2986.4199999999996</v>
      </c>
      <c r="Y378" s="76">
        <v>2919.5899999999997</v>
      </c>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row>
    <row r="379" spans="1:75" ht="12" x14ac:dyDescent="0.2">
      <c r="A379" s="60">
        <v>17</v>
      </c>
      <c r="B379" s="76">
        <v>2854.44</v>
      </c>
      <c r="C379" s="76">
        <v>2789.2400000000002</v>
      </c>
      <c r="D379" s="76">
        <v>2742.9199999999996</v>
      </c>
      <c r="E379" s="76">
        <v>2740.54</v>
      </c>
      <c r="F379" s="76">
        <v>2791.87</v>
      </c>
      <c r="G379" s="76">
        <v>2912.21</v>
      </c>
      <c r="H379" s="76">
        <v>2961.78</v>
      </c>
      <c r="I379" s="76">
        <v>3218.44</v>
      </c>
      <c r="J379" s="76">
        <v>3399.77</v>
      </c>
      <c r="K379" s="76">
        <v>3409.1600000000003</v>
      </c>
      <c r="L379" s="76">
        <v>3371.9199999999996</v>
      </c>
      <c r="M379" s="76">
        <v>3552.18</v>
      </c>
      <c r="N379" s="76">
        <v>3513.0800000000004</v>
      </c>
      <c r="O379" s="76">
        <v>3525.4199999999996</v>
      </c>
      <c r="P379" s="76">
        <v>3514.48</v>
      </c>
      <c r="Q379" s="76">
        <v>3494.3700000000003</v>
      </c>
      <c r="R379" s="76">
        <v>3483.3300000000004</v>
      </c>
      <c r="S379" s="76">
        <v>3399.78</v>
      </c>
      <c r="T379" s="76">
        <v>3406.0399999999995</v>
      </c>
      <c r="U379" s="76">
        <v>3338.11</v>
      </c>
      <c r="V379" s="76">
        <v>3454.6600000000003</v>
      </c>
      <c r="W379" s="76">
        <v>3295.46</v>
      </c>
      <c r="X379" s="76">
        <v>3000.22</v>
      </c>
      <c r="Y379" s="76">
        <v>2956.6299999999997</v>
      </c>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row>
    <row r="380" spans="1:75" ht="12" x14ac:dyDescent="0.2">
      <c r="A380" s="60">
        <v>18</v>
      </c>
      <c r="B380" s="76">
        <v>2816.8399999999997</v>
      </c>
      <c r="C380" s="76">
        <v>2754.77</v>
      </c>
      <c r="D380" s="76">
        <v>2713.35</v>
      </c>
      <c r="E380" s="76">
        <v>2717.03</v>
      </c>
      <c r="F380" s="76">
        <v>2738.2400000000002</v>
      </c>
      <c r="G380" s="76">
        <v>2903.23</v>
      </c>
      <c r="H380" s="76">
        <v>2916.47</v>
      </c>
      <c r="I380" s="76">
        <v>3016.8399999999997</v>
      </c>
      <c r="J380" s="76">
        <v>3266.9199999999996</v>
      </c>
      <c r="K380" s="76">
        <v>3311.0499999999997</v>
      </c>
      <c r="L380" s="76">
        <v>3316.0499999999997</v>
      </c>
      <c r="M380" s="76">
        <v>3367.6200000000003</v>
      </c>
      <c r="N380" s="76">
        <v>3324.08</v>
      </c>
      <c r="O380" s="76">
        <v>3337.4999999999995</v>
      </c>
      <c r="P380" s="76">
        <v>3324.1299999999997</v>
      </c>
      <c r="Q380" s="76">
        <v>3310.21</v>
      </c>
      <c r="R380" s="76">
        <v>3294.28</v>
      </c>
      <c r="S380" s="76">
        <v>3234.04</v>
      </c>
      <c r="T380" s="76">
        <v>3271.14</v>
      </c>
      <c r="U380" s="76">
        <v>3286.96</v>
      </c>
      <c r="V380" s="76">
        <v>3302.68</v>
      </c>
      <c r="W380" s="76">
        <v>3112.72</v>
      </c>
      <c r="X380" s="76">
        <v>2950.78</v>
      </c>
      <c r="Y380" s="76">
        <v>2884.1</v>
      </c>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row>
    <row r="381" spans="1:75" ht="12" x14ac:dyDescent="0.2">
      <c r="A381" s="60">
        <v>19</v>
      </c>
      <c r="B381" s="76">
        <v>2815.27</v>
      </c>
      <c r="C381" s="76">
        <v>2714.96</v>
      </c>
      <c r="D381" s="76">
        <v>2677.3399999999997</v>
      </c>
      <c r="E381" s="76">
        <v>2693.32</v>
      </c>
      <c r="F381" s="76">
        <v>2748.15</v>
      </c>
      <c r="G381" s="76">
        <v>2876.32</v>
      </c>
      <c r="H381" s="76">
        <v>2949.53</v>
      </c>
      <c r="I381" s="76">
        <v>3133.46</v>
      </c>
      <c r="J381" s="76">
        <v>3353.2499999999995</v>
      </c>
      <c r="K381" s="76">
        <v>3408.9</v>
      </c>
      <c r="L381" s="76">
        <v>3413.4599999999996</v>
      </c>
      <c r="M381" s="76">
        <v>3507.93</v>
      </c>
      <c r="N381" s="76">
        <v>3440.7099999999996</v>
      </c>
      <c r="O381" s="76">
        <v>3445.9599999999996</v>
      </c>
      <c r="P381" s="76">
        <v>3435.53</v>
      </c>
      <c r="Q381" s="76">
        <v>3418.2899999999995</v>
      </c>
      <c r="R381" s="76">
        <v>3406.56</v>
      </c>
      <c r="S381" s="76">
        <v>3340.0399999999995</v>
      </c>
      <c r="T381" s="76">
        <v>3353.4500000000003</v>
      </c>
      <c r="U381" s="76">
        <v>3376.53</v>
      </c>
      <c r="V381" s="76">
        <v>3387.15</v>
      </c>
      <c r="W381" s="76">
        <v>3266.57</v>
      </c>
      <c r="X381" s="76">
        <v>3000.15</v>
      </c>
      <c r="Y381" s="76">
        <v>2932.29</v>
      </c>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row>
    <row r="382" spans="1:75" ht="12" x14ac:dyDescent="0.2">
      <c r="A382" s="60">
        <v>20</v>
      </c>
      <c r="B382" s="76">
        <v>2877.78</v>
      </c>
      <c r="C382" s="76">
        <v>2752.72</v>
      </c>
      <c r="D382" s="76">
        <v>2749.5099999999998</v>
      </c>
      <c r="E382" s="76">
        <v>2754.07</v>
      </c>
      <c r="F382" s="76">
        <v>2795.96</v>
      </c>
      <c r="G382" s="76">
        <v>2930.65</v>
      </c>
      <c r="H382" s="76">
        <v>2996.58</v>
      </c>
      <c r="I382" s="76">
        <v>3314.81</v>
      </c>
      <c r="J382" s="76">
        <v>3406.9999999999995</v>
      </c>
      <c r="K382" s="76">
        <v>3462.3399999999997</v>
      </c>
      <c r="L382" s="76">
        <v>3466.8700000000003</v>
      </c>
      <c r="M382" s="76">
        <v>3508.5099999999998</v>
      </c>
      <c r="N382" s="76">
        <v>3473.82</v>
      </c>
      <c r="O382" s="76">
        <v>3467.5399999999995</v>
      </c>
      <c r="P382" s="76">
        <v>3463.27</v>
      </c>
      <c r="Q382" s="76">
        <v>3439.2999999999997</v>
      </c>
      <c r="R382" s="76">
        <v>3432.8300000000004</v>
      </c>
      <c r="S382" s="76">
        <v>3365.2000000000003</v>
      </c>
      <c r="T382" s="76">
        <v>3390.72</v>
      </c>
      <c r="U382" s="76">
        <v>3412.27</v>
      </c>
      <c r="V382" s="76">
        <v>3439.8399999999997</v>
      </c>
      <c r="W382" s="76">
        <v>3354.57</v>
      </c>
      <c r="X382" s="76">
        <v>3002.54</v>
      </c>
      <c r="Y382" s="76">
        <v>2936.37</v>
      </c>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row>
    <row r="383" spans="1:75" ht="12" x14ac:dyDescent="0.2">
      <c r="A383" s="60">
        <v>21</v>
      </c>
      <c r="B383" s="76">
        <v>2884.7400000000002</v>
      </c>
      <c r="C383" s="76">
        <v>2755.54</v>
      </c>
      <c r="D383" s="76">
        <v>2708.22</v>
      </c>
      <c r="E383" s="76">
        <v>2722.43</v>
      </c>
      <c r="F383" s="76">
        <v>2800.4900000000002</v>
      </c>
      <c r="G383" s="76">
        <v>2918.54</v>
      </c>
      <c r="H383" s="76">
        <v>2999.32</v>
      </c>
      <c r="I383" s="76">
        <v>3287.79</v>
      </c>
      <c r="J383" s="76">
        <v>3388.2999999999997</v>
      </c>
      <c r="K383" s="76">
        <v>3440.4199999999996</v>
      </c>
      <c r="L383" s="76">
        <v>3440.23</v>
      </c>
      <c r="M383" s="76">
        <v>3509.2899999999995</v>
      </c>
      <c r="N383" s="76">
        <v>3452.2999999999997</v>
      </c>
      <c r="O383" s="76">
        <v>3450.7099999999996</v>
      </c>
      <c r="P383" s="76">
        <v>3441.72</v>
      </c>
      <c r="Q383" s="76">
        <v>3422.53</v>
      </c>
      <c r="R383" s="76">
        <v>3402.98</v>
      </c>
      <c r="S383" s="76">
        <v>3352.1600000000003</v>
      </c>
      <c r="T383" s="76">
        <v>3375.9199999999996</v>
      </c>
      <c r="U383" s="76">
        <v>3395.1600000000003</v>
      </c>
      <c r="V383" s="76">
        <v>3428.02</v>
      </c>
      <c r="W383" s="76">
        <v>3330.8399999999997</v>
      </c>
      <c r="X383" s="76">
        <v>3148.5099999999998</v>
      </c>
      <c r="Y383" s="76">
        <v>2992.07</v>
      </c>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row>
    <row r="384" spans="1:75" ht="12" x14ac:dyDescent="0.2">
      <c r="A384" s="60">
        <v>22</v>
      </c>
      <c r="B384" s="76">
        <v>2955.4900000000002</v>
      </c>
      <c r="C384" s="76">
        <v>2909</v>
      </c>
      <c r="D384" s="76">
        <v>2850.5899999999997</v>
      </c>
      <c r="E384" s="76">
        <v>2832.46</v>
      </c>
      <c r="F384" s="76">
        <v>2865.57</v>
      </c>
      <c r="G384" s="76">
        <v>2890.97</v>
      </c>
      <c r="H384" s="76">
        <v>2872.3799999999997</v>
      </c>
      <c r="I384" s="76">
        <v>2974.0099999999998</v>
      </c>
      <c r="J384" s="76">
        <v>3378.4199999999996</v>
      </c>
      <c r="K384" s="76">
        <v>3508.98</v>
      </c>
      <c r="L384" s="76">
        <v>3563.4</v>
      </c>
      <c r="M384" s="76">
        <v>3567.2499999999995</v>
      </c>
      <c r="N384" s="76">
        <v>3540.39</v>
      </c>
      <c r="O384" s="76">
        <v>3529.1600000000003</v>
      </c>
      <c r="P384" s="76">
        <v>3480.07</v>
      </c>
      <c r="Q384" s="76">
        <v>3407.3399999999997</v>
      </c>
      <c r="R384" s="76">
        <v>3408.3700000000003</v>
      </c>
      <c r="S384" s="76">
        <v>3409.32</v>
      </c>
      <c r="T384" s="76">
        <v>3488.03</v>
      </c>
      <c r="U384" s="76">
        <v>3488.35</v>
      </c>
      <c r="V384" s="76">
        <v>3527.7000000000003</v>
      </c>
      <c r="W384" s="76">
        <v>3381.8399999999997</v>
      </c>
      <c r="X384" s="76">
        <v>3180</v>
      </c>
      <c r="Y384" s="76">
        <v>3014.6</v>
      </c>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row>
    <row r="385" spans="1:75" ht="12" x14ac:dyDescent="0.2">
      <c r="A385" s="60">
        <v>23</v>
      </c>
      <c r="B385" s="76">
        <v>2945.0099999999998</v>
      </c>
      <c r="C385" s="76">
        <v>2848.58</v>
      </c>
      <c r="D385" s="76">
        <v>2775.08</v>
      </c>
      <c r="E385" s="76">
        <v>2771.33</v>
      </c>
      <c r="F385" s="76">
        <v>2788.4500000000003</v>
      </c>
      <c r="G385" s="76">
        <v>2825</v>
      </c>
      <c r="H385" s="76">
        <v>2794.61</v>
      </c>
      <c r="I385" s="76">
        <v>2932.54</v>
      </c>
      <c r="J385" s="76">
        <v>3176.54</v>
      </c>
      <c r="K385" s="76">
        <v>3317.98</v>
      </c>
      <c r="L385" s="76">
        <v>3358.4999999999995</v>
      </c>
      <c r="M385" s="76">
        <v>3368.82</v>
      </c>
      <c r="N385" s="76">
        <v>3361.06</v>
      </c>
      <c r="O385" s="76">
        <v>3352.2499999999995</v>
      </c>
      <c r="P385" s="76">
        <v>3321.9500000000003</v>
      </c>
      <c r="Q385" s="76">
        <v>3285.57</v>
      </c>
      <c r="R385" s="76">
        <v>3296.44</v>
      </c>
      <c r="S385" s="76">
        <v>3311.58</v>
      </c>
      <c r="T385" s="76">
        <v>3373.02</v>
      </c>
      <c r="U385" s="76">
        <v>3383.27</v>
      </c>
      <c r="V385" s="76">
        <v>3426.94</v>
      </c>
      <c r="W385" s="76">
        <v>3292.31</v>
      </c>
      <c r="X385" s="76">
        <v>3008.4500000000003</v>
      </c>
      <c r="Y385" s="76">
        <v>2957.64</v>
      </c>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row>
    <row r="386" spans="1:75" ht="12" x14ac:dyDescent="0.2">
      <c r="A386" s="60">
        <v>24</v>
      </c>
      <c r="B386" s="76">
        <v>2950.3799999999997</v>
      </c>
      <c r="C386" s="76">
        <v>2746.66</v>
      </c>
      <c r="D386" s="76">
        <v>2717.91</v>
      </c>
      <c r="E386" s="76">
        <v>2744</v>
      </c>
      <c r="F386" s="76">
        <v>2797.2999999999997</v>
      </c>
      <c r="G386" s="76">
        <v>2960.41</v>
      </c>
      <c r="H386" s="76">
        <v>2988.66</v>
      </c>
      <c r="I386" s="76">
        <v>3290.0099999999998</v>
      </c>
      <c r="J386" s="76">
        <v>3455.44</v>
      </c>
      <c r="K386" s="76">
        <v>3545.6</v>
      </c>
      <c r="L386" s="76">
        <v>3568.97</v>
      </c>
      <c r="M386" s="76">
        <v>3610.65</v>
      </c>
      <c r="N386" s="76">
        <v>3574.0800000000004</v>
      </c>
      <c r="O386" s="76">
        <v>3575.1699999999996</v>
      </c>
      <c r="P386" s="76">
        <v>3537.0499999999997</v>
      </c>
      <c r="Q386" s="76">
        <v>3496.3399999999997</v>
      </c>
      <c r="R386" s="76">
        <v>3467.8799999999997</v>
      </c>
      <c r="S386" s="76">
        <v>3353.5499999999997</v>
      </c>
      <c r="T386" s="76">
        <v>3396.0099999999998</v>
      </c>
      <c r="U386" s="76">
        <v>3476.1</v>
      </c>
      <c r="V386" s="76">
        <v>3492.7899999999995</v>
      </c>
      <c r="W386" s="76">
        <v>3319.14</v>
      </c>
      <c r="X386" s="76">
        <v>3020.73</v>
      </c>
      <c r="Y386" s="76">
        <v>2960.72</v>
      </c>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row>
    <row r="387" spans="1:75" ht="12" x14ac:dyDescent="0.2">
      <c r="A387" s="60">
        <v>25</v>
      </c>
      <c r="B387" s="76">
        <v>2852.0899999999997</v>
      </c>
      <c r="C387" s="76">
        <v>2718.16</v>
      </c>
      <c r="D387" s="76">
        <v>2710.9</v>
      </c>
      <c r="E387" s="76">
        <v>2718.9199999999996</v>
      </c>
      <c r="F387" s="76">
        <v>2786.79</v>
      </c>
      <c r="G387" s="76">
        <v>2943.2999999999997</v>
      </c>
      <c r="H387" s="76">
        <v>3006.15</v>
      </c>
      <c r="I387" s="76">
        <v>3316.04</v>
      </c>
      <c r="J387" s="76">
        <v>3537.3799999999997</v>
      </c>
      <c r="K387" s="76">
        <v>3581.15</v>
      </c>
      <c r="L387" s="76">
        <v>3590.14</v>
      </c>
      <c r="M387" s="76">
        <v>3638.85</v>
      </c>
      <c r="N387" s="76">
        <v>3618.4599999999996</v>
      </c>
      <c r="O387" s="76">
        <v>3624.64</v>
      </c>
      <c r="P387" s="76">
        <v>3623.9900000000002</v>
      </c>
      <c r="Q387" s="76">
        <v>3594.9900000000002</v>
      </c>
      <c r="R387" s="76">
        <v>3590.7099999999996</v>
      </c>
      <c r="S387" s="76">
        <v>3511.9100000000003</v>
      </c>
      <c r="T387" s="76">
        <v>3538.97</v>
      </c>
      <c r="U387" s="76">
        <v>3565.02</v>
      </c>
      <c r="V387" s="76">
        <v>3589.9199999999996</v>
      </c>
      <c r="W387" s="76">
        <v>3441.8700000000003</v>
      </c>
      <c r="X387" s="76">
        <v>3040.69</v>
      </c>
      <c r="Y387" s="76">
        <v>2995.91</v>
      </c>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row>
    <row r="388" spans="1:75" ht="12" x14ac:dyDescent="0.2">
      <c r="A388" s="60">
        <v>26</v>
      </c>
      <c r="B388" s="76">
        <v>2948.11</v>
      </c>
      <c r="C388" s="76">
        <v>2813.54</v>
      </c>
      <c r="D388" s="76">
        <v>2753.6699999999996</v>
      </c>
      <c r="E388" s="76">
        <v>2778.0099999999998</v>
      </c>
      <c r="F388" s="76">
        <v>2878.7599999999998</v>
      </c>
      <c r="G388" s="76">
        <v>2956.23</v>
      </c>
      <c r="H388" s="76">
        <v>3041.98</v>
      </c>
      <c r="I388" s="76">
        <v>3389.85</v>
      </c>
      <c r="J388" s="76">
        <v>3584.7499999999995</v>
      </c>
      <c r="K388" s="76">
        <v>3640.9</v>
      </c>
      <c r="L388" s="76">
        <v>3652.97</v>
      </c>
      <c r="M388" s="76">
        <v>3710.1</v>
      </c>
      <c r="N388" s="76">
        <v>3683.48</v>
      </c>
      <c r="O388" s="76">
        <v>3680.81</v>
      </c>
      <c r="P388" s="76">
        <v>3661.0499999999997</v>
      </c>
      <c r="Q388" s="76">
        <v>3647.93</v>
      </c>
      <c r="R388" s="76">
        <v>3638.8799999999997</v>
      </c>
      <c r="S388" s="76">
        <v>3559.82</v>
      </c>
      <c r="T388" s="76">
        <v>3572.3300000000004</v>
      </c>
      <c r="U388" s="76">
        <v>3592.07</v>
      </c>
      <c r="V388" s="76">
        <v>3616.07</v>
      </c>
      <c r="W388" s="76">
        <v>3495.8799999999997</v>
      </c>
      <c r="X388" s="76">
        <v>3205.39</v>
      </c>
      <c r="Y388" s="76">
        <v>3015.52</v>
      </c>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row>
    <row r="389" spans="1:75" ht="12" x14ac:dyDescent="0.2">
      <c r="A389" s="60">
        <v>27</v>
      </c>
      <c r="B389" s="76">
        <v>2953.06</v>
      </c>
      <c r="C389" s="76">
        <v>2901.29</v>
      </c>
      <c r="D389" s="76">
        <v>2808.2599999999998</v>
      </c>
      <c r="E389" s="76">
        <v>2828.21</v>
      </c>
      <c r="F389" s="76">
        <v>2897.7400000000002</v>
      </c>
      <c r="G389" s="76">
        <v>2969.78</v>
      </c>
      <c r="H389" s="76">
        <v>3032.72</v>
      </c>
      <c r="I389" s="76">
        <v>3367.8300000000004</v>
      </c>
      <c r="J389" s="76">
        <v>3565.7499999999995</v>
      </c>
      <c r="K389" s="76">
        <v>3611.69</v>
      </c>
      <c r="L389" s="76">
        <v>3614.1299999999997</v>
      </c>
      <c r="M389" s="76">
        <v>3664.11</v>
      </c>
      <c r="N389" s="76">
        <v>3636.1</v>
      </c>
      <c r="O389" s="76">
        <v>3654.3300000000004</v>
      </c>
      <c r="P389" s="76">
        <v>3638.5399999999995</v>
      </c>
      <c r="Q389" s="76">
        <v>3618.0800000000004</v>
      </c>
      <c r="R389" s="76">
        <v>3605.9999999999995</v>
      </c>
      <c r="S389" s="76">
        <v>3547.0499999999997</v>
      </c>
      <c r="T389" s="76">
        <v>3562.2000000000003</v>
      </c>
      <c r="U389" s="76">
        <v>3579.7899999999995</v>
      </c>
      <c r="V389" s="76">
        <v>3597.9199999999996</v>
      </c>
      <c r="W389" s="76">
        <v>3492.39</v>
      </c>
      <c r="X389" s="76">
        <v>3253.68</v>
      </c>
      <c r="Y389" s="76">
        <v>3044.68</v>
      </c>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row>
    <row r="390" spans="1:75" ht="12" x14ac:dyDescent="0.2">
      <c r="A390" s="60">
        <v>28</v>
      </c>
      <c r="B390" s="76">
        <v>2955.47</v>
      </c>
      <c r="C390" s="76">
        <v>2909.41</v>
      </c>
      <c r="D390" s="76">
        <v>2821.52</v>
      </c>
      <c r="E390" s="76">
        <v>2757.22</v>
      </c>
      <c r="F390" s="76">
        <v>2771.91</v>
      </c>
      <c r="G390" s="76">
        <v>2955.28</v>
      </c>
      <c r="H390" s="76">
        <v>2974.7999999999997</v>
      </c>
      <c r="I390" s="76">
        <v>3284.4500000000003</v>
      </c>
      <c r="J390" s="76">
        <v>3477.9199999999996</v>
      </c>
      <c r="K390" s="76">
        <v>3526.1699999999996</v>
      </c>
      <c r="L390" s="76">
        <v>3543.23</v>
      </c>
      <c r="M390" s="76">
        <v>3585.4</v>
      </c>
      <c r="N390" s="76">
        <v>3568.0499999999997</v>
      </c>
      <c r="O390" s="76">
        <v>3573.35</v>
      </c>
      <c r="P390" s="76">
        <v>3566.98</v>
      </c>
      <c r="Q390" s="76">
        <v>3541.47</v>
      </c>
      <c r="R390" s="76">
        <v>3537.72</v>
      </c>
      <c r="S390" s="76">
        <v>3454.2000000000003</v>
      </c>
      <c r="T390" s="76">
        <v>3460.14</v>
      </c>
      <c r="U390" s="76">
        <v>3476.03</v>
      </c>
      <c r="V390" s="76">
        <v>3516.0499999999997</v>
      </c>
      <c r="W390" s="76">
        <v>3403.7099999999996</v>
      </c>
      <c r="X390" s="76">
        <v>3193.77</v>
      </c>
      <c r="Y390" s="76">
        <v>3007.7599999999998</v>
      </c>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row>
    <row r="391" spans="1:75" ht="21" customHeight="1" x14ac:dyDescent="0.2">
      <c r="A391" s="60">
        <v>29</v>
      </c>
      <c r="B391" s="76">
        <v>2916.1</v>
      </c>
      <c r="C391" s="76">
        <v>2772.1699999999996</v>
      </c>
      <c r="D391" s="76">
        <v>2698.37</v>
      </c>
      <c r="E391" s="76">
        <v>2699.19</v>
      </c>
      <c r="F391" s="76">
        <v>2756.56</v>
      </c>
      <c r="G391" s="76">
        <v>2791.6299999999997</v>
      </c>
      <c r="H391" s="76">
        <v>2789.2000000000003</v>
      </c>
      <c r="I391" s="76">
        <v>2927.1</v>
      </c>
      <c r="J391" s="76">
        <v>3188.35</v>
      </c>
      <c r="K391" s="76">
        <v>3274.0499999999997</v>
      </c>
      <c r="L391" s="76">
        <v>3322.96</v>
      </c>
      <c r="M391" s="76">
        <v>3322.11</v>
      </c>
      <c r="N391" s="76">
        <v>3298.54</v>
      </c>
      <c r="O391" s="76">
        <v>3287.5</v>
      </c>
      <c r="P391" s="76">
        <v>3249.54</v>
      </c>
      <c r="Q391" s="76">
        <v>3205.8799999999997</v>
      </c>
      <c r="R391" s="76">
        <v>3195.11</v>
      </c>
      <c r="S391" s="76">
        <v>3203.94</v>
      </c>
      <c r="T391" s="76">
        <v>3236.0499999999997</v>
      </c>
      <c r="U391" s="76">
        <v>3259.27</v>
      </c>
      <c r="V391" s="76">
        <v>3336.4500000000003</v>
      </c>
      <c r="W391" s="76">
        <v>3274.1</v>
      </c>
      <c r="X391" s="76">
        <v>3020.21</v>
      </c>
      <c r="Y391" s="76">
        <v>2928.57</v>
      </c>
      <c r="Z391" s="46">
        <f>IFERROR(Y391,"скрыть")</f>
        <v>2928.57</v>
      </c>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row>
    <row r="392" spans="1:75" ht="21" customHeight="1" x14ac:dyDescent="0.2">
      <c r="A392" s="60">
        <v>30</v>
      </c>
      <c r="B392" s="76">
        <v>2859.4900000000002</v>
      </c>
      <c r="C392" s="76">
        <v>2700.44</v>
      </c>
      <c r="D392" s="76">
        <v>2690.93</v>
      </c>
      <c r="E392" s="76">
        <v>2679.72</v>
      </c>
      <c r="F392" s="76">
        <v>2697.36</v>
      </c>
      <c r="G392" s="76">
        <v>2775.31</v>
      </c>
      <c r="H392" s="76">
        <v>2720.31</v>
      </c>
      <c r="I392" s="76">
        <v>2872.48</v>
      </c>
      <c r="J392" s="76">
        <v>3180.7400000000002</v>
      </c>
      <c r="K392" s="76">
        <v>3258.5499999999997</v>
      </c>
      <c r="L392" s="76">
        <v>3285.64</v>
      </c>
      <c r="M392" s="76">
        <v>3290.0499999999997</v>
      </c>
      <c r="N392" s="76">
        <v>3283.73</v>
      </c>
      <c r="O392" s="76">
        <v>3278.27</v>
      </c>
      <c r="P392" s="76">
        <v>3273.65</v>
      </c>
      <c r="Q392" s="76">
        <v>3251.4199999999996</v>
      </c>
      <c r="R392" s="76">
        <v>3233.6299999999997</v>
      </c>
      <c r="S392" s="76">
        <v>3237.9</v>
      </c>
      <c r="T392" s="76">
        <v>3262.5099999999998</v>
      </c>
      <c r="U392" s="76">
        <v>3293.41</v>
      </c>
      <c r="V392" s="76">
        <v>3300.19</v>
      </c>
      <c r="W392" s="76">
        <v>3283.56</v>
      </c>
      <c r="X392" s="76">
        <v>3104.29</v>
      </c>
      <c r="Y392" s="76">
        <v>2905.78</v>
      </c>
      <c r="Z392" s="46">
        <f>IFERROR(Y392,"скрыть")</f>
        <v>2905.78</v>
      </c>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row>
    <row r="393" spans="1:75" ht="21" customHeight="1" x14ac:dyDescent="0.2">
      <c r="A393" s="60">
        <v>31</v>
      </c>
      <c r="B393" s="76">
        <v>2899.71</v>
      </c>
      <c r="C393" s="76">
        <v>2797.7400000000002</v>
      </c>
      <c r="D393" s="76">
        <v>2699.6</v>
      </c>
      <c r="E393" s="76">
        <v>2670.5</v>
      </c>
      <c r="F393" s="76">
        <v>2768.14</v>
      </c>
      <c r="G393" s="76">
        <v>2946.61</v>
      </c>
      <c r="H393" s="76">
        <v>2925.61</v>
      </c>
      <c r="I393" s="76">
        <v>3333.2999999999997</v>
      </c>
      <c r="J393" s="76">
        <v>3462.15</v>
      </c>
      <c r="K393" s="76">
        <v>3355.2899999999995</v>
      </c>
      <c r="L393" s="76">
        <v>3283.37</v>
      </c>
      <c r="M393" s="76">
        <v>3552.82</v>
      </c>
      <c r="N393" s="76">
        <v>3528.4999999999995</v>
      </c>
      <c r="O393" s="76">
        <v>3530.4599999999996</v>
      </c>
      <c r="P393" s="76">
        <v>3519.1699999999996</v>
      </c>
      <c r="Q393" s="76">
        <v>3498.77</v>
      </c>
      <c r="R393" s="76">
        <v>3474.19</v>
      </c>
      <c r="S393" s="76">
        <v>3456.2400000000002</v>
      </c>
      <c r="T393" s="76">
        <v>3245.78</v>
      </c>
      <c r="U393" s="76">
        <v>3327.02</v>
      </c>
      <c r="V393" s="76">
        <v>3470.2000000000003</v>
      </c>
      <c r="W393" s="76">
        <v>3346.9199999999996</v>
      </c>
      <c r="X393" s="76">
        <v>2961.62</v>
      </c>
      <c r="Y393" s="76">
        <v>2917.23</v>
      </c>
      <c r="Z393" s="46">
        <f>IFERROR(Y393,"скрыть")</f>
        <v>2917.23</v>
      </c>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row>
    <row r="394" spans="1:75" x14ac:dyDescent="0.2">
      <c r="A394" s="56"/>
      <c r="B394" s="57" t="s">
        <v>108</v>
      </c>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row>
    <row r="395" spans="1:75" x14ac:dyDescent="0.2">
      <c r="A395" s="56"/>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row>
    <row r="396" spans="1:75" s="52" customFormat="1" ht="32.65" customHeight="1" x14ac:dyDescent="0.2">
      <c r="A396" s="58" t="s">
        <v>83</v>
      </c>
      <c r="B396" s="59" t="s">
        <v>84</v>
      </c>
      <c r="C396" s="59" t="s">
        <v>85</v>
      </c>
      <c r="D396" s="59" t="s">
        <v>86</v>
      </c>
      <c r="E396" s="59" t="s">
        <v>87</v>
      </c>
      <c r="F396" s="59" t="s">
        <v>88</v>
      </c>
      <c r="G396" s="59" t="s">
        <v>89</v>
      </c>
      <c r="H396" s="59" t="s">
        <v>90</v>
      </c>
      <c r="I396" s="59" t="s">
        <v>91</v>
      </c>
      <c r="J396" s="59" t="s">
        <v>92</v>
      </c>
      <c r="K396" s="59" t="s">
        <v>93</v>
      </c>
      <c r="L396" s="59" t="s">
        <v>94</v>
      </c>
      <c r="M396" s="59" t="s">
        <v>95</v>
      </c>
      <c r="N396" s="59" t="s">
        <v>96</v>
      </c>
      <c r="O396" s="59" t="s">
        <v>97</v>
      </c>
      <c r="P396" s="59" t="s">
        <v>98</v>
      </c>
      <c r="Q396" s="59" t="s">
        <v>99</v>
      </c>
      <c r="R396" s="59" t="s">
        <v>100</v>
      </c>
      <c r="S396" s="59" t="s">
        <v>101</v>
      </c>
      <c r="T396" s="59" t="s">
        <v>102</v>
      </c>
      <c r="U396" s="59" t="s">
        <v>103</v>
      </c>
      <c r="V396" s="59" t="s">
        <v>104</v>
      </c>
      <c r="W396" s="59" t="s">
        <v>105</v>
      </c>
      <c r="X396" s="59" t="s">
        <v>106</v>
      </c>
      <c r="Y396" s="59" t="s">
        <v>107</v>
      </c>
      <c r="Z396" s="51"/>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row>
    <row r="397" spans="1:75" ht="12" x14ac:dyDescent="0.2">
      <c r="A397" s="60">
        <v>1</v>
      </c>
      <c r="B397" s="76">
        <f>B363</f>
        <v>3057.39</v>
      </c>
      <c r="C397" s="76">
        <f t="shared" ref="C397:Y397" si="36">C363</f>
        <v>2923.85</v>
      </c>
      <c r="D397" s="76">
        <f t="shared" si="36"/>
        <v>2866.82</v>
      </c>
      <c r="E397" s="76">
        <f t="shared" si="36"/>
        <v>2856.1</v>
      </c>
      <c r="F397" s="76">
        <f t="shared" si="36"/>
        <v>2869.64</v>
      </c>
      <c r="G397" s="76">
        <f t="shared" si="36"/>
        <v>2943.6299999999997</v>
      </c>
      <c r="H397" s="76">
        <f t="shared" si="36"/>
        <v>2993.1699999999996</v>
      </c>
      <c r="I397" s="76">
        <f t="shared" si="36"/>
        <v>3138.73</v>
      </c>
      <c r="J397" s="76">
        <f t="shared" si="36"/>
        <v>3336.97</v>
      </c>
      <c r="K397" s="76">
        <f t="shared" si="36"/>
        <v>3414.7400000000002</v>
      </c>
      <c r="L397" s="76">
        <f t="shared" si="36"/>
        <v>3452.2400000000002</v>
      </c>
      <c r="M397" s="76">
        <f t="shared" si="36"/>
        <v>3455.6</v>
      </c>
      <c r="N397" s="76">
        <f t="shared" si="36"/>
        <v>3444.65</v>
      </c>
      <c r="O397" s="76">
        <f t="shared" si="36"/>
        <v>3434.2400000000002</v>
      </c>
      <c r="P397" s="76">
        <f t="shared" si="36"/>
        <v>3407.28</v>
      </c>
      <c r="Q397" s="76">
        <f t="shared" si="36"/>
        <v>3383.65</v>
      </c>
      <c r="R397" s="76">
        <f t="shared" si="36"/>
        <v>3391.27</v>
      </c>
      <c r="S397" s="76">
        <f t="shared" si="36"/>
        <v>3398.35</v>
      </c>
      <c r="T397" s="76">
        <f t="shared" si="36"/>
        <v>3457.0099999999998</v>
      </c>
      <c r="U397" s="76">
        <f t="shared" si="36"/>
        <v>3443.8799999999997</v>
      </c>
      <c r="V397" s="76">
        <f t="shared" si="36"/>
        <v>3429.8799999999997</v>
      </c>
      <c r="W397" s="76">
        <f t="shared" si="36"/>
        <v>3313.98</v>
      </c>
      <c r="X397" s="76">
        <f t="shared" si="36"/>
        <v>3179.2999999999997</v>
      </c>
      <c r="Y397" s="76">
        <f t="shared" si="36"/>
        <v>3098.62</v>
      </c>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row>
    <row r="398" spans="1:75" ht="12" x14ac:dyDescent="0.2">
      <c r="A398" s="60">
        <v>2</v>
      </c>
      <c r="B398" s="76">
        <f t="shared" ref="B398:Y408" si="37">B364</f>
        <v>2983.0499999999997</v>
      </c>
      <c r="C398" s="76">
        <f t="shared" si="37"/>
        <v>2864.1299999999997</v>
      </c>
      <c r="D398" s="76">
        <f t="shared" si="37"/>
        <v>2782.35</v>
      </c>
      <c r="E398" s="76">
        <f t="shared" si="37"/>
        <v>2776.43</v>
      </c>
      <c r="F398" s="76">
        <f t="shared" si="37"/>
        <v>2803.66</v>
      </c>
      <c r="G398" s="76">
        <f t="shared" si="37"/>
        <v>2868.2400000000002</v>
      </c>
      <c r="H398" s="76">
        <f t="shared" si="37"/>
        <v>2927.4900000000002</v>
      </c>
      <c r="I398" s="76">
        <f t="shared" si="37"/>
        <v>3002.37</v>
      </c>
      <c r="J398" s="76">
        <f t="shared" si="37"/>
        <v>3197.93</v>
      </c>
      <c r="K398" s="76">
        <f t="shared" si="37"/>
        <v>3306.87</v>
      </c>
      <c r="L398" s="76">
        <f t="shared" si="37"/>
        <v>3350.6600000000003</v>
      </c>
      <c r="M398" s="76">
        <f t="shared" si="37"/>
        <v>3362.3700000000003</v>
      </c>
      <c r="N398" s="76">
        <f t="shared" si="37"/>
        <v>3355.9500000000003</v>
      </c>
      <c r="O398" s="76">
        <f t="shared" si="37"/>
        <v>3348.5899999999997</v>
      </c>
      <c r="P398" s="76">
        <f t="shared" si="37"/>
        <v>3321.2999999999997</v>
      </c>
      <c r="Q398" s="76">
        <f t="shared" si="37"/>
        <v>3297.25</v>
      </c>
      <c r="R398" s="76">
        <f t="shared" si="37"/>
        <v>3296.87</v>
      </c>
      <c r="S398" s="76">
        <f t="shared" si="37"/>
        <v>3310.91</v>
      </c>
      <c r="T398" s="76">
        <f t="shared" si="37"/>
        <v>3374.0899999999997</v>
      </c>
      <c r="U398" s="76">
        <f t="shared" si="37"/>
        <v>3378.44</v>
      </c>
      <c r="V398" s="76">
        <f t="shared" si="37"/>
        <v>3380.56</v>
      </c>
      <c r="W398" s="76">
        <f t="shared" si="37"/>
        <v>3314.56</v>
      </c>
      <c r="X398" s="76">
        <f t="shared" si="37"/>
        <v>3163.14</v>
      </c>
      <c r="Y398" s="76">
        <f t="shared" si="37"/>
        <v>3054.1</v>
      </c>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row>
    <row r="399" spans="1:75" ht="12" x14ac:dyDescent="0.2">
      <c r="A399" s="60">
        <v>3</v>
      </c>
      <c r="B399" s="76">
        <f t="shared" si="37"/>
        <v>3001.46</v>
      </c>
      <c r="C399" s="76">
        <f t="shared" si="37"/>
        <v>2925.14</v>
      </c>
      <c r="D399" s="76">
        <f t="shared" si="37"/>
        <v>2866.7999999999997</v>
      </c>
      <c r="E399" s="76">
        <f t="shared" si="37"/>
        <v>2873.2400000000002</v>
      </c>
      <c r="F399" s="76">
        <f t="shared" si="37"/>
        <v>2926.11</v>
      </c>
      <c r="G399" s="76">
        <f t="shared" si="37"/>
        <v>3066.66</v>
      </c>
      <c r="H399" s="76">
        <f t="shared" si="37"/>
        <v>3241.21</v>
      </c>
      <c r="I399" s="76">
        <f t="shared" si="37"/>
        <v>3496.2999999999997</v>
      </c>
      <c r="J399" s="76">
        <f t="shared" si="37"/>
        <v>3570.81</v>
      </c>
      <c r="K399" s="76">
        <f t="shared" si="37"/>
        <v>3578.77</v>
      </c>
      <c r="L399" s="76">
        <f t="shared" si="37"/>
        <v>3581.06</v>
      </c>
      <c r="M399" s="76">
        <f t="shared" si="37"/>
        <v>3601.07</v>
      </c>
      <c r="N399" s="76">
        <f t="shared" si="37"/>
        <v>3592.7499999999995</v>
      </c>
      <c r="O399" s="76">
        <f t="shared" si="37"/>
        <v>3592.81</v>
      </c>
      <c r="P399" s="76">
        <f t="shared" si="37"/>
        <v>3589.9500000000003</v>
      </c>
      <c r="Q399" s="76">
        <f t="shared" si="37"/>
        <v>3582.4599999999996</v>
      </c>
      <c r="R399" s="76">
        <f t="shared" si="37"/>
        <v>3551.43</v>
      </c>
      <c r="S399" s="76">
        <f t="shared" si="37"/>
        <v>3533.93</v>
      </c>
      <c r="T399" s="76">
        <f t="shared" si="37"/>
        <v>3559.18</v>
      </c>
      <c r="U399" s="76">
        <f t="shared" si="37"/>
        <v>3578.6</v>
      </c>
      <c r="V399" s="76">
        <f t="shared" si="37"/>
        <v>3567.8700000000003</v>
      </c>
      <c r="W399" s="76">
        <f t="shared" si="37"/>
        <v>3472.0800000000004</v>
      </c>
      <c r="X399" s="76">
        <f t="shared" si="37"/>
        <v>3161.1699999999996</v>
      </c>
      <c r="Y399" s="76">
        <f t="shared" si="37"/>
        <v>3036.9</v>
      </c>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row>
    <row r="400" spans="1:75" ht="12" x14ac:dyDescent="0.2">
      <c r="A400" s="60">
        <v>4</v>
      </c>
      <c r="B400" s="76">
        <f t="shared" si="37"/>
        <v>2961.61</v>
      </c>
      <c r="C400" s="76">
        <f t="shared" si="37"/>
        <v>2871.4500000000003</v>
      </c>
      <c r="D400" s="76">
        <f t="shared" si="37"/>
        <v>2800.64</v>
      </c>
      <c r="E400" s="76">
        <f t="shared" si="37"/>
        <v>2800.02</v>
      </c>
      <c r="F400" s="76">
        <f t="shared" si="37"/>
        <v>2876.47</v>
      </c>
      <c r="G400" s="76">
        <f t="shared" si="37"/>
        <v>2967.2999999999997</v>
      </c>
      <c r="H400" s="76">
        <f t="shared" si="37"/>
        <v>3151.28</v>
      </c>
      <c r="I400" s="76">
        <f t="shared" si="37"/>
        <v>3311.52</v>
      </c>
      <c r="J400" s="76">
        <f t="shared" si="37"/>
        <v>3400.07</v>
      </c>
      <c r="K400" s="76">
        <f t="shared" si="37"/>
        <v>3557.03</v>
      </c>
      <c r="L400" s="76">
        <f t="shared" si="37"/>
        <v>3595.0399999999995</v>
      </c>
      <c r="M400" s="76">
        <f t="shared" si="37"/>
        <v>3616.8399999999997</v>
      </c>
      <c r="N400" s="76">
        <f t="shared" si="37"/>
        <v>3598.81</v>
      </c>
      <c r="O400" s="76">
        <f t="shared" si="37"/>
        <v>3598.43</v>
      </c>
      <c r="P400" s="76">
        <f t="shared" si="37"/>
        <v>3486.19</v>
      </c>
      <c r="Q400" s="76">
        <f t="shared" si="37"/>
        <v>3470.98</v>
      </c>
      <c r="R400" s="76">
        <f t="shared" si="37"/>
        <v>3408.1600000000003</v>
      </c>
      <c r="S400" s="76">
        <f t="shared" si="37"/>
        <v>3394.7599999999998</v>
      </c>
      <c r="T400" s="76">
        <f t="shared" si="37"/>
        <v>3431.73</v>
      </c>
      <c r="U400" s="76">
        <f t="shared" si="37"/>
        <v>3488.7099999999996</v>
      </c>
      <c r="V400" s="76">
        <f t="shared" si="37"/>
        <v>3452.7999999999997</v>
      </c>
      <c r="W400" s="76">
        <f t="shared" si="37"/>
        <v>3379.1299999999997</v>
      </c>
      <c r="X400" s="76">
        <f t="shared" si="37"/>
        <v>3144.91</v>
      </c>
      <c r="Y400" s="76">
        <f t="shared" si="37"/>
        <v>2992.44</v>
      </c>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row>
    <row r="401" spans="1:75" ht="12" x14ac:dyDescent="0.2">
      <c r="A401" s="60">
        <v>5</v>
      </c>
      <c r="B401" s="76">
        <f t="shared" si="37"/>
        <v>2948.1</v>
      </c>
      <c r="C401" s="76">
        <f t="shared" si="37"/>
        <v>2858.06</v>
      </c>
      <c r="D401" s="76">
        <f t="shared" si="37"/>
        <v>2811.82</v>
      </c>
      <c r="E401" s="76">
        <f t="shared" si="37"/>
        <v>2804.94</v>
      </c>
      <c r="F401" s="76">
        <f t="shared" si="37"/>
        <v>2844.9199999999996</v>
      </c>
      <c r="G401" s="76">
        <f t="shared" si="37"/>
        <v>2987.37</v>
      </c>
      <c r="H401" s="76">
        <f t="shared" si="37"/>
        <v>3164.54</v>
      </c>
      <c r="I401" s="76">
        <f t="shared" si="37"/>
        <v>3424.7499999999995</v>
      </c>
      <c r="J401" s="76">
        <f t="shared" si="37"/>
        <v>3565.9500000000003</v>
      </c>
      <c r="K401" s="76">
        <f t="shared" si="37"/>
        <v>3584.4999999999995</v>
      </c>
      <c r="L401" s="76">
        <f t="shared" si="37"/>
        <v>3588.47</v>
      </c>
      <c r="M401" s="76">
        <f t="shared" si="37"/>
        <v>3611.5800000000004</v>
      </c>
      <c r="N401" s="76">
        <f t="shared" si="37"/>
        <v>3607.11</v>
      </c>
      <c r="O401" s="76">
        <f t="shared" si="37"/>
        <v>3611.28</v>
      </c>
      <c r="P401" s="76">
        <f t="shared" si="37"/>
        <v>3604.8300000000004</v>
      </c>
      <c r="Q401" s="76">
        <f t="shared" si="37"/>
        <v>3594.0800000000004</v>
      </c>
      <c r="R401" s="76">
        <f t="shared" si="37"/>
        <v>3572.61</v>
      </c>
      <c r="S401" s="76">
        <f t="shared" si="37"/>
        <v>3554.4900000000002</v>
      </c>
      <c r="T401" s="76">
        <f t="shared" si="37"/>
        <v>3573.07</v>
      </c>
      <c r="U401" s="76">
        <f t="shared" si="37"/>
        <v>3587.6200000000003</v>
      </c>
      <c r="V401" s="76">
        <f t="shared" si="37"/>
        <v>3574.72</v>
      </c>
      <c r="W401" s="76">
        <f t="shared" si="37"/>
        <v>3475.47</v>
      </c>
      <c r="X401" s="76">
        <f t="shared" si="37"/>
        <v>3238.5499999999997</v>
      </c>
      <c r="Y401" s="76">
        <f t="shared" si="37"/>
        <v>3100.86</v>
      </c>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row>
    <row r="402" spans="1:75" ht="12" x14ac:dyDescent="0.2">
      <c r="A402" s="60">
        <v>6</v>
      </c>
      <c r="B402" s="76">
        <f t="shared" si="37"/>
        <v>2954.53</v>
      </c>
      <c r="C402" s="76">
        <f t="shared" si="37"/>
        <v>2895.89</v>
      </c>
      <c r="D402" s="76">
        <f t="shared" si="37"/>
        <v>2858.21</v>
      </c>
      <c r="E402" s="76">
        <f t="shared" si="37"/>
        <v>2862.8799999999997</v>
      </c>
      <c r="F402" s="76">
        <f t="shared" si="37"/>
        <v>2881.33</v>
      </c>
      <c r="G402" s="76">
        <f t="shared" si="37"/>
        <v>3011.94</v>
      </c>
      <c r="H402" s="76">
        <f t="shared" si="37"/>
        <v>3176.07</v>
      </c>
      <c r="I402" s="76">
        <f t="shared" si="37"/>
        <v>3398.6600000000003</v>
      </c>
      <c r="J402" s="76">
        <f t="shared" si="37"/>
        <v>3524.9900000000002</v>
      </c>
      <c r="K402" s="76">
        <f t="shared" si="37"/>
        <v>3569.2099999999996</v>
      </c>
      <c r="L402" s="76">
        <f t="shared" si="37"/>
        <v>3575.5499999999997</v>
      </c>
      <c r="M402" s="76">
        <f t="shared" si="37"/>
        <v>3594.2499999999995</v>
      </c>
      <c r="N402" s="76">
        <f t="shared" si="37"/>
        <v>3598.5800000000004</v>
      </c>
      <c r="O402" s="76">
        <f t="shared" si="37"/>
        <v>3602.31</v>
      </c>
      <c r="P402" s="76">
        <f t="shared" si="37"/>
        <v>3600.0099999999998</v>
      </c>
      <c r="Q402" s="76">
        <f t="shared" si="37"/>
        <v>3586.2999999999997</v>
      </c>
      <c r="R402" s="76">
        <f t="shared" si="37"/>
        <v>3554.9999999999995</v>
      </c>
      <c r="S402" s="76">
        <f t="shared" si="37"/>
        <v>3529.85</v>
      </c>
      <c r="T402" s="76">
        <f t="shared" si="37"/>
        <v>3551.6600000000003</v>
      </c>
      <c r="U402" s="76">
        <f t="shared" si="37"/>
        <v>3575.27</v>
      </c>
      <c r="V402" s="76">
        <f t="shared" si="37"/>
        <v>3554.97</v>
      </c>
      <c r="W402" s="76">
        <f t="shared" si="37"/>
        <v>3450.23</v>
      </c>
      <c r="X402" s="76">
        <f t="shared" si="37"/>
        <v>3220.8399999999997</v>
      </c>
      <c r="Y402" s="76">
        <f t="shared" si="37"/>
        <v>3122.0499999999997</v>
      </c>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row>
    <row r="403" spans="1:75" ht="12" x14ac:dyDescent="0.2">
      <c r="A403" s="60">
        <v>7</v>
      </c>
      <c r="B403" s="76">
        <f t="shared" si="37"/>
        <v>3086.23</v>
      </c>
      <c r="C403" s="76">
        <f t="shared" si="37"/>
        <v>2955.54</v>
      </c>
      <c r="D403" s="76">
        <f t="shared" si="37"/>
        <v>2938.71</v>
      </c>
      <c r="E403" s="76">
        <f t="shared" si="37"/>
        <v>2937.93</v>
      </c>
      <c r="F403" s="76">
        <f t="shared" si="37"/>
        <v>3013.1699999999996</v>
      </c>
      <c r="G403" s="76">
        <f t="shared" si="37"/>
        <v>3170.66</v>
      </c>
      <c r="H403" s="76">
        <f t="shared" si="37"/>
        <v>3330.7000000000003</v>
      </c>
      <c r="I403" s="76">
        <f t="shared" si="37"/>
        <v>3548.94</v>
      </c>
      <c r="J403" s="76">
        <f t="shared" si="37"/>
        <v>3609.27</v>
      </c>
      <c r="K403" s="76">
        <f t="shared" si="37"/>
        <v>3632.4500000000003</v>
      </c>
      <c r="L403" s="76">
        <f t="shared" si="37"/>
        <v>3631.9199999999996</v>
      </c>
      <c r="M403" s="76">
        <f t="shared" si="37"/>
        <v>3681.02</v>
      </c>
      <c r="N403" s="76">
        <f t="shared" si="37"/>
        <v>3657.11</v>
      </c>
      <c r="O403" s="76">
        <f t="shared" si="37"/>
        <v>3653.19</v>
      </c>
      <c r="P403" s="76">
        <f t="shared" si="37"/>
        <v>3642.32</v>
      </c>
      <c r="Q403" s="76">
        <f t="shared" si="37"/>
        <v>3630.0099999999998</v>
      </c>
      <c r="R403" s="76">
        <f t="shared" si="37"/>
        <v>3602.7400000000002</v>
      </c>
      <c r="S403" s="76">
        <f t="shared" si="37"/>
        <v>3587.7599999999998</v>
      </c>
      <c r="T403" s="76">
        <f t="shared" si="37"/>
        <v>3604.7499999999995</v>
      </c>
      <c r="U403" s="76">
        <f t="shared" si="37"/>
        <v>3658.11</v>
      </c>
      <c r="V403" s="76">
        <f t="shared" si="37"/>
        <v>3637.44</v>
      </c>
      <c r="W403" s="76">
        <f t="shared" si="37"/>
        <v>3605.3399999999997</v>
      </c>
      <c r="X403" s="76">
        <f t="shared" si="37"/>
        <v>3412.9900000000002</v>
      </c>
      <c r="Y403" s="76">
        <f t="shared" si="37"/>
        <v>3266.3399999999997</v>
      </c>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row>
    <row r="404" spans="1:75" ht="12" x14ac:dyDescent="0.2">
      <c r="A404" s="60">
        <v>8</v>
      </c>
      <c r="B404" s="76">
        <f t="shared" si="37"/>
        <v>3167.23</v>
      </c>
      <c r="C404" s="76">
        <f t="shared" si="37"/>
        <v>3108.7599999999998</v>
      </c>
      <c r="D404" s="76">
        <f t="shared" si="37"/>
        <v>3103.6299999999997</v>
      </c>
      <c r="E404" s="76">
        <f t="shared" si="37"/>
        <v>3050.47</v>
      </c>
      <c r="F404" s="76">
        <f t="shared" si="37"/>
        <v>3104.71</v>
      </c>
      <c r="G404" s="76">
        <f t="shared" si="37"/>
        <v>3120.4900000000002</v>
      </c>
      <c r="H404" s="76">
        <f t="shared" si="37"/>
        <v>3154.86</v>
      </c>
      <c r="I404" s="76">
        <f t="shared" si="37"/>
        <v>3267.31</v>
      </c>
      <c r="J404" s="76">
        <f t="shared" si="37"/>
        <v>3554.5499999999997</v>
      </c>
      <c r="K404" s="76">
        <f t="shared" si="37"/>
        <v>3641.44</v>
      </c>
      <c r="L404" s="76">
        <f t="shared" si="37"/>
        <v>3659.7599999999998</v>
      </c>
      <c r="M404" s="76">
        <f t="shared" si="37"/>
        <v>3661.9199999999996</v>
      </c>
      <c r="N404" s="76">
        <f t="shared" si="37"/>
        <v>3653.4500000000003</v>
      </c>
      <c r="O404" s="76">
        <f t="shared" si="37"/>
        <v>3643.3799999999997</v>
      </c>
      <c r="P404" s="76">
        <f t="shared" si="37"/>
        <v>3615.69</v>
      </c>
      <c r="Q404" s="76">
        <f t="shared" si="37"/>
        <v>3590.2099999999996</v>
      </c>
      <c r="R404" s="76">
        <f t="shared" si="37"/>
        <v>3594.81</v>
      </c>
      <c r="S404" s="76">
        <f t="shared" si="37"/>
        <v>3600.47</v>
      </c>
      <c r="T404" s="76">
        <f t="shared" si="37"/>
        <v>3628.23</v>
      </c>
      <c r="U404" s="76">
        <f t="shared" si="37"/>
        <v>3628.4900000000002</v>
      </c>
      <c r="V404" s="76">
        <f t="shared" si="37"/>
        <v>3644.8399999999997</v>
      </c>
      <c r="W404" s="76">
        <f t="shared" si="37"/>
        <v>3587.0499999999997</v>
      </c>
      <c r="X404" s="76">
        <f t="shared" si="37"/>
        <v>3290.06</v>
      </c>
      <c r="Y404" s="76">
        <f t="shared" si="37"/>
        <v>3228.04</v>
      </c>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row>
    <row r="405" spans="1:75" ht="12" x14ac:dyDescent="0.2">
      <c r="A405" s="60">
        <v>9</v>
      </c>
      <c r="B405" s="76">
        <f t="shared" si="37"/>
        <v>3118.6699999999996</v>
      </c>
      <c r="C405" s="76">
        <f t="shared" si="37"/>
        <v>2981.0499999999997</v>
      </c>
      <c r="D405" s="76">
        <f t="shared" si="37"/>
        <v>2941.39</v>
      </c>
      <c r="E405" s="76">
        <f t="shared" si="37"/>
        <v>2924.03</v>
      </c>
      <c r="F405" s="76">
        <f t="shared" si="37"/>
        <v>2939.36</v>
      </c>
      <c r="G405" s="76">
        <f t="shared" si="37"/>
        <v>2946.47</v>
      </c>
      <c r="H405" s="76">
        <f t="shared" si="37"/>
        <v>2951.52</v>
      </c>
      <c r="I405" s="76">
        <f t="shared" si="37"/>
        <v>3126.14</v>
      </c>
      <c r="J405" s="76">
        <f t="shared" si="37"/>
        <v>3283.16</v>
      </c>
      <c r="K405" s="76">
        <f t="shared" si="37"/>
        <v>3391.85</v>
      </c>
      <c r="L405" s="76">
        <f t="shared" si="37"/>
        <v>3427.15</v>
      </c>
      <c r="M405" s="76">
        <f t="shared" si="37"/>
        <v>3432.7899999999995</v>
      </c>
      <c r="N405" s="76">
        <f t="shared" si="37"/>
        <v>3422.28</v>
      </c>
      <c r="O405" s="76">
        <f t="shared" si="37"/>
        <v>3415.69</v>
      </c>
      <c r="P405" s="76">
        <f t="shared" si="37"/>
        <v>3377.7099999999996</v>
      </c>
      <c r="Q405" s="76">
        <f t="shared" si="37"/>
        <v>3337.07</v>
      </c>
      <c r="R405" s="76">
        <f t="shared" si="37"/>
        <v>3376.22</v>
      </c>
      <c r="S405" s="76">
        <f t="shared" si="37"/>
        <v>3386.73</v>
      </c>
      <c r="T405" s="76">
        <f t="shared" si="37"/>
        <v>3429.5499999999997</v>
      </c>
      <c r="U405" s="76">
        <f t="shared" si="37"/>
        <v>3442.9599999999996</v>
      </c>
      <c r="V405" s="76">
        <f t="shared" si="37"/>
        <v>3476.32</v>
      </c>
      <c r="W405" s="76">
        <f t="shared" si="37"/>
        <v>3430.93</v>
      </c>
      <c r="X405" s="76">
        <f t="shared" si="37"/>
        <v>3243.89</v>
      </c>
      <c r="Y405" s="76">
        <f t="shared" si="37"/>
        <v>3156</v>
      </c>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row>
    <row r="406" spans="1:75" ht="12" x14ac:dyDescent="0.2">
      <c r="A406" s="60">
        <v>10</v>
      </c>
      <c r="B406" s="76">
        <f t="shared" si="37"/>
        <v>3077.2400000000002</v>
      </c>
      <c r="C406" s="76">
        <f t="shared" si="37"/>
        <v>2970.69</v>
      </c>
      <c r="D406" s="76">
        <f t="shared" si="37"/>
        <v>2930.69</v>
      </c>
      <c r="E406" s="76">
        <f t="shared" si="37"/>
        <v>2920.96</v>
      </c>
      <c r="F406" s="76">
        <f t="shared" si="37"/>
        <v>2934.91</v>
      </c>
      <c r="G406" s="76">
        <f t="shared" si="37"/>
        <v>3051.4900000000002</v>
      </c>
      <c r="H406" s="76">
        <f t="shared" si="37"/>
        <v>3154.86</v>
      </c>
      <c r="I406" s="76">
        <f t="shared" si="37"/>
        <v>3284.54</v>
      </c>
      <c r="J406" s="76">
        <f t="shared" si="37"/>
        <v>3471.07</v>
      </c>
      <c r="K406" s="76">
        <f t="shared" si="37"/>
        <v>3525.22</v>
      </c>
      <c r="L406" s="76">
        <f t="shared" si="37"/>
        <v>3530.47</v>
      </c>
      <c r="M406" s="76">
        <f t="shared" si="37"/>
        <v>3575.4999999999995</v>
      </c>
      <c r="N406" s="76">
        <f t="shared" si="37"/>
        <v>3571.6200000000003</v>
      </c>
      <c r="O406" s="76">
        <f t="shared" si="37"/>
        <v>3578.0099999999998</v>
      </c>
      <c r="P406" s="76">
        <f t="shared" si="37"/>
        <v>3570.2000000000003</v>
      </c>
      <c r="Q406" s="76">
        <f t="shared" si="37"/>
        <v>3560.2000000000003</v>
      </c>
      <c r="R406" s="76">
        <f t="shared" si="37"/>
        <v>3512.03</v>
      </c>
      <c r="S406" s="76">
        <f t="shared" si="37"/>
        <v>3462.5899999999997</v>
      </c>
      <c r="T406" s="76">
        <f t="shared" si="37"/>
        <v>3483.64</v>
      </c>
      <c r="U406" s="76">
        <f t="shared" si="37"/>
        <v>3541.8399999999997</v>
      </c>
      <c r="V406" s="76">
        <f t="shared" si="37"/>
        <v>3507.9900000000002</v>
      </c>
      <c r="W406" s="76">
        <f t="shared" si="37"/>
        <v>3388.89</v>
      </c>
      <c r="X406" s="76">
        <f t="shared" si="37"/>
        <v>3164.4199999999996</v>
      </c>
      <c r="Y406" s="76">
        <f t="shared" si="37"/>
        <v>3068.6699999999996</v>
      </c>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row>
    <row r="407" spans="1:75" ht="12" x14ac:dyDescent="0.2">
      <c r="A407" s="60">
        <v>11</v>
      </c>
      <c r="B407" s="76">
        <f t="shared" si="37"/>
        <v>2915.11</v>
      </c>
      <c r="C407" s="76">
        <f t="shared" si="37"/>
        <v>2820.73</v>
      </c>
      <c r="D407" s="76">
        <f t="shared" si="37"/>
        <v>2797.06</v>
      </c>
      <c r="E407" s="76">
        <f t="shared" si="37"/>
        <v>2796.96</v>
      </c>
      <c r="F407" s="76">
        <f t="shared" si="37"/>
        <v>2803.77</v>
      </c>
      <c r="G407" s="76">
        <f t="shared" si="37"/>
        <v>2923</v>
      </c>
      <c r="H407" s="76">
        <f t="shared" si="37"/>
        <v>3077.06</v>
      </c>
      <c r="I407" s="76">
        <f t="shared" si="37"/>
        <v>3285.18</v>
      </c>
      <c r="J407" s="76">
        <f t="shared" si="37"/>
        <v>3395.8300000000004</v>
      </c>
      <c r="K407" s="76">
        <f t="shared" si="37"/>
        <v>3437.6600000000003</v>
      </c>
      <c r="L407" s="76">
        <f t="shared" si="37"/>
        <v>3455.72</v>
      </c>
      <c r="M407" s="76">
        <f t="shared" si="37"/>
        <v>3490.9</v>
      </c>
      <c r="N407" s="76">
        <f t="shared" si="37"/>
        <v>3489.9599999999996</v>
      </c>
      <c r="O407" s="76">
        <f t="shared" si="37"/>
        <v>3490.3700000000003</v>
      </c>
      <c r="P407" s="76">
        <f t="shared" si="37"/>
        <v>3450.07</v>
      </c>
      <c r="Q407" s="76">
        <f t="shared" si="37"/>
        <v>3423.78</v>
      </c>
      <c r="R407" s="76">
        <f t="shared" si="37"/>
        <v>3346.1600000000003</v>
      </c>
      <c r="S407" s="76">
        <f t="shared" si="37"/>
        <v>3346.2999999999997</v>
      </c>
      <c r="T407" s="76">
        <f t="shared" si="37"/>
        <v>3406.19</v>
      </c>
      <c r="U407" s="76">
        <f t="shared" si="37"/>
        <v>3456.0899999999997</v>
      </c>
      <c r="V407" s="76">
        <f t="shared" si="37"/>
        <v>3413.1</v>
      </c>
      <c r="W407" s="76">
        <f t="shared" si="37"/>
        <v>3246.7000000000003</v>
      </c>
      <c r="X407" s="76">
        <f t="shared" si="37"/>
        <v>3020.1699999999996</v>
      </c>
      <c r="Y407" s="76">
        <f t="shared" si="37"/>
        <v>2959.81</v>
      </c>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row>
    <row r="408" spans="1:75" ht="12" x14ac:dyDescent="0.2">
      <c r="A408" s="60">
        <v>12</v>
      </c>
      <c r="B408" s="76">
        <f t="shared" si="37"/>
        <v>2886.4900000000002</v>
      </c>
      <c r="C408" s="76">
        <f t="shared" si="37"/>
        <v>2831.79</v>
      </c>
      <c r="D408" s="76">
        <f t="shared" si="37"/>
        <v>2817.72</v>
      </c>
      <c r="E408" s="76">
        <f t="shared" si="37"/>
        <v>2816.62</v>
      </c>
      <c r="F408" s="76">
        <f t="shared" si="37"/>
        <v>2848.89</v>
      </c>
      <c r="G408" s="76">
        <f t="shared" si="37"/>
        <v>2958.4500000000003</v>
      </c>
      <c r="H408" s="76">
        <f t="shared" si="37"/>
        <v>3177.1699999999996</v>
      </c>
      <c r="I408" s="76">
        <f t="shared" si="37"/>
        <v>3433.6</v>
      </c>
      <c r="J408" s="76">
        <f t="shared" si="37"/>
        <v>3548.9</v>
      </c>
      <c r="K408" s="76">
        <f t="shared" si="37"/>
        <v>3604.2400000000002</v>
      </c>
      <c r="L408" s="76">
        <f t="shared" si="37"/>
        <v>3599.8799999999997</v>
      </c>
      <c r="M408" s="76">
        <f t="shared" si="37"/>
        <v>3620.44</v>
      </c>
      <c r="N408" s="76">
        <f t="shared" si="37"/>
        <v>3604.32</v>
      </c>
      <c r="O408" s="76">
        <f t="shared" si="37"/>
        <v>3612.0499999999997</v>
      </c>
      <c r="P408" s="76">
        <f t="shared" si="37"/>
        <v>3602.18</v>
      </c>
      <c r="Q408" s="76">
        <f t="shared" ref="Q408:AN408" si="38">Q374</f>
        <v>3595.0499999999997</v>
      </c>
      <c r="R408" s="76">
        <f t="shared" si="38"/>
        <v>3538.07</v>
      </c>
      <c r="S408" s="76">
        <f t="shared" si="38"/>
        <v>3512.9</v>
      </c>
      <c r="T408" s="76">
        <f t="shared" si="38"/>
        <v>3555.48</v>
      </c>
      <c r="U408" s="76">
        <f t="shared" si="38"/>
        <v>3602.6200000000003</v>
      </c>
      <c r="V408" s="76">
        <f t="shared" si="38"/>
        <v>3550.52</v>
      </c>
      <c r="W408" s="76">
        <f t="shared" si="38"/>
        <v>3442.35</v>
      </c>
      <c r="X408" s="76">
        <f t="shared" si="38"/>
        <v>3204.7999999999997</v>
      </c>
      <c r="Y408" s="76">
        <f t="shared" si="38"/>
        <v>3018.98</v>
      </c>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row>
    <row r="409" spans="1:75" ht="12" x14ac:dyDescent="0.2">
      <c r="A409" s="60">
        <v>13</v>
      </c>
      <c r="B409" s="76">
        <f t="shared" ref="B409:Y419" si="39">B375</f>
        <v>2879.0899999999997</v>
      </c>
      <c r="C409" s="76">
        <f t="shared" si="39"/>
        <v>2840.5899999999997</v>
      </c>
      <c r="D409" s="76">
        <f t="shared" si="39"/>
        <v>2795.21</v>
      </c>
      <c r="E409" s="76">
        <f t="shared" si="39"/>
        <v>2791.03</v>
      </c>
      <c r="F409" s="76">
        <f t="shared" si="39"/>
        <v>2849.4199999999996</v>
      </c>
      <c r="G409" s="76">
        <f t="shared" si="39"/>
        <v>2959.11</v>
      </c>
      <c r="H409" s="76">
        <f t="shared" si="39"/>
        <v>3147.82</v>
      </c>
      <c r="I409" s="76">
        <f t="shared" si="39"/>
        <v>3387.2099999999996</v>
      </c>
      <c r="J409" s="76">
        <f t="shared" si="39"/>
        <v>3506.4199999999996</v>
      </c>
      <c r="K409" s="76">
        <f t="shared" si="39"/>
        <v>3556.7400000000002</v>
      </c>
      <c r="L409" s="76">
        <f t="shared" si="39"/>
        <v>3557.0499999999997</v>
      </c>
      <c r="M409" s="76">
        <f t="shared" si="39"/>
        <v>3581.69</v>
      </c>
      <c r="N409" s="76">
        <f t="shared" si="39"/>
        <v>3568.56</v>
      </c>
      <c r="O409" s="76">
        <f t="shared" si="39"/>
        <v>3572.4599999999996</v>
      </c>
      <c r="P409" s="76">
        <f t="shared" si="39"/>
        <v>3561.35</v>
      </c>
      <c r="Q409" s="76">
        <f t="shared" si="39"/>
        <v>3541.9</v>
      </c>
      <c r="R409" s="76">
        <f t="shared" si="39"/>
        <v>3486.7400000000002</v>
      </c>
      <c r="S409" s="76">
        <f t="shared" si="39"/>
        <v>3462.5399999999995</v>
      </c>
      <c r="T409" s="76">
        <f t="shared" si="39"/>
        <v>3498.48</v>
      </c>
      <c r="U409" s="76">
        <f t="shared" si="39"/>
        <v>3548.8399999999997</v>
      </c>
      <c r="V409" s="76">
        <f t="shared" si="39"/>
        <v>3511.28</v>
      </c>
      <c r="W409" s="76">
        <f t="shared" si="39"/>
        <v>3406.9500000000003</v>
      </c>
      <c r="X409" s="76">
        <f t="shared" si="39"/>
        <v>3176.6</v>
      </c>
      <c r="Y409" s="76">
        <f t="shared" si="39"/>
        <v>2972.87</v>
      </c>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row>
    <row r="410" spans="1:75" ht="12" x14ac:dyDescent="0.2">
      <c r="A410" s="60">
        <v>14</v>
      </c>
      <c r="B410" s="76">
        <f t="shared" si="39"/>
        <v>2874.96</v>
      </c>
      <c r="C410" s="76">
        <f t="shared" si="39"/>
        <v>2835.97</v>
      </c>
      <c r="D410" s="76">
        <f t="shared" si="39"/>
        <v>2808.32</v>
      </c>
      <c r="E410" s="76">
        <f t="shared" si="39"/>
        <v>2808.08</v>
      </c>
      <c r="F410" s="76">
        <f t="shared" si="39"/>
        <v>2848.6299999999997</v>
      </c>
      <c r="G410" s="76">
        <f t="shared" si="39"/>
        <v>2921.9</v>
      </c>
      <c r="H410" s="76">
        <f t="shared" si="39"/>
        <v>3104.75</v>
      </c>
      <c r="I410" s="76">
        <f t="shared" si="39"/>
        <v>3299.23</v>
      </c>
      <c r="J410" s="76">
        <f t="shared" si="39"/>
        <v>3472.2999999999997</v>
      </c>
      <c r="K410" s="76">
        <f t="shared" si="39"/>
        <v>3545.31</v>
      </c>
      <c r="L410" s="76">
        <f t="shared" si="39"/>
        <v>3554.31</v>
      </c>
      <c r="M410" s="76">
        <f t="shared" si="39"/>
        <v>3604.6699999999996</v>
      </c>
      <c r="N410" s="76">
        <f t="shared" si="39"/>
        <v>3587.69</v>
      </c>
      <c r="O410" s="76">
        <f t="shared" si="39"/>
        <v>3588.7899999999995</v>
      </c>
      <c r="P410" s="76">
        <f t="shared" si="39"/>
        <v>3572.73</v>
      </c>
      <c r="Q410" s="76">
        <f t="shared" si="39"/>
        <v>3547.7599999999998</v>
      </c>
      <c r="R410" s="76">
        <f t="shared" si="39"/>
        <v>3538.31</v>
      </c>
      <c r="S410" s="76">
        <f t="shared" si="39"/>
        <v>3460.72</v>
      </c>
      <c r="T410" s="76">
        <f t="shared" si="39"/>
        <v>3476.81</v>
      </c>
      <c r="U410" s="76">
        <f t="shared" si="39"/>
        <v>3458.97</v>
      </c>
      <c r="V410" s="76">
        <f t="shared" si="39"/>
        <v>3547.7599999999998</v>
      </c>
      <c r="W410" s="76">
        <f t="shared" si="39"/>
        <v>3477.9</v>
      </c>
      <c r="X410" s="76">
        <f t="shared" si="39"/>
        <v>3235.6299999999997</v>
      </c>
      <c r="Y410" s="76">
        <f t="shared" si="39"/>
        <v>3153.79</v>
      </c>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row>
    <row r="411" spans="1:75" ht="12" x14ac:dyDescent="0.2">
      <c r="A411" s="60">
        <v>15</v>
      </c>
      <c r="B411" s="76">
        <f t="shared" si="39"/>
        <v>2981.22</v>
      </c>
      <c r="C411" s="76">
        <f t="shared" si="39"/>
        <v>2892.65</v>
      </c>
      <c r="D411" s="76">
        <f t="shared" si="39"/>
        <v>2852.47</v>
      </c>
      <c r="E411" s="76">
        <f t="shared" si="39"/>
        <v>2851.9900000000002</v>
      </c>
      <c r="F411" s="76">
        <f t="shared" si="39"/>
        <v>2838.4199999999996</v>
      </c>
      <c r="G411" s="76">
        <f t="shared" si="39"/>
        <v>2869.6299999999997</v>
      </c>
      <c r="H411" s="76">
        <f t="shared" si="39"/>
        <v>2896.07</v>
      </c>
      <c r="I411" s="76">
        <f t="shared" si="39"/>
        <v>2983.52</v>
      </c>
      <c r="J411" s="76">
        <f t="shared" si="39"/>
        <v>3357.57</v>
      </c>
      <c r="K411" s="76">
        <f t="shared" si="39"/>
        <v>3456.98</v>
      </c>
      <c r="L411" s="76">
        <f t="shared" si="39"/>
        <v>3542.78</v>
      </c>
      <c r="M411" s="76">
        <f t="shared" si="39"/>
        <v>3514.27</v>
      </c>
      <c r="N411" s="76">
        <f t="shared" si="39"/>
        <v>3479.1200000000003</v>
      </c>
      <c r="O411" s="76">
        <f t="shared" si="39"/>
        <v>3460.5800000000004</v>
      </c>
      <c r="P411" s="76">
        <f t="shared" si="39"/>
        <v>3310.39</v>
      </c>
      <c r="Q411" s="76">
        <f t="shared" si="39"/>
        <v>3227.93</v>
      </c>
      <c r="R411" s="76">
        <f t="shared" si="39"/>
        <v>3251.5</v>
      </c>
      <c r="S411" s="76">
        <f t="shared" si="39"/>
        <v>3271.15</v>
      </c>
      <c r="T411" s="76">
        <f t="shared" si="39"/>
        <v>3398.28</v>
      </c>
      <c r="U411" s="76">
        <f t="shared" si="39"/>
        <v>3371.69</v>
      </c>
      <c r="V411" s="76">
        <f t="shared" si="39"/>
        <v>3401.15</v>
      </c>
      <c r="W411" s="76">
        <f t="shared" si="39"/>
        <v>3254.9500000000003</v>
      </c>
      <c r="X411" s="76">
        <f t="shared" si="39"/>
        <v>2988.57</v>
      </c>
      <c r="Y411" s="76">
        <f t="shared" si="39"/>
        <v>2922.54</v>
      </c>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row>
    <row r="412" spans="1:75" ht="12" x14ac:dyDescent="0.2">
      <c r="A412" s="60">
        <v>16</v>
      </c>
      <c r="B412" s="76">
        <f t="shared" si="39"/>
        <v>2915.2000000000003</v>
      </c>
      <c r="C412" s="76">
        <f t="shared" si="39"/>
        <v>2827.94</v>
      </c>
      <c r="D412" s="76">
        <f t="shared" si="39"/>
        <v>2767.9500000000003</v>
      </c>
      <c r="E412" s="76">
        <f t="shared" si="39"/>
        <v>2753.16</v>
      </c>
      <c r="F412" s="76">
        <f t="shared" si="39"/>
        <v>2762.6699999999996</v>
      </c>
      <c r="G412" s="76">
        <f t="shared" si="39"/>
        <v>2828.61</v>
      </c>
      <c r="H412" s="76">
        <f t="shared" si="39"/>
        <v>2823.58</v>
      </c>
      <c r="I412" s="76">
        <f t="shared" si="39"/>
        <v>2838.03</v>
      </c>
      <c r="J412" s="76">
        <f t="shared" si="39"/>
        <v>3027.28</v>
      </c>
      <c r="K412" s="76">
        <f t="shared" si="39"/>
        <v>3220.58</v>
      </c>
      <c r="L412" s="76">
        <f t="shared" si="39"/>
        <v>3256.52</v>
      </c>
      <c r="M412" s="76">
        <f t="shared" si="39"/>
        <v>3260.08</v>
      </c>
      <c r="N412" s="76">
        <f t="shared" si="39"/>
        <v>3237.41</v>
      </c>
      <c r="O412" s="76">
        <f t="shared" si="39"/>
        <v>3229.35</v>
      </c>
      <c r="P412" s="76">
        <f t="shared" si="39"/>
        <v>3174.6</v>
      </c>
      <c r="Q412" s="76">
        <f t="shared" si="39"/>
        <v>3092.78</v>
      </c>
      <c r="R412" s="76">
        <f t="shared" si="39"/>
        <v>3179.0099999999998</v>
      </c>
      <c r="S412" s="76">
        <f t="shared" si="39"/>
        <v>3214.29</v>
      </c>
      <c r="T412" s="76">
        <f t="shared" si="39"/>
        <v>3272.6</v>
      </c>
      <c r="U412" s="76">
        <f t="shared" si="39"/>
        <v>3297.18</v>
      </c>
      <c r="V412" s="76">
        <f t="shared" si="39"/>
        <v>3400.8399999999997</v>
      </c>
      <c r="W412" s="76">
        <f t="shared" si="39"/>
        <v>3270.93</v>
      </c>
      <c r="X412" s="76">
        <f t="shared" si="39"/>
        <v>2986.4199999999996</v>
      </c>
      <c r="Y412" s="76">
        <f t="shared" si="39"/>
        <v>2919.5899999999997</v>
      </c>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row>
    <row r="413" spans="1:75" ht="12" x14ac:dyDescent="0.2">
      <c r="A413" s="60">
        <v>17</v>
      </c>
      <c r="B413" s="76">
        <f t="shared" si="39"/>
        <v>2854.44</v>
      </c>
      <c r="C413" s="76">
        <f t="shared" si="39"/>
        <v>2789.2400000000002</v>
      </c>
      <c r="D413" s="76">
        <f t="shared" si="39"/>
        <v>2742.9199999999996</v>
      </c>
      <c r="E413" s="76">
        <f t="shared" si="39"/>
        <v>2740.54</v>
      </c>
      <c r="F413" s="76">
        <f t="shared" si="39"/>
        <v>2791.87</v>
      </c>
      <c r="G413" s="76">
        <f t="shared" si="39"/>
        <v>2912.21</v>
      </c>
      <c r="H413" s="76">
        <f t="shared" si="39"/>
        <v>2961.78</v>
      </c>
      <c r="I413" s="76">
        <f t="shared" si="39"/>
        <v>3218.44</v>
      </c>
      <c r="J413" s="76">
        <f t="shared" si="39"/>
        <v>3399.77</v>
      </c>
      <c r="K413" s="76">
        <f t="shared" si="39"/>
        <v>3409.1600000000003</v>
      </c>
      <c r="L413" s="76">
        <f t="shared" si="39"/>
        <v>3371.9199999999996</v>
      </c>
      <c r="M413" s="76">
        <f t="shared" si="39"/>
        <v>3552.18</v>
      </c>
      <c r="N413" s="76">
        <f t="shared" si="39"/>
        <v>3513.0800000000004</v>
      </c>
      <c r="O413" s="76">
        <f t="shared" si="39"/>
        <v>3525.4199999999996</v>
      </c>
      <c r="P413" s="76">
        <f t="shared" si="39"/>
        <v>3514.48</v>
      </c>
      <c r="Q413" s="76">
        <f t="shared" si="39"/>
        <v>3494.3700000000003</v>
      </c>
      <c r="R413" s="76">
        <f t="shared" si="39"/>
        <v>3483.3300000000004</v>
      </c>
      <c r="S413" s="76">
        <f t="shared" si="39"/>
        <v>3399.78</v>
      </c>
      <c r="T413" s="76">
        <f t="shared" si="39"/>
        <v>3406.0399999999995</v>
      </c>
      <c r="U413" s="76">
        <f t="shared" si="39"/>
        <v>3338.11</v>
      </c>
      <c r="V413" s="76">
        <f t="shared" si="39"/>
        <v>3454.6600000000003</v>
      </c>
      <c r="W413" s="76">
        <f t="shared" si="39"/>
        <v>3295.46</v>
      </c>
      <c r="X413" s="76">
        <f t="shared" si="39"/>
        <v>3000.22</v>
      </c>
      <c r="Y413" s="76">
        <f t="shared" si="39"/>
        <v>2956.6299999999997</v>
      </c>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row>
    <row r="414" spans="1:75" ht="12" x14ac:dyDescent="0.2">
      <c r="A414" s="60">
        <v>18</v>
      </c>
      <c r="B414" s="76">
        <f t="shared" si="39"/>
        <v>2816.8399999999997</v>
      </c>
      <c r="C414" s="76">
        <f t="shared" si="39"/>
        <v>2754.77</v>
      </c>
      <c r="D414" s="76">
        <f t="shared" si="39"/>
        <v>2713.35</v>
      </c>
      <c r="E414" s="76">
        <f t="shared" si="39"/>
        <v>2717.03</v>
      </c>
      <c r="F414" s="76">
        <f t="shared" si="39"/>
        <v>2738.2400000000002</v>
      </c>
      <c r="G414" s="76">
        <f t="shared" si="39"/>
        <v>2903.23</v>
      </c>
      <c r="H414" s="76">
        <f t="shared" si="39"/>
        <v>2916.47</v>
      </c>
      <c r="I414" s="76">
        <f t="shared" si="39"/>
        <v>3016.8399999999997</v>
      </c>
      <c r="J414" s="76">
        <f t="shared" si="39"/>
        <v>3266.9199999999996</v>
      </c>
      <c r="K414" s="76">
        <f t="shared" si="39"/>
        <v>3311.0499999999997</v>
      </c>
      <c r="L414" s="76">
        <f t="shared" si="39"/>
        <v>3316.0499999999997</v>
      </c>
      <c r="M414" s="76">
        <f t="shared" si="39"/>
        <v>3367.6200000000003</v>
      </c>
      <c r="N414" s="76">
        <f t="shared" si="39"/>
        <v>3324.08</v>
      </c>
      <c r="O414" s="76">
        <f t="shared" si="39"/>
        <v>3337.4999999999995</v>
      </c>
      <c r="P414" s="76">
        <f t="shared" si="39"/>
        <v>3324.1299999999997</v>
      </c>
      <c r="Q414" s="76">
        <f t="shared" si="39"/>
        <v>3310.21</v>
      </c>
      <c r="R414" s="76">
        <f t="shared" si="39"/>
        <v>3294.28</v>
      </c>
      <c r="S414" s="76">
        <f t="shared" si="39"/>
        <v>3234.04</v>
      </c>
      <c r="T414" s="76">
        <f t="shared" si="39"/>
        <v>3271.14</v>
      </c>
      <c r="U414" s="76">
        <f t="shared" si="39"/>
        <v>3286.96</v>
      </c>
      <c r="V414" s="76">
        <f t="shared" si="39"/>
        <v>3302.68</v>
      </c>
      <c r="W414" s="76">
        <f t="shared" si="39"/>
        <v>3112.72</v>
      </c>
      <c r="X414" s="76">
        <f t="shared" si="39"/>
        <v>2950.78</v>
      </c>
      <c r="Y414" s="76">
        <f t="shared" si="39"/>
        <v>2884.1</v>
      </c>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row>
    <row r="415" spans="1:75" ht="12" x14ac:dyDescent="0.2">
      <c r="A415" s="60">
        <v>19</v>
      </c>
      <c r="B415" s="76">
        <f t="shared" si="39"/>
        <v>2815.27</v>
      </c>
      <c r="C415" s="76">
        <f t="shared" si="39"/>
        <v>2714.96</v>
      </c>
      <c r="D415" s="76">
        <f t="shared" si="39"/>
        <v>2677.3399999999997</v>
      </c>
      <c r="E415" s="76">
        <f t="shared" si="39"/>
        <v>2693.32</v>
      </c>
      <c r="F415" s="76">
        <f t="shared" si="39"/>
        <v>2748.15</v>
      </c>
      <c r="G415" s="76">
        <f t="shared" si="39"/>
        <v>2876.32</v>
      </c>
      <c r="H415" s="76">
        <f t="shared" si="39"/>
        <v>2949.53</v>
      </c>
      <c r="I415" s="76">
        <f t="shared" si="39"/>
        <v>3133.46</v>
      </c>
      <c r="J415" s="76">
        <f t="shared" si="39"/>
        <v>3353.2499999999995</v>
      </c>
      <c r="K415" s="76">
        <f t="shared" si="39"/>
        <v>3408.9</v>
      </c>
      <c r="L415" s="76">
        <f t="shared" si="39"/>
        <v>3413.4599999999996</v>
      </c>
      <c r="M415" s="76">
        <f t="shared" si="39"/>
        <v>3507.93</v>
      </c>
      <c r="N415" s="76">
        <f t="shared" si="39"/>
        <v>3440.7099999999996</v>
      </c>
      <c r="O415" s="76">
        <f t="shared" si="39"/>
        <v>3445.9599999999996</v>
      </c>
      <c r="P415" s="76">
        <f t="shared" si="39"/>
        <v>3435.53</v>
      </c>
      <c r="Q415" s="76">
        <f t="shared" si="39"/>
        <v>3418.2899999999995</v>
      </c>
      <c r="R415" s="76">
        <f t="shared" si="39"/>
        <v>3406.56</v>
      </c>
      <c r="S415" s="76">
        <f t="shared" si="39"/>
        <v>3340.0399999999995</v>
      </c>
      <c r="T415" s="76">
        <f t="shared" si="39"/>
        <v>3353.4500000000003</v>
      </c>
      <c r="U415" s="76">
        <f t="shared" si="39"/>
        <v>3376.53</v>
      </c>
      <c r="V415" s="76">
        <f t="shared" si="39"/>
        <v>3387.15</v>
      </c>
      <c r="W415" s="76">
        <f t="shared" si="39"/>
        <v>3266.57</v>
      </c>
      <c r="X415" s="76">
        <f t="shared" si="39"/>
        <v>3000.15</v>
      </c>
      <c r="Y415" s="76">
        <f t="shared" si="39"/>
        <v>2932.29</v>
      </c>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row>
    <row r="416" spans="1:75" ht="12" x14ac:dyDescent="0.2">
      <c r="A416" s="60">
        <v>20</v>
      </c>
      <c r="B416" s="76">
        <f t="shared" si="39"/>
        <v>2877.78</v>
      </c>
      <c r="C416" s="76">
        <f t="shared" si="39"/>
        <v>2752.72</v>
      </c>
      <c r="D416" s="76">
        <f t="shared" si="39"/>
        <v>2749.5099999999998</v>
      </c>
      <c r="E416" s="76">
        <f t="shared" si="39"/>
        <v>2754.07</v>
      </c>
      <c r="F416" s="76">
        <f t="shared" si="39"/>
        <v>2795.96</v>
      </c>
      <c r="G416" s="76">
        <f t="shared" si="39"/>
        <v>2930.65</v>
      </c>
      <c r="H416" s="76">
        <f t="shared" si="39"/>
        <v>2996.58</v>
      </c>
      <c r="I416" s="76">
        <f t="shared" si="39"/>
        <v>3314.81</v>
      </c>
      <c r="J416" s="76">
        <f t="shared" si="39"/>
        <v>3406.9999999999995</v>
      </c>
      <c r="K416" s="76">
        <f t="shared" si="39"/>
        <v>3462.3399999999997</v>
      </c>
      <c r="L416" s="76">
        <f t="shared" si="39"/>
        <v>3466.8700000000003</v>
      </c>
      <c r="M416" s="76">
        <f t="shared" si="39"/>
        <v>3508.5099999999998</v>
      </c>
      <c r="N416" s="76">
        <f t="shared" si="39"/>
        <v>3473.82</v>
      </c>
      <c r="O416" s="76">
        <f t="shared" si="39"/>
        <v>3467.5399999999995</v>
      </c>
      <c r="P416" s="76">
        <f t="shared" si="39"/>
        <v>3463.27</v>
      </c>
      <c r="Q416" s="76">
        <f t="shared" si="39"/>
        <v>3439.2999999999997</v>
      </c>
      <c r="R416" s="76">
        <f t="shared" si="39"/>
        <v>3432.8300000000004</v>
      </c>
      <c r="S416" s="76">
        <f t="shared" si="39"/>
        <v>3365.2000000000003</v>
      </c>
      <c r="T416" s="76">
        <f t="shared" si="39"/>
        <v>3390.72</v>
      </c>
      <c r="U416" s="76">
        <f t="shared" si="39"/>
        <v>3412.27</v>
      </c>
      <c r="V416" s="76">
        <f t="shared" si="39"/>
        <v>3439.8399999999997</v>
      </c>
      <c r="W416" s="76">
        <f t="shared" si="39"/>
        <v>3354.57</v>
      </c>
      <c r="X416" s="76">
        <f t="shared" si="39"/>
        <v>3002.54</v>
      </c>
      <c r="Y416" s="76">
        <f t="shared" si="39"/>
        <v>2936.37</v>
      </c>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row>
    <row r="417" spans="1:75" ht="12" x14ac:dyDescent="0.2">
      <c r="A417" s="60">
        <v>21</v>
      </c>
      <c r="B417" s="76">
        <f t="shared" si="39"/>
        <v>2884.7400000000002</v>
      </c>
      <c r="C417" s="76">
        <f t="shared" si="39"/>
        <v>2755.54</v>
      </c>
      <c r="D417" s="76">
        <f t="shared" si="39"/>
        <v>2708.22</v>
      </c>
      <c r="E417" s="76">
        <f t="shared" si="39"/>
        <v>2722.43</v>
      </c>
      <c r="F417" s="76">
        <f t="shared" si="39"/>
        <v>2800.4900000000002</v>
      </c>
      <c r="G417" s="76">
        <f t="shared" si="39"/>
        <v>2918.54</v>
      </c>
      <c r="H417" s="76">
        <f t="shared" si="39"/>
        <v>2999.32</v>
      </c>
      <c r="I417" s="76">
        <f t="shared" si="39"/>
        <v>3287.79</v>
      </c>
      <c r="J417" s="76">
        <f t="shared" si="39"/>
        <v>3388.2999999999997</v>
      </c>
      <c r="K417" s="76">
        <f t="shared" si="39"/>
        <v>3440.4199999999996</v>
      </c>
      <c r="L417" s="76">
        <f t="shared" si="39"/>
        <v>3440.23</v>
      </c>
      <c r="M417" s="76">
        <f t="shared" si="39"/>
        <v>3509.2899999999995</v>
      </c>
      <c r="N417" s="76">
        <f t="shared" si="39"/>
        <v>3452.2999999999997</v>
      </c>
      <c r="O417" s="76">
        <f t="shared" si="39"/>
        <v>3450.7099999999996</v>
      </c>
      <c r="P417" s="76">
        <f t="shared" si="39"/>
        <v>3441.72</v>
      </c>
      <c r="Q417" s="76">
        <f t="shared" si="39"/>
        <v>3422.53</v>
      </c>
      <c r="R417" s="76">
        <f t="shared" si="39"/>
        <v>3402.98</v>
      </c>
      <c r="S417" s="76">
        <f t="shared" si="39"/>
        <v>3352.1600000000003</v>
      </c>
      <c r="T417" s="76">
        <f t="shared" si="39"/>
        <v>3375.9199999999996</v>
      </c>
      <c r="U417" s="76">
        <f t="shared" si="39"/>
        <v>3395.1600000000003</v>
      </c>
      <c r="V417" s="76">
        <f t="shared" si="39"/>
        <v>3428.02</v>
      </c>
      <c r="W417" s="76">
        <f t="shared" si="39"/>
        <v>3330.8399999999997</v>
      </c>
      <c r="X417" s="76">
        <f t="shared" si="39"/>
        <v>3148.5099999999998</v>
      </c>
      <c r="Y417" s="76">
        <f t="shared" si="39"/>
        <v>2992.07</v>
      </c>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row>
    <row r="418" spans="1:75" ht="12" x14ac:dyDescent="0.2">
      <c r="A418" s="60">
        <v>22</v>
      </c>
      <c r="B418" s="76">
        <f t="shared" si="39"/>
        <v>2955.4900000000002</v>
      </c>
      <c r="C418" s="76">
        <f t="shared" si="39"/>
        <v>2909</v>
      </c>
      <c r="D418" s="76">
        <f t="shared" si="39"/>
        <v>2850.5899999999997</v>
      </c>
      <c r="E418" s="76">
        <f t="shared" si="39"/>
        <v>2832.46</v>
      </c>
      <c r="F418" s="76">
        <f t="shared" si="39"/>
        <v>2865.57</v>
      </c>
      <c r="G418" s="76">
        <f t="shared" si="39"/>
        <v>2890.97</v>
      </c>
      <c r="H418" s="76">
        <f t="shared" si="39"/>
        <v>2872.3799999999997</v>
      </c>
      <c r="I418" s="76">
        <f t="shared" si="39"/>
        <v>2974.0099999999998</v>
      </c>
      <c r="J418" s="76">
        <f t="shared" si="39"/>
        <v>3378.4199999999996</v>
      </c>
      <c r="K418" s="76">
        <f t="shared" si="39"/>
        <v>3508.98</v>
      </c>
      <c r="L418" s="76">
        <f t="shared" si="39"/>
        <v>3563.4</v>
      </c>
      <c r="M418" s="76">
        <f t="shared" si="39"/>
        <v>3567.2499999999995</v>
      </c>
      <c r="N418" s="76">
        <f t="shared" si="39"/>
        <v>3540.39</v>
      </c>
      <c r="O418" s="76">
        <f t="shared" si="39"/>
        <v>3529.1600000000003</v>
      </c>
      <c r="P418" s="76">
        <f t="shared" si="39"/>
        <v>3480.07</v>
      </c>
      <c r="Q418" s="76">
        <f t="shared" si="39"/>
        <v>3407.3399999999997</v>
      </c>
      <c r="R418" s="76">
        <f t="shared" si="39"/>
        <v>3408.3700000000003</v>
      </c>
      <c r="S418" s="76">
        <f t="shared" si="39"/>
        <v>3409.32</v>
      </c>
      <c r="T418" s="76">
        <f t="shared" si="39"/>
        <v>3488.03</v>
      </c>
      <c r="U418" s="76">
        <f t="shared" si="39"/>
        <v>3488.35</v>
      </c>
      <c r="V418" s="76">
        <f t="shared" si="39"/>
        <v>3527.7000000000003</v>
      </c>
      <c r="W418" s="76">
        <f t="shared" si="39"/>
        <v>3381.8399999999997</v>
      </c>
      <c r="X418" s="76">
        <f t="shared" si="39"/>
        <v>3180</v>
      </c>
      <c r="Y418" s="76">
        <f t="shared" si="39"/>
        <v>3014.6</v>
      </c>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row>
    <row r="419" spans="1:75" ht="12" x14ac:dyDescent="0.2">
      <c r="A419" s="60">
        <v>23</v>
      </c>
      <c r="B419" s="76">
        <f t="shared" si="39"/>
        <v>2945.0099999999998</v>
      </c>
      <c r="C419" s="76">
        <f t="shared" si="39"/>
        <v>2848.58</v>
      </c>
      <c r="D419" s="76">
        <f t="shared" si="39"/>
        <v>2775.08</v>
      </c>
      <c r="E419" s="76">
        <f t="shared" si="39"/>
        <v>2771.33</v>
      </c>
      <c r="F419" s="76">
        <f t="shared" si="39"/>
        <v>2788.4500000000003</v>
      </c>
      <c r="G419" s="76">
        <f t="shared" si="39"/>
        <v>2825</v>
      </c>
      <c r="H419" s="76">
        <f t="shared" si="39"/>
        <v>2794.61</v>
      </c>
      <c r="I419" s="76">
        <f t="shared" si="39"/>
        <v>2932.54</v>
      </c>
      <c r="J419" s="76">
        <f t="shared" si="39"/>
        <v>3176.54</v>
      </c>
      <c r="K419" s="76">
        <f t="shared" si="39"/>
        <v>3317.98</v>
      </c>
      <c r="L419" s="76">
        <f t="shared" si="39"/>
        <v>3358.4999999999995</v>
      </c>
      <c r="M419" s="76">
        <f t="shared" si="39"/>
        <v>3368.82</v>
      </c>
      <c r="N419" s="76">
        <f t="shared" si="39"/>
        <v>3361.06</v>
      </c>
      <c r="O419" s="76">
        <f t="shared" si="39"/>
        <v>3352.2499999999995</v>
      </c>
      <c r="P419" s="76">
        <f t="shared" si="39"/>
        <v>3321.9500000000003</v>
      </c>
      <c r="Q419" s="76">
        <f t="shared" ref="Q419:AN419" si="40">Q385</f>
        <v>3285.57</v>
      </c>
      <c r="R419" s="76">
        <f t="shared" si="40"/>
        <v>3296.44</v>
      </c>
      <c r="S419" s="76">
        <f t="shared" si="40"/>
        <v>3311.58</v>
      </c>
      <c r="T419" s="76">
        <f t="shared" si="40"/>
        <v>3373.02</v>
      </c>
      <c r="U419" s="76">
        <f t="shared" si="40"/>
        <v>3383.27</v>
      </c>
      <c r="V419" s="76">
        <f t="shared" si="40"/>
        <v>3426.94</v>
      </c>
      <c r="W419" s="76">
        <f t="shared" si="40"/>
        <v>3292.31</v>
      </c>
      <c r="X419" s="76">
        <f t="shared" si="40"/>
        <v>3008.4500000000003</v>
      </c>
      <c r="Y419" s="76">
        <f t="shared" si="40"/>
        <v>2957.64</v>
      </c>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row>
    <row r="420" spans="1:75" ht="12" x14ac:dyDescent="0.2">
      <c r="A420" s="60">
        <v>24</v>
      </c>
      <c r="B420" s="76">
        <f t="shared" ref="B420:Y427" si="41">B386</f>
        <v>2950.3799999999997</v>
      </c>
      <c r="C420" s="76">
        <f t="shared" si="41"/>
        <v>2746.66</v>
      </c>
      <c r="D420" s="76">
        <f t="shared" si="41"/>
        <v>2717.91</v>
      </c>
      <c r="E420" s="76">
        <f t="shared" si="41"/>
        <v>2744</v>
      </c>
      <c r="F420" s="76">
        <f t="shared" si="41"/>
        <v>2797.2999999999997</v>
      </c>
      <c r="G420" s="76">
        <f t="shared" si="41"/>
        <v>2960.41</v>
      </c>
      <c r="H420" s="76">
        <f t="shared" si="41"/>
        <v>2988.66</v>
      </c>
      <c r="I420" s="76">
        <f t="shared" si="41"/>
        <v>3290.0099999999998</v>
      </c>
      <c r="J420" s="76">
        <f t="shared" si="41"/>
        <v>3455.44</v>
      </c>
      <c r="K420" s="76">
        <f t="shared" si="41"/>
        <v>3545.6</v>
      </c>
      <c r="L420" s="76">
        <f t="shared" si="41"/>
        <v>3568.97</v>
      </c>
      <c r="M420" s="76">
        <f t="shared" si="41"/>
        <v>3610.65</v>
      </c>
      <c r="N420" s="76">
        <f t="shared" si="41"/>
        <v>3574.0800000000004</v>
      </c>
      <c r="O420" s="76">
        <f t="shared" si="41"/>
        <v>3575.1699999999996</v>
      </c>
      <c r="P420" s="76">
        <f t="shared" si="41"/>
        <v>3537.0499999999997</v>
      </c>
      <c r="Q420" s="76">
        <f t="shared" si="41"/>
        <v>3496.3399999999997</v>
      </c>
      <c r="R420" s="76">
        <f t="shared" si="41"/>
        <v>3467.8799999999997</v>
      </c>
      <c r="S420" s="76">
        <f t="shared" si="41"/>
        <v>3353.5499999999997</v>
      </c>
      <c r="T420" s="76">
        <f t="shared" si="41"/>
        <v>3396.0099999999998</v>
      </c>
      <c r="U420" s="76">
        <f t="shared" si="41"/>
        <v>3476.1</v>
      </c>
      <c r="V420" s="76">
        <f t="shared" si="41"/>
        <v>3492.7899999999995</v>
      </c>
      <c r="W420" s="76">
        <f t="shared" si="41"/>
        <v>3319.14</v>
      </c>
      <c r="X420" s="76">
        <f t="shared" si="41"/>
        <v>3020.73</v>
      </c>
      <c r="Y420" s="76">
        <f t="shared" si="41"/>
        <v>2960.72</v>
      </c>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row>
    <row r="421" spans="1:75" ht="12" x14ac:dyDescent="0.2">
      <c r="A421" s="60">
        <v>25</v>
      </c>
      <c r="B421" s="76">
        <f t="shared" si="41"/>
        <v>2852.0899999999997</v>
      </c>
      <c r="C421" s="76">
        <f t="shared" si="41"/>
        <v>2718.16</v>
      </c>
      <c r="D421" s="76">
        <f t="shared" si="41"/>
        <v>2710.9</v>
      </c>
      <c r="E421" s="76">
        <f t="shared" si="41"/>
        <v>2718.9199999999996</v>
      </c>
      <c r="F421" s="76">
        <f t="shared" si="41"/>
        <v>2786.79</v>
      </c>
      <c r="G421" s="76">
        <f t="shared" si="41"/>
        <v>2943.2999999999997</v>
      </c>
      <c r="H421" s="76">
        <f t="shared" si="41"/>
        <v>3006.15</v>
      </c>
      <c r="I421" s="76">
        <f t="shared" si="41"/>
        <v>3316.04</v>
      </c>
      <c r="J421" s="76">
        <f t="shared" si="41"/>
        <v>3537.3799999999997</v>
      </c>
      <c r="K421" s="76">
        <f t="shared" si="41"/>
        <v>3581.15</v>
      </c>
      <c r="L421" s="76">
        <f t="shared" si="41"/>
        <v>3590.14</v>
      </c>
      <c r="M421" s="76">
        <f t="shared" si="41"/>
        <v>3638.85</v>
      </c>
      <c r="N421" s="76">
        <f t="shared" si="41"/>
        <v>3618.4599999999996</v>
      </c>
      <c r="O421" s="76">
        <f t="shared" si="41"/>
        <v>3624.64</v>
      </c>
      <c r="P421" s="76">
        <f t="shared" si="41"/>
        <v>3623.9900000000002</v>
      </c>
      <c r="Q421" s="76">
        <f t="shared" si="41"/>
        <v>3594.9900000000002</v>
      </c>
      <c r="R421" s="76">
        <f t="shared" si="41"/>
        <v>3590.7099999999996</v>
      </c>
      <c r="S421" s="76">
        <f t="shared" si="41"/>
        <v>3511.9100000000003</v>
      </c>
      <c r="T421" s="76">
        <f t="shared" si="41"/>
        <v>3538.97</v>
      </c>
      <c r="U421" s="76">
        <f t="shared" si="41"/>
        <v>3565.02</v>
      </c>
      <c r="V421" s="76">
        <f t="shared" si="41"/>
        <v>3589.9199999999996</v>
      </c>
      <c r="W421" s="76">
        <f t="shared" si="41"/>
        <v>3441.8700000000003</v>
      </c>
      <c r="X421" s="76">
        <f t="shared" si="41"/>
        <v>3040.69</v>
      </c>
      <c r="Y421" s="76">
        <f t="shared" si="41"/>
        <v>2995.91</v>
      </c>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row>
    <row r="422" spans="1:75" ht="12" x14ac:dyDescent="0.2">
      <c r="A422" s="60">
        <v>26</v>
      </c>
      <c r="B422" s="76">
        <f t="shared" si="41"/>
        <v>2948.11</v>
      </c>
      <c r="C422" s="76">
        <f t="shared" si="41"/>
        <v>2813.54</v>
      </c>
      <c r="D422" s="76">
        <f t="shared" si="41"/>
        <v>2753.6699999999996</v>
      </c>
      <c r="E422" s="76">
        <f t="shared" si="41"/>
        <v>2778.0099999999998</v>
      </c>
      <c r="F422" s="76">
        <f t="shared" si="41"/>
        <v>2878.7599999999998</v>
      </c>
      <c r="G422" s="76">
        <f t="shared" si="41"/>
        <v>2956.23</v>
      </c>
      <c r="H422" s="76">
        <f t="shared" si="41"/>
        <v>3041.98</v>
      </c>
      <c r="I422" s="76">
        <f t="shared" si="41"/>
        <v>3389.85</v>
      </c>
      <c r="J422" s="76">
        <f t="shared" si="41"/>
        <v>3584.7499999999995</v>
      </c>
      <c r="K422" s="76">
        <f t="shared" si="41"/>
        <v>3640.9</v>
      </c>
      <c r="L422" s="76">
        <f t="shared" si="41"/>
        <v>3652.97</v>
      </c>
      <c r="M422" s="76">
        <f t="shared" si="41"/>
        <v>3710.1</v>
      </c>
      <c r="N422" s="76">
        <f t="shared" si="41"/>
        <v>3683.48</v>
      </c>
      <c r="O422" s="76">
        <f t="shared" si="41"/>
        <v>3680.81</v>
      </c>
      <c r="P422" s="76">
        <f t="shared" si="41"/>
        <v>3661.0499999999997</v>
      </c>
      <c r="Q422" s="76">
        <f t="shared" si="41"/>
        <v>3647.93</v>
      </c>
      <c r="R422" s="76">
        <f t="shared" si="41"/>
        <v>3638.8799999999997</v>
      </c>
      <c r="S422" s="76">
        <f t="shared" si="41"/>
        <v>3559.82</v>
      </c>
      <c r="T422" s="76">
        <f t="shared" si="41"/>
        <v>3572.3300000000004</v>
      </c>
      <c r="U422" s="76">
        <f t="shared" si="41"/>
        <v>3592.07</v>
      </c>
      <c r="V422" s="76">
        <f t="shared" si="41"/>
        <v>3616.07</v>
      </c>
      <c r="W422" s="76">
        <f t="shared" si="41"/>
        <v>3495.8799999999997</v>
      </c>
      <c r="X422" s="76">
        <f t="shared" si="41"/>
        <v>3205.39</v>
      </c>
      <c r="Y422" s="76">
        <f t="shared" si="41"/>
        <v>3015.52</v>
      </c>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row>
    <row r="423" spans="1:75" ht="12" x14ac:dyDescent="0.2">
      <c r="A423" s="60">
        <v>27</v>
      </c>
      <c r="B423" s="76">
        <f t="shared" si="41"/>
        <v>2953.06</v>
      </c>
      <c r="C423" s="76">
        <f t="shared" si="41"/>
        <v>2901.29</v>
      </c>
      <c r="D423" s="76">
        <f t="shared" si="41"/>
        <v>2808.2599999999998</v>
      </c>
      <c r="E423" s="76">
        <f t="shared" si="41"/>
        <v>2828.21</v>
      </c>
      <c r="F423" s="76">
        <f t="shared" si="41"/>
        <v>2897.7400000000002</v>
      </c>
      <c r="G423" s="76">
        <f t="shared" si="41"/>
        <v>2969.78</v>
      </c>
      <c r="H423" s="76">
        <f t="shared" si="41"/>
        <v>3032.72</v>
      </c>
      <c r="I423" s="76">
        <f t="shared" si="41"/>
        <v>3367.8300000000004</v>
      </c>
      <c r="J423" s="76">
        <f t="shared" si="41"/>
        <v>3565.7499999999995</v>
      </c>
      <c r="K423" s="76">
        <f t="shared" si="41"/>
        <v>3611.69</v>
      </c>
      <c r="L423" s="76">
        <f t="shared" si="41"/>
        <v>3614.1299999999997</v>
      </c>
      <c r="M423" s="76">
        <f t="shared" si="41"/>
        <v>3664.11</v>
      </c>
      <c r="N423" s="76">
        <f t="shared" si="41"/>
        <v>3636.1</v>
      </c>
      <c r="O423" s="76">
        <f t="shared" si="41"/>
        <v>3654.3300000000004</v>
      </c>
      <c r="P423" s="76">
        <f t="shared" si="41"/>
        <v>3638.5399999999995</v>
      </c>
      <c r="Q423" s="76">
        <f t="shared" si="41"/>
        <v>3618.0800000000004</v>
      </c>
      <c r="R423" s="76">
        <f t="shared" si="41"/>
        <v>3605.9999999999995</v>
      </c>
      <c r="S423" s="76">
        <f t="shared" si="41"/>
        <v>3547.0499999999997</v>
      </c>
      <c r="T423" s="76">
        <f t="shared" si="41"/>
        <v>3562.2000000000003</v>
      </c>
      <c r="U423" s="76">
        <f t="shared" si="41"/>
        <v>3579.7899999999995</v>
      </c>
      <c r="V423" s="76">
        <f t="shared" si="41"/>
        <v>3597.9199999999996</v>
      </c>
      <c r="W423" s="76">
        <f t="shared" si="41"/>
        <v>3492.39</v>
      </c>
      <c r="X423" s="76">
        <f t="shared" si="41"/>
        <v>3253.68</v>
      </c>
      <c r="Y423" s="76">
        <f t="shared" si="41"/>
        <v>3044.68</v>
      </c>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row>
    <row r="424" spans="1:75" ht="12" x14ac:dyDescent="0.2">
      <c r="A424" s="60">
        <v>28</v>
      </c>
      <c r="B424" s="76">
        <f t="shared" si="41"/>
        <v>2955.47</v>
      </c>
      <c r="C424" s="76">
        <f t="shared" si="41"/>
        <v>2909.41</v>
      </c>
      <c r="D424" s="76">
        <f t="shared" si="41"/>
        <v>2821.52</v>
      </c>
      <c r="E424" s="76">
        <f t="shared" si="41"/>
        <v>2757.22</v>
      </c>
      <c r="F424" s="76">
        <f t="shared" si="41"/>
        <v>2771.91</v>
      </c>
      <c r="G424" s="76">
        <f t="shared" si="41"/>
        <v>2955.28</v>
      </c>
      <c r="H424" s="76">
        <f t="shared" si="41"/>
        <v>2974.7999999999997</v>
      </c>
      <c r="I424" s="76">
        <f t="shared" si="41"/>
        <v>3284.4500000000003</v>
      </c>
      <c r="J424" s="76">
        <f t="shared" si="41"/>
        <v>3477.9199999999996</v>
      </c>
      <c r="K424" s="76">
        <f t="shared" si="41"/>
        <v>3526.1699999999996</v>
      </c>
      <c r="L424" s="76">
        <f t="shared" si="41"/>
        <v>3543.23</v>
      </c>
      <c r="M424" s="76">
        <f t="shared" si="41"/>
        <v>3585.4</v>
      </c>
      <c r="N424" s="76">
        <f t="shared" si="41"/>
        <v>3568.0499999999997</v>
      </c>
      <c r="O424" s="76">
        <f t="shared" si="41"/>
        <v>3573.35</v>
      </c>
      <c r="P424" s="76">
        <f t="shared" si="41"/>
        <v>3566.98</v>
      </c>
      <c r="Q424" s="76">
        <f t="shared" si="41"/>
        <v>3541.47</v>
      </c>
      <c r="R424" s="76">
        <f t="shared" si="41"/>
        <v>3537.72</v>
      </c>
      <c r="S424" s="76">
        <f t="shared" si="41"/>
        <v>3454.2000000000003</v>
      </c>
      <c r="T424" s="76">
        <f t="shared" si="41"/>
        <v>3460.14</v>
      </c>
      <c r="U424" s="76">
        <f t="shared" si="41"/>
        <v>3476.03</v>
      </c>
      <c r="V424" s="76">
        <f t="shared" si="41"/>
        <v>3516.0499999999997</v>
      </c>
      <c r="W424" s="76">
        <f t="shared" si="41"/>
        <v>3403.7099999999996</v>
      </c>
      <c r="X424" s="76">
        <f t="shared" si="41"/>
        <v>3193.77</v>
      </c>
      <c r="Y424" s="76">
        <f t="shared" si="41"/>
        <v>3007.7599999999998</v>
      </c>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row>
    <row r="425" spans="1:75" ht="21" customHeight="1" x14ac:dyDescent="0.2">
      <c r="A425" s="60">
        <v>29</v>
      </c>
      <c r="B425" s="76">
        <f t="shared" si="41"/>
        <v>2916.1</v>
      </c>
      <c r="C425" s="76">
        <f t="shared" si="41"/>
        <v>2772.1699999999996</v>
      </c>
      <c r="D425" s="76">
        <f t="shared" si="41"/>
        <v>2698.37</v>
      </c>
      <c r="E425" s="76">
        <f t="shared" si="41"/>
        <v>2699.19</v>
      </c>
      <c r="F425" s="76">
        <f t="shared" si="41"/>
        <v>2756.56</v>
      </c>
      <c r="G425" s="76">
        <f t="shared" si="41"/>
        <v>2791.6299999999997</v>
      </c>
      <c r="H425" s="76">
        <f t="shared" si="41"/>
        <v>2789.2000000000003</v>
      </c>
      <c r="I425" s="76">
        <f t="shared" si="41"/>
        <v>2927.1</v>
      </c>
      <c r="J425" s="76">
        <f t="shared" si="41"/>
        <v>3188.35</v>
      </c>
      <c r="K425" s="76">
        <f t="shared" si="41"/>
        <v>3274.0499999999997</v>
      </c>
      <c r="L425" s="76">
        <f t="shared" si="41"/>
        <v>3322.96</v>
      </c>
      <c r="M425" s="76">
        <f t="shared" si="41"/>
        <v>3322.11</v>
      </c>
      <c r="N425" s="76">
        <f t="shared" si="41"/>
        <v>3298.54</v>
      </c>
      <c r="O425" s="76">
        <f t="shared" si="41"/>
        <v>3287.5</v>
      </c>
      <c r="P425" s="76">
        <f t="shared" si="41"/>
        <v>3249.54</v>
      </c>
      <c r="Q425" s="76">
        <f t="shared" si="41"/>
        <v>3205.8799999999997</v>
      </c>
      <c r="R425" s="76">
        <f t="shared" si="41"/>
        <v>3195.11</v>
      </c>
      <c r="S425" s="76">
        <f t="shared" si="41"/>
        <v>3203.94</v>
      </c>
      <c r="T425" s="76">
        <f t="shared" si="41"/>
        <v>3236.0499999999997</v>
      </c>
      <c r="U425" s="76">
        <f t="shared" si="41"/>
        <v>3259.27</v>
      </c>
      <c r="V425" s="76">
        <f t="shared" si="41"/>
        <v>3336.4500000000003</v>
      </c>
      <c r="W425" s="76">
        <f t="shared" si="41"/>
        <v>3274.1</v>
      </c>
      <c r="X425" s="76">
        <f t="shared" si="41"/>
        <v>3020.21</v>
      </c>
      <c r="Y425" s="76">
        <f t="shared" si="41"/>
        <v>2928.57</v>
      </c>
      <c r="Z425" s="46">
        <f>IFERROR(Y425,"скрыть")</f>
        <v>2928.57</v>
      </c>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row>
    <row r="426" spans="1:75" ht="21" customHeight="1" x14ac:dyDescent="0.2">
      <c r="A426" s="60">
        <v>30</v>
      </c>
      <c r="B426" s="76">
        <f t="shared" si="41"/>
        <v>2859.4900000000002</v>
      </c>
      <c r="C426" s="76">
        <f t="shared" si="41"/>
        <v>2700.44</v>
      </c>
      <c r="D426" s="76">
        <f t="shared" si="41"/>
        <v>2690.93</v>
      </c>
      <c r="E426" s="76">
        <f t="shared" si="41"/>
        <v>2679.72</v>
      </c>
      <c r="F426" s="76">
        <f t="shared" si="41"/>
        <v>2697.36</v>
      </c>
      <c r="G426" s="76">
        <f t="shared" si="41"/>
        <v>2775.31</v>
      </c>
      <c r="H426" s="76">
        <f t="shared" si="41"/>
        <v>2720.31</v>
      </c>
      <c r="I426" s="76">
        <f t="shared" si="41"/>
        <v>2872.48</v>
      </c>
      <c r="J426" s="76">
        <f t="shared" si="41"/>
        <v>3180.7400000000002</v>
      </c>
      <c r="K426" s="76">
        <f t="shared" si="41"/>
        <v>3258.5499999999997</v>
      </c>
      <c r="L426" s="76">
        <f t="shared" si="41"/>
        <v>3285.64</v>
      </c>
      <c r="M426" s="76">
        <f t="shared" si="41"/>
        <v>3290.0499999999997</v>
      </c>
      <c r="N426" s="76">
        <f t="shared" si="41"/>
        <v>3283.73</v>
      </c>
      <c r="O426" s="76">
        <f t="shared" si="41"/>
        <v>3278.27</v>
      </c>
      <c r="P426" s="76">
        <f t="shared" si="41"/>
        <v>3273.65</v>
      </c>
      <c r="Q426" s="76">
        <f t="shared" si="41"/>
        <v>3251.4199999999996</v>
      </c>
      <c r="R426" s="76">
        <f t="shared" si="41"/>
        <v>3233.6299999999997</v>
      </c>
      <c r="S426" s="76">
        <f t="shared" si="41"/>
        <v>3237.9</v>
      </c>
      <c r="T426" s="76">
        <f t="shared" si="41"/>
        <v>3262.5099999999998</v>
      </c>
      <c r="U426" s="76">
        <f t="shared" si="41"/>
        <v>3293.41</v>
      </c>
      <c r="V426" s="76">
        <f t="shared" si="41"/>
        <v>3300.19</v>
      </c>
      <c r="W426" s="76">
        <f t="shared" si="41"/>
        <v>3283.56</v>
      </c>
      <c r="X426" s="76">
        <f t="shared" si="41"/>
        <v>3104.29</v>
      </c>
      <c r="Y426" s="76">
        <f t="shared" si="41"/>
        <v>2905.78</v>
      </c>
      <c r="Z426" s="46">
        <f>IFERROR(Y426,"скрыть")</f>
        <v>2905.78</v>
      </c>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row>
    <row r="427" spans="1:75" ht="21" customHeight="1" x14ac:dyDescent="0.2">
      <c r="A427" s="60">
        <v>31</v>
      </c>
      <c r="B427" s="76">
        <f t="shared" si="41"/>
        <v>2899.71</v>
      </c>
      <c r="C427" s="76">
        <f t="shared" si="41"/>
        <v>2797.7400000000002</v>
      </c>
      <c r="D427" s="76">
        <f t="shared" si="41"/>
        <v>2699.6</v>
      </c>
      <c r="E427" s="76">
        <f t="shared" si="41"/>
        <v>2670.5</v>
      </c>
      <c r="F427" s="76">
        <f t="shared" si="41"/>
        <v>2768.14</v>
      </c>
      <c r="G427" s="76">
        <f t="shared" si="41"/>
        <v>2946.61</v>
      </c>
      <c r="H427" s="76">
        <f t="shared" si="41"/>
        <v>2925.61</v>
      </c>
      <c r="I427" s="76">
        <f t="shared" si="41"/>
        <v>3333.2999999999997</v>
      </c>
      <c r="J427" s="76">
        <f t="shared" si="41"/>
        <v>3462.15</v>
      </c>
      <c r="K427" s="76">
        <f t="shared" si="41"/>
        <v>3355.2899999999995</v>
      </c>
      <c r="L427" s="76">
        <f t="shared" si="41"/>
        <v>3283.37</v>
      </c>
      <c r="M427" s="76">
        <f t="shared" si="41"/>
        <v>3552.82</v>
      </c>
      <c r="N427" s="76">
        <f t="shared" si="41"/>
        <v>3528.4999999999995</v>
      </c>
      <c r="O427" s="76">
        <f t="shared" si="41"/>
        <v>3530.4599999999996</v>
      </c>
      <c r="P427" s="76">
        <f t="shared" si="41"/>
        <v>3519.1699999999996</v>
      </c>
      <c r="Q427" s="76">
        <f t="shared" si="41"/>
        <v>3498.77</v>
      </c>
      <c r="R427" s="76">
        <f t="shared" si="41"/>
        <v>3474.19</v>
      </c>
      <c r="S427" s="76">
        <f t="shared" si="41"/>
        <v>3456.2400000000002</v>
      </c>
      <c r="T427" s="76">
        <f t="shared" si="41"/>
        <v>3245.78</v>
      </c>
      <c r="U427" s="76">
        <f t="shared" si="41"/>
        <v>3327.02</v>
      </c>
      <c r="V427" s="76">
        <f t="shared" si="41"/>
        <v>3470.2000000000003</v>
      </c>
      <c r="W427" s="76">
        <f t="shared" si="41"/>
        <v>3346.9199999999996</v>
      </c>
      <c r="X427" s="76">
        <f t="shared" si="41"/>
        <v>2961.62</v>
      </c>
      <c r="Y427" s="76">
        <f t="shared" si="41"/>
        <v>2917.23</v>
      </c>
      <c r="Z427" s="46">
        <f>IFERROR(Y427,"скрыть")</f>
        <v>2917.23</v>
      </c>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row>
    <row r="428" spans="1:75" x14ac:dyDescent="0.2">
      <c r="A428" s="56"/>
      <c r="B428" s="57" t="s">
        <v>109</v>
      </c>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row>
    <row r="429" spans="1:75" x14ac:dyDescent="0.2">
      <c r="A429" s="56"/>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row>
    <row r="430" spans="1:75" s="52" customFormat="1" ht="32.65" customHeight="1" x14ac:dyDescent="0.2">
      <c r="A430" s="58" t="s">
        <v>83</v>
      </c>
      <c r="B430" s="59" t="s">
        <v>84</v>
      </c>
      <c r="C430" s="59" t="s">
        <v>85</v>
      </c>
      <c r="D430" s="59" t="s">
        <v>86</v>
      </c>
      <c r="E430" s="59" t="s">
        <v>87</v>
      </c>
      <c r="F430" s="59" t="s">
        <v>88</v>
      </c>
      <c r="G430" s="59" t="s">
        <v>89</v>
      </c>
      <c r="H430" s="59" t="s">
        <v>90</v>
      </c>
      <c r="I430" s="59" t="s">
        <v>91</v>
      </c>
      <c r="J430" s="59" t="s">
        <v>92</v>
      </c>
      <c r="K430" s="59" t="s">
        <v>93</v>
      </c>
      <c r="L430" s="59" t="s">
        <v>94</v>
      </c>
      <c r="M430" s="59" t="s">
        <v>95</v>
      </c>
      <c r="N430" s="59" t="s">
        <v>96</v>
      </c>
      <c r="O430" s="59" t="s">
        <v>97</v>
      </c>
      <c r="P430" s="59" t="s">
        <v>98</v>
      </c>
      <c r="Q430" s="59" t="s">
        <v>99</v>
      </c>
      <c r="R430" s="59" t="s">
        <v>100</v>
      </c>
      <c r="S430" s="59" t="s">
        <v>101</v>
      </c>
      <c r="T430" s="59" t="s">
        <v>102</v>
      </c>
      <c r="U430" s="59" t="s">
        <v>103</v>
      </c>
      <c r="V430" s="59" t="s">
        <v>104</v>
      </c>
      <c r="W430" s="59" t="s">
        <v>105</v>
      </c>
      <c r="X430" s="59" t="s">
        <v>106</v>
      </c>
      <c r="Y430" s="59" t="s">
        <v>107</v>
      </c>
      <c r="Z430" s="51"/>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row>
    <row r="431" spans="1:75" ht="12" x14ac:dyDescent="0.2">
      <c r="A431" s="60">
        <v>1</v>
      </c>
      <c r="B431" s="76">
        <f>B363</f>
        <v>3057.39</v>
      </c>
      <c r="C431" s="76">
        <f t="shared" ref="C431:Y431" si="42">C363</f>
        <v>2923.85</v>
      </c>
      <c r="D431" s="76">
        <f t="shared" si="42"/>
        <v>2866.82</v>
      </c>
      <c r="E431" s="76">
        <f t="shared" si="42"/>
        <v>2856.1</v>
      </c>
      <c r="F431" s="76">
        <f t="shared" si="42"/>
        <v>2869.64</v>
      </c>
      <c r="G431" s="76">
        <f t="shared" si="42"/>
        <v>2943.6299999999997</v>
      </c>
      <c r="H431" s="76">
        <f t="shared" si="42"/>
        <v>2993.1699999999996</v>
      </c>
      <c r="I431" s="76">
        <f t="shared" si="42"/>
        <v>3138.73</v>
      </c>
      <c r="J431" s="76">
        <f t="shared" si="42"/>
        <v>3336.97</v>
      </c>
      <c r="K431" s="76">
        <f t="shared" si="42"/>
        <v>3414.7400000000002</v>
      </c>
      <c r="L431" s="76">
        <f t="shared" si="42"/>
        <v>3452.2400000000002</v>
      </c>
      <c r="M431" s="76">
        <f t="shared" si="42"/>
        <v>3455.6</v>
      </c>
      <c r="N431" s="76">
        <f t="shared" si="42"/>
        <v>3444.65</v>
      </c>
      <c r="O431" s="76">
        <f t="shared" si="42"/>
        <v>3434.2400000000002</v>
      </c>
      <c r="P431" s="76">
        <f t="shared" si="42"/>
        <v>3407.28</v>
      </c>
      <c r="Q431" s="76">
        <f t="shared" si="42"/>
        <v>3383.65</v>
      </c>
      <c r="R431" s="76">
        <f t="shared" si="42"/>
        <v>3391.27</v>
      </c>
      <c r="S431" s="76">
        <f t="shared" si="42"/>
        <v>3398.35</v>
      </c>
      <c r="T431" s="76">
        <f t="shared" si="42"/>
        <v>3457.0099999999998</v>
      </c>
      <c r="U431" s="76">
        <f t="shared" si="42"/>
        <v>3443.8799999999997</v>
      </c>
      <c r="V431" s="76">
        <f t="shared" si="42"/>
        <v>3429.8799999999997</v>
      </c>
      <c r="W431" s="76">
        <f t="shared" si="42"/>
        <v>3313.98</v>
      </c>
      <c r="X431" s="76">
        <f t="shared" si="42"/>
        <v>3179.2999999999997</v>
      </c>
      <c r="Y431" s="76">
        <f t="shared" si="42"/>
        <v>3098.62</v>
      </c>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row>
    <row r="432" spans="1:75" ht="12" x14ac:dyDescent="0.2">
      <c r="A432" s="60">
        <v>2</v>
      </c>
      <c r="B432" s="76">
        <f t="shared" ref="B432:Y442" si="43">B364</f>
        <v>2983.0499999999997</v>
      </c>
      <c r="C432" s="76">
        <f t="shared" si="43"/>
        <v>2864.1299999999997</v>
      </c>
      <c r="D432" s="76">
        <f t="shared" si="43"/>
        <v>2782.35</v>
      </c>
      <c r="E432" s="76">
        <f t="shared" si="43"/>
        <v>2776.43</v>
      </c>
      <c r="F432" s="76">
        <f t="shared" si="43"/>
        <v>2803.66</v>
      </c>
      <c r="G432" s="76">
        <f t="shared" si="43"/>
        <v>2868.2400000000002</v>
      </c>
      <c r="H432" s="76">
        <f t="shared" si="43"/>
        <v>2927.4900000000002</v>
      </c>
      <c r="I432" s="76">
        <f t="shared" si="43"/>
        <v>3002.37</v>
      </c>
      <c r="J432" s="76">
        <f t="shared" si="43"/>
        <v>3197.93</v>
      </c>
      <c r="K432" s="76">
        <f t="shared" si="43"/>
        <v>3306.87</v>
      </c>
      <c r="L432" s="76">
        <f t="shared" si="43"/>
        <v>3350.6600000000003</v>
      </c>
      <c r="M432" s="76">
        <f t="shared" si="43"/>
        <v>3362.3700000000003</v>
      </c>
      <c r="N432" s="76">
        <f t="shared" si="43"/>
        <v>3355.9500000000003</v>
      </c>
      <c r="O432" s="76">
        <f t="shared" si="43"/>
        <v>3348.5899999999997</v>
      </c>
      <c r="P432" s="76">
        <f t="shared" si="43"/>
        <v>3321.2999999999997</v>
      </c>
      <c r="Q432" s="76">
        <f t="shared" si="43"/>
        <v>3297.25</v>
      </c>
      <c r="R432" s="76">
        <f t="shared" si="43"/>
        <v>3296.87</v>
      </c>
      <c r="S432" s="76">
        <f t="shared" si="43"/>
        <v>3310.91</v>
      </c>
      <c r="T432" s="76">
        <f t="shared" si="43"/>
        <v>3374.0899999999997</v>
      </c>
      <c r="U432" s="76">
        <f t="shared" si="43"/>
        <v>3378.44</v>
      </c>
      <c r="V432" s="76">
        <f t="shared" si="43"/>
        <v>3380.56</v>
      </c>
      <c r="W432" s="76">
        <f t="shared" si="43"/>
        <v>3314.56</v>
      </c>
      <c r="X432" s="76">
        <f t="shared" si="43"/>
        <v>3163.14</v>
      </c>
      <c r="Y432" s="76">
        <f t="shared" si="43"/>
        <v>3054.1</v>
      </c>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row>
    <row r="433" spans="1:75" ht="12" x14ac:dyDescent="0.2">
      <c r="A433" s="60">
        <v>3</v>
      </c>
      <c r="B433" s="76">
        <f t="shared" si="43"/>
        <v>3001.46</v>
      </c>
      <c r="C433" s="76">
        <f t="shared" si="43"/>
        <v>2925.14</v>
      </c>
      <c r="D433" s="76">
        <f t="shared" si="43"/>
        <v>2866.7999999999997</v>
      </c>
      <c r="E433" s="76">
        <f t="shared" si="43"/>
        <v>2873.2400000000002</v>
      </c>
      <c r="F433" s="76">
        <f t="shared" si="43"/>
        <v>2926.11</v>
      </c>
      <c r="G433" s="76">
        <f t="shared" si="43"/>
        <v>3066.66</v>
      </c>
      <c r="H433" s="76">
        <f t="shared" si="43"/>
        <v>3241.21</v>
      </c>
      <c r="I433" s="76">
        <f t="shared" si="43"/>
        <v>3496.2999999999997</v>
      </c>
      <c r="J433" s="76">
        <f t="shared" si="43"/>
        <v>3570.81</v>
      </c>
      <c r="K433" s="76">
        <f t="shared" si="43"/>
        <v>3578.77</v>
      </c>
      <c r="L433" s="76">
        <f t="shared" si="43"/>
        <v>3581.06</v>
      </c>
      <c r="M433" s="76">
        <f t="shared" si="43"/>
        <v>3601.07</v>
      </c>
      <c r="N433" s="76">
        <f t="shared" si="43"/>
        <v>3592.7499999999995</v>
      </c>
      <c r="O433" s="76">
        <f t="shared" si="43"/>
        <v>3592.81</v>
      </c>
      <c r="P433" s="76">
        <f t="shared" si="43"/>
        <v>3589.9500000000003</v>
      </c>
      <c r="Q433" s="76">
        <f t="shared" si="43"/>
        <v>3582.4599999999996</v>
      </c>
      <c r="R433" s="76">
        <f t="shared" si="43"/>
        <v>3551.43</v>
      </c>
      <c r="S433" s="76">
        <f t="shared" si="43"/>
        <v>3533.93</v>
      </c>
      <c r="T433" s="76">
        <f t="shared" si="43"/>
        <v>3559.18</v>
      </c>
      <c r="U433" s="76">
        <f t="shared" si="43"/>
        <v>3578.6</v>
      </c>
      <c r="V433" s="76">
        <f t="shared" si="43"/>
        <v>3567.8700000000003</v>
      </c>
      <c r="W433" s="76">
        <f t="shared" si="43"/>
        <v>3472.0800000000004</v>
      </c>
      <c r="X433" s="76">
        <f t="shared" si="43"/>
        <v>3161.1699999999996</v>
      </c>
      <c r="Y433" s="76">
        <f t="shared" si="43"/>
        <v>3036.9</v>
      </c>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row>
    <row r="434" spans="1:75" ht="12" x14ac:dyDescent="0.2">
      <c r="A434" s="60">
        <v>4</v>
      </c>
      <c r="B434" s="76">
        <f t="shared" si="43"/>
        <v>2961.61</v>
      </c>
      <c r="C434" s="76">
        <f t="shared" si="43"/>
        <v>2871.4500000000003</v>
      </c>
      <c r="D434" s="76">
        <f t="shared" si="43"/>
        <v>2800.64</v>
      </c>
      <c r="E434" s="76">
        <f t="shared" si="43"/>
        <v>2800.02</v>
      </c>
      <c r="F434" s="76">
        <f t="shared" si="43"/>
        <v>2876.47</v>
      </c>
      <c r="G434" s="76">
        <f t="shared" si="43"/>
        <v>2967.2999999999997</v>
      </c>
      <c r="H434" s="76">
        <f t="shared" si="43"/>
        <v>3151.28</v>
      </c>
      <c r="I434" s="76">
        <f t="shared" si="43"/>
        <v>3311.52</v>
      </c>
      <c r="J434" s="76">
        <f t="shared" si="43"/>
        <v>3400.07</v>
      </c>
      <c r="K434" s="76">
        <f t="shared" si="43"/>
        <v>3557.03</v>
      </c>
      <c r="L434" s="76">
        <f t="shared" si="43"/>
        <v>3595.0399999999995</v>
      </c>
      <c r="M434" s="76">
        <f t="shared" si="43"/>
        <v>3616.8399999999997</v>
      </c>
      <c r="N434" s="76">
        <f t="shared" si="43"/>
        <v>3598.81</v>
      </c>
      <c r="O434" s="76">
        <f t="shared" si="43"/>
        <v>3598.43</v>
      </c>
      <c r="P434" s="76">
        <f t="shared" si="43"/>
        <v>3486.19</v>
      </c>
      <c r="Q434" s="76">
        <f t="shared" si="43"/>
        <v>3470.98</v>
      </c>
      <c r="R434" s="76">
        <f t="shared" si="43"/>
        <v>3408.1600000000003</v>
      </c>
      <c r="S434" s="76">
        <f t="shared" si="43"/>
        <v>3394.7599999999998</v>
      </c>
      <c r="T434" s="76">
        <f t="shared" si="43"/>
        <v>3431.73</v>
      </c>
      <c r="U434" s="76">
        <f t="shared" si="43"/>
        <v>3488.7099999999996</v>
      </c>
      <c r="V434" s="76">
        <f t="shared" si="43"/>
        <v>3452.7999999999997</v>
      </c>
      <c r="W434" s="76">
        <f t="shared" si="43"/>
        <v>3379.1299999999997</v>
      </c>
      <c r="X434" s="76">
        <f t="shared" si="43"/>
        <v>3144.91</v>
      </c>
      <c r="Y434" s="76">
        <f t="shared" si="43"/>
        <v>2992.44</v>
      </c>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row>
    <row r="435" spans="1:75" ht="12" x14ac:dyDescent="0.2">
      <c r="A435" s="60">
        <v>5</v>
      </c>
      <c r="B435" s="76">
        <f t="shared" si="43"/>
        <v>2948.1</v>
      </c>
      <c r="C435" s="76">
        <f t="shared" si="43"/>
        <v>2858.06</v>
      </c>
      <c r="D435" s="76">
        <f t="shared" si="43"/>
        <v>2811.82</v>
      </c>
      <c r="E435" s="76">
        <f t="shared" si="43"/>
        <v>2804.94</v>
      </c>
      <c r="F435" s="76">
        <f t="shared" si="43"/>
        <v>2844.9199999999996</v>
      </c>
      <c r="G435" s="76">
        <f t="shared" si="43"/>
        <v>2987.37</v>
      </c>
      <c r="H435" s="76">
        <f t="shared" si="43"/>
        <v>3164.54</v>
      </c>
      <c r="I435" s="76">
        <f t="shared" si="43"/>
        <v>3424.7499999999995</v>
      </c>
      <c r="J435" s="76">
        <f t="shared" si="43"/>
        <v>3565.9500000000003</v>
      </c>
      <c r="K435" s="76">
        <f t="shared" si="43"/>
        <v>3584.4999999999995</v>
      </c>
      <c r="L435" s="76">
        <f t="shared" si="43"/>
        <v>3588.47</v>
      </c>
      <c r="M435" s="76">
        <f t="shared" si="43"/>
        <v>3611.5800000000004</v>
      </c>
      <c r="N435" s="76">
        <f t="shared" si="43"/>
        <v>3607.11</v>
      </c>
      <c r="O435" s="76">
        <f t="shared" si="43"/>
        <v>3611.28</v>
      </c>
      <c r="P435" s="76">
        <f t="shared" si="43"/>
        <v>3604.8300000000004</v>
      </c>
      <c r="Q435" s="76">
        <f t="shared" si="43"/>
        <v>3594.0800000000004</v>
      </c>
      <c r="R435" s="76">
        <f t="shared" si="43"/>
        <v>3572.61</v>
      </c>
      <c r="S435" s="76">
        <f t="shared" si="43"/>
        <v>3554.4900000000002</v>
      </c>
      <c r="T435" s="76">
        <f t="shared" si="43"/>
        <v>3573.07</v>
      </c>
      <c r="U435" s="76">
        <f t="shared" si="43"/>
        <v>3587.6200000000003</v>
      </c>
      <c r="V435" s="76">
        <f t="shared" si="43"/>
        <v>3574.72</v>
      </c>
      <c r="W435" s="76">
        <f t="shared" si="43"/>
        <v>3475.47</v>
      </c>
      <c r="X435" s="76">
        <f t="shared" si="43"/>
        <v>3238.5499999999997</v>
      </c>
      <c r="Y435" s="76">
        <f t="shared" si="43"/>
        <v>3100.86</v>
      </c>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row>
    <row r="436" spans="1:75" ht="12" x14ac:dyDescent="0.2">
      <c r="A436" s="60">
        <v>6</v>
      </c>
      <c r="B436" s="76">
        <f t="shared" si="43"/>
        <v>2954.53</v>
      </c>
      <c r="C436" s="76">
        <f t="shared" si="43"/>
        <v>2895.89</v>
      </c>
      <c r="D436" s="76">
        <f t="shared" si="43"/>
        <v>2858.21</v>
      </c>
      <c r="E436" s="76">
        <f t="shared" si="43"/>
        <v>2862.8799999999997</v>
      </c>
      <c r="F436" s="76">
        <f t="shared" si="43"/>
        <v>2881.33</v>
      </c>
      <c r="G436" s="76">
        <f t="shared" si="43"/>
        <v>3011.94</v>
      </c>
      <c r="H436" s="76">
        <f t="shared" si="43"/>
        <v>3176.07</v>
      </c>
      <c r="I436" s="76">
        <f t="shared" si="43"/>
        <v>3398.6600000000003</v>
      </c>
      <c r="J436" s="76">
        <f t="shared" si="43"/>
        <v>3524.9900000000002</v>
      </c>
      <c r="K436" s="76">
        <f t="shared" si="43"/>
        <v>3569.2099999999996</v>
      </c>
      <c r="L436" s="76">
        <f t="shared" si="43"/>
        <v>3575.5499999999997</v>
      </c>
      <c r="M436" s="76">
        <f t="shared" si="43"/>
        <v>3594.2499999999995</v>
      </c>
      <c r="N436" s="76">
        <f t="shared" si="43"/>
        <v>3598.5800000000004</v>
      </c>
      <c r="O436" s="76">
        <f t="shared" si="43"/>
        <v>3602.31</v>
      </c>
      <c r="P436" s="76">
        <f t="shared" si="43"/>
        <v>3600.0099999999998</v>
      </c>
      <c r="Q436" s="76">
        <f t="shared" si="43"/>
        <v>3586.2999999999997</v>
      </c>
      <c r="R436" s="76">
        <f t="shared" si="43"/>
        <v>3554.9999999999995</v>
      </c>
      <c r="S436" s="76">
        <f t="shared" si="43"/>
        <v>3529.85</v>
      </c>
      <c r="T436" s="76">
        <f t="shared" si="43"/>
        <v>3551.6600000000003</v>
      </c>
      <c r="U436" s="76">
        <f t="shared" si="43"/>
        <v>3575.27</v>
      </c>
      <c r="V436" s="76">
        <f t="shared" si="43"/>
        <v>3554.97</v>
      </c>
      <c r="W436" s="76">
        <f t="shared" si="43"/>
        <v>3450.23</v>
      </c>
      <c r="X436" s="76">
        <f t="shared" si="43"/>
        <v>3220.8399999999997</v>
      </c>
      <c r="Y436" s="76">
        <f t="shared" si="43"/>
        <v>3122.0499999999997</v>
      </c>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row>
    <row r="437" spans="1:75" ht="12" x14ac:dyDescent="0.2">
      <c r="A437" s="60">
        <v>7</v>
      </c>
      <c r="B437" s="76">
        <f t="shared" si="43"/>
        <v>3086.23</v>
      </c>
      <c r="C437" s="76">
        <f t="shared" si="43"/>
        <v>2955.54</v>
      </c>
      <c r="D437" s="76">
        <f t="shared" si="43"/>
        <v>2938.71</v>
      </c>
      <c r="E437" s="76">
        <f t="shared" si="43"/>
        <v>2937.93</v>
      </c>
      <c r="F437" s="76">
        <f t="shared" si="43"/>
        <v>3013.1699999999996</v>
      </c>
      <c r="G437" s="76">
        <f t="shared" si="43"/>
        <v>3170.66</v>
      </c>
      <c r="H437" s="76">
        <f t="shared" si="43"/>
        <v>3330.7000000000003</v>
      </c>
      <c r="I437" s="76">
        <f t="shared" si="43"/>
        <v>3548.94</v>
      </c>
      <c r="J437" s="76">
        <f t="shared" si="43"/>
        <v>3609.27</v>
      </c>
      <c r="K437" s="76">
        <f t="shared" si="43"/>
        <v>3632.4500000000003</v>
      </c>
      <c r="L437" s="76">
        <f t="shared" si="43"/>
        <v>3631.9199999999996</v>
      </c>
      <c r="M437" s="76">
        <f t="shared" si="43"/>
        <v>3681.02</v>
      </c>
      <c r="N437" s="76">
        <f t="shared" si="43"/>
        <v>3657.11</v>
      </c>
      <c r="O437" s="76">
        <f t="shared" si="43"/>
        <v>3653.19</v>
      </c>
      <c r="P437" s="76">
        <f t="shared" si="43"/>
        <v>3642.32</v>
      </c>
      <c r="Q437" s="76">
        <f t="shared" si="43"/>
        <v>3630.0099999999998</v>
      </c>
      <c r="R437" s="76">
        <f t="shared" si="43"/>
        <v>3602.7400000000002</v>
      </c>
      <c r="S437" s="76">
        <f t="shared" si="43"/>
        <v>3587.7599999999998</v>
      </c>
      <c r="T437" s="76">
        <f t="shared" si="43"/>
        <v>3604.7499999999995</v>
      </c>
      <c r="U437" s="76">
        <f t="shared" si="43"/>
        <v>3658.11</v>
      </c>
      <c r="V437" s="76">
        <f t="shared" si="43"/>
        <v>3637.44</v>
      </c>
      <c r="W437" s="76">
        <f t="shared" si="43"/>
        <v>3605.3399999999997</v>
      </c>
      <c r="X437" s="76">
        <f t="shared" si="43"/>
        <v>3412.9900000000002</v>
      </c>
      <c r="Y437" s="76">
        <f t="shared" si="43"/>
        <v>3266.3399999999997</v>
      </c>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row>
    <row r="438" spans="1:75" ht="12" x14ac:dyDescent="0.2">
      <c r="A438" s="60">
        <v>8</v>
      </c>
      <c r="B438" s="76">
        <f t="shared" si="43"/>
        <v>3167.23</v>
      </c>
      <c r="C438" s="76">
        <f t="shared" si="43"/>
        <v>3108.7599999999998</v>
      </c>
      <c r="D438" s="76">
        <f t="shared" si="43"/>
        <v>3103.6299999999997</v>
      </c>
      <c r="E438" s="76">
        <f t="shared" si="43"/>
        <v>3050.47</v>
      </c>
      <c r="F438" s="76">
        <f t="shared" si="43"/>
        <v>3104.71</v>
      </c>
      <c r="G438" s="76">
        <f t="shared" si="43"/>
        <v>3120.4900000000002</v>
      </c>
      <c r="H438" s="76">
        <f t="shared" si="43"/>
        <v>3154.86</v>
      </c>
      <c r="I438" s="76">
        <f t="shared" si="43"/>
        <v>3267.31</v>
      </c>
      <c r="J438" s="76">
        <f t="shared" si="43"/>
        <v>3554.5499999999997</v>
      </c>
      <c r="K438" s="76">
        <f t="shared" si="43"/>
        <v>3641.44</v>
      </c>
      <c r="L438" s="76">
        <f t="shared" si="43"/>
        <v>3659.7599999999998</v>
      </c>
      <c r="M438" s="76">
        <f t="shared" si="43"/>
        <v>3661.9199999999996</v>
      </c>
      <c r="N438" s="76">
        <f t="shared" si="43"/>
        <v>3653.4500000000003</v>
      </c>
      <c r="O438" s="76">
        <f t="shared" si="43"/>
        <v>3643.3799999999997</v>
      </c>
      <c r="P438" s="76">
        <f t="shared" si="43"/>
        <v>3615.69</v>
      </c>
      <c r="Q438" s="76">
        <f t="shared" si="43"/>
        <v>3590.2099999999996</v>
      </c>
      <c r="R438" s="76">
        <f t="shared" si="43"/>
        <v>3594.81</v>
      </c>
      <c r="S438" s="76">
        <f t="shared" si="43"/>
        <v>3600.47</v>
      </c>
      <c r="T438" s="76">
        <f t="shared" si="43"/>
        <v>3628.23</v>
      </c>
      <c r="U438" s="76">
        <f t="shared" si="43"/>
        <v>3628.4900000000002</v>
      </c>
      <c r="V438" s="76">
        <f t="shared" si="43"/>
        <v>3644.8399999999997</v>
      </c>
      <c r="W438" s="76">
        <f t="shared" si="43"/>
        <v>3587.0499999999997</v>
      </c>
      <c r="X438" s="76">
        <f t="shared" si="43"/>
        <v>3290.06</v>
      </c>
      <c r="Y438" s="76">
        <f t="shared" si="43"/>
        <v>3228.04</v>
      </c>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row>
    <row r="439" spans="1:75" ht="12" x14ac:dyDescent="0.2">
      <c r="A439" s="60">
        <v>9</v>
      </c>
      <c r="B439" s="76">
        <f t="shared" si="43"/>
        <v>3118.6699999999996</v>
      </c>
      <c r="C439" s="76">
        <f t="shared" si="43"/>
        <v>2981.0499999999997</v>
      </c>
      <c r="D439" s="76">
        <f t="shared" si="43"/>
        <v>2941.39</v>
      </c>
      <c r="E439" s="76">
        <f t="shared" si="43"/>
        <v>2924.03</v>
      </c>
      <c r="F439" s="76">
        <f t="shared" si="43"/>
        <v>2939.36</v>
      </c>
      <c r="G439" s="76">
        <f t="shared" si="43"/>
        <v>2946.47</v>
      </c>
      <c r="H439" s="76">
        <f t="shared" si="43"/>
        <v>2951.52</v>
      </c>
      <c r="I439" s="76">
        <f t="shared" si="43"/>
        <v>3126.14</v>
      </c>
      <c r="J439" s="76">
        <f t="shared" si="43"/>
        <v>3283.16</v>
      </c>
      <c r="K439" s="76">
        <f t="shared" si="43"/>
        <v>3391.85</v>
      </c>
      <c r="L439" s="76">
        <f t="shared" si="43"/>
        <v>3427.15</v>
      </c>
      <c r="M439" s="76">
        <f t="shared" si="43"/>
        <v>3432.7899999999995</v>
      </c>
      <c r="N439" s="76">
        <f t="shared" si="43"/>
        <v>3422.28</v>
      </c>
      <c r="O439" s="76">
        <f t="shared" si="43"/>
        <v>3415.69</v>
      </c>
      <c r="P439" s="76">
        <f t="shared" si="43"/>
        <v>3377.7099999999996</v>
      </c>
      <c r="Q439" s="76">
        <f t="shared" si="43"/>
        <v>3337.07</v>
      </c>
      <c r="R439" s="76">
        <f t="shared" si="43"/>
        <v>3376.22</v>
      </c>
      <c r="S439" s="76">
        <f t="shared" si="43"/>
        <v>3386.73</v>
      </c>
      <c r="T439" s="76">
        <f t="shared" si="43"/>
        <v>3429.5499999999997</v>
      </c>
      <c r="U439" s="76">
        <f t="shared" si="43"/>
        <v>3442.9599999999996</v>
      </c>
      <c r="V439" s="76">
        <f t="shared" si="43"/>
        <v>3476.32</v>
      </c>
      <c r="W439" s="76">
        <f t="shared" si="43"/>
        <v>3430.93</v>
      </c>
      <c r="X439" s="76">
        <f t="shared" si="43"/>
        <v>3243.89</v>
      </c>
      <c r="Y439" s="76">
        <f t="shared" si="43"/>
        <v>3156</v>
      </c>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row>
    <row r="440" spans="1:75" ht="12" x14ac:dyDescent="0.2">
      <c r="A440" s="60">
        <v>10</v>
      </c>
      <c r="B440" s="76">
        <f t="shared" si="43"/>
        <v>3077.2400000000002</v>
      </c>
      <c r="C440" s="76">
        <f t="shared" si="43"/>
        <v>2970.69</v>
      </c>
      <c r="D440" s="76">
        <f t="shared" si="43"/>
        <v>2930.69</v>
      </c>
      <c r="E440" s="76">
        <f t="shared" si="43"/>
        <v>2920.96</v>
      </c>
      <c r="F440" s="76">
        <f t="shared" si="43"/>
        <v>2934.91</v>
      </c>
      <c r="G440" s="76">
        <f t="shared" si="43"/>
        <v>3051.4900000000002</v>
      </c>
      <c r="H440" s="76">
        <f t="shared" si="43"/>
        <v>3154.86</v>
      </c>
      <c r="I440" s="76">
        <f t="shared" si="43"/>
        <v>3284.54</v>
      </c>
      <c r="J440" s="76">
        <f t="shared" si="43"/>
        <v>3471.07</v>
      </c>
      <c r="K440" s="76">
        <f t="shared" si="43"/>
        <v>3525.22</v>
      </c>
      <c r="L440" s="76">
        <f t="shared" si="43"/>
        <v>3530.47</v>
      </c>
      <c r="M440" s="76">
        <f t="shared" si="43"/>
        <v>3575.4999999999995</v>
      </c>
      <c r="N440" s="76">
        <f t="shared" si="43"/>
        <v>3571.6200000000003</v>
      </c>
      <c r="O440" s="76">
        <f t="shared" si="43"/>
        <v>3578.0099999999998</v>
      </c>
      <c r="P440" s="76">
        <f t="shared" si="43"/>
        <v>3570.2000000000003</v>
      </c>
      <c r="Q440" s="76">
        <f t="shared" si="43"/>
        <v>3560.2000000000003</v>
      </c>
      <c r="R440" s="76">
        <f t="shared" si="43"/>
        <v>3512.03</v>
      </c>
      <c r="S440" s="76">
        <f t="shared" si="43"/>
        <v>3462.5899999999997</v>
      </c>
      <c r="T440" s="76">
        <f t="shared" si="43"/>
        <v>3483.64</v>
      </c>
      <c r="U440" s="76">
        <f t="shared" si="43"/>
        <v>3541.8399999999997</v>
      </c>
      <c r="V440" s="76">
        <f t="shared" si="43"/>
        <v>3507.9900000000002</v>
      </c>
      <c r="W440" s="76">
        <f t="shared" si="43"/>
        <v>3388.89</v>
      </c>
      <c r="X440" s="76">
        <f t="shared" si="43"/>
        <v>3164.4199999999996</v>
      </c>
      <c r="Y440" s="76">
        <f t="shared" si="43"/>
        <v>3068.6699999999996</v>
      </c>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row>
    <row r="441" spans="1:75" ht="12" x14ac:dyDescent="0.2">
      <c r="A441" s="60">
        <v>11</v>
      </c>
      <c r="B441" s="76">
        <f t="shared" si="43"/>
        <v>2915.11</v>
      </c>
      <c r="C441" s="76">
        <f t="shared" si="43"/>
        <v>2820.73</v>
      </c>
      <c r="D441" s="76">
        <f t="shared" si="43"/>
        <v>2797.06</v>
      </c>
      <c r="E441" s="76">
        <f t="shared" si="43"/>
        <v>2796.96</v>
      </c>
      <c r="F441" s="76">
        <f t="shared" si="43"/>
        <v>2803.77</v>
      </c>
      <c r="G441" s="76">
        <f t="shared" si="43"/>
        <v>2923</v>
      </c>
      <c r="H441" s="76">
        <f t="shared" si="43"/>
        <v>3077.06</v>
      </c>
      <c r="I441" s="76">
        <f t="shared" si="43"/>
        <v>3285.18</v>
      </c>
      <c r="J441" s="76">
        <f t="shared" si="43"/>
        <v>3395.8300000000004</v>
      </c>
      <c r="K441" s="76">
        <f t="shared" si="43"/>
        <v>3437.6600000000003</v>
      </c>
      <c r="L441" s="76">
        <f t="shared" si="43"/>
        <v>3455.72</v>
      </c>
      <c r="M441" s="76">
        <f t="shared" si="43"/>
        <v>3490.9</v>
      </c>
      <c r="N441" s="76">
        <f t="shared" si="43"/>
        <v>3489.9599999999996</v>
      </c>
      <c r="O441" s="76">
        <f t="shared" si="43"/>
        <v>3490.3700000000003</v>
      </c>
      <c r="P441" s="76">
        <f t="shared" si="43"/>
        <v>3450.07</v>
      </c>
      <c r="Q441" s="76">
        <f t="shared" si="43"/>
        <v>3423.78</v>
      </c>
      <c r="R441" s="76">
        <f t="shared" si="43"/>
        <v>3346.1600000000003</v>
      </c>
      <c r="S441" s="76">
        <f t="shared" si="43"/>
        <v>3346.2999999999997</v>
      </c>
      <c r="T441" s="76">
        <f t="shared" si="43"/>
        <v>3406.19</v>
      </c>
      <c r="U441" s="76">
        <f t="shared" si="43"/>
        <v>3456.0899999999997</v>
      </c>
      <c r="V441" s="76">
        <f t="shared" si="43"/>
        <v>3413.1</v>
      </c>
      <c r="W441" s="76">
        <f t="shared" si="43"/>
        <v>3246.7000000000003</v>
      </c>
      <c r="X441" s="76">
        <f t="shared" si="43"/>
        <v>3020.1699999999996</v>
      </c>
      <c r="Y441" s="76">
        <f t="shared" si="43"/>
        <v>2959.81</v>
      </c>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row>
    <row r="442" spans="1:75" ht="12" x14ac:dyDescent="0.2">
      <c r="A442" s="60">
        <v>12</v>
      </c>
      <c r="B442" s="76">
        <f t="shared" si="43"/>
        <v>2886.4900000000002</v>
      </c>
      <c r="C442" s="76">
        <f t="shared" si="43"/>
        <v>2831.79</v>
      </c>
      <c r="D442" s="76">
        <f t="shared" si="43"/>
        <v>2817.72</v>
      </c>
      <c r="E442" s="76">
        <f t="shared" si="43"/>
        <v>2816.62</v>
      </c>
      <c r="F442" s="76">
        <f t="shared" si="43"/>
        <v>2848.89</v>
      </c>
      <c r="G442" s="76">
        <f t="shared" si="43"/>
        <v>2958.4500000000003</v>
      </c>
      <c r="H442" s="76">
        <f t="shared" si="43"/>
        <v>3177.1699999999996</v>
      </c>
      <c r="I442" s="76">
        <f t="shared" si="43"/>
        <v>3433.6</v>
      </c>
      <c r="J442" s="76">
        <f t="shared" si="43"/>
        <v>3548.9</v>
      </c>
      <c r="K442" s="76">
        <f t="shared" si="43"/>
        <v>3604.2400000000002</v>
      </c>
      <c r="L442" s="76">
        <f t="shared" si="43"/>
        <v>3599.8799999999997</v>
      </c>
      <c r="M442" s="76">
        <f t="shared" si="43"/>
        <v>3620.44</v>
      </c>
      <c r="N442" s="76">
        <f t="shared" si="43"/>
        <v>3604.32</v>
      </c>
      <c r="O442" s="76">
        <f t="shared" si="43"/>
        <v>3612.0499999999997</v>
      </c>
      <c r="P442" s="76">
        <f t="shared" si="43"/>
        <v>3602.18</v>
      </c>
      <c r="Q442" s="76">
        <f t="shared" ref="Q442:AN442" si="44">Q374</f>
        <v>3595.0499999999997</v>
      </c>
      <c r="R442" s="76">
        <f t="shared" si="44"/>
        <v>3538.07</v>
      </c>
      <c r="S442" s="76">
        <f t="shared" si="44"/>
        <v>3512.9</v>
      </c>
      <c r="T442" s="76">
        <f t="shared" si="44"/>
        <v>3555.48</v>
      </c>
      <c r="U442" s="76">
        <f t="shared" si="44"/>
        <v>3602.6200000000003</v>
      </c>
      <c r="V442" s="76">
        <f t="shared" si="44"/>
        <v>3550.52</v>
      </c>
      <c r="W442" s="76">
        <f t="shared" si="44"/>
        <v>3442.35</v>
      </c>
      <c r="X442" s="76">
        <f t="shared" si="44"/>
        <v>3204.7999999999997</v>
      </c>
      <c r="Y442" s="76">
        <f t="shared" si="44"/>
        <v>3018.98</v>
      </c>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row>
    <row r="443" spans="1:75" ht="12" x14ac:dyDescent="0.2">
      <c r="A443" s="60">
        <v>13</v>
      </c>
      <c r="B443" s="76">
        <f t="shared" ref="B443:Y453" si="45">B375</f>
        <v>2879.0899999999997</v>
      </c>
      <c r="C443" s="76">
        <f t="shared" si="45"/>
        <v>2840.5899999999997</v>
      </c>
      <c r="D443" s="76">
        <f t="shared" si="45"/>
        <v>2795.21</v>
      </c>
      <c r="E443" s="76">
        <f t="shared" si="45"/>
        <v>2791.03</v>
      </c>
      <c r="F443" s="76">
        <f t="shared" si="45"/>
        <v>2849.4199999999996</v>
      </c>
      <c r="G443" s="76">
        <f t="shared" si="45"/>
        <v>2959.11</v>
      </c>
      <c r="H443" s="76">
        <f t="shared" si="45"/>
        <v>3147.82</v>
      </c>
      <c r="I443" s="76">
        <f t="shared" si="45"/>
        <v>3387.2099999999996</v>
      </c>
      <c r="J443" s="76">
        <f t="shared" si="45"/>
        <v>3506.4199999999996</v>
      </c>
      <c r="K443" s="76">
        <f t="shared" si="45"/>
        <v>3556.7400000000002</v>
      </c>
      <c r="L443" s="76">
        <f t="shared" si="45"/>
        <v>3557.0499999999997</v>
      </c>
      <c r="M443" s="76">
        <f t="shared" si="45"/>
        <v>3581.69</v>
      </c>
      <c r="N443" s="76">
        <f t="shared" si="45"/>
        <v>3568.56</v>
      </c>
      <c r="O443" s="76">
        <f t="shared" si="45"/>
        <v>3572.4599999999996</v>
      </c>
      <c r="P443" s="76">
        <f t="shared" si="45"/>
        <v>3561.35</v>
      </c>
      <c r="Q443" s="76">
        <f t="shared" si="45"/>
        <v>3541.9</v>
      </c>
      <c r="R443" s="76">
        <f t="shared" si="45"/>
        <v>3486.7400000000002</v>
      </c>
      <c r="S443" s="76">
        <f t="shared" si="45"/>
        <v>3462.5399999999995</v>
      </c>
      <c r="T443" s="76">
        <f t="shared" si="45"/>
        <v>3498.48</v>
      </c>
      <c r="U443" s="76">
        <f t="shared" si="45"/>
        <v>3548.8399999999997</v>
      </c>
      <c r="V443" s="76">
        <f t="shared" si="45"/>
        <v>3511.28</v>
      </c>
      <c r="W443" s="76">
        <f t="shared" si="45"/>
        <v>3406.9500000000003</v>
      </c>
      <c r="X443" s="76">
        <f t="shared" si="45"/>
        <v>3176.6</v>
      </c>
      <c r="Y443" s="76">
        <f t="shared" si="45"/>
        <v>2972.87</v>
      </c>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row>
    <row r="444" spans="1:75" ht="12" x14ac:dyDescent="0.2">
      <c r="A444" s="60">
        <v>14</v>
      </c>
      <c r="B444" s="76">
        <f t="shared" si="45"/>
        <v>2874.96</v>
      </c>
      <c r="C444" s="76">
        <f t="shared" si="45"/>
        <v>2835.97</v>
      </c>
      <c r="D444" s="76">
        <f t="shared" si="45"/>
        <v>2808.32</v>
      </c>
      <c r="E444" s="76">
        <f t="shared" si="45"/>
        <v>2808.08</v>
      </c>
      <c r="F444" s="76">
        <f t="shared" si="45"/>
        <v>2848.6299999999997</v>
      </c>
      <c r="G444" s="76">
        <f t="shared" si="45"/>
        <v>2921.9</v>
      </c>
      <c r="H444" s="76">
        <f t="shared" si="45"/>
        <v>3104.75</v>
      </c>
      <c r="I444" s="76">
        <f t="shared" si="45"/>
        <v>3299.23</v>
      </c>
      <c r="J444" s="76">
        <f t="shared" si="45"/>
        <v>3472.2999999999997</v>
      </c>
      <c r="K444" s="76">
        <f t="shared" si="45"/>
        <v>3545.31</v>
      </c>
      <c r="L444" s="76">
        <f t="shared" si="45"/>
        <v>3554.31</v>
      </c>
      <c r="M444" s="76">
        <f t="shared" si="45"/>
        <v>3604.6699999999996</v>
      </c>
      <c r="N444" s="76">
        <f t="shared" si="45"/>
        <v>3587.69</v>
      </c>
      <c r="O444" s="76">
        <f t="shared" si="45"/>
        <v>3588.7899999999995</v>
      </c>
      <c r="P444" s="76">
        <f t="shared" si="45"/>
        <v>3572.73</v>
      </c>
      <c r="Q444" s="76">
        <f t="shared" si="45"/>
        <v>3547.7599999999998</v>
      </c>
      <c r="R444" s="76">
        <f t="shared" si="45"/>
        <v>3538.31</v>
      </c>
      <c r="S444" s="76">
        <f t="shared" si="45"/>
        <v>3460.72</v>
      </c>
      <c r="T444" s="76">
        <f t="shared" si="45"/>
        <v>3476.81</v>
      </c>
      <c r="U444" s="76">
        <f t="shared" si="45"/>
        <v>3458.97</v>
      </c>
      <c r="V444" s="76">
        <f t="shared" si="45"/>
        <v>3547.7599999999998</v>
      </c>
      <c r="W444" s="76">
        <f t="shared" si="45"/>
        <v>3477.9</v>
      </c>
      <c r="X444" s="76">
        <f t="shared" si="45"/>
        <v>3235.6299999999997</v>
      </c>
      <c r="Y444" s="76">
        <f t="shared" si="45"/>
        <v>3153.79</v>
      </c>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row>
    <row r="445" spans="1:75" ht="12" x14ac:dyDescent="0.2">
      <c r="A445" s="60">
        <v>15</v>
      </c>
      <c r="B445" s="76">
        <f t="shared" si="45"/>
        <v>2981.22</v>
      </c>
      <c r="C445" s="76">
        <f t="shared" si="45"/>
        <v>2892.65</v>
      </c>
      <c r="D445" s="76">
        <f t="shared" si="45"/>
        <v>2852.47</v>
      </c>
      <c r="E445" s="76">
        <f t="shared" si="45"/>
        <v>2851.9900000000002</v>
      </c>
      <c r="F445" s="76">
        <f t="shared" si="45"/>
        <v>2838.4199999999996</v>
      </c>
      <c r="G445" s="76">
        <f t="shared" si="45"/>
        <v>2869.6299999999997</v>
      </c>
      <c r="H445" s="76">
        <f t="shared" si="45"/>
        <v>2896.07</v>
      </c>
      <c r="I445" s="76">
        <f t="shared" si="45"/>
        <v>2983.52</v>
      </c>
      <c r="J445" s="76">
        <f t="shared" si="45"/>
        <v>3357.57</v>
      </c>
      <c r="K445" s="76">
        <f t="shared" si="45"/>
        <v>3456.98</v>
      </c>
      <c r="L445" s="76">
        <f t="shared" si="45"/>
        <v>3542.78</v>
      </c>
      <c r="M445" s="76">
        <f t="shared" si="45"/>
        <v>3514.27</v>
      </c>
      <c r="N445" s="76">
        <f t="shared" si="45"/>
        <v>3479.1200000000003</v>
      </c>
      <c r="O445" s="76">
        <f t="shared" si="45"/>
        <v>3460.5800000000004</v>
      </c>
      <c r="P445" s="76">
        <f t="shared" si="45"/>
        <v>3310.39</v>
      </c>
      <c r="Q445" s="76">
        <f t="shared" si="45"/>
        <v>3227.93</v>
      </c>
      <c r="R445" s="76">
        <f t="shared" si="45"/>
        <v>3251.5</v>
      </c>
      <c r="S445" s="76">
        <f t="shared" si="45"/>
        <v>3271.15</v>
      </c>
      <c r="T445" s="76">
        <f t="shared" si="45"/>
        <v>3398.28</v>
      </c>
      <c r="U445" s="76">
        <f t="shared" si="45"/>
        <v>3371.69</v>
      </c>
      <c r="V445" s="76">
        <f t="shared" si="45"/>
        <v>3401.15</v>
      </c>
      <c r="W445" s="76">
        <f t="shared" si="45"/>
        <v>3254.9500000000003</v>
      </c>
      <c r="X445" s="76">
        <f t="shared" si="45"/>
        <v>2988.57</v>
      </c>
      <c r="Y445" s="76">
        <f t="shared" si="45"/>
        <v>2922.54</v>
      </c>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row>
    <row r="446" spans="1:75" ht="12" x14ac:dyDescent="0.2">
      <c r="A446" s="60">
        <v>16</v>
      </c>
      <c r="B446" s="76">
        <f t="shared" si="45"/>
        <v>2915.2000000000003</v>
      </c>
      <c r="C446" s="76">
        <f t="shared" si="45"/>
        <v>2827.94</v>
      </c>
      <c r="D446" s="76">
        <f t="shared" si="45"/>
        <v>2767.9500000000003</v>
      </c>
      <c r="E446" s="76">
        <f t="shared" si="45"/>
        <v>2753.16</v>
      </c>
      <c r="F446" s="76">
        <f t="shared" si="45"/>
        <v>2762.6699999999996</v>
      </c>
      <c r="G446" s="76">
        <f t="shared" si="45"/>
        <v>2828.61</v>
      </c>
      <c r="H446" s="76">
        <f t="shared" si="45"/>
        <v>2823.58</v>
      </c>
      <c r="I446" s="76">
        <f t="shared" si="45"/>
        <v>2838.03</v>
      </c>
      <c r="J446" s="76">
        <f t="shared" si="45"/>
        <v>3027.28</v>
      </c>
      <c r="K446" s="76">
        <f t="shared" si="45"/>
        <v>3220.58</v>
      </c>
      <c r="L446" s="76">
        <f t="shared" si="45"/>
        <v>3256.52</v>
      </c>
      <c r="M446" s="76">
        <f t="shared" si="45"/>
        <v>3260.08</v>
      </c>
      <c r="N446" s="76">
        <f t="shared" si="45"/>
        <v>3237.41</v>
      </c>
      <c r="O446" s="76">
        <f t="shared" si="45"/>
        <v>3229.35</v>
      </c>
      <c r="P446" s="76">
        <f t="shared" si="45"/>
        <v>3174.6</v>
      </c>
      <c r="Q446" s="76">
        <f t="shared" si="45"/>
        <v>3092.78</v>
      </c>
      <c r="R446" s="76">
        <f t="shared" si="45"/>
        <v>3179.0099999999998</v>
      </c>
      <c r="S446" s="76">
        <f t="shared" si="45"/>
        <v>3214.29</v>
      </c>
      <c r="T446" s="76">
        <f t="shared" si="45"/>
        <v>3272.6</v>
      </c>
      <c r="U446" s="76">
        <f t="shared" si="45"/>
        <v>3297.18</v>
      </c>
      <c r="V446" s="76">
        <f t="shared" si="45"/>
        <v>3400.8399999999997</v>
      </c>
      <c r="W446" s="76">
        <f t="shared" si="45"/>
        <v>3270.93</v>
      </c>
      <c r="X446" s="76">
        <f t="shared" si="45"/>
        <v>2986.4199999999996</v>
      </c>
      <c r="Y446" s="76">
        <f t="shared" si="45"/>
        <v>2919.5899999999997</v>
      </c>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row>
    <row r="447" spans="1:75" ht="12" x14ac:dyDescent="0.2">
      <c r="A447" s="60">
        <v>17</v>
      </c>
      <c r="B447" s="76">
        <f t="shared" si="45"/>
        <v>2854.44</v>
      </c>
      <c r="C447" s="76">
        <f t="shared" si="45"/>
        <v>2789.2400000000002</v>
      </c>
      <c r="D447" s="76">
        <f t="shared" si="45"/>
        <v>2742.9199999999996</v>
      </c>
      <c r="E447" s="76">
        <f t="shared" si="45"/>
        <v>2740.54</v>
      </c>
      <c r="F447" s="76">
        <f t="shared" si="45"/>
        <v>2791.87</v>
      </c>
      <c r="G447" s="76">
        <f t="shared" si="45"/>
        <v>2912.21</v>
      </c>
      <c r="H447" s="76">
        <f t="shared" si="45"/>
        <v>2961.78</v>
      </c>
      <c r="I447" s="76">
        <f t="shared" si="45"/>
        <v>3218.44</v>
      </c>
      <c r="J447" s="76">
        <f t="shared" si="45"/>
        <v>3399.77</v>
      </c>
      <c r="K447" s="76">
        <f t="shared" si="45"/>
        <v>3409.1600000000003</v>
      </c>
      <c r="L447" s="76">
        <f t="shared" si="45"/>
        <v>3371.9199999999996</v>
      </c>
      <c r="M447" s="76">
        <f t="shared" si="45"/>
        <v>3552.18</v>
      </c>
      <c r="N447" s="76">
        <f t="shared" si="45"/>
        <v>3513.0800000000004</v>
      </c>
      <c r="O447" s="76">
        <f t="shared" si="45"/>
        <v>3525.4199999999996</v>
      </c>
      <c r="P447" s="76">
        <f t="shared" si="45"/>
        <v>3514.48</v>
      </c>
      <c r="Q447" s="76">
        <f t="shared" si="45"/>
        <v>3494.3700000000003</v>
      </c>
      <c r="R447" s="76">
        <f t="shared" si="45"/>
        <v>3483.3300000000004</v>
      </c>
      <c r="S447" s="76">
        <f t="shared" si="45"/>
        <v>3399.78</v>
      </c>
      <c r="T447" s="76">
        <f t="shared" si="45"/>
        <v>3406.0399999999995</v>
      </c>
      <c r="U447" s="76">
        <f t="shared" si="45"/>
        <v>3338.11</v>
      </c>
      <c r="V447" s="76">
        <f t="shared" si="45"/>
        <v>3454.6600000000003</v>
      </c>
      <c r="W447" s="76">
        <f t="shared" si="45"/>
        <v>3295.46</v>
      </c>
      <c r="X447" s="76">
        <f t="shared" si="45"/>
        <v>3000.22</v>
      </c>
      <c r="Y447" s="76">
        <f t="shared" si="45"/>
        <v>2956.6299999999997</v>
      </c>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row>
    <row r="448" spans="1:75" ht="12" x14ac:dyDescent="0.2">
      <c r="A448" s="60">
        <v>18</v>
      </c>
      <c r="B448" s="76">
        <f t="shared" si="45"/>
        <v>2816.8399999999997</v>
      </c>
      <c r="C448" s="76">
        <f t="shared" si="45"/>
        <v>2754.77</v>
      </c>
      <c r="D448" s="76">
        <f t="shared" si="45"/>
        <v>2713.35</v>
      </c>
      <c r="E448" s="76">
        <f t="shared" si="45"/>
        <v>2717.03</v>
      </c>
      <c r="F448" s="76">
        <f t="shared" si="45"/>
        <v>2738.2400000000002</v>
      </c>
      <c r="G448" s="76">
        <f t="shared" si="45"/>
        <v>2903.23</v>
      </c>
      <c r="H448" s="76">
        <f t="shared" si="45"/>
        <v>2916.47</v>
      </c>
      <c r="I448" s="76">
        <f t="shared" si="45"/>
        <v>3016.8399999999997</v>
      </c>
      <c r="J448" s="76">
        <f t="shared" si="45"/>
        <v>3266.9199999999996</v>
      </c>
      <c r="K448" s="76">
        <f t="shared" si="45"/>
        <v>3311.0499999999997</v>
      </c>
      <c r="L448" s="76">
        <f t="shared" si="45"/>
        <v>3316.0499999999997</v>
      </c>
      <c r="M448" s="76">
        <f t="shared" si="45"/>
        <v>3367.6200000000003</v>
      </c>
      <c r="N448" s="76">
        <f t="shared" si="45"/>
        <v>3324.08</v>
      </c>
      <c r="O448" s="76">
        <f t="shared" si="45"/>
        <v>3337.4999999999995</v>
      </c>
      <c r="P448" s="76">
        <f t="shared" si="45"/>
        <v>3324.1299999999997</v>
      </c>
      <c r="Q448" s="76">
        <f t="shared" si="45"/>
        <v>3310.21</v>
      </c>
      <c r="R448" s="76">
        <f t="shared" si="45"/>
        <v>3294.28</v>
      </c>
      <c r="S448" s="76">
        <f t="shared" si="45"/>
        <v>3234.04</v>
      </c>
      <c r="T448" s="76">
        <f t="shared" si="45"/>
        <v>3271.14</v>
      </c>
      <c r="U448" s="76">
        <f t="shared" si="45"/>
        <v>3286.96</v>
      </c>
      <c r="V448" s="76">
        <f t="shared" si="45"/>
        <v>3302.68</v>
      </c>
      <c r="W448" s="76">
        <f t="shared" si="45"/>
        <v>3112.72</v>
      </c>
      <c r="X448" s="76">
        <f t="shared" si="45"/>
        <v>2950.78</v>
      </c>
      <c r="Y448" s="76">
        <f t="shared" si="45"/>
        <v>2884.1</v>
      </c>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row>
    <row r="449" spans="1:75" ht="12" x14ac:dyDescent="0.2">
      <c r="A449" s="60">
        <v>19</v>
      </c>
      <c r="B449" s="76">
        <f t="shared" si="45"/>
        <v>2815.27</v>
      </c>
      <c r="C449" s="76">
        <f t="shared" si="45"/>
        <v>2714.96</v>
      </c>
      <c r="D449" s="76">
        <f t="shared" si="45"/>
        <v>2677.3399999999997</v>
      </c>
      <c r="E449" s="76">
        <f t="shared" si="45"/>
        <v>2693.32</v>
      </c>
      <c r="F449" s="76">
        <f t="shared" si="45"/>
        <v>2748.15</v>
      </c>
      <c r="G449" s="76">
        <f t="shared" si="45"/>
        <v>2876.32</v>
      </c>
      <c r="H449" s="76">
        <f t="shared" si="45"/>
        <v>2949.53</v>
      </c>
      <c r="I449" s="76">
        <f t="shared" si="45"/>
        <v>3133.46</v>
      </c>
      <c r="J449" s="76">
        <f t="shared" si="45"/>
        <v>3353.2499999999995</v>
      </c>
      <c r="K449" s="76">
        <f t="shared" si="45"/>
        <v>3408.9</v>
      </c>
      <c r="L449" s="76">
        <f t="shared" si="45"/>
        <v>3413.4599999999996</v>
      </c>
      <c r="M449" s="76">
        <f t="shared" si="45"/>
        <v>3507.93</v>
      </c>
      <c r="N449" s="76">
        <f t="shared" si="45"/>
        <v>3440.7099999999996</v>
      </c>
      <c r="O449" s="76">
        <f t="shared" si="45"/>
        <v>3445.9599999999996</v>
      </c>
      <c r="P449" s="76">
        <f t="shared" si="45"/>
        <v>3435.53</v>
      </c>
      <c r="Q449" s="76">
        <f t="shared" si="45"/>
        <v>3418.2899999999995</v>
      </c>
      <c r="R449" s="76">
        <f t="shared" si="45"/>
        <v>3406.56</v>
      </c>
      <c r="S449" s="76">
        <f t="shared" si="45"/>
        <v>3340.0399999999995</v>
      </c>
      <c r="T449" s="76">
        <f t="shared" si="45"/>
        <v>3353.4500000000003</v>
      </c>
      <c r="U449" s="76">
        <f t="shared" si="45"/>
        <v>3376.53</v>
      </c>
      <c r="V449" s="76">
        <f t="shared" si="45"/>
        <v>3387.15</v>
      </c>
      <c r="W449" s="76">
        <f t="shared" si="45"/>
        <v>3266.57</v>
      </c>
      <c r="X449" s="76">
        <f t="shared" si="45"/>
        <v>3000.15</v>
      </c>
      <c r="Y449" s="76">
        <f t="shared" si="45"/>
        <v>2932.29</v>
      </c>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row>
    <row r="450" spans="1:75" ht="12" x14ac:dyDescent="0.2">
      <c r="A450" s="60">
        <v>20</v>
      </c>
      <c r="B450" s="76">
        <f t="shared" si="45"/>
        <v>2877.78</v>
      </c>
      <c r="C450" s="76">
        <f t="shared" si="45"/>
        <v>2752.72</v>
      </c>
      <c r="D450" s="76">
        <f t="shared" si="45"/>
        <v>2749.5099999999998</v>
      </c>
      <c r="E450" s="76">
        <f t="shared" si="45"/>
        <v>2754.07</v>
      </c>
      <c r="F450" s="76">
        <f t="shared" si="45"/>
        <v>2795.96</v>
      </c>
      <c r="G450" s="76">
        <f t="shared" si="45"/>
        <v>2930.65</v>
      </c>
      <c r="H450" s="76">
        <f t="shared" si="45"/>
        <v>2996.58</v>
      </c>
      <c r="I450" s="76">
        <f t="shared" si="45"/>
        <v>3314.81</v>
      </c>
      <c r="J450" s="76">
        <f t="shared" si="45"/>
        <v>3406.9999999999995</v>
      </c>
      <c r="K450" s="76">
        <f t="shared" si="45"/>
        <v>3462.3399999999997</v>
      </c>
      <c r="L450" s="76">
        <f t="shared" si="45"/>
        <v>3466.8700000000003</v>
      </c>
      <c r="M450" s="76">
        <f t="shared" si="45"/>
        <v>3508.5099999999998</v>
      </c>
      <c r="N450" s="76">
        <f t="shared" si="45"/>
        <v>3473.82</v>
      </c>
      <c r="O450" s="76">
        <f t="shared" si="45"/>
        <v>3467.5399999999995</v>
      </c>
      <c r="P450" s="76">
        <f t="shared" si="45"/>
        <v>3463.27</v>
      </c>
      <c r="Q450" s="76">
        <f t="shared" si="45"/>
        <v>3439.2999999999997</v>
      </c>
      <c r="R450" s="76">
        <f t="shared" si="45"/>
        <v>3432.8300000000004</v>
      </c>
      <c r="S450" s="76">
        <f t="shared" si="45"/>
        <v>3365.2000000000003</v>
      </c>
      <c r="T450" s="76">
        <f t="shared" si="45"/>
        <v>3390.72</v>
      </c>
      <c r="U450" s="76">
        <f t="shared" si="45"/>
        <v>3412.27</v>
      </c>
      <c r="V450" s="76">
        <f t="shared" si="45"/>
        <v>3439.8399999999997</v>
      </c>
      <c r="W450" s="76">
        <f t="shared" si="45"/>
        <v>3354.57</v>
      </c>
      <c r="X450" s="76">
        <f t="shared" si="45"/>
        <v>3002.54</v>
      </c>
      <c r="Y450" s="76">
        <f t="shared" si="45"/>
        <v>2936.37</v>
      </c>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row>
    <row r="451" spans="1:75" ht="12" x14ac:dyDescent="0.2">
      <c r="A451" s="60">
        <v>21</v>
      </c>
      <c r="B451" s="76">
        <f t="shared" si="45"/>
        <v>2884.7400000000002</v>
      </c>
      <c r="C451" s="76">
        <f t="shared" si="45"/>
        <v>2755.54</v>
      </c>
      <c r="D451" s="76">
        <f t="shared" si="45"/>
        <v>2708.22</v>
      </c>
      <c r="E451" s="76">
        <f t="shared" si="45"/>
        <v>2722.43</v>
      </c>
      <c r="F451" s="76">
        <f t="shared" si="45"/>
        <v>2800.4900000000002</v>
      </c>
      <c r="G451" s="76">
        <f t="shared" si="45"/>
        <v>2918.54</v>
      </c>
      <c r="H451" s="76">
        <f t="shared" si="45"/>
        <v>2999.32</v>
      </c>
      <c r="I451" s="76">
        <f t="shared" si="45"/>
        <v>3287.79</v>
      </c>
      <c r="J451" s="76">
        <f t="shared" si="45"/>
        <v>3388.2999999999997</v>
      </c>
      <c r="K451" s="76">
        <f t="shared" si="45"/>
        <v>3440.4199999999996</v>
      </c>
      <c r="L451" s="76">
        <f t="shared" si="45"/>
        <v>3440.23</v>
      </c>
      <c r="M451" s="76">
        <f t="shared" si="45"/>
        <v>3509.2899999999995</v>
      </c>
      <c r="N451" s="76">
        <f t="shared" si="45"/>
        <v>3452.2999999999997</v>
      </c>
      <c r="O451" s="76">
        <f t="shared" si="45"/>
        <v>3450.7099999999996</v>
      </c>
      <c r="P451" s="76">
        <f t="shared" si="45"/>
        <v>3441.72</v>
      </c>
      <c r="Q451" s="76">
        <f t="shared" si="45"/>
        <v>3422.53</v>
      </c>
      <c r="R451" s="76">
        <f t="shared" si="45"/>
        <v>3402.98</v>
      </c>
      <c r="S451" s="76">
        <f t="shared" si="45"/>
        <v>3352.1600000000003</v>
      </c>
      <c r="T451" s="76">
        <f t="shared" si="45"/>
        <v>3375.9199999999996</v>
      </c>
      <c r="U451" s="76">
        <f t="shared" si="45"/>
        <v>3395.1600000000003</v>
      </c>
      <c r="V451" s="76">
        <f t="shared" si="45"/>
        <v>3428.02</v>
      </c>
      <c r="W451" s="76">
        <f t="shared" si="45"/>
        <v>3330.8399999999997</v>
      </c>
      <c r="X451" s="76">
        <f t="shared" si="45"/>
        <v>3148.5099999999998</v>
      </c>
      <c r="Y451" s="76">
        <f t="shared" si="45"/>
        <v>2992.07</v>
      </c>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row>
    <row r="452" spans="1:75" ht="12" x14ac:dyDescent="0.2">
      <c r="A452" s="60">
        <v>22</v>
      </c>
      <c r="B452" s="76">
        <f t="shared" si="45"/>
        <v>2955.4900000000002</v>
      </c>
      <c r="C452" s="76">
        <f t="shared" si="45"/>
        <v>2909</v>
      </c>
      <c r="D452" s="76">
        <f t="shared" si="45"/>
        <v>2850.5899999999997</v>
      </c>
      <c r="E452" s="76">
        <f t="shared" si="45"/>
        <v>2832.46</v>
      </c>
      <c r="F452" s="76">
        <f t="shared" si="45"/>
        <v>2865.57</v>
      </c>
      <c r="G452" s="76">
        <f t="shared" si="45"/>
        <v>2890.97</v>
      </c>
      <c r="H452" s="76">
        <f t="shared" si="45"/>
        <v>2872.3799999999997</v>
      </c>
      <c r="I452" s="76">
        <f t="shared" si="45"/>
        <v>2974.0099999999998</v>
      </c>
      <c r="J452" s="76">
        <f t="shared" si="45"/>
        <v>3378.4199999999996</v>
      </c>
      <c r="K452" s="76">
        <f t="shared" si="45"/>
        <v>3508.98</v>
      </c>
      <c r="L452" s="76">
        <f t="shared" si="45"/>
        <v>3563.4</v>
      </c>
      <c r="M452" s="76">
        <f t="shared" si="45"/>
        <v>3567.2499999999995</v>
      </c>
      <c r="N452" s="76">
        <f t="shared" si="45"/>
        <v>3540.39</v>
      </c>
      <c r="O452" s="76">
        <f t="shared" si="45"/>
        <v>3529.1600000000003</v>
      </c>
      <c r="P452" s="76">
        <f t="shared" si="45"/>
        <v>3480.07</v>
      </c>
      <c r="Q452" s="76">
        <f t="shared" si="45"/>
        <v>3407.3399999999997</v>
      </c>
      <c r="R452" s="76">
        <f t="shared" si="45"/>
        <v>3408.3700000000003</v>
      </c>
      <c r="S452" s="76">
        <f t="shared" si="45"/>
        <v>3409.32</v>
      </c>
      <c r="T452" s="76">
        <f t="shared" si="45"/>
        <v>3488.03</v>
      </c>
      <c r="U452" s="76">
        <f t="shared" si="45"/>
        <v>3488.35</v>
      </c>
      <c r="V452" s="76">
        <f t="shared" si="45"/>
        <v>3527.7000000000003</v>
      </c>
      <c r="W452" s="76">
        <f t="shared" si="45"/>
        <v>3381.8399999999997</v>
      </c>
      <c r="X452" s="76">
        <f t="shared" si="45"/>
        <v>3180</v>
      </c>
      <c r="Y452" s="76">
        <f t="shared" si="45"/>
        <v>3014.6</v>
      </c>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row>
    <row r="453" spans="1:75" ht="12" x14ac:dyDescent="0.2">
      <c r="A453" s="60">
        <v>23</v>
      </c>
      <c r="B453" s="76">
        <f t="shared" si="45"/>
        <v>2945.0099999999998</v>
      </c>
      <c r="C453" s="76">
        <f t="shared" si="45"/>
        <v>2848.58</v>
      </c>
      <c r="D453" s="76">
        <f t="shared" si="45"/>
        <v>2775.08</v>
      </c>
      <c r="E453" s="76">
        <f t="shared" si="45"/>
        <v>2771.33</v>
      </c>
      <c r="F453" s="76">
        <f t="shared" si="45"/>
        <v>2788.4500000000003</v>
      </c>
      <c r="G453" s="76">
        <f t="shared" si="45"/>
        <v>2825</v>
      </c>
      <c r="H453" s="76">
        <f t="shared" si="45"/>
        <v>2794.61</v>
      </c>
      <c r="I453" s="76">
        <f t="shared" si="45"/>
        <v>2932.54</v>
      </c>
      <c r="J453" s="76">
        <f t="shared" si="45"/>
        <v>3176.54</v>
      </c>
      <c r="K453" s="76">
        <f t="shared" si="45"/>
        <v>3317.98</v>
      </c>
      <c r="L453" s="76">
        <f t="shared" si="45"/>
        <v>3358.4999999999995</v>
      </c>
      <c r="M453" s="76">
        <f t="shared" si="45"/>
        <v>3368.82</v>
      </c>
      <c r="N453" s="76">
        <f t="shared" si="45"/>
        <v>3361.06</v>
      </c>
      <c r="O453" s="76">
        <f t="shared" si="45"/>
        <v>3352.2499999999995</v>
      </c>
      <c r="P453" s="76">
        <f t="shared" si="45"/>
        <v>3321.9500000000003</v>
      </c>
      <c r="Q453" s="76">
        <f t="shared" ref="Q453:AN453" si="46">Q385</f>
        <v>3285.57</v>
      </c>
      <c r="R453" s="76">
        <f t="shared" si="46"/>
        <v>3296.44</v>
      </c>
      <c r="S453" s="76">
        <f t="shared" si="46"/>
        <v>3311.58</v>
      </c>
      <c r="T453" s="76">
        <f t="shared" si="46"/>
        <v>3373.02</v>
      </c>
      <c r="U453" s="76">
        <f t="shared" si="46"/>
        <v>3383.27</v>
      </c>
      <c r="V453" s="76">
        <f t="shared" si="46"/>
        <v>3426.94</v>
      </c>
      <c r="W453" s="76">
        <f t="shared" si="46"/>
        <v>3292.31</v>
      </c>
      <c r="X453" s="76">
        <f t="shared" si="46"/>
        <v>3008.4500000000003</v>
      </c>
      <c r="Y453" s="76">
        <f t="shared" si="46"/>
        <v>2957.64</v>
      </c>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row>
    <row r="454" spans="1:75" ht="12" x14ac:dyDescent="0.2">
      <c r="A454" s="60">
        <v>24</v>
      </c>
      <c r="B454" s="76">
        <f t="shared" ref="B454:Y461" si="47">B386</f>
        <v>2950.3799999999997</v>
      </c>
      <c r="C454" s="76">
        <f t="shared" si="47"/>
        <v>2746.66</v>
      </c>
      <c r="D454" s="76">
        <f t="shared" si="47"/>
        <v>2717.91</v>
      </c>
      <c r="E454" s="76">
        <f t="shared" si="47"/>
        <v>2744</v>
      </c>
      <c r="F454" s="76">
        <f t="shared" si="47"/>
        <v>2797.2999999999997</v>
      </c>
      <c r="G454" s="76">
        <f t="shared" si="47"/>
        <v>2960.41</v>
      </c>
      <c r="H454" s="76">
        <f t="shared" si="47"/>
        <v>2988.66</v>
      </c>
      <c r="I454" s="76">
        <f t="shared" si="47"/>
        <v>3290.0099999999998</v>
      </c>
      <c r="J454" s="76">
        <f t="shared" si="47"/>
        <v>3455.44</v>
      </c>
      <c r="K454" s="76">
        <f t="shared" si="47"/>
        <v>3545.6</v>
      </c>
      <c r="L454" s="76">
        <f t="shared" si="47"/>
        <v>3568.97</v>
      </c>
      <c r="M454" s="76">
        <f t="shared" si="47"/>
        <v>3610.65</v>
      </c>
      <c r="N454" s="76">
        <f t="shared" si="47"/>
        <v>3574.0800000000004</v>
      </c>
      <c r="O454" s="76">
        <f t="shared" si="47"/>
        <v>3575.1699999999996</v>
      </c>
      <c r="P454" s="76">
        <f t="shared" si="47"/>
        <v>3537.0499999999997</v>
      </c>
      <c r="Q454" s="76">
        <f t="shared" si="47"/>
        <v>3496.3399999999997</v>
      </c>
      <c r="R454" s="76">
        <f t="shared" si="47"/>
        <v>3467.8799999999997</v>
      </c>
      <c r="S454" s="76">
        <f t="shared" si="47"/>
        <v>3353.5499999999997</v>
      </c>
      <c r="T454" s="76">
        <f t="shared" si="47"/>
        <v>3396.0099999999998</v>
      </c>
      <c r="U454" s="76">
        <f t="shared" si="47"/>
        <v>3476.1</v>
      </c>
      <c r="V454" s="76">
        <f t="shared" si="47"/>
        <v>3492.7899999999995</v>
      </c>
      <c r="W454" s="76">
        <f t="shared" si="47"/>
        <v>3319.14</v>
      </c>
      <c r="X454" s="76">
        <f t="shared" si="47"/>
        <v>3020.73</v>
      </c>
      <c r="Y454" s="76">
        <f t="shared" si="47"/>
        <v>2960.72</v>
      </c>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row>
    <row r="455" spans="1:75" ht="12" x14ac:dyDescent="0.2">
      <c r="A455" s="60">
        <v>25</v>
      </c>
      <c r="B455" s="76">
        <f t="shared" si="47"/>
        <v>2852.0899999999997</v>
      </c>
      <c r="C455" s="76">
        <f t="shared" si="47"/>
        <v>2718.16</v>
      </c>
      <c r="D455" s="76">
        <f t="shared" si="47"/>
        <v>2710.9</v>
      </c>
      <c r="E455" s="76">
        <f t="shared" si="47"/>
        <v>2718.9199999999996</v>
      </c>
      <c r="F455" s="76">
        <f t="shared" si="47"/>
        <v>2786.79</v>
      </c>
      <c r="G455" s="76">
        <f t="shared" si="47"/>
        <v>2943.2999999999997</v>
      </c>
      <c r="H455" s="76">
        <f t="shared" si="47"/>
        <v>3006.15</v>
      </c>
      <c r="I455" s="76">
        <f t="shared" si="47"/>
        <v>3316.04</v>
      </c>
      <c r="J455" s="76">
        <f t="shared" si="47"/>
        <v>3537.3799999999997</v>
      </c>
      <c r="K455" s="76">
        <f t="shared" si="47"/>
        <v>3581.15</v>
      </c>
      <c r="L455" s="76">
        <f t="shared" si="47"/>
        <v>3590.14</v>
      </c>
      <c r="M455" s="76">
        <f t="shared" si="47"/>
        <v>3638.85</v>
      </c>
      <c r="N455" s="76">
        <f t="shared" si="47"/>
        <v>3618.4599999999996</v>
      </c>
      <c r="O455" s="76">
        <f t="shared" si="47"/>
        <v>3624.64</v>
      </c>
      <c r="P455" s="76">
        <f t="shared" si="47"/>
        <v>3623.9900000000002</v>
      </c>
      <c r="Q455" s="76">
        <f t="shared" si="47"/>
        <v>3594.9900000000002</v>
      </c>
      <c r="R455" s="76">
        <f t="shared" si="47"/>
        <v>3590.7099999999996</v>
      </c>
      <c r="S455" s="76">
        <f t="shared" si="47"/>
        <v>3511.9100000000003</v>
      </c>
      <c r="T455" s="76">
        <f t="shared" si="47"/>
        <v>3538.97</v>
      </c>
      <c r="U455" s="76">
        <f t="shared" si="47"/>
        <v>3565.02</v>
      </c>
      <c r="V455" s="76">
        <f t="shared" si="47"/>
        <v>3589.9199999999996</v>
      </c>
      <c r="W455" s="76">
        <f t="shared" si="47"/>
        <v>3441.8700000000003</v>
      </c>
      <c r="X455" s="76">
        <f t="shared" si="47"/>
        <v>3040.69</v>
      </c>
      <c r="Y455" s="76">
        <f t="shared" si="47"/>
        <v>2995.91</v>
      </c>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row>
    <row r="456" spans="1:75" ht="12" x14ac:dyDescent="0.2">
      <c r="A456" s="60">
        <v>26</v>
      </c>
      <c r="B456" s="76">
        <f t="shared" si="47"/>
        <v>2948.11</v>
      </c>
      <c r="C456" s="76">
        <f t="shared" si="47"/>
        <v>2813.54</v>
      </c>
      <c r="D456" s="76">
        <f t="shared" si="47"/>
        <v>2753.6699999999996</v>
      </c>
      <c r="E456" s="76">
        <f t="shared" si="47"/>
        <v>2778.0099999999998</v>
      </c>
      <c r="F456" s="76">
        <f t="shared" si="47"/>
        <v>2878.7599999999998</v>
      </c>
      <c r="G456" s="76">
        <f t="shared" si="47"/>
        <v>2956.23</v>
      </c>
      <c r="H456" s="76">
        <f t="shared" si="47"/>
        <v>3041.98</v>
      </c>
      <c r="I456" s="76">
        <f t="shared" si="47"/>
        <v>3389.85</v>
      </c>
      <c r="J456" s="76">
        <f t="shared" si="47"/>
        <v>3584.7499999999995</v>
      </c>
      <c r="K456" s="76">
        <f t="shared" si="47"/>
        <v>3640.9</v>
      </c>
      <c r="L456" s="76">
        <f t="shared" si="47"/>
        <v>3652.97</v>
      </c>
      <c r="M456" s="76">
        <f t="shared" si="47"/>
        <v>3710.1</v>
      </c>
      <c r="N456" s="76">
        <f t="shared" si="47"/>
        <v>3683.48</v>
      </c>
      <c r="O456" s="76">
        <f t="shared" si="47"/>
        <v>3680.81</v>
      </c>
      <c r="P456" s="76">
        <f t="shared" si="47"/>
        <v>3661.0499999999997</v>
      </c>
      <c r="Q456" s="76">
        <f t="shared" si="47"/>
        <v>3647.93</v>
      </c>
      <c r="R456" s="76">
        <f t="shared" si="47"/>
        <v>3638.8799999999997</v>
      </c>
      <c r="S456" s="76">
        <f t="shared" si="47"/>
        <v>3559.82</v>
      </c>
      <c r="T456" s="76">
        <f t="shared" si="47"/>
        <v>3572.3300000000004</v>
      </c>
      <c r="U456" s="76">
        <f t="shared" si="47"/>
        <v>3592.07</v>
      </c>
      <c r="V456" s="76">
        <f t="shared" si="47"/>
        <v>3616.07</v>
      </c>
      <c r="W456" s="76">
        <f t="shared" si="47"/>
        <v>3495.8799999999997</v>
      </c>
      <c r="X456" s="76">
        <f t="shared" si="47"/>
        <v>3205.39</v>
      </c>
      <c r="Y456" s="76">
        <f t="shared" si="47"/>
        <v>3015.52</v>
      </c>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row>
    <row r="457" spans="1:75" ht="12" x14ac:dyDescent="0.2">
      <c r="A457" s="60">
        <v>27</v>
      </c>
      <c r="B457" s="76">
        <f t="shared" si="47"/>
        <v>2953.06</v>
      </c>
      <c r="C457" s="76">
        <f t="shared" si="47"/>
        <v>2901.29</v>
      </c>
      <c r="D457" s="76">
        <f t="shared" si="47"/>
        <v>2808.2599999999998</v>
      </c>
      <c r="E457" s="76">
        <f t="shared" si="47"/>
        <v>2828.21</v>
      </c>
      <c r="F457" s="76">
        <f t="shared" si="47"/>
        <v>2897.7400000000002</v>
      </c>
      <c r="G457" s="76">
        <f t="shared" si="47"/>
        <v>2969.78</v>
      </c>
      <c r="H457" s="76">
        <f t="shared" si="47"/>
        <v>3032.72</v>
      </c>
      <c r="I457" s="76">
        <f t="shared" si="47"/>
        <v>3367.8300000000004</v>
      </c>
      <c r="J457" s="76">
        <f t="shared" si="47"/>
        <v>3565.7499999999995</v>
      </c>
      <c r="K457" s="76">
        <f t="shared" si="47"/>
        <v>3611.69</v>
      </c>
      <c r="L457" s="76">
        <f t="shared" si="47"/>
        <v>3614.1299999999997</v>
      </c>
      <c r="M457" s="76">
        <f t="shared" si="47"/>
        <v>3664.11</v>
      </c>
      <c r="N457" s="76">
        <f t="shared" si="47"/>
        <v>3636.1</v>
      </c>
      <c r="O457" s="76">
        <f t="shared" si="47"/>
        <v>3654.3300000000004</v>
      </c>
      <c r="P457" s="76">
        <f t="shared" si="47"/>
        <v>3638.5399999999995</v>
      </c>
      <c r="Q457" s="76">
        <f t="shared" si="47"/>
        <v>3618.0800000000004</v>
      </c>
      <c r="R457" s="76">
        <f t="shared" si="47"/>
        <v>3605.9999999999995</v>
      </c>
      <c r="S457" s="76">
        <f t="shared" si="47"/>
        <v>3547.0499999999997</v>
      </c>
      <c r="T457" s="76">
        <f t="shared" si="47"/>
        <v>3562.2000000000003</v>
      </c>
      <c r="U457" s="76">
        <f t="shared" si="47"/>
        <v>3579.7899999999995</v>
      </c>
      <c r="V457" s="76">
        <f t="shared" si="47"/>
        <v>3597.9199999999996</v>
      </c>
      <c r="W457" s="76">
        <f t="shared" si="47"/>
        <v>3492.39</v>
      </c>
      <c r="X457" s="76">
        <f t="shared" si="47"/>
        <v>3253.68</v>
      </c>
      <c r="Y457" s="76">
        <f t="shared" si="47"/>
        <v>3044.68</v>
      </c>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row>
    <row r="458" spans="1:75" ht="12" x14ac:dyDescent="0.2">
      <c r="A458" s="60">
        <v>28</v>
      </c>
      <c r="B458" s="76">
        <f t="shared" si="47"/>
        <v>2955.47</v>
      </c>
      <c r="C458" s="76">
        <f t="shared" si="47"/>
        <v>2909.41</v>
      </c>
      <c r="D458" s="76">
        <f t="shared" si="47"/>
        <v>2821.52</v>
      </c>
      <c r="E458" s="76">
        <f t="shared" si="47"/>
        <v>2757.22</v>
      </c>
      <c r="F458" s="76">
        <f t="shared" si="47"/>
        <v>2771.91</v>
      </c>
      <c r="G458" s="76">
        <f t="shared" si="47"/>
        <v>2955.28</v>
      </c>
      <c r="H458" s="76">
        <f t="shared" si="47"/>
        <v>2974.7999999999997</v>
      </c>
      <c r="I458" s="76">
        <f t="shared" si="47"/>
        <v>3284.4500000000003</v>
      </c>
      <c r="J458" s="76">
        <f t="shared" si="47"/>
        <v>3477.9199999999996</v>
      </c>
      <c r="K458" s="76">
        <f t="shared" si="47"/>
        <v>3526.1699999999996</v>
      </c>
      <c r="L458" s="76">
        <f t="shared" si="47"/>
        <v>3543.23</v>
      </c>
      <c r="M458" s="76">
        <f t="shared" si="47"/>
        <v>3585.4</v>
      </c>
      <c r="N458" s="76">
        <f t="shared" si="47"/>
        <v>3568.0499999999997</v>
      </c>
      <c r="O458" s="76">
        <f t="shared" si="47"/>
        <v>3573.35</v>
      </c>
      <c r="P458" s="76">
        <f t="shared" si="47"/>
        <v>3566.98</v>
      </c>
      <c r="Q458" s="76">
        <f t="shared" si="47"/>
        <v>3541.47</v>
      </c>
      <c r="R458" s="76">
        <f t="shared" si="47"/>
        <v>3537.72</v>
      </c>
      <c r="S458" s="76">
        <f t="shared" si="47"/>
        <v>3454.2000000000003</v>
      </c>
      <c r="T458" s="76">
        <f t="shared" si="47"/>
        <v>3460.14</v>
      </c>
      <c r="U458" s="76">
        <f t="shared" si="47"/>
        <v>3476.03</v>
      </c>
      <c r="V458" s="76">
        <f t="shared" si="47"/>
        <v>3516.0499999999997</v>
      </c>
      <c r="W458" s="76">
        <f t="shared" si="47"/>
        <v>3403.7099999999996</v>
      </c>
      <c r="X458" s="76">
        <f t="shared" si="47"/>
        <v>3193.77</v>
      </c>
      <c r="Y458" s="76">
        <f t="shared" si="47"/>
        <v>3007.7599999999998</v>
      </c>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row>
    <row r="459" spans="1:75" ht="21" customHeight="1" x14ac:dyDescent="0.2">
      <c r="A459" s="60">
        <v>29</v>
      </c>
      <c r="B459" s="76">
        <f t="shared" si="47"/>
        <v>2916.1</v>
      </c>
      <c r="C459" s="76">
        <f t="shared" si="47"/>
        <v>2772.1699999999996</v>
      </c>
      <c r="D459" s="76">
        <f t="shared" si="47"/>
        <v>2698.37</v>
      </c>
      <c r="E459" s="76">
        <f t="shared" si="47"/>
        <v>2699.19</v>
      </c>
      <c r="F459" s="76">
        <f t="shared" si="47"/>
        <v>2756.56</v>
      </c>
      <c r="G459" s="76">
        <f t="shared" si="47"/>
        <v>2791.6299999999997</v>
      </c>
      <c r="H459" s="76">
        <f t="shared" si="47"/>
        <v>2789.2000000000003</v>
      </c>
      <c r="I459" s="76">
        <f t="shared" si="47"/>
        <v>2927.1</v>
      </c>
      <c r="J459" s="76">
        <f t="shared" si="47"/>
        <v>3188.35</v>
      </c>
      <c r="K459" s="76">
        <f t="shared" si="47"/>
        <v>3274.0499999999997</v>
      </c>
      <c r="L459" s="76">
        <f t="shared" si="47"/>
        <v>3322.96</v>
      </c>
      <c r="M459" s="76">
        <f t="shared" si="47"/>
        <v>3322.11</v>
      </c>
      <c r="N459" s="76">
        <f t="shared" si="47"/>
        <v>3298.54</v>
      </c>
      <c r="O459" s="76">
        <f t="shared" si="47"/>
        <v>3287.5</v>
      </c>
      <c r="P459" s="76">
        <f t="shared" si="47"/>
        <v>3249.54</v>
      </c>
      <c r="Q459" s="76">
        <f t="shared" si="47"/>
        <v>3205.8799999999997</v>
      </c>
      <c r="R459" s="76">
        <f t="shared" si="47"/>
        <v>3195.11</v>
      </c>
      <c r="S459" s="76">
        <f t="shared" si="47"/>
        <v>3203.94</v>
      </c>
      <c r="T459" s="76">
        <f t="shared" si="47"/>
        <v>3236.0499999999997</v>
      </c>
      <c r="U459" s="76">
        <f t="shared" si="47"/>
        <v>3259.27</v>
      </c>
      <c r="V459" s="76">
        <f t="shared" si="47"/>
        <v>3336.4500000000003</v>
      </c>
      <c r="W459" s="76">
        <f t="shared" si="47"/>
        <v>3274.1</v>
      </c>
      <c r="X459" s="76">
        <f t="shared" si="47"/>
        <v>3020.21</v>
      </c>
      <c r="Y459" s="76">
        <f t="shared" si="47"/>
        <v>2928.57</v>
      </c>
      <c r="Z459" s="46">
        <f>IFERROR(Y459,"скрыть")</f>
        <v>2928.57</v>
      </c>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row>
    <row r="460" spans="1:75" ht="21" customHeight="1" x14ac:dyDescent="0.2">
      <c r="A460" s="60">
        <v>30</v>
      </c>
      <c r="B460" s="76">
        <f t="shared" si="47"/>
        <v>2859.4900000000002</v>
      </c>
      <c r="C460" s="76">
        <f t="shared" si="47"/>
        <v>2700.44</v>
      </c>
      <c r="D460" s="76">
        <f t="shared" si="47"/>
        <v>2690.93</v>
      </c>
      <c r="E460" s="76">
        <f t="shared" si="47"/>
        <v>2679.72</v>
      </c>
      <c r="F460" s="76">
        <f t="shared" si="47"/>
        <v>2697.36</v>
      </c>
      <c r="G460" s="76">
        <f t="shared" si="47"/>
        <v>2775.31</v>
      </c>
      <c r="H460" s="76">
        <f t="shared" si="47"/>
        <v>2720.31</v>
      </c>
      <c r="I460" s="76">
        <f t="shared" si="47"/>
        <v>2872.48</v>
      </c>
      <c r="J460" s="76">
        <f t="shared" si="47"/>
        <v>3180.7400000000002</v>
      </c>
      <c r="K460" s="76">
        <f t="shared" si="47"/>
        <v>3258.5499999999997</v>
      </c>
      <c r="L460" s="76">
        <f t="shared" si="47"/>
        <v>3285.64</v>
      </c>
      <c r="M460" s="76">
        <f t="shared" si="47"/>
        <v>3290.0499999999997</v>
      </c>
      <c r="N460" s="76">
        <f t="shared" si="47"/>
        <v>3283.73</v>
      </c>
      <c r="O460" s="76">
        <f t="shared" si="47"/>
        <v>3278.27</v>
      </c>
      <c r="P460" s="76">
        <f t="shared" si="47"/>
        <v>3273.65</v>
      </c>
      <c r="Q460" s="76">
        <f t="shared" si="47"/>
        <v>3251.4199999999996</v>
      </c>
      <c r="R460" s="76">
        <f t="shared" si="47"/>
        <v>3233.6299999999997</v>
      </c>
      <c r="S460" s="76">
        <f t="shared" si="47"/>
        <v>3237.9</v>
      </c>
      <c r="T460" s="76">
        <f t="shared" si="47"/>
        <v>3262.5099999999998</v>
      </c>
      <c r="U460" s="76">
        <f t="shared" si="47"/>
        <v>3293.41</v>
      </c>
      <c r="V460" s="76">
        <f t="shared" si="47"/>
        <v>3300.19</v>
      </c>
      <c r="W460" s="76">
        <f t="shared" si="47"/>
        <v>3283.56</v>
      </c>
      <c r="X460" s="76">
        <f t="shared" si="47"/>
        <v>3104.29</v>
      </c>
      <c r="Y460" s="76">
        <f t="shared" si="47"/>
        <v>2905.78</v>
      </c>
      <c r="Z460" s="46">
        <f>IFERROR(Y460,"скрыть")</f>
        <v>2905.78</v>
      </c>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row>
    <row r="461" spans="1:75" ht="21" customHeight="1" x14ac:dyDescent="0.2">
      <c r="A461" s="60">
        <v>31</v>
      </c>
      <c r="B461" s="76">
        <f t="shared" si="47"/>
        <v>2899.71</v>
      </c>
      <c r="C461" s="76">
        <f t="shared" si="47"/>
        <v>2797.7400000000002</v>
      </c>
      <c r="D461" s="76">
        <f t="shared" si="47"/>
        <v>2699.6</v>
      </c>
      <c r="E461" s="76">
        <f t="shared" si="47"/>
        <v>2670.5</v>
      </c>
      <c r="F461" s="76">
        <f t="shared" si="47"/>
        <v>2768.14</v>
      </c>
      <c r="G461" s="76">
        <f t="shared" si="47"/>
        <v>2946.61</v>
      </c>
      <c r="H461" s="76">
        <f t="shared" si="47"/>
        <v>2925.61</v>
      </c>
      <c r="I461" s="76">
        <f t="shared" si="47"/>
        <v>3333.2999999999997</v>
      </c>
      <c r="J461" s="76">
        <f t="shared" si="47"/>
        <v>3462.15</v>
      </c>
      <c r="K461" s="76">
        <f t="shared" si="47"/>
        <v>3355.2899999999995</v>
      </c>
      <c r="L461" s="76">
        <f t="shared" si="47"/>
        <v>3283.37</v>
      </c>
      <c r="M461" s="76">
        <f t="shared" si="47"/>
        <v>3552.82</v>
      </c>
      <c r="N461" s="76">
        <f t="shared" si="47"/>
        <v>3528.4999999999995</v>
      </c>
      <c r="O461" s="76">
        <f t="shared" si="47"/>
        <v>3530.4599999999996</v>
      </c>
      <c r="P461" s="76">
        <f t="shared" si="47"/>
        <v>3519.1699999999996</v>
      </c>
      <c r="Q461" s="76">
        <f t="shared" si="47"/>
        <v>3498.77</v>
      </c>
      <c r="R461" s="76">
        <f t="shared" si="47"/>
        <v>3474.19</v>
      </c>
      <c r="S461" s="76">
        <f t="shared" si="47"/>
        <v>3456.2400000000002</v>
      </c>
      <c r="T461" s="76">
        <f t="shared" si="47"/>
        <v>3245.78</v>
      </c>
      <c r="U461" s="76">
        <f t="shared" si="47"/>
        <v>3327.02</v>
      </c>
      <c r="V461" s="76">
        <f t="shared" si="47"/>
        <v>3470.2000000000003</v>
      </c>
      <c r="W461" s="76">
        <f t="shared" si="47"/>
        <v>3346.9199999999996</v>
      </c>
      <c r="X461" s="76">
        <f t="shared" si="47"/>
        <v>2961.62</v>
      </c>
      <c r="Y461" s="76">
        <f t="shared" si="47"/>
        <v>2917.23</v>
      </c>
      <c r="Z461" s="46">
        <f>IFERROR(Y461,"скрыть")</f>
        <v>2917.23</v>
      </c>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row>
    <row r="462" spans="1:75" x14ac:dyDescent="0.2">
      <c r="A462" s="56"/>
      <c r="B462" s="57" t="s">
        <v>110</v>
      </c>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row>
    <row r="463" spans="1:75" x14ac:dyDescent="0.2">
      <c r="A463" s="56"/>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row>
    <row r="464" spans="1:75" s="52" customFormat="1" ht="32.65" customHeight="1" x14ac:dyDescent="0.2">
      <c r="A464" s="58" t="s">
        <v>83</v>
      </c>
      <c r="B464" s="59" t="s">
        <v>84</v>
      </c>
      <c r="C464" s="59" t="s">
        <v>85</v>
      </c>
      <c r="D464" s="59" t="s">
        <v>86</v>
      </c>
      <c r="E464" s="59" t="s">
        <v>87</v>
      </c>
      <c r="F464" s="59" t="s">
        <v>88</v>
      </c>
      <c r="G464" s="59" t="s">
        <v>89</v>
      </c>
      <c r="H464" s="59" t="s">
        <v>90</v>
      </c>
      <c r="I464" s="59" t="s">
        <v>91</v>
      </c>
      <c r="J464" s="59" t="s">
        <v>92</v>
      </c>
      <c r="K464" s="59" t="s">
        <v>93</v>
      </c>
      <c r="L464" s="59" t="s">
        <v>94</v>
      </c>
      <c r="M464" s="59" t="s">
        <v>95</v>
      </c>
      <c r="N464" s="59" t="s">
        <v>96</v>
      </c>
      <c r="O464" s="59" t="s">
        <v>97</v>
      </c>
      <c r="P464" s="59" t="s">
        <v>98</v>
      </c>
      <c r="Q464" s="59" t="s">
        <v>99</v>
      </c>
      <c r="R464" s="59" t="s">
        <v>100</v>
      </c>
      <c r="S464" s="59" t="s">
        <v>101</v>
      </c>
      <c r="T464" s="59" t="s">
        <v>102</v>
      </c>
      <c r="U464" s="59" t="s">
        <v>103</v>
      </c>
      <c r="V464" s="59" t="s">
        <v>104</v>
      </c>
      <c r="W464" s="59" t="s">
        <v>105</v>
      </c>
      <c r="X464" s="59" t="s">
        <v>106</v>
      </c>
      <c r="Y464" s="59" t="s">
        <v>107</v>
      </c>
      <c r="Z464" s="51"/>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row>
    <row r="465" spans="1:75" ht="12" x14ac:dyDescent="0.2">
      <c r="A465" s="60">
        <v>1</v>
      </c>
      <c r="B465" s="76">
        <f>B363</f>
        <v>3057.39</v>
      </c>
      <c r="C465" s="76">
        <f t="shared" ref="C465:Y465" si="48">C363</f>
        <v>2923.85</v>
      </c>
      <c r="D465" s="76">
        <f t="shared" si="48"/>
        <v>2866.82</v>
      </c>
      <c r="E465" s="76">
        <f t="shared" si="48"/>
        <v>2856.1</v>
      </c>
      <c r="F465" s="76">
        <f t="shared" si="48"/>
        <v>2869.64</v>
      </c>
      <c r="G465" s="76">
        <f t="shared" si="48"/>
        <v>2943.6299999999997</v>
      </c>
      <c r="H465" s="76">
        <f t="shared" si="48"/>
        <v>2993.1699999999996</v>
      </c>
      <c r="I465" s="76">
        <f t="shared" si="48"/>
        <v>3138.73</v>
      </c>
      <c r="J465" s="76">
        <f t="shared" si="48"/>
        <v>3336.97</v>
      </c>
      <c r="K465" s="76">
        <f t="shared" si="48"/>
        <v>3414.7400000000002</v>
      </c>
      <c r="L465" s="76">
        <f t="shared" si="48"/>
        <v>3452.2400000000002</v>
      </c>
      <c r="M465" s="76">
        <f t="shared" si="48"/>
        <v>3455.6</v>
      </c>
      <c r="N465" s="76">
        <f t="shared" si="48"/>
        <v>3444.65</v>
      </c>
      <c r="O465" s="76">
        <f t="shared" si="48"/>
        <v>3434.2400000000002</v>
      </c>
      <c r="P465" s="76">
        <f t="shared" si="48"/>
        <v>3407.28</v>
      </c>
      <c r="Q465" s="76">
        <f t="shared" si="48"/>
        <v>3383.65</v>
      </c>
      <c r="R465" s="76">
        <f t="shared" si="48"/>
        <v>3391.27</v>
      </c>
      <c r="S465" s="76">
        <f t="shared" si="48"/>
        <v>3398.35</v>
      </c>
      <c r="T465" s="76">
        <f t="shared" si="48"/>
        <v>3457.0099999999998</v>
      </c>
      <c r="U465" s="76">
        <f t="shared" si="48"/>
        <v>3443.8799999999997</v>
      </c>
      <c r="V465" s="76">
        <f t="shared" si="48"/>
        <v>3429.8799999999997</v>
      </c>
      <c r="W465" s="76">
        <f t="shared" si="48"/>
        <v>3313.98</v>
      </c>
      <c r="X465" s="76">
        <f t="shared" si="48"/>
        <v>3179.2999999999997</v>
      </c>
      <c r="Y465" s="76">
        <f t="shared" si="48"/>
        <v>3098.62</v>
      </c>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row>
    <row r="466" spans="1:75" ht="12" x14ac:dyDescent="0.2">
      <c r="A466" s="60">
        <v>2</v>
      </c>
      <c r="B466" s="76">
        <f t="shared" ref="B466:Y476" si="49">B364</f>
        <v>2983.0499999999997</v>
      </c>
      <c r="C466" s="76">
        <f t="shared" si="49"/>
        <v>2864.1299999999997</v>
      </c>
      <c r="D466" s="76">
        <f t="shared" si="49"/>
        <v>2782.35</v>
      </c>
      <c r="E466" s="76">
        <f t="shared" si="49"/>
        <v>2776.43</v>
      </c>
      <c r="F466" s="76">
        <f t="shared" si="49"/>
        <v>2803.66</v>
      </c>
      <c r="G466" s="76">
        <f t="shared" si="49"/>
        <v>2868.2400000000002</v>
      </c>
      <c r="H466" s="76">
        <f t="shared" si="49"/>
        <v>2927.4900000000002</v>
      </c>
      <c r="I466" s="76">
        <f t="shared" si="49"/>
        <v>3002.37</v>
      </c>
      <c r="J466" s="76">
        <f t="shared" si="49"/>
        <v>3197.93</v>
      </c>
      <c r="K466" s="76">
        <f t="shared" si="49"/>
        <v>3306.87</v>
      </c>
      <c r="L466" s="76">
        <f t="shared" si="49"/>
        <v>3350.6600000000003</v>
      </c>
      <c r="M466" s="76">
        <f t="shared" si="49"/>
        <v>3362.3700000000003</v>
      </c>
      <c r="N466" s="76">
        <f t="shared" si="49"/>
        <v>3355.9500000000003</v>
      </c>
      <c r="O466" s="76">
        <f t="shared" si="49"/>
        <v>3348.5899999999997</v>
      </c>
      <c r="P466" s="76">
        <f t="shared" si="49"/>
        <v>3321.2999999999997</v>
      </c>
      <c r="Q466" s="76">
        <f t="shared" si="49"/>
        <v>3297.25</v>
      </c>
      <c r="R466" s="76">
        <f t="shared" si="49"/>
        <v>3296.87</v>
      </c>
      <c r="S466" s="76">
        <f t="shared" si="49"/>
        <v>3310.91</v>
      </c>
      <c r="T466" s="76">
        <f t="shared" si="49"/>
        <v>3374.0899999999997</v>
      </c>
      <c r="U466" s="76">
        <f t="shared" si="49"/>
        <v>3378.44</v>
      </c>
      <c r="V466" s="76">
        <f t="shared" si="49"/>
        <v>3380.56</v>
      </c>
      <c r="W466" s="76">
        <f t="shared" si="49"/>
        <v>3314.56</v>
      </c>
      <c r="X466" s="76">
        <f t="shared" si="49"/>
        <v>3163.14</v>
      </c>
      <c r="Y466" s="76">
        <f t="shared" si="49"/>
        <v>3054.1</v>
      </c>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row>
    <row r="467" spans="1:75" ht="12" x14ac:dyDescent="0.2">
      <c r="A467" s="60">
        <v>3</v>
      </c>
      <c r="B467" s="76">
        <f t="shared" si="49"/>
        <v>3001.46</v>
      </c>
      <c r="C467" s="76">
        <f t="shared" si="49"/>
        <v>2925.14</v>
      </c>
      <c r="D467" s="76">
        <f t="shared" si="49"/>
        <v>2866.7999999999997</v>
      </c>
      <c r="E467" s="76">
        <f t="shared" si="49"/>
        <v>2873.2400000000002</v>
      </c>
      <c r="F467" s="76">
        <f t="shared" si="49"/>
        <v>2926.11</v>
      </c>
      <c r="G467" s="76">
        <f t="shared" si="49"/>
        <v>3066.66</v>
      </c>
      <c r="H467" s="76">
        <f t="shared" si="49"/>
        <v>3241.21</v>
      </c>
      <c r="I467" s="76">
        <f t="shared" si="49"/>
        <v>3496.2999999999997</v>
      </c>
      <c r="J467" s="76">
        <f t="shared" si="49"/>
        <v>3570.81</v>
      </c>
      <c r="K467" s="76">
        <f t="shared" si="49"/>
        <v>3578.77</v>
      </c>
      <c r="L467" s="76">
        <f t="shared" si="49"/>
        <v>3581.06</v>
      </c>
      <c r="M467" s="76">
        <f t="shared" si="49"/>
        <v>3601.07</v>
      </c>
      <c r="N467" s="76">
        <f t="shared" si="49"/>
        <v>3592.7499999999995</v>
      </c>
      <c r="O467" s="76">
        <f t="shared" si="49"/>
        <v>3592.81</v>
      </c>
      <c r="P467" s="76">
        <f t="shared" si="49"/>
        <v>3589.9500000000003</v>
      </c>
      <c r="Q467" s="76">
        <f t="shared" si="49"/>
        <v>3582.4599999999996</v>
      </c>
      <c r="R467" s="76">
        <f t="shared" si="49"/>
        <v>3551.43</v>
      </c>
      <c r="S467" s="76">
        <f t="shared" si="49"/>
        <v>3533.93</v>
      </c>
      <c r="T467" s="76">
        <f t="shared" si="49"/>
        <v>3559.18</v>
      </c>
      <c r="U467" s="76">
        <f t="shared" si="49"/>
        <v>3578.6</v>
      </c>
      <c r="V467" s="76">
        <f t="shared" si="49"/>
        <v>3567.8700000000003</v>
      </c>
      <c r="W467" s="76">
        <f t="shared" si="49"/>
        <v>3472.0800000000004</v>
      </c>
      <c r="X467" s="76">
        <f t="shared" si="49"/>
        <v>3161.1699999999996</v>
      </c>
      <c r="Y467" s="76">
        <f t="shared" si="49"/>
        <v>3036.9</v>
      </c>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row>
    <row r="468" spans="1:75" ht="12" x14ac:dyDescent="0.2">
      <c r="A468" s="60">
        <v>4</v>
      </c>
      <c r="B468" s="76">
        <f t="shared" si="49"/>
        <v>2961.61</v>
      </c>
      <c r="C468" s="76">
        <f t="shared" si="49"/>
        <v>2871.4500000000003</v>
      </c>
      <c r="D468" s="76">
        <f t="shared" si="49"/>
        <v>2800.64</v>
      </c>
      <c r="E468" s="76">
        <f t="shared" si="49"/>
        <v>2800.02</v>
      </c>
      <c r="F468" s="76">
        <f t="shared" si="49"/>
        <v>2876.47</v>
      </c>
      <c r="G468" s="76">
        <f t="shared" si="49"/>
        <v>2967.2999999999997</v>
      </c>
      <c r="H468" s="76">
        <f t="shared" si="49"/>
        <v>3151.28</v>
      </c>
      <c r="I468" s="76">
        <f t="shared" si="49"/>
        <v>3311.52</v>
      </c>
      <c r="J468" s="76">
        <f t="shared" si="49"/>
        <v>3400.07</v>
      </c>
      <c r="K468" s="76">
        <f t="shared" si="49"/>
        <v>3557.03</v>
      </c>
      <c r="L468" s="76">
        <f t="shared" si="49"/>
        <v>3595.0399999999995</v>
      </c>
      <c r="M468" s="76">
        <f t="shared" si="49"/>
        <v>3616.8399999999997</v>
      </c>
      <c r="N468" s="76">
        <f t="shared" si="49"/>
        <v>3598.81</v>
      </c>
      <c r="O468" s="76">
        <f t="shared" si="49"/>
        <v>3598.43</v>
      </c>
      <c r="P468" s="76">
        <f t="shared" si="49"/>
        <v>3486.19</v>
      </c>
      <c r="Q468" s="76">
        <f t="shared" si="49"/>
        <v>3470.98</v>
      </c>
      <c r="R468" s="76">
        <f t="shared" si="49"/>
        <v>3408.1600000000003</v>
      </c>
      <c r="S468" s="76">
        <f t="shared" si="49"/>
        <v>3394.7599999999998</v>
      </c>
      <c r="T468" s="76">
        <f t="shared" si="49"/>
        <v>3431.73</v>
      </c>
      <c r="U468" s="76">
        <f t="shared" si="49"/>
        <v>3488.7099999999996</v>
      </c>
      <c r="V468" s="76">
        <f t="shared" si="49"/>
        <v>3452.7999999999997</v>
      </c>
      <c r="W468" s="76">
        <f t="shared" si="49"/>
        <v>3379.1299999999997</v>
      </c>
      <c r="X468" s="76">
        <f t="shared" si="49"/>
        <v>3144.91</v>
      </c>
      <c r="Y468" s="76">
        <f t="shared" si="49"/>
        <v>2992.44</v>
      </c>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row>
    <row r="469" spans="1:75" ht="12" x14ac:dyDescent="0.2">
      <c r="A469" s="60">
        <v>5</v>
      </c>
      <c r="B469" s="76">
        <f t="shared" si="49"/>
        <v>2948.1</v>
      </c>
      <c r="C469" s="76">
        <f t="shared" si="49"/>
        <v>2858.06</v>
      </c>
      <c r="D469" s="76">
        <f t="shared" si="49"/>
        <v>2811.82</v>
      </c>
      <c r="E469" s="76">
        <f t="shared" si="49"/>
        <v>2804.94</v>
      </c>
      <c r="F469" s="76">
        <f t="shared" si="49"/>
        <v>2844.9199999999996</v>
      </c>
      <c r="G469" s="76">
        <f t="shared" si="49"/>
        <v>2987.37</v>
      </c>
      <c r="H469" s="76">
        <f t="shared" si="49"/>
        <v>3164.54</v>
      </c>
      <c r="I469" s="76">
        <f t="shared" si="49"/>
        <v>3424.7499999999995</v>
      </c>
      <c r="J469" s="76">
        <f t="shared" si="49"/>
        <v>3565.9500000000003</v>
      </c>
      <c r="K469" s="76">
        <f t="shared" si="49"/>
        <v>3584.4999999999995</v>
      </c>
      <c r="L469" s="76">
        <f t="shared" si="49"/>
        <v>3588.47</v>
      </c>
      <c r="M469" s="76">
        <f t="shared" si="49"/>
        <v>3611.5800000000004</v>
      </c>
      <c r="N469" s="76">
        <f t="shared" si="49"/>
        <v>3607.11</v>
      </c>
      <c r="O469" s="76">
        <f t="shared" si="49"/>
        <v>3611.28</v>
      </c>
      <c r="P469" s="76">
        <f t="shared" si="49"/>
        <v>3604.8300000000004</v>
      </c>
      <c r="Q469" s="76">
        <f t="shared" si="49"/>
        <v>3594.0800000000004</v>
      </c>
      <c r="R469" s="76">
        <f t="shared" si="49"/>
        <v>3572.61</v>
      </c>
      <c r="S469" s="76">
        <f t="shared" si="49"/>
        <v>3554.4900000000002</v>
      </c>
      <c r="T469" s="76">
        <f t="shared" si="49"/>
        <v>3573.07</v>
      </c>
      <c r="U469" s="76">
        <f t="shared" si="49"/>
        <v>3587.6200000000003</v>
      </c>
      <c r="V469" s="76">
        <f t="shared" si="49"/>
        <v>3574.72</v>
      </c>
      <c r="W469" s="76">
        <f t="shared" si="49"/>
        <v>3475.47</v>
      </c>
      <c r="X469" s="76">
        <f t="shared" si="49"/>
        <v>3238.5499999999997</v>
      </c>
      <c r="Y469" s="76">
        <f t="shared" si="49"/>
        <v>3100.86</v>
      </c>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row>
    <row r="470" spans="1:75" ht="12" x14ac:dyDescent="0.2">
      <c r="A470" s="60">
        <v>6</v>
      </c>
      <c r="B470" s="76">
        <f t="shared" si="49"/>
        <v>2954.53</v>
      </c>
      <c r="C470" s="76">
        <f t="shared" si="49"/>
        <v>2895.89</v>
      </c>
      <c r="D470" s="76">
        <f t="shared" si="49"/>
        <v>2858.21</v>
      </c>
      <c r="E470" s="76">
        <f t="shared" si="49"/>
        <v>2862.8799999999997</v>
      </c>
      <c r="F470" s="76">
        <f t="shared" si="49"/>
        <v>2881.33</v>
      </c>
      <c r="G470" s="76">
        <f t="shared" si="49"/>
        <v>3011.94</v>
      </c>
      <c r="H470" s="76">
        <f t="shared" si="49"/>
        <v>3176.07</v>
      </c>
      <c r="I470" s="76">
        <f t="shared" si="49"/>
        <v>3398.6600000000003</v>
      </c>
      <c r="J470" s="76">
        <f t="shared" si="49"/>
        <v>3524.9900000000002</v>
      </c>
      <c r="K470" s="76">
        <f t="shared" si="49"/>
        <v>3569.2099999999996</v>
      </c>
      <c r="L470" s="76">
        <f t="shared" si="49"/>
        <v>3575.5499999999997</v>
      </c>
      <c r="M470" s="76">
        <f t="shared" si="49"/>
        <v>3594.2499999999995</v>
      </c>
      <c r="N470" s="76">
        <f t="shared" si="49"/>
        <v>3598.5800000000004</v>
      </c>
      <c r="O470" s="76">
        <f t="shared" si="49"/>
        <v>3602.31</v>
      </c>
      <c r="P470" s="76">
        <f t="shared" si="49"/>
        <v>3600.0099999999998</v>
      </c>
      <c r="Q470" s="76">
        <f t="shared" si="49"/>
        <v>3586.2999999999997</v>
      </c>
      <c r="R470" s="76">
        <f t="shared" si="49"/>
        <v>3554.9999999999995</v>
      </c>
      <c r="S470" s="76">
        <f t="shared" si="49"/>
        <v>3529.85</v>
      </c>
      <c r="T470" s="76">
        <f t="shared" si="49"/>
        <v>3551.6600000000003</v>
      </c>
      <c r="U470" s="76">
        <f t="shared" si="49"/>
        <v>3575.27</v>
      </c>
      <c r="V470" s="76">
        <f t="shared" si="49"/>
        <v>3554.97</v>
      </c>
      <c r="W470" s="76">
        <f t="shared" si="49"/>
        <v>3450.23</v>
      </c>
      <c r="X470" s="76">
        <f t="shared" si="49"/>
        <v>3220.8399999999997</v>
      </c>
      <c r="Y470" s="76">
        <f t="shared" si="49"/>
        <v>3122.0499999999997</v>
      </c>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row>
    <row r="471" spans="1:75" ht="12" x14ac:dyDescent="0.2">
      <c r="A471" s="60">
        <v>7</v>
      </c>
      <c r="B471" s="76">
        <f t="shared" si="49"/>
        <v>3086.23</v>
      </c>
      <c r="C471" s="76">
        <f t="shared" si="49"/>
        <v>2955.54</v>
      </c>
      <c r="D471" s="76">
        <f t="shared" si="49"/>
        <v>2938.71</v>
      </c>
      <c r="E471" s="76">
        <f t="shared" si="49"/>
        <v>2937.93</v>
      </c>
      <c r="F471" s="76">
        <f t="shared" si="49"/>
        <v>3013.1699999999996</v>
      </c>
      <c r="G471" s="76">
        <f t="shared" si="49"/>
        <v>3170.66</v>
      </c>
      <c r="H471" s="76">
        <f t="shared" si="49"/>
        <v>3330.7000000000003</v>
      </c>
      <c r="I471" s="76">
        <f t="shared" si="49"/>
        <v>3548.94</v>
      </c>
      <c r="J471" s="76">
        <f t="shared" si="49"/>
        <v>3609.27</v>
      </c>
      <c r="K471" s="76">
        <f t="shared" si="49"/>
        <v>3632.4500000000003</v>
      </c>
      <c r="L471" s="76">
        <f t="shared" si="49"/>
        <v>3631.9199999999996</v>
      </c>
      <c r="M471" s="76">
        <f t="shared" si="49"/>
        <v>3681.02</v>
      </c>
      <c r="N471" s="76">
        <f t="shared" si="49"/>
        <v>3657.11</v>
      </c>
      <c r="O471" s="76">
        <f t="shared" si="49"/>
        <v>3653.19</v>
      </c>
      <c r="P471" s="76">
        <f t="shared" si="49"/>
        <v>3642.32</v>
      </c>
      <c r="Q471" s="76">
        <f t="shared" si="49"/>
        <v>3630.0099999999998</v>
      </c>
      <c r="R471" s="76">
        <f t="shared" si="49"/>
        <v>3602.7400000000002</v>
      </c>
      <c r="S471" s="76">
        <f t="shared" si="49"/>
        <v>3587.7599999999998</v>
      </c>
      <c r="T471" s="76">
        <f t="shared" si="49"/>
        <v>3604.7499999999995</v>
      </c>
      <c r="U471" s="76">
        <f t="shared" si="49"/>
        <v>3658.11</v>
      </c>
      <c r="V471" s="76">
        <f t="shared" si="49"/>
        <v>3637.44</v>
      </c>
      <c r="W471" s="76">
        <f t="shared" si="49"/>
        <v>3605.3399999999997</v>
      </c>
      <c r="X471" s="76">
        <f t="shared" si="49"/>
        <v>3412.9900000000002</v>
      </c>
      <c r="Y471" s="76">
        <f t="shared" si="49"/>
        <v>3266.3399999999997</v>
      </c>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row>
    <row r="472" spans="1:75" ht="12" x14ac:dyDescent="0.2">
      <c r="A472" s="60">
        <v>8</v>
      </c>
      <c r="B472" s="76">
        <f t="shared" si="49"/>
        <v>3167.23</v>
      </c>
      <c r="C472" s="76">
        <f t="shared" si="49"/>
        <v>3108.7599999999998</v>
      </c>
      <c r="D472" s="76">
        <f t="shared" si="49"/>
        <v>3103.6299999999997</v>
      </c>
      <c r="E472" s="76">
        <f t="shared" si="49"/>
        <v>3050.47</v>
      </c>
      <c r="F472" s="76">
        <f t="shared" si="49"/>
        <v>3104.71</v>
      </c>
      <c r="G472" s="76">
        <f t="shared" si="49"/>
        <v>3120.4900000000002</v>
      </c>
      <c r="H472" s="76">
        <f t="shared" si="49"/>
        <v>3154.86</v>
      </c>
      <c r="I472" s="76">
        <f t="shared" si="49"/>
        <v>3267.31</v>
      </c>
      <c r="J472" s="76">
        <f t="shared" si="49"/>
        <v>3554.5499999999997</v>
      </c>
      <c r="K472" s="76">
        <f t="shared" si="49"/>
        <v>3641.44</v>
      </c>
      <c r="L472" s="76">
        <f t="shared" si="49"/>
        <v>3659.7599999999998</v>
      </c>
      <c r="M472" s="76">
        <f t="shared" si="49"/>
        <v>3661.9199999999996</v>
      </c>
      <c r="N472" s="76">
        <f t="shared" si="49"/>
        <v>3653.4500000000003</v>
      </c>
      <c r="O472" s="76">
        <f t="shared" si="49"/>
        <v>3643.3799999999997</v>
      </c>
      <c r="P472" s="76">
        <f t="shared" si="49"/>
        <v>3615.69</v>
      </c>
      <c r="Q472" s="76">
        <f t="shared" si="49"/>
        <v>3590.2099999999996</v>
      </c>
      <c r="R472" s="76">
        <f t="shared" si="49"/>
        <v>3594.81</v>
      </c>
      <c r="S472" s="76">
        <f t="shared" si="49"/>
        <v>3600.47</v>
      </c>
      <c r="T472" s="76">
        <f t="shared" si="49"/>
        <v>3628.23</v>
      </c>
      <c r="U472" s="76">
        <f t="shared" si="49"/>
        <v>3628.4900000000002</v>
      </c>
      <c r="V472" s="76">
        <f t="shared" si="49"/>
        <v>3644.8399999999997</v>
      </c>
      <c r="W472" s="76">
        <f t="shared" si="49"/>
        <v>3587.0499999999997</v>
      </c>
      <c r="X472" s="76">
        <f t="shared" si="49"/>
        <v>3290.06</v>
      </c>
      <c r="Y472" s="76">
        <f t="shared" si="49"/>
        <v>3228.04</v>
      </c>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row>
    <row r="473" spans="1:75" ht="12" x14ac:dyDescent="0.2">
      <c r="A473" s="60">
        <v>9</v>
      </c>
      <c r="B473" s="76">
        <f t="shared" si="49"/>
        <v>3118.6699999999996</v>
      </c>
      <c r="C473" s="76">
        <f t="shared" si="49"/>
        <v>2981.0499999999997</v>
      </c>
      <c r="D473" s="76">
        <f t="shared" si="49"/>
        <v>2941.39</v>
      </c>
      <c r="E473" s="76">
        <f t="shared" si="49"/>
        <v>2924.03</v>
      </c>
      <c r="F473" s="76">
        <f t="shared" si="49"/>
        <v>2939.36</v>
      </c>
      <c r="G473" s="76">
        <f t="shared" si="49"/>
        <v>2946.47</v>
      </c>
      <c r="H473" s="76">
        <f t="shared" si="49"/>
        <v>2951.52</v>
      </c>
      <c r="I473" s="76">
        <f t="shared" si="49"/>
        <v>3126.14</v>
      </c>
      <c r="J473" s="76">
        <f t="shared" si="49"/>
        <v>3283.16</v>
      </c>
      <c r="K473" s="76">
        <f t="shared" si="49"/>
        <v>3391.85</v>
      </c>
      <c r="L473" s="76">
        <f t="shared" si="49"/>
        <v>3427.15</v>
      </c>
      <c r="M473" s="76">
        <f t="shared" si="49"/>
        <v>3432.7899999999995</v>
      </c>
      <c r="N473" s="76">
        <f t="shared" si="49"/>
        <v>3422.28</v>
      </c>
      <c r="O473" s="76">
        <f t="shared" si="49"/>
        <v>3415.69</v>
      </c>
      <c r="P473" s="76">
        <f t="shared" si="49"/>
        <v>3377.7099999999996</v>
      </c>
      <c r="Q473" s="76">
        <f t="shared" si="49"/>
        <v>3337.07</v>
      </c>
      <c r="R473" s="76">
        <f t="shared" si="49"/>
        <v>3376.22</v>
      </c>
      <c r="S473" s="76">
        <f t="shared" si="49"/>
        <v>3386.73</v>
      </c>
      <c r="T473" s="76">
        <f t="shared" si="49"/>
        <v>3429.5499999999997</v>
      </c>
      <c r="U473" s="76">
        <f t="shared" si="49"/>
        <v>3442.9599999999996</v>
      </c>
      <c r="V473" s="76">
        <f t="shared" si="49"/>
        <v>3476.32</v>
      </c>
      <c r="W473" s="76">
        <f t="shared" si="49"/>
        <v>3430.93</v>
      </c>
      <c r="X473" s="76">
        <f t="shared" si="49"/>
        <v>3243.89</v>
      </c>
      <c r="Y473" s="76">
        <f t="shared" si="49"/>
        <v>3156</v>
      </c>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row>
    <row r="474" spans="1:75" ht="12" x14ac:dyDescent="0.2">
      <c r="A474" s="60">
        <v>10</v>
      </c>
      <c r="B474" s="76">
        <f t="shared" si="49"/>
        <v>3077.2400000000002</v>
      </c>
      <c r="C474" s="76">
        <f t="shared" si="49"/>
        <v>2970.69</v>
      </c>
      <c r="D474" s="76">
        <f t="shared" si="49"/>
        <v>2930.69</v>
      </c>
      <c r="E474" s="76">
        <f t="shared" si="49"/>
        <v>2920.96</v>
      </c>
      <c r="F474" s="76">
        <f t="shared" si="49"/>
        <v>2934.91</v>
      </c>
      <c r="G474" s="76">
        <f t="shared" si="49"/>
        <v>3051.4900000000002</v>
      </c>
      <c r="H474" s="76">
        <f t="shared" si="49"/>
        <v>3154.86</v>
      </c>
      <c r="I474" s="76">
        <f t="shared" si="49"/>
        <v>3284.54</v>
      </c>
      <c r="J474" s="76">
        <f t="shared" si="49"/>
        <v>3471.07</v>
      </c>
      <c r="K474" s="76">
        <f t="shared" si="49"/>
        <v>3525.22</v>
      </c>
      <c r="L474" s="76">
        <f t="shared" si="49"/>
        <v>3530.47</v>
      </c>
      <c r="M474" s="76">
        <f t="shared" si="49"/>
        <v>3575.4999999999995</v>
      </c>
      <c r="N474" s="76">
        <f t="shared" si="49"/>
        <v>3571.6200000000003</v>
      </c>
      <c r="O474" s="76">
        <f t="shared" si="49"/>
        <v>3578.0099999999998</v>
      </c>
      <c r="P474" s="76">
        <f t="shared" si="49"/>
        <v>3570.2000000000003</v>
      </c>
      <c r="Q474" s="76">
        <f t="shared" si="49"/>
        <v>3560.2000000000003</v>
      </c>
      <c r="R474" s="76">
        <f t="shared" si="49"/>
        <v>3512.03</v>
      </c>
      <c r="S474" s="76">
        <f t="shared" si="49"/>
        <v>3462.5899999999997</v>
      </c>
      <c r="T474" s="76">
        <f t="shared" si="49"/>
        <v>3483.64</v>
      </c>
      <c r="U474" s="76">
        <f t="shared" si="49"/>
        <v>3541.8399999999997</v>
      </c>
      <c r="V474" s="76">
        <f t="shared" si="49"/>
        <v>3507.9900000000002</v>
      </c>
      <c r="W474" s="76">
        <f t="shared" si="49"/>
        <v>3388.89</v>
      </c>
      <c r="X474" s="76">
        <f t="shared" si="49"/>
        <v>3164.4199999999996</v>
      </c>
      <c r="Y474" s="76">
        <f t="shared" si="49"/>
        <v>3068.6699999999996</v>
      </c>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row>
    <row r="475" spans="1:75" ht="12" x14ac:dyDescent="0.2">
      <c r="A475" s="60">
        <v>11</v>
      </c>
      <c r="B475" s="76">
        <f t="shared" si="49"/>
        <v>2915.11</v>
      </c>
      <c r="C475" s="76">
        <f t="shared" si="49"/>
        <v>2820.73</v>
      </c>
      <c r="D475" s="76">
        <f t="shared" si="49"/>
        <v>2797.06</v>
      </c>
      <c r="E475" s="76">
        <f t="shared" si="49"/>
        <v>2796.96</v>
      </c>
      <c r="F475" s="76">
        <f t="shared" si="49"/>
        <v>2803.77</v>
      </c>
      <c r="G475" s="76">
        <f t="shared" si="49"/>
        <v>2923</v>
      </c>
      <c r="H475" s="76">
        <f t="shared" si="49"/>
        <v>3077.06</v>
      </c>
      <c r="I475" s="76">
        <f t="shared" si="49"/>
        <v>3285.18</v>
      </c>
      <c r="J475" s="76">
        <f t="shared" si="49"/>
        <v>3395.8300000000004</v>
      </c>
      <c r="K475" s="76">
        <f t="shared" si="49"/>
        <v>3437.6600000000003</v>
      </c>
      <c r="L475" s="76">
        <f t="shared" si="49"/>
        <v>3455.72</v>
      </c>
      <c r="M475" s="76">
        <f t="shared" si="49"/>
        <v>3490.9</v>
      </c>
      <c r="N475" s="76">
        <f t="shared" si="49"/>
        <v>3489.9599999999996</v>
      </c>
      <c r="O475" s="76">
        <f t="shared" si="49"/>
        <v>3490.3700000000003</v>
      </c>
      <c r="P475" s="76">
        <f t="shared" si="49"/>
        <v>3450.07</v>
      </c>
      <c r="Q475" s="76">
        <f t="shared" si="49"/>
        <v>3423.78</v>
      </c>
      <c r="R475" s="76">
        <f t="shared" si="49"/>
        <v>3346.1600000000003</v>
      </c>
      <c r="S475" s="76">
        <f t="shared" si="49"/>
        <v>3346.2999999999997</v>
      </c>
      <c r="T475" s="76">
        <f t="shared" si="49"/>
        <v>3406.19</v>
      </c>
      <c r="U475" s="76">
        <f t="shared" si="49"/>
        <v>3456.0899999999997</v>
      </c>
      <c r="V475" s="76">
        <f t="shared" si="49"/>
        <v>3413.1</v>
      </c>
      <c r="W475" s="76">
        <f t="shared" si="49"/>
        <v>3246.7000000000003</v>
      </c>
      <c r="X475" s="76">
        <f t="shared" si="49"/>
        <v>3020.1699999999996</v>
      </c>
      <c r="Y475" s="76">
        <f t="shared" si="49"/>
        <v>2959.81</v>
      </c>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row>
    <row r="476" spans="1:75" ht="12" x14ac:dyDescent="0.2">
      <c r="A476" s="60">
        <v>12</v>
      </c>
      <c r="B476" s="76">
        <f t="shared" si="49"/>
        <v>2886.4900000000002</v>
      </c>
      <c r="C476" s="76">
        <f t="shared" si="49"/>
        <v>2831.79</v>
      </c>
      <c r="D476" s="76">
        <f t="shared" si="49"/>
        <v>2817.72</v>
      </c>
      <c r="E476" s="76">
        <f t="shared" si="49"/>
        <v>2816.62</v>
      </c>
      <c r="F476" s="76">
        <f t="shared" si="49"/>
        <v>2848.89</v>
      </c>
      <c r="G476" s="76">
        <f t="shared" si="49"/>
        <v>2958.4500000000003</v>
      </c>
      <c r="H476" s="76">
        <f t="shared" si="49"/>
        <v>3177.1699999999996</v>
      </c>
      <c r="I476" s="76">
        <f t="shared" si="49"/>
        <v>3433.6</v>
      </c>
      <c r="J476" s="76">
        <f t="shared" si="49"/>
        <v>3548.9</v>
      </c>
      <c r="K476" s="76">
        <f t="shared" si="49"/>
        <v>3604.2400000000002</v>
      </c>
      <c r="L476" s="76">
        <f t="shared" si="49"/>
        <v>3599.8799999999997</v>
      </c>
      <c r="M476" s="76">
        <f t="shared" si="49"/>
        <v>3620.44</v>
      </c>
      <c r="N476" s="76">
        <f t="shared" si="49"/>
        <v>3604.32</v>
      </c>
      <c r="O476" s="76">
        <f t="shared" si="49"/>
        <v>3612.0499999999997</v>
      </c>
      <c r="P476" s="76">
        <f t="shared" si="49"/>
        <v>3602.18</v>
      </c>
      <c r="Q476" s="76">
        <f t="shared" ref="Q476:AN476" si="50">Q374</f>
        <v>3595.0499999999997</v>
      </c>
      <c r="R476" s="76">
        <f t="shared" si="50"/>
        <v>3538.07</v>
      </c>
      <c r="S476" s="76">
        <f t="shared" si="50"/>
        <v>3512.9</v>
      </c>
      <c r="T476" s="76">
        <f t="shared" si="50"/>
        <v>3555.48</v>
      </c>
      <c r="U476" s="76">
        <f t="shared" si="50"/>
        <v>3602.6200000000003</v>
      </c>
      <c r="V476" s="76">
        <f t="shared" si="50"/>
        <v>3550.52</v>
      </c>
      <c r="W476" s="76">
        <f t="shared" si="50"/>
        <v>3442.35</v>
      </c>
      <c r="X476" s="76">
        <f t="shared" si="50"/>
        <v>3204.7999999999997</v>
      </c>
      <c r="Y476" s="76">
        <f t="shared" si="50"/>
        <v>3018.98</v>
      </c>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row>
    <row r="477" spans="1:75" ht="12" x14ac:dyDescent="0.2">
      <c r="A477" s="60">
        <v>13</v>
      </c>
      <c r="B477" s="76">
        <f t="shared" ref="B477:Y487" si="51">B375</f>
        <v>2879.0899999999997</v>
      </c>
      <c r="C477" s="76">
        <f t="shared" si="51"/>
        <v>2840.5899999999997</v>
      </c>
      <c r="D477" s="76">
        <f t="shared" si="51"/>
        <v>2795.21</v>
      </c>
      <c r="E477" s="76">
        <f t="shared" si="51"/>
        <v>2791.03</v>
      </c>
      <c r="F477" s="76">
        <f t="shared" si="51"/>
        <v>2849.4199999999996</v>
      </c>
      <c r="G477" s="76">
        <f t="shared" si="51"/>
        <v>2959.11</v>
      </c>
      <c r="H477" s="76">
        <f t="shared" si="51"/>
        <v>3147.82</v>
      </c>
      <c r="I477" s="76">
        <f t="shared" si="51"/>
        <v>3387.2099999999996</v>
      </c>
      <c r="J477" s="76">
        <f t="shared" si="51"/>
        <v>3506.4199999999996</v>
      </c>
      <c r="K477" s="76">
        <f t="shared" si="51"/>
        <v>3556.7400000000002</v>
      </c>
      <c r="L477" s="76">
        <f t="shared" si="51"/>
        <v>3557.0499999999997</v>
      </c>
      <c r="M477" s="76">
        <f t="shared" si="51"/>
        <v>3581.69</v>
      </c>
      <c r="N477" s="76">
        <f t="shared" si="51"/>
        <v>3568.56</v>
      </c>
      <c r="O477" s="76">
        <f t="shared" si="51"/>
        <v>3572.4599999999996</v>
      </c>
      <c r="P477" s="76">
        <f t="shared" si="51"/>
        <v>3561.35</v>
      </c>
      <c r="Q477" s="76">
        <f t="shared" si="51"/>
        <v>3541.9</v>
      </c>
      <c r="R477" s="76">
        <f t="shared" si="51"/>
        <v>3486.7400000000002</v>
      </c>
      <c r="S477" s="76">
        <f t="shared" si="51"/>
        <v>3462.5399999999995</v>
      </c>
      <c r="T477" s="76">
        <f t="shared" si="51"/>
        <v>3498.48</v>
      </c>
      <c r="U477" s="76">
        <f t="shared" si="51"/>
        <v>3548.8399999999997</v>
      </c>
      <c r="V477" s="76">
        <f t="shared" si="51"/>
        <v>3511.28</v>
      </c>
      <c r="W477" s="76">
        <f t="shared" si="51"/>
        <v>3406.9500000000003</v>
      </c>
      <c r="X477" s="76">
        <f t="shared" si="51"/>
        <v>3176.6</v>
      </c>
      <c r="Y477" s="76">
        <f t="shared" si="51"/>
        <v>2972.87</v>
      </c>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row>
    <row r="478" spans="1:75" ht="12" x14ac:dyDescent="0.2">
      <c r="A478" s="60">
        <v>14</v>
      </c>
      <c r="B478" s="76">
        <f t="shared" si="51"/>
        <v>2874.96</v>
      </c>
      <c r="C478" s="76">
        <f t="shared" si="51"/>
        <v>2835.97</v>
      </c>
      <c r="D478" s="76">
        <f t="shared" si="51"/>
        <v>2808.32</v>
      </c>
      <c r="E478" s="76">
        <f t="shared" si="51"/>
        <v>2808.08</v>
      </c>
      <c r="F478" s="76">
        <f t="shared" si="51"/>
        <v>2848.6299999999997</v>
      </c>
      <c r="G478" s="76">
        <f t="shared" si="51"/>
        <v>2921.9</v>
      </c>
      <c r="H478" s="76">
        <f t="shared" si="51"/>
        <v>3104.75</v>
      </c>
      <c r="I478" s="76">
        <f t="shared" si="51"/>
        <v>3299.23</v>
      </c>
      <c r="J478" s="76">
        <f t="shared" si="51"/>
        <v>3472.2999999999997</v>
      </c>
      <c r="K478" s="76">
        <f t="shared" si="51"/>
        <v>3545.31</v>
      </c>
      <c r="L478" s="76">
        <f t="shared" si="51"/>
        <v>3554.31</v>
      </c>
      <c r="M478" s="76">
        <f t="shared" si="51"/>
        <v>3604.6699999999996</v>
      </c>
      <c r="N478" s="76">
        <f t="shared" si="51"/>
        <v>3587.69</v>
      </c>
      <c r="O478" s="76">
        <f t="shared" si="51"/>
        <v>3588.7899999999995</v>
      </c>
      <c r="P478" s="76">
        <f t="shared" si="51"/>
        <v>3572.73</v>
      </c>
      <c r="Q478" s="76">
        <f t="shared" si="51"/>
        <v>3547.7599999999998</v>
      </c>
      <c r="R478" s="76">
        <f t="shared" si="51"/>
        <v>3538.31</v>
      </c>
      <c r="S478" s="76">
        <f t="shared" si="51"/>
        <v>3460.72</v>
      </c>
      <c r="T478" s="76">
        <f t="shared" si="51"/>
        <v>3476.81</v>
      </c>
      <c r="U478" s="76">
        <f t="shared" si="51"/>
        <v>3458.97</v>
      </c>
      <c r="V478" s="76">
        <f t="shared" si="51"/>
        <v>3547.7599999999998</v>
      </c>
      <c r="W478" s="76">
        <f t="shared" si="51"/>
        <v>3477.9</v>
      </c>
      <c r="X478" s="76">
        <f t="shared" si="51"/>
        <v>3235.6299999999997</v>
      </c>
      <c r="Y478" s="76">
        <f t="shared" si="51"/>
        <v>3153.79</v>
      </c>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row>
    <row r="479" spans="1:75" ht="12" x14ac:dyDescent="0.2">
      <c r="A479" s="60">
        <v>15</v>
      </c>
      <c r="B479" s="76">
        <f t="shared" si="51"/>
        <v>2981.22</v>
      </c>
      <c r="C479" s="76">
        <f t="shared" si="51"/>
        <v>2892.65</v>
      </c>
      <c r="D479" s="76">
        <f t="shared" si="51"/>
        <v>2852.47</v>
      </c>
      <c r="E479" s="76">
        <f t="shared" si="51"/>
        <v>2851.9900000000002</v>
      </c>
      <c r="F479" s="76">
        <f t="shared" si="51"/>
        <v>2838.4199999999996</v>
      </c>
      <c r="G479" s="76">
        <f t="shared" si="51"/>
        <v>2869.6299999999997</v>
      </c>
      <c r="H479" s="76">
        <f t="shared" si="51"/>
        <v>2896.07</v>
      </c>
      <c r="I479" s="76">
        <f t="shared" si="51"/>
        <v>2983.52</v>
      </c>
      <c r="J479" s="76">
        <f t="shared" si="51"/>
        <v>3357.57</v>
      </c>
      <c r="K479" s="76">
        <f t="shared" si="51"/>
        <v>3456.98</v>
      </c>
      <c r="L479" s="76">
        <f t="shared" si="51"/>
        <v>3542.78</v>
      </c>
      <c r="M479" s="76">
        <f t="shared" si="51"/>
        <v>3514.27</v>
      </c>
      <c r="N479" s="76">
        <f t="shared" si="51"/>
        <v>3479.1200000000003</v>
      </c>
      <c r="O479" s="76">
        <f t="shared" si="51"/>
        <v>3460.5800000000004</v>
      </c>
      <c r="P479" s="76">
        <f t="shared" si="51"/>
        <v>3310.39</v>
      </c>
      <c r="Q479" s="76">
        <f t="shared" si="51"/>
        <v>3227.93</v>
      </c>
      <c r="R479" s="76">
        <f t="shared" si="51"/>
        <v>3251.5</v>
      </c>
      <c r="S479" s="76">
        <f t="shared" si="51"/>
        <v>3271.15</v>
      </c>
      <c r="T479" s="76">
        <f t="shared" si="51"/>
        <v>3398.28</v>
      </c>
      <c r="U479" s="76">
        <f t="shared" si="51"/>
        <v>3371.69</v>
      </c>
      <c r="V479" s="76">
        <f t="shared" si="51"/>
        <v>3401.15</v>
      </c>
      <c r="W479" s="76">
        <f t="shared" si="51"/>
        <v>3254.9500000000003</v>
      </c>
      <c r="X479" s="76">
        <f t="shared" si="51"/>
        <v>2988.57</v>
      </c>
      <c r="Y479" s="76">
        <f t="shared" si="51"/>
        <v>2922.54</v>
      </c>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row>
    <row r="480" spans="1:75" ht="12" x14ac:dyDescent="0.2">
      <c r="A480" s="60">
        <v>16</v>
      </c>
      <c r="B480" s="76">
        <f t="shared" si="51"/>
        <v>2915.2000000000003</v>
      </c>
      <c r="C480" s="76">
        <f t="shared" si="51"/>
        <v>2827.94</v>
      </c>
      <c r="D480" s="76">
        <f t="shared" si="51"/>
        <v>2767.9500000000003</v>
      </c>
      <c r="E480" s="76">
        <f t="shared" si="51"/>
        <v>2753.16</v>
      </c>
      <c r="F480" s="76">
        <f t="shared" si="51"/>
        <v>2762.6699999999996</v>
      </c>
      <c r="G480" s="76">
        <f t="shared" si="51"/>
        <v>2828.61</v>
      </c>
      <c r="H480" s="76">
        <f t="shared" si="51"/>
        <v>2823.58</v>
      </c>
      <c r="I480" s="76">
        <f t="shared" si="51"/>
        <v>2838.03</v>
      </c>
      <c r="J480" s="76">
        <f t="shared" si="51"/>
        <v>3027.28</v>
      </c>
      <c r="K480" s="76">
        <f t="shared" si="51"/>
        <v>3220.58</v>
      </c>
      <c r="L480" s="76">
        <f t="shared" si="51"/>
        <v>3256.52</v>
      </c>
      <c r="M480" s="76">
        <f t="shared" si="51"/>
        <v>3260.08</v>
      </c>
      <c r="N480" s="76">
        <f t="shared" si="51"/>
        <v>3237.41</v>
      </c>
      <c r="O480" s="76">
        <f t="shared" si="51"/>
        <v>3229.35</v>
      </c>
      <c r="P480" s="76">
        <f t="shared" si="51"/>
        <v>3174.6</v>
      </c>
      <c r="Q480" s="76">
        <f t="shared" si="51"/>
        <v>3092.78</v>
      </c>
      <c r="R480" s="76">
        <f t="shared" si="51"/>
        <v>3179.0099999999998</v>
      </c>
      <c r="S480" s="76">
        <f t="shared" si="51"/>
        <v>3214.29</v>
      </c>
      <c r="T480" s="76">
        <f t="shared" si="51"/>
        <v>3272.6</v>
      </c>
      <c r="U480" s="76">
        <f t="shared" si="51"/>
        <v>3297.18</v>
      </c>
      <c r="V480" s="76">
        <f t="shared" si="51"/>
        <v>3400.8399999999997</v>
      </c>
      <c r="W480" s="76">
        <f t="shared" si="51"/>
        <v>3270.93</v>
      </c>
      <c r="X480" s="76">
        <f t="shared" si="51"/>
        <v>2986.4199999999996</v>
      </c>
      <c r="Y480" s="76">
        <f t="shared" si="51"/>
        <v>2919.5899999999997</v>
      </c>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row>
    <row r="481" spans="1:75" ht="12" x14ac:dyDescent="0.2">
      <c r="A481" s="60">
        <v>17</v>
      </c>
      <c r="B481" s="76">
        <f t="shared" si="51"/>
        <v>2854.44</v>
      </c>
      <c r="C481" s="76">
        <f t="shared" si="51"/>
        <v>2789.2400000000002</v>
      </c>
      <c r="D481" s="76">
        <f t="shared" si="51"/>
        <v>2742.9199999999996</v>
      </c>
      <c r="E481" s="76">
        <f t="shared" si="51"/>
        <v>2740.54</v>
      </c>
      <c r="F481" s="76">
        <f t="shared" si="51"/>
        <v>2791.87</v>
      </c>
      <c r="G481" s="76">
        <f t="shared" si="51"/>
        <v>2912.21</v>
      </c>
      <c r="H481" s="76">
        <f t="shared" si="51"/>
        <v>2961.78</v>
      </c>
      <c r="I481" s="76">
        <f t="shared" si="51"/>
        <v>3218.44</v>
      </c>
      <c r="J481" s="76">
        <f t="shared" si="51"/>
        <v>3399.77</v>
      </c>
      <c r="K481" s="76">
        <f t="shared" si="51"/>
        <v>3409.1600000000003</v>
      </c>
      <c r="L481" s="76">
        <f t="shared" si="51"/>
        <v>3371.9199999999996</v>
      </c>
      <c r="M481" s="76">
        <f t="shared" si="51"/>
        <v>3552.18</v>
      </c>
      <c r="N481" s="76">
        <f t="shared" si="51"/>
        <v>3513.0800000000004</v>
      </c>
      <c r="O481" s="76">
        <f t="shared" si="51"/>
        <v>3525.4199999999996</v>
      </c>
      <c r="P481" s="76">
        <f t="shared" si="51"/>
        <v>3514.48</v>
      </c>
      <c r="Q481" s="76">
        <f t="shared" si="51"/>
        <v>3494.3700000000003</v>
      </c>
      <c r="R481" s="76">
        <f t="shared" si="51"/>
        <v>3483.3300000000004</v>
      </c>
      <c r="S481" s="76">
        <f t="shared" si="51"/>
        <v>3399.78</v>
      </c>
      <c r="T481" s="76">
        <f t="shared" si="51"/>
        <v>3406.0399999999995</v>
      </c>
      <c r="U481" s="76">
        <f t="shared" si="51"/>
        <v>3338.11</v>
      </c>
      <c r="V481" s="76">
        <f t="shared" si="51"/>
        <v>3454.6600000000003</v>
      </c>
      <c r="W481" s="76">
        <f t="shared" si="51"/>
        <v>3295.46</v>
      </c>
      <c r="X481" s="76">
        <f t="shared" si="51"/>
        <v>3000.22</v>
      </c>
      <c r="Y481" s="76">
        <f t="shared" si="51"/>
        <v>2956.6299999999997</v>
      </c>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row>
    <row r="482" spans="1:75" ht="12" x14ac:dyDescent="0.2">
      <c r="A482" s="60">
        <v>18</v>
      </c>
      <c r="B482" s="76">
        <f t="shared" si="51"/>
        <v>2816.8399999999997</v>
      </c>
      <c r="C482" s="76">
        <f t="shared" si="51"/>
        <v>2754.77</v>
      </c>
      <c r="D482" s="76">
        <f t="shared" si="51"/>
        <v>2713.35</v>
      </c>
      <c r="E482" s="76">
        <f t="shared" si="51"/>
        <v>2717.03</v>
      </c>
      <c r="F482" s="76">
        <f t="shared" si="51"/>
        <v>2738.2400000000002</v>
      </c>
      <c r="G482" s="76">
        <f t="shared" si="51"/>
        <v>2903.23</v>
      </c>
      <c r="H482" s="76">
        <f t="shared" si="51"/>
        <v>2916.47</v>
      </c>
      <c r="I482" s="76">
        <f t="shared" si="51"/>
        <v>3016.8399999999997</v>
      </c>
      <c r="J482" s="76">
        <f t="shared" si="51"/>
        <v>3266.9199999999996</v>
      </c>
      <c r="K482" s="76">
        <f t="shared" si="51"/>
        <v>3311.0499999999997</v>
      </c>
      <c r="L482" s="76">
        <f t="shared" si="51"/>
        <v>3316.0499999999997</v>
      </c>
      <c r="M482" s="76">
        <f t="shared" si="51"/>
        <v>3367.6200000000003</v>
      </c>
      <c r="N482" s="76">
        <f t="shared" si="51"/>
        <v>3324.08</v>
      </c>
      <c r="O482" s="76">
        <f t="shared" si="51"/>
        <v>3337.4999999999995</v>
      </c>
      <c r="P482" s="76">
        <f t="shared" si="51"/>
        <v>3324.1299999999997</v>
      </c>
      <c r="Q482" s="76">
        <f t="shared" si="51"/>
        <v>3310.21</v>
      </c>
      <c r="R482" s="76">
        <f t="shared" si="51"/>
        <v>3294.28</v>
      </c>
      <c r="S482" s="76">
        <f t="shared" si="51"/>
        <v>3234.04</v>
      </c>
      <c r="T482" s="76">
        <f t="shared" si="51"/>
        <v>3271.14</v>
      </c>
      <c r="U482" s="76">
        <f t="shared" si="51"/>
        <v>3286.96</v>
      </c>
      <c r="V482" s="76">
        <f t="shared" si="51"/>
        <v>3302.68</v>
      </c>
      <c r="W482" s="76">
        <f t="shared" si="51"/>
        <v>3112.72</v>
      </c>
      <c r="X482" s="76">
        <f t="shared" si="51"/>
        <v>2950.78</v>
      </c>
      <c r="Y482" s="76">
        <f t="shared" si="51"/>
        <v>2884.1</v>
      </c>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row>
    <row r="483" spans="1:75" ht="12" x14ac:dyDescent="0.2">
      <c r="A483" s="60">
        <v>19</v>
      </c>
      <c r="B483" s="76">
        <f t="shared" si="51"/>
        <v>2815.27</v>
      </c>
      <c r="C483" s="76">
        <f t="shared" si="51"/>
        <v>2714.96</v>
      </c>
      <c r="D483" s="76">
        <f t="shared" si="51"/>
        <v>2677.3399999999997</v>
      </c>
      <c r="E483" s="76">
        <f t="shared" si="51"/>
        <v>2693.32</v>
      </c>
      <c r="F483" s="76">
        <f t="shared" si="51"/>
        <v>2748.15</v>
      </c>
      <c r="G483" s="76">
        <f t="shared" si="51"/>
        <v>2876.32</v>
      </c>
      <c r="H483" s="76">
        <f t="shared" si="51"/>
        <v>2949.53</v>
      </c>
      <c r="I483" s="76">
        <f t="shared" si="51"/>
        <v>3133.46</v>
      </c>
      <c r="J483" s="76">
        <f t="shared" si="51"/>
        <v>3353.2499999999995</v>
      </c>
      <c r="K483" s="76">
        <f t="shared" si="51"/>
        <v>3408.9</v>
      </c>
      <c r="L483" s="76">
        <f t="shared" si="51"/>
        <v>3413.4599999999996</v>
      </c>
      <c r="M483" s="76">
        <f t="shared" si="51"/>
        <v>3507.93</v>
      </c>
      <c r="N483" s="76">
        <f t="shared" si="51"/>
        <v>3440.7099999999996</v>
      </c>
      <c r="O483" s="76">
        <f t="shared" si="51"/>
        <v>3445.9599999999996</v>
      </c>
      <c r="P483" s="76">
        <f t="shared" si="51"/>
        <v>3435.53</v>
      </c>
      <c r="Q483" s="76">
        <f t="shared" si="51"/>
        <v>3418.2899999999995</v>
      </c>
      <c r="R483" s="76">
        <f t="shared" si="51"/>
        <v>3406.56</v>
      </c>
      <c r="S483" s="76">
        <f t="shared" si="51"/>
        <v>3340.0399999999995</v>
      </c>
      <c r="T483" s="76">
        <f t="shared" si="51"/>
        <v>3353.4500000000003</v>
      </c>
      <c r="U483" s="76">
        <f t="shared" si="51"/>
        <v>3376.53</v>
      </c>
      <c r="V483" s="76">
        <f t="shared" si="51"/>
        <v>3387.15</v>
      </c>
      <c r="W483" s="76">
        <f t="shared" si="51"/>
        <v>3266.57</v>
      </c>
      <c r="X483" s="76">
        <f t="shared" si="51"/>
        <v>3000.15</v>
      </c>
      <c r="Y483" s="76">
        <f t="shared" si="51"/>
        <v>2932.29</v>
      </c>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row>
    <row r="484" spans="1:75" ht="12" x14ac:dyDescent="0.2">
      <c r="A484" s="60">
        <v>20</v>
      </c>
      <c r="B484" s="76">
        <f t="shared" si="51"/>
        <v>2877.78</v>
      </c>
      <c r="C484" s="76">
        <f t="shared" si="51"/>
        <v>2752.72</v>
      </c>
      <c r="D484" s="76">
        <f t="shared" si="51"/>
        <v>2749.5099999999998</v>
      </c>
      <c r="E484" s="76">
        <f t="shared" si="51"/>
        <v>2754.07</v>
      </c>
      <c r="F484" s="76">
        <f t="shared" si="51"/>
        <v>2795.96</v>
      </c>
      <c r="G484" s="76">
        <f t="shared" si="51"/>
        <v>2930.65</v>
      </c>
      <c r="H484" s="76">
        <f t="shared" si="51"/>
        <v>2996.58</v>
      </c>
      <c r="I484" s="76">
        <f t="shared" si="51"/>
        <v>3314.81</v>
      </c>
      <c r="J484" s="76">
        <f t="shared" si="51"/>
        <v>3406.9999999999995</v>
      </c>
      <c r="K484" s="76">
        <f t="shared" si="51"/>
        <v>3462.3399999999997</v>
      </c>
      <c r="L484" s="76">
        <f t="shared" si="51"/>
        <v>3466.8700000000003</v>
      </c>
      <c r="M484" s="76">
        <f t="shared" si="51"/>
        <v>3508.5099999999998</v>
      </c>
      <c r="N484" s="76">
        <f t="shared" si="51"/>
        <v>3473.82</v>
      </c>
      <c r="O484" s="76">
        <f t="shared" si="51"/>
        <v>3467.5399999999995</v>
      </c>
      <c r="P484" s="76">
        <f t="shared" si="51"/>
        <v>3463.27</v>
      </c>
      <c r="Q484" s="76">
        <f t="shared" si="51"/>
        <v>3439.2999999999997</v>
      </c>
      <c r="R484" s="76">
        <f t="shared" si="51"/>
        <v>3432.8300000000004</v>
      </c>
      <c r="S484" s="76">
        <f t="shared" si="51"/>
        <v>3365.2000000000003</v>
      </c>
      <c r="T484" s="76">
        <f t="shared" si="51"/>
        <v>3390.72</v>
      </c>
      <c r="U484" s="76">
        <f t="shared" si="51"/>
        <v>3412.27</v>
      </c>
      <c r="V484" s="76">
        <f t="shared" si="51"/>
        <v>3439.8399999999997</v>
      </c>
      <c r="W484" s="76">
        <f t="shared" si="51"/>
        <v>3354.57</v>
      </c>
      <c r="X484" s="76">
        <f t="shared" si="51"/>
        <v>3002.54</v>
      </c>
      <c r="Y484" s="76">
        <f t="shared" si="51"/>
        <v>2936.37</v>
      </c>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row>
    <row r="485" spans="1:75" ht="12" x14ac:dyDescent="0.2">
      <c r="A485" s="60">
        <v>21</v>
      </c>
      <c r="B485" s="76">
        <f t="shared" si="51"/>
        <v>2884.7400000000002</v>
      </c>
      <c r="C485" s="76">
        <f t="shared" si="51"/>
        <v>2755.54</v>
      </c>
      <c r="D485" s="76">
        <f t="shared" si="51"/>
        <v>2708.22</v>
      </c>
      <c r="E485" s="76">
        <f t="shared" si="51"/>
        <v>2722.43</v>
      </c>
      <c r="F485" s="76">
        <f t="shared" si="51"/>
        <v>2800.4900000000002</v>
      </c>
      <c r="G485" s="76">
        <f t="shared" si="51"/>
        <v>2918.54</v>
      </c>
      <c r="H485" s="76">
        <f t="shared" si="51"/>
        <v>2999.32</v>
      </c>
      <c r="I485" s="76">
        <f t="shared" si="51"/>
        <v>3287.79</v>
      </c>
      <c r="J485" s="76">
        <f t="shared" si="51"/>
        <v>3388.2999999999997</v>
      </c>
      <c r="K485" s="76">
        <f t="shared" si="51"/>
        <v>3440.4199999999996</v>
      </c>
      <c r="L485" s="76">
        <f t="shared" si="51"/>
        <v>3440.23</v>
      </c>
      <c r="M485" s="76">
        <f t="shared" si="51"/>
        <v>3509.2899999999995</v>
      </c>
      <c r="N485" s="76">
        <f t="shared" si="51"/>
        <v>3452.2999999999997</v>
      </c>
      <c r="O485" s="76">
        <f t="shared" si="51"/>
        <v>3450.7099999999996</v>
      </c>
      <c r="P485" s="76">
        <f t="shared" si="51"/>
        <v>3441.72</v>
      </c>
      <c r="Q485" s="76">
        <f t="shared" si="51"/>
        <v>3422.53</v>
      </c>
      <c r="R485" s="76">
        <f t="shared" si="51"/>
        <v>3402.98</v>
      </c>
      <c r="S485" s="76">
        <f t="shared" si="51"/>
        <v>3352.1600000000003</v>
      </c>
      <c r="T485" s="76">
        <f t="shared" si="51"/>
        <v>3375.9199999999996</v>
      </c>
      <c r="U485" s="76">
        <f t="shared" si="51"/>
        <v>3395.1600000000003</v>
      </c>
      <c r="V485" s="76">
        <f t="shared" si="51"/>
        <v>3428.02</v>
      </c>
      <c r="W485" s="76">
        <f t="shared" si="51"/>
        <v>3330.8399999999997</v>
      </c>
      <c r="X485" s="76">
        <f t="shared" si="51"/>
        <v>3148.5099999999998</v>
      </c>
      <c r="Y485" s="76">
        <f t="shared" si="51"/>
        <v>2992.07</v>
      </c>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row>
    <row r="486" spans="1:75" ht="12" x14ac:dyDescent="0.2">
      <c r="A486" s="60">
        <v>22</v>
      </c>
      <c r="B486" s="76">
        <f t="shared" si="51"/>
        <v>2955.4900000000002</v>
      </c>
      <c r="C486" s="76">
        <f t="shared" si="51"/>
        <v>2909</v>
      </c>
      <c r="D486" s="76">
        <f t="shared" si="51"/>
        <v>2850.5899999999997</v>
      </c>
      <c r="E486" s="76">
        <f t="shared" si="51"/>
        <v>2832.46</v>
      </c>
      <c r="F486" s="76">
        <f t="shared" si="51"/>
        <v>2865.57</v>
      </c>
      <c r="G486" s="76">
        <f t="shared" si="51"/>
        <v>2890.97</v>
      </c>
      <c r="H486" s="76">
        <f t="shared" si="51"/>
        <v>2872.3799999999997</v>
      </c>
      <c r="I486" s="76">
        <f t="shared" si="51"/>
        <v>2974.0099999999998</v>
      </c>
      <c r="J486" s="76">
        <f t="shared" si="51"/>
        <v>3378.4199999999996</v>
      </c>
      <c r="K486" s="76">
        <f t="shared" si="51"/>
        <v>3508.98</v>
      </c>
      <c r="L486" s="76">
        <f t="shared" si="51"/>
        <v>3563.4</v>
      </c>
      <c r="M486" s="76">
        <f t="shared" si="51"/>
        <v>3567.2499999999995</v>
      </c>
      <c r="N486" s="76">
        <f t="shared" si="51"/>
        <v>3540.39</v>
      </c>
      <c r="O486" s="76">
        <f t="shared" si="51"/>
        <v>3529.1600000000003</v>
      </c>
      <c r="P486" s="76">
        <f t="shared" si="51"/>
        <v>3480.07</v>
      </c>
      <c r="Q486" s="76">
        <f t="shared" si="51"/>
        <v>3407.3399999999997</v>
      </c>
      <c r="R486" s="76">
        <f t="shared" si="51"/>
        <v>3408.3700000000003</v>
      </c>
      <c r="S486" s="76">
        <f t="shared" si="51"/>
        <v>3409.32</v>
      </c>
      <c r="T486" s="76">
        <f t="shared" si="51"/>
        <v>3488.03</v>
      </c>
      <c r="U486" s="76">
        <f t="shared" si="51"/>
        <v>3488.35</v>
      </c>
      <c r="V486" s="76">
        <f t="shared" si="51"/>
        <v>3527.7000000000003</v>
      </c>
      <c r="W486" s="76">
        <f t="shared" si="51"/>
        <v>3381.8399999999997</v>
      </c>
      <c r="X486" s="76">
        <f t="shared" si="51"/>
        <v>3180</v>
      </c>
      <c r="Y486" s="76">
        <f t="shared" si="51"/>
        <v>3014.6</v>
      </c>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row>
    <row r="487" spans="1:75" ht="12" x14ac:dyDescent="0.2">
      <c r="A487" s="60">
        <v>23</v>
      </c>
      <c r="B487" s="76">
        <f t="shared" si="51"/>
        <v>2945.0099999999998</v>
      </c>
      <c r="C487" s="76">
        <f t="shared" si="51"/>
        <v>2848.58</v>
      </c>
      <c r="D487" s="76">
        <f t="shared" si="51"/>
        <v>2775.08</v>
      </c>
      <c r="E487" s="76">
        <f t="shared" si="51"/>
        <v>2771.33</v>
      </c>
      <c r="F487" s="76">
        <f t="shared" si="51"/>
        <v>2788.4500000000003</v>
      </c>
      <c r="G487" s="76">
        <f t="shared" si="51"/>
        <v>2825</v>
      </c>
      <c r="H487" s="76">
        <f t="shared" si="51"/>
        <v>2794.61</v>
      </c>
      <c r="I487" s="76">
        <f t="shared" si="51"/>
        <v>2932.54</v>
      </c>
      <c r="J487" s="76">
        <f t="shared" si="51"/>
        <v>3176.54</v>
      </c>
      <c r="K487" s="76">
        <f t="shared" si="51"/>
        <v>3317.98</v>
      </c>
      <c r="L487" s="76">
        <f t="shared" si="51"/>
        <v>3358.4999999999995</v>
      </c>
      <c r="M487" s="76">
        <f t="shared" si="51"/>
        <v>3368.82</v>
      </c>
      <c r="N487" s="76">
        <f t="shared" si="51"/>
        <v>3361.06</v>
      </c>
      <c r="O487" s="76">
        <f t="shared" si="51"/>
        <v>3352.2499999999995</v>
      </c>
      <c r="P487" s="76">
        <f t="shared" si="51"/>
        <v>3321.9500000000003</v>
      </c>
      <c r="Q487" s="76">
        <f t="shared" ref="Q487:AN487" si="52">Q385</f>
        <v>3285.57</v>
      </c>
      <c r="R487" s="76">
        <f t="shared" si="52"/>
        <v>3296.44</v>
      </c>
      <c r="S487" s="76">
        <f t="shared" si="52"/>
        <v>3311.58</v>
      </c>
      <c r="T487" s="76">
        <f t="shared" si="52"/>
        <v>3373.02</v>
      </c>
      <c r="U487" s="76">
        <f t="shared" si="52"/>
        <v>3383.27</v>
      </c>
      <c r="V487" s="76">
        <f t="shared" si="52"/>
        <v>3426.94</v>
      </c>
      <c r="W487" s="76">
        <f t="shared" si="52"/>
        <v>3292.31</v>
      </c>
      <c r="X487" s="76">
        <f t="shared" si="52"/>
        <v>3008.4500000000003</v>
      </c>
      <c r="Y487" s="76">
        <f t="shared" si="52"/>
        <v>2957.64</v>
      </c>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row>
    <row r="488" spans="1:75" ht="12" x14ac:dyDescent="0.2">
      <c r="A488" s="60">
        <v>24</v>
      </c>
      <c r="B488" s="76">
        <f t="shared" ref="B488:Y495" si="53">B386</f>
        <v>2950.3799999999997</v>
      </c>
      <c r="C488" s="76">
        <f t="shared" si="53"/>
        <v>2746.66</v>
      </c>
      <c r="D488" s="76">
        <f t="shared" si="53"/>
        <v>2717.91</v>
      </c>
      <c r="E488" s="76">
        <f t="shared" si="53"/>
        <v>2744</v>
      </c>
      <c r="F488" s="76">
        <f t="shared" si="53"/>
        <v>2797.2999999999997</v>
      </c>
      <c r="G488" s="76">
        <f t="shared" si="53"/>
        <v>2960.41</v>
      </c>
      <c r="H488" s="76">
        <f t="shared" si="53"/>
        <v>2988.66</v>
      </c>
      <c r="I488" s="76">
        <f t="shared" si="53"/>
        <v>3290.0099999999998</v>
      </c>
      <c r="J488" s="76">
        <f t="shared" si="53"/>
        <v>3455.44</v>
      </c>
      <c r="K488" s="76">
        <f t="shared" si="53"/>
        <v>3545.6</v>
      </c>
      <c r="L488" s="76">
        <f t="shared" si="53"/>
        <v>3568.97</v>
      </c>
      <c r="M488" s="76">
        <f t="shared" si="53"/>
        <v>3610.65</v>
      </c>
      <c r="N488" s="76">
        <f t="shared" si="53"/>
        <v>3574.0800000000004</v>
      </c>
      <c r="O488" s="76">
        <f t="shared" si="53"/>
        <v>3575.1699999999996</v>
      </c>
      <c r="P488" s="76">
        <f t="shared" si="53"/>
        <v>3537.0499999999997</v>
      </c>
      <c r="Q488" s="76">
        <f t="shared" si="53"/>
        <v>3496.3399999999997</v>
      </c>
      <c r="R488" s="76">
        <f t="shared" si="53"/>
        <v>3467.8799999999997</v>
      </c>
      <c r="S488" s="76">
        <f t="shared" si="53"/>
        <v>3353.5499999999997</v>
      </c>
      <c r="T488" s="76">
        <f t="shared" si="53"/>
        <v>3396.0099999999998</v>
      </c>
      <c r="U488" s="76">
        <f t="shared" si="53"/>
        <v>3476.1</v>
      </c>
      <c r="V488" s="76">
        <f t="shared" si="53"/>
        <v>3492.7899999999995</v>
      </c>
      <c r="W488" s="76">
        <f t="shared" si="53"/>
        <v>3319.14</v>
      </c>
      <c r="X488" s="76">
        <f t="shared" si="53"/>
        <v>3020.73</v>
      </c>
      <c r="Y488" s="76">
        <f t="shared" si="53"/>
        <v>2960.72</v>
      </c>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row>
    <row r="489" spans="1:75" ht="12" x14ac:dyDescent="0.2">
      <c r="A489" s="60">
        <v>25</v>
      </c>
      <c r="B489" s="76">
        <f t="shared" si="53"/>
        <v>2852.0899999999997</v>
      </c>
      <c r="C489" s="76">
        <f t="shared" si="53"/>
        <v>2718.16</v>
      </c>
      <c r="D489" s="76">
        <f t="shared" si="53"/>
        <v>2710.9</v>
      </c>
      <c r="E489" s="76">
        <f t="shared" si="53"/>
        <v>2718.9199999999996</v>
      </c>
      <c r="F489" s="76">
        <f t="shared" si="53"/>
        <v>2786.79</v>
      </c>
      <c r="G489" s="76">
        <f t="shared" si="53"/>
        <v>2943.2999999999997</v>
      </c>
      <c r="H489" s="76">
        <f t="shared" si="53"/>
        <v>3006.15</v>
      </c>
      <c r="I489" s="76">
        <f t="shared" si="53"/>
        <v>3316.04</v>
      </c>
      <c r="J489" s="76">
        <f t="shared" si="53"/>
        <v>3537.3799999999997</v>
      </c>
      <c r="K489" s="76">
        <f t="shared" si="53"/>
        <v>3581.15</v>
      </c>
      <c r="L489" s="76">
        <f t="shared" si="53"/>
        <v>3590.14</v>
      </c>
      <c r="M489" s="76">
        <f t="shared" si="53"/>
        <v>3638.85</v>
      </c>
      <c r="N489" s="76">
        <f t="shared" si="53"/>
        <v>3618.4599999999996</v>
      </c>
      <c r="O489" s="76">
        <f t="shared" si="53"/>
        <v>3624.64</v>
      </c>
      <c r="P489" s="76">
        <f t="shared" si="53"/>
        <v>3623.9900000000002</v>
      </c>
      <c r="Q489" s="76">
        <f t="shared" si="53"/>
        <v>3594.9900000000002</v>
      </c>
      <c r="R489" s="76">
        <f t="shared" si="53"/>
        <v>3590.7099999999996</v>
      </c>
      <c r="S489" s="76">
        <f t="shared" si="53"/>
        <v>3511.9100000000003</v>
      </c>
      <c r="T489" s="76">
        <f t="shared" si="53"/>
        <v>3538.97</v>
      </c>
      <c r="U489" s="76">
        <f t="shared" si="53"/>
        <v>3565.02</v>
      </c>
      <c r="V489" s="76">
        <f t="shared" si="53"/>
        <v>3589.9199999999996</v>
      </c>
      <c r="W489" s="76">
        <f t="shared" si="53"/>
        <v>3441.8700000000003</v>
      </c>
      <c r="X489" s="76">
        <f t="shared" si="53"/>
        <v>3040.69</v>
      </c>
      <c r="Y489" s="76">
        <f t="shared" si="53"/>
        <v>2995.91</v>
      </c>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row>
    <row r="490" spans="1:75" ht="12" x14ac:dyDescent="0.2">
      <c r="A490" s="60">
        <v>26</v>
      </c>
      <c r="B490" s="76">
        <f t="shared" si="53"/>
        <v>2948.11</v>
      </c>
      <c r="C490" s="76">
        <f t="shared" si="53"/>
        <v>2813.54</v>
      </c>
      <c r="D490" s="76">
        <f t="shared" si="53"/>
        <v>2753.6699999999996</v>
      </c>
      <c r="E490" s="76">
        <f t="shared" si="53"/>
        <v>2778.0099999999998</v>
      </c>
      <c r="F490" s="76">
        <f t="shared" si="53"/>
        <v>2878.7599999999998</v>
      </c>
      <c r="G490" s="76">
        <f t="shared" si="53"/>
        <v>2956.23</v>
      </c>
      <c r="H490" s="76">
        <f t="shared" si="53"/>
        <v>3041.98</v>
      </c>
      <c r="I490" s="76">
        <f t="shared" si="53"/>
        <v>3389.85</v>
      </c>
      <c r="J490" s="76">
        <f t="shared" si="53"/>
        <v>3584.7499999999995</v>
      </c>
      <c r="K490" s="76">
        <f t="shared" si="53"/>
        <v>3640.9</v>
      </c>
      <c r="L490" s="76">
        <f t="shared" si="53"/>
        <v>3652.97</v>
      </c>
      <c r="M490" s="76">
        <f t="shared" si="53"/>
        <v>3710.1</v>
      </c>
      <c r="N490" s="76">
        <f t="shared" si="53"/>
        <v>3683.48</v>
      </c>
      <c r="O490" s="76">
        <f t="shared" si="53"/>
        <v>3680.81</v>
      </c>
      <c r="P490" s="76">
        <f t="shared" si="53"/>
        <v>3661.0499999999997</v>
      </c>
      <c r="Q490" s="76">
        <f t="shared" si="53"/>
        <v>3647.93</v>
      </c>
      <c r="R490" s="76">
        <f t="shared" si="53"/>
        <v>3638.8799999999997</v>
      </c>
      <c r="S490" s="76">
        <f t="shared" si="53"/>
        <v>3559.82</v>
      </c>
      <c r="T490" s="76">
        <f t="shared" si="53"/>
        <v>3572.3300000000004</v>
      </c>
      <c r="U490" s="76">
        <f t="shared" si="53"/>
        <v>3592.07</v>
      </c>
      <c r="V490" s="76">
        <f t="shared" si="53"/>
        <v>3616.07</v>
      </c>
      <c r="W490" s="76">
        <f t="shared" si="53"/>
        <v>3495.8799999999997</v>
      </c>
      <c r="X490" s="76">
        <f t="shared" si="53"/>
        <v>3205.39</v>
      </c>
      <c r="Y490" s="76">
        <f t="shared" si="53"/>
        <v>3015.52</v>
      </c>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row>
    <row r="491" spans="1:75" ht="12" x14ac:dyDescent="0.2">
      <c r="A491" s="60">
        <v>27</v>
      </c>
      <c r="B491" s="76">
        <f t="shared" si="53"/>
        <v>2953.06</v>
      </c>
      <c r="C491" s="76">
        <f t="shared" si="53"/>
        <v>2901.29</v>
      </c>
      <c r="D491" s="76">
        <f t="shared" si="53"/>
        <v>2808.2599999999998</v>
      </c>
      <c r="E491" s="76">
        <f t="shared" si="53"/>
        <v>2828.21</v>
      </c>
      <c r="F491" s="76">
        <f t="shared" si="53"/>
        <v>2897.7400000000002</v>
      </c>
      <c r="G491" s="76">
        <f t="shared" si="53"/>
        <v>2969.78</v>
      </c>
      <c r="H491" s="76">
        <f t="shared" si="53"/>
        <v>3032.72</v>
      </c>
      <c r="I491" s="76">
        <f t="shared" si="53"/>
        <v>3367.8300000000004</v>
      </c>
      <c r="J491" s="76">
        <f t="shared" si="53"/>
        <v>3565.7499999999995</v>
      </c>
      <c r="K491" s="76">
        <f t="shared" si="53"/>
        <v>3611.69</v>
      </c>
      <c r="L491" s="76">
        <f t="shared" si="53"/>
        <v>3614.1299999999997</v>
      </c>
      <c r="M491" s="76">
        <f t="shared" si="53"/>
        <v>3664.11</v>
      </c>
      <c r="N491" s="76">
        <f t="shared" si="53"/>
        <v>3636.1</v>
      </c>
      <c r="O491" s="76">
        <f t="shared" si="53"/>
        <v>3654.3300000000004</v>
      </c>
      <c r="P491" s="76">
        <f t="shared" si="53"/>
        <v>3638.5399999999995</v>
      </c>
      <c r="Q491" s="76">
        <f t="shared" si="53"/>
        <v>3618.0800000000004</v>
      </c>
      <c r="R491" s="76">
        <f t="shared" si="53"/>
        <v>3605.9999999999995</v>
      </c>
      <c r="S491" s="76">
        <f t="shared" si="53"/>
        <v>3547.0499999999997</v>
      </c>
      <c r="T491" s="76">
        <f t="shared" si="53"/>
        <v>3562.2000000000003</v>
      </c>
      <c r="U491" s="76">
        <f t="shared" si="53"/>
        <v>3579.7899999999995</v>
      </c>
      <c r="V491" s="76">
        <f t="shared" si="53"/>
        <v>3597.9199999999996</v>
      </c>
      <c r="W491" s="76">
        <f t="shared" si="53"/>
        <v>3492.39</v>
      </c>
      <c r="X491" s="76">
        <f t="shared" si="53"/>
        <v>3253.68</v>
      </c>
      <c r="Y491" s="76">
        <f t="shared" si="53"/>
        <v>3044.68</v>
      </c>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row>
    <row r="492" spans="1:75" ht="12" x14ac:dyDescent="0.2">
      <c r="A492" s="60">
        <v>28</v>
      </c>
      <c r="B492" s="76">
        <f t="shared" si="53"/>
        <v>2955.47</v>
      </c>
      <c r="C492" s="76">
        <f t="shared" si="53"/>
        <v>2909.41</v>
      </c>
      <c r="D492" s="76">
        <f t="shared" si="53"/>
        <v>2821.52</v>
      </c>
      <c r="E492" s="76">
        <f t="shared" si="53"/>
        <v>2757.22</v>
      </c>
      <c r="F492" s="76">
        <f t="shared" si="53"/>
        <v>2771.91</v>
      </c>
      <c r="G492" s="76">
        <f t="shared" si="53"/>
        <v>2955.28</v>
      </c>
      <c r="H492" s="76">
        <f t="shared" si="53"/>
        <v>2974.7999999999997</v>
      </c>
      <c r="I492" s="76">
        <f t="shared" si="53"/>
        <v>3284.4500000000003</v>
      </c>
      <c r="J492" s="76">
        <f t="shared" si="53"/>
        <v>3477.9199999999996</v>
      </c>
      <c r="K492" s="76">
        <f t="shared" si="53"/>
        <v>3526.1699999999996</v>
      </c>
      <c r="L492" s="76">
        <f t="shared" si="53"/>
        <v>3543.23</v>
      </c>
      <c r="M492" s="76">
        <f t="shared" si="53"/>
        <v>3585.4</v>
      </c>
      <c r="N492" s="76">
        <f t="shared" si="53"/>
        <v>3568.0499999999997</v>
      </c>
      <c r="O492" s="76">
        <f t="shared" si="53"/>
        <v>3573.35</v>
      </c>
      <c r="P492" s="76">
        <f t="shared" si="53"/>
        <v>3566.98</v>
      </c>
      <c r="Q492" s="76">
        <f t="shared" si="53"/>
        <v>3541.47</v>
      </c>
      <c r="R492" s="76">
        <f t="shared" si="53"/>
        <v>3537.72</v>
      </c>
      <c r="S492" s="76">
        <f t="shared" si="53"/>
        <v>3454.2000000000003</v>
      </c>
      <c r="T492" s="76">
        <f t="shared" si="53"/>
        <v>3460.14</v>
      </c>
      <c r="U492" s="76">
        <f t="shared" si="53"/>
        <v>3476.03</v>
      </c>
      <c r="V492" s="76">
        <f t="shared" si="53"/>
        <v>3516.0499999999997</v>
      </c>
      <c r="W492" s="76">
        <f t="shared" si="53"/>
        <v>3403.7099999999996</v>
      </c>
      <c r="X492" s="76">
        <f t="shared" si="53"/>
        <v>3193.77</v>
      </c>
      <c r="Y492" s="76">
        <f t="shared" si="53"/>
        <v>3007.7599999999998</v>
      </c>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row>
    <row r="493" spans="1:75" ht="21" customHeight="1" x14ac:dyDescent="0.2">
      <c r="A493" s="60">
        <v>29</v>
      </c>
      <c r="B493" s="76">
        <f t="shared" si="53"/>
        <v>2916.1</v>
      </c>
      <c r="C493" s="76">
        <f t="shared" si="53"/>
        <v>2772.1699999999996</v>
      </c>
      <c r="D493" s="76">
        <f t="shared" si="53"/>
        <v>2698.37</v>
      </c>
      <c r="E493" s="76">
        <f t="shared" si="53"/>
        <v>2699.19</v>
      </c>
      <c r="F493" s="76">
        <f t="shared" si="53"/>
        <v>2756.56</v>
      </c>
      <c r="G493" s="76">
        <f t="shared" si="53"/>
        <v>2791.6299999999997</v>
      </c>
      <c r="H493" s="76">
        <f t="shared" si="53"/>
        <v>2789.2000000000003</v>
      </c>
      <c r="I493" s="76">
        <f t="shared" si="53"/>
        <v>2927.1</v>
      </c>
      <c r="J493" s="76">
        <f t="shared" si="53"/>
        <v>3188.35</v>
      </c>
      <c r="K493" s="76">
        <f t="shared" si="53"/>
        <v>3274.0499999999997</v>
      </c>
      <c r="L493" s="76">
        <f t="shared" si="53"/>
        <v>3322.96</v>
      </c>
      <c r="M493" s="76">
        <f t="shared" si="53"/>
        <v>3322.11</v>
      </c>
      <c r="N493" s="76">
        <f t="shared" si="53"/>
        <v>3298.54</v>
      </c>
      <c r="O493" s="76">
        <f t="shared" si="53"/>
        <v>3287.5</v>
      </c>
      <c r="P493" s="76">
        <f t="shared" si="53"/>
        <v>3249.54</v>
      </c>
      <c r="Q493" s="76">
        <f t="shared" si="53"/>
        <v>3205.8799999999997</v>
      </c>
      <c r="R493" s="76">
        <f t="shared" si="53"/>
        <v>3195.11</v>
      </c>
      <c r="S493" s="76">
        <f t="shared" si="53"/>
        <v>3203.94</v>
      </c>
      <c r="T493" s="76">
        <f t="shared" si="53"/>
        <v>3236.0499999999997</v>
      </c>
      <c r="U493" s="76">
        <f t="shared" si="53"/>
        <v>3259.27</v>
      </c>
      <c r="V493" s="76">
        <f t="shared" si="53"/>
        <v>3336.4500000000003</v>
      </c>
      <c r="W493" s="76">
        <f t="shared" si="53"/>
        <v>3274.1</v>
      </c>
      <c r="X493" s="76">
        <f t="shared" si="53"/>
        <v>3020.21</v>
      </c>
      <c r="Y493" s="76">
        <f t="shared" si="53"/>
        <v>2928.57</v>
      </c>
      <c r="Z493" s="46">
        <f>IFERROR(Y493,"скрыть")</f>
        <v>2928.57</v>
      </c>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row>
    <row r="494" spans="1:75" ht="21" customHeight="1" x14ac:dyDescent="0.2">
      <c r="A494" s="60">
        <v>30</v>
      </c>
      <c r="B494" s="76">
        <f t="shared" si="53"/>
        <v>2859.4900000000002</v>
      </c>
      <c r="C494" s="76">
        <f t="shared" si="53"/>
        <v>2700.44</v>
      </c>
      <c r="D494" s="76">
        <f t="shared" si="53"/>
        <v>2690.93</v>
      </c>
      <c r="E494" s="76">
        <f t="shared" si="53"/>
        <v>2679.72</v>
      </c>
      <c r="F494" s="76">
        <f t="shared" si="53"/>
        <v>2697.36</v>
      </c>
      <c r="G494" s="76">
        <f t="shared" si="53"/>
        <v>2775.31</v>
      </c>
      <c r="H494" s="76">
        <f t="shared" si="53"/>
        <v>2720.31</v>
      </c>
      <c r="I494" s="76">
        <f t="shared" si="53"/>
        <v>2872.48</v>
      </c>
      <c r="J494" s="76">
        <f t="shared" si="53"/>
        <v>3180.7400000000002</v>
      </c>
      <c r="K494" s="76">
        <f t="shared" si="53"/>
        <v>3258.5499999999997</v>
      </c>
      <c r="L494" s="76">
        <f t="shared" si="53"/>
        <v>3285.64</v>
      </c>
      <c r="M494" s="76">
        <f t="shared" si="53"/>
        <v>3290.0499999999997</v>
      </c>
      <c r="N494" s="76">
        <f t="shared" si="53"/>
        <v>3283.73</v>
      </c>
      <c r="O494" s="76">
        <f t="shared" si="53"/>
        <v>3278.27</v>
      </c>
      <c r="P494" s="76">
        <f t="shared" si="53"/>
        <v>3273.65</v>
      </c>
      <c r="Q494" s="76">
        <f t="shared" si="53"/>
        <v>3251.4199999999996</v>
      </c>
      <c r="R494" s="76">
        <f t="shared" si="53"/>
        <v>3233.6299999999997</v>
      </c>
      <c r="S494" s="76">
        <f t="shared" si="53"/>
        <v>3237.9</v>
      </c>
      <c r="T494" s="76">
        <f t="shared" si="53"/>
        <v>3262.5099999999998</v>
      </c>
      <c r="U494" s="76">
        <f t="shared" si="53"/>
        <v>3293.41</v>
      </c>
      <c r="V494" s="76">
        <f t="shared" si="53"/>
        <v>3300.19</v>
      </c>
      <c r="W494" s="76">
        <f t="shared" si="53"/>
        <v>3283.56</v>
      </c>
      <c r="X494" s="76">
        <f t="shared" si="53"/>
        <v>3104.29</v>
      </c>
      <c r="Y494" s="76">
        <f t="shared" si="53"/>
        <v>2905.78</v>
      </c>
      <c r="Z494" s="46">
        <f>IFERROR(Y494,"скрыть")</f>
        <v>2905.78</v>
      </c>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row>
    <row r="495" spans="1:75" ht="21" customHeight="1" x14ac:dyDescent="0.2">
      <c r="A495" s="60">
        <v>31</v>
      </c>
      <c r="B495" s="76">
        <f t="shared" si="53"/>
        <v>2899.71</v>
      </c>
      <c r="C495" s="76">
        <f t="shared" si="53"/>
        <v>2797.7400000000002</v>
      </c>
      <c r="D495" s="76">
        <f t="shared" si="53"/>
        <v>2699.6</v>
      </c>
      <c r="E495" s="76">
        <f t="shared" si="53"/>
        <v>2670.5</v>
      </c>
      <c r="F495" s="76">
        <f t="shared" si="53"/>
        <v>2768.14</v>
      </c>
      <c r="G495" s="76">
        <f t="shared" si="53"/>
        <v>2946.61</v>
      </c>
      <c r="H495" s="76">
        <f t="shared" si="53"/>
        <v>2925.61</v>
      </c>
      <c r="I495" s="76">
        <f t="shared" si="53"/>
        <v>3333.2999999999997</v>
      </c>
      <c r="J495" s="76">
        <f t="shared" si="53"/>
        <v>3462.15</v>
      </c>
      <c r="K495" s="76">
        <f t="shared" si="53"/>
        <v>3355.2899999999995</v>
      </c>
      <c r="L495" s="76">
        <f t="shared" si="53"/>
        <v>3283.37</v>
      </c>
      <c r="M495" s="76">
        <f t="shared" si="53"/>
        <v>3552.82</v>
      </c>
      <c r="N495" s="76">
        <f t="shared" si="53"/>
        <v>3528.4999999999995</v>
      </c>
      <c r="O495" s="76">
        <f t="shared" si="53"/>
        <v>3530.4599999999996</v>
      </c>
      <c r="P495" s="76">
        <f t="shared" si="53"/>
        <v>3519.1699999999996</v>
      </c>
      <c r="Q495" s="76">
        <f t="shared" si="53"/>
        <v>3498.77</v>
      </c>
      <c r="R495" s="76">
        <f t="shared" si="53"/>
        <v>3474.19</v>
      </c>
      <c r="S495" s="76">
        <f t="shared" si="53"/>
        <v>3456.2400000000002</v>
      </c>
      <c r="T495" s="76">
        <f t="shared" si="53"/>
        <v>3245.78</v>
      </c>
      <c r="U495" s="76">
        <f t="shared" si="53"/>
        <v>3327.02</v>
      </c>
      <c r="V495" s="76">
        <f t="shared" si="53"/>
        <v>3470.2000000000003</v>
      </c>
      <c r="W495" s="76">
        <f t="shared" si="53"/>
        <v>3346.9199999999996</v>
      </c>
      <c r="X495" s="76">
        <f t="shared" si="53"/>
        <v>2961.62</v>
      </c>
      <c r="Y495" s="76">
        <f t="shared" si="53"/>
        <v>2917.23</v>
      </c>
      <c r="Z495" s="46">
        <f>IFERROR(Y495,"скрыть")</f>
        <v>2917.23</v>
      </c>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row>
    <row r="496" spans="1:75" x14ac:dyDescent="0.2">
      <c r="A496" s="56"/>
      <c r="B496" s="57" t="s">
        <v>117</v>
      </c>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row>
    <row r="497" spans="1:75" x14ac:dyDescent="0.2">
      <c r="A497" s="56"/>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row>
    <row r="498" spans="1:75" s="52" customFormat="1" ht="32.65" customHeight="1" x14ac:dyDescent="0.2">
      <c r="A498" s="58" t="s">
        <v>83</v>
      </c>
      <c r="B498" s="59" t="s">
        <v>84</v>
      </c>
      <c r="C498" s="59" t="s">
        <v>85</v>
      </c>
      <c r="D498" s="59" t="s">
        <v>86</v>
      </c>
      <c r="E498" s="59" t="s">
        <v>87</v>
      </c>
      <c r="F498" s="59" t="s">
        <v>88</v>
      </c>
      <c r="G498" s="59" t="s">
        <v>89</v>
      </c>
      <c r="H498" s="59" t="s">
        <v>90</v>
      </c>
      <c r="I498" s="59" t="s">
        <v>91</v>
      </c>
      <c r="J498" s="59" t="s">
        <v>92</v>
      </c>
      <c r="K498" s="59" t="s">
        <v>93</v>
      </c>
      <c r="L498" s="59" t="s">
        <v>94</v>
      </c>
      <c r="M498" s="59" t="s">
        <v>95</v>
      </c>
      <c r="N498" s="59" t="s">
        <v>96</v>
      </c>
      <c r="O498" s="59" t="s">
        <v>97</v>
      </c>
      <c r="P498" s="59" t="s">
        <v>98</v>
      </c>
      <c r="Q498" s="59" t="s">
        <v>99</v>
      </c>
      <c r="R498" s="59" t="s">
        <v>100</v>
      </c>
      <c r="S498" s="59" t="s">
        <v>101</v>
      </c>
      <c r="T498" s="59" t="s">
        <v>102</v>
      </c>
      <c r="U498" s="59" t="s">
        <v>103</v>
      </c>
      <c r="V498" s="59" t="s">
        <v>104</v>
      </c>
      <c r="W498" s="59" t="s">
        <v>105</v>
      </c>
      <c r="X498" s="59" t="s">
        <v>106</v>
      </c>
      <c r="Y498" s="59" t="s">
        <v>107</v>
      </c>
      <c r="Z498" s="51"/>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row>
    <row r="499" spans="1:75" ht="12" x14ac:dyDescent="0.2">
      <c r="A499" s="60">
        <v>1</v>
      </c>
      <c r="B499" s="72">
        <f ca="1">'[1]Пред. уровни до 670кВт'!B502</f>
        <v>0</v>
      </c>
      <c r="C499" s="72">
        <f ca="1">'[1]Пред. уровни до 670кВт'!C502</f>
        <v>0</v>
      </c>
      <c r="D499" s="72">
        <f ca="1">'[1]Пред. уровни до 670кВт'!D502</f>
        <v>0</v>
      </c>
      <c r="E499" s="72">
        <f ca="1">'[1]Пред. уровни до 670кВт'!E502</f>
        <v>22.35</v>
      </c>
      <c r="F499" s="72">
        <f ca="1">'[1]Пред. уровни до 670кВт'!F502</f>
        <v>50.4</v>
      </c>
      <c r="G499" s="72">
        <f ca="1">'[1]Пред. уровни до 670кВт'!G502</f>
        <v>73.569999999999993</v>
      </c>
      <c r="H499" s="72">
        <f ca="1">'[1]Пред. уровни до 670кВт'!H502</f>
        <v>144.11000000000001</v>
      </c>
      <c r="I499" s="72">
        <f ca="1">'[1]Пред. уровни до 670кВт'!I502</f>
        <v>117.77</v>
      </c>
      <c r="J499" s="72">
        <f ca="1">'[1]Пред. уровни до 670кВт'!J502</f>
        <v>180.59</v>
      </c>
      <c r="K499" s="72">
        <f ca="1">'[1]Пред. уровни до 670кВт'!K502</f>
        <v>179.19</v>
      </c>
      <c r="L499" s="72">
        <f ca="1">'[1]Пред. уровни до 670кВт'!L502</f>
        <v>139.29</v>
      </c>
      <c r="M499" s="72">
        <f ca="1">'[1]Пред. уровни до 670кВт'!M502</f>
        <v>122.36</v>
      </c>
      <c r="N499" s="72">
        <f ca="1">'[1]Пред. уровни до 670кВт'!N502</f>
        <v>11.14</v>
      </c>
      <c r="O499" s="72">
        <f ca="1">'[1]Пред. уровни до 670кВт'!O502</f>
        <v>0</v>
      </c>
      <c r="P499" s="72">
        <f ca="1">'[1]Пред. уровни до 670кВт'!P502</f>
        <v>0</v>
      </c>
      <c r="Q499" s="72">
        <f ca="1">'[1]Пред. уровни до 670кВт'!Q502</f>
        <v>0</v>
      </c>
      <c r="R499" s="72">
        <f ca="1">'[1]Пред. уровни до 670кВт'!R502</f>
        <v>0</v>
      </c>
      <c r="S499" s="72">
        <f ca="1">'[1]Пред. уровни до 670кВт'!S502</f>
        <v>0.88</v>
      </c>
      <c r="T499" s="72">
        <f ca="1">'[1]Пред. уровни до 670кВт'!T502</f>
        <v>0</v>
      </c>
      <c r="U499" s="72">
        <f ca="1">'[1]Пред. уровни до 670кВт'!U502</f>
        <v>0</v>
      </c>
      <c r="V499" s="72">
        <f ca="1">'[1]Пред. уровни до 670кВт'!V502</f>
        <v>0</v>
      </c>
      <c r="W499" s="72">
        <f ca="1">'[1]Пред. уровни до 670кВт'!W502</f>
        <v>0</v>
      </c>
      <c r="X499" s="72">
        <f ca="1">'[1]Пред. уровни до 670кВт'!X502</f>
        <v>0</v>
      </c>
      <c r="Y499" s="72">
        <f ca="1">'[1]Пред. уровни до 670кВт'!Y502</f>
        <v>0</v>
      </c>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row>
    <row r="500" spans="1:75" ht="12" x14ac:dyDescent="0.2">
      <c r="A500" s="60">
        <v>2</v>
      </c>
      <c r="B500" s="72">
        <f ca="1">'[1]Пред. уровни до 670кВт'!B503</f>
        <v>0</v>
      </c>
      <c r="C500" s="72">
        <f ca="1">'[1]Пред. уровни до 670кВт'!C503</f>
        <v>18.93</v>
      </c>
      <c r="D500" s="72">
        <f ca="1">'[1]Пред. уровни до 670кВт'!D503</f>
        <v>55.37</v>
      </c>
      <c r="E500" s="72">
        <f ca="1">'[1]Пред. уровни до 670кВт'!E503</f>
        <v>63.64</v>
      </c>
      <c r="F500" s="72">
        <f ca="1">'[1]Пред. уровни до 670кВт'!F503</f>
        <v>48.08</v>
      </c>
      <c r="G500" s="72">
        <f ca="1">'[1]Пред. уровни до 670кВт'!G503</f>
        <v>92.44</v>
      </c>
      <c r="H500" s="72">
        <f ca="1">'[1]Пред. уровни до 670кВт'!H503</f>
        <v>36.82</v>
      </c>
      <c r="I500" s="72">
        <f ca="1">'[1]Пред. уровни до 670кВт'!I503</f>
        <v>128.78</v>
      </c>
      <c r="J500" s="72">
        <f ca="1">'[1]Пред. уровни до 670кВт'!J503</f>
        <v>145.44</v>
      </c>
      <c r="K500" s="72">
        <f ca="1">'[1]Пред. уровни до 670кВт'!K503</f>
        <v>153.33000000000001</v>
      </c>
      <c r="L500" s="72">
        <f ca="1">'[1]Пред. уровни до 670кВт'!L503</f>
        <v>154.79</v>
      </c>
      <c r="M500" s="72">
        <f ca="1">'[1]Пред. уровни до 670кВт'!M503</f>
        <v>156.56</v>
      </c>
      <c r="N500" s="72">
        <f ca="1">'[1]Пред. уровни до 670кВт'!N503</f>
        <v>90.88</v>
      </c>
      <c r="O500" s="72">
        <f ca="1">'[1]Пред. уровни до 670кВт'!O503</f>
        <v>71.290000000000006</v>
      </c>
      <c r="P500" s="72">
        <f ca="1">'[1]Пред. уровни до 670кВт'!P503</f>
        <v>133.63</v>
      </c>
      <c r="Q500" s="72">
        <f ca="1">'[1]Пред. уровни до 670кВт'!Q503</f>
        <v>154.24</v>
      </c>
      <c r="R500" s="72">
        <f ca="1">'[1]Пред. уровни до 670кВт'!R503</f>
        <v>150.26</v>
      </c>
      <c r="S500" s="72">
        <f ca="1">'[1]Пред. уровни до 670кВт'!S503</f>
        <v>259.02999999999997</v>
      </c>
      <c r="T500" s="72">
        <f ca="1">'[1]Пред. уровни до 670кВт'!T503</f>
        <v>236.05</v>
      </c>
      <c r="U500" s="72">
        <f ca="1">'[1]Пред. уровни до 670кВт'!U503</f>
        <v>121.13</v>
      </c>
      <c r="V500" s="72">
        <f ca="1">'[1]Пред. уровни до 670кВт'!V503</f>
        <v>163.81</v>
      </c>
      <c r="W500" s="72">
        <f ca="1">'[1]Пред. уровни до 670кВт'!W503</f>
        <v>0</v>
      </c>
      <c r="X500" s="72">
        <f ca="1">'[1]Пред. уровни до 670кВт'!X503</f>
        <v>0</v>
      </c>
      <c r="Y500" s="72">
        <f ca="1">'[1]Пред. уровни до 670кВт'!Y503</f>
        <v>0</v>
      </c>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row>
    <row r="501" spans="1:75" ht="12" x14ac:dyDescent="0.2">
      <c r="A501" s="60">
        <v>3</v>
      </c>
      <c r="B501" s="72">
        <f ca="1">'[1]Пред. уровни до 670кВт'!B504</f>
        <v>0</v>
      </c>
      <c r="C501" s="72">
        <f ca="1">'[1]Пред. уровни до 670кВт'!C504</f>
        <v>0</v>
      </c>
      <c r="D501" s="72">
        <f ca="1">'[1]Пред. уровни до 670кВт'!D504</f>
        <v>7.1</v>
      </c>
      <c r="E501" s="72">
        <f ca="1">'[1]Пред. уровни до 670кВт'!E504</f>
        <v>3.52</v>
      </c>
      <c r="F501" s="72">
        <f ca="1">'[1]Пред. уровни до 670кВт'!F504</f>
        <v>55.2</v>
      </c>
      <c r="G501" s="72">
        <f ca="1">'[1]Пред. уровни до 670кВт'!G504</f>
        <v>147.81</v>
      </c>
      <c r="H501" s="72">
        <f ca="1">'[1]Пред. уровни до 670кВт'!H504</f>
        <v>136.55000000000001</v>
      </c>
      <c r="I501" s="72">
        <f ca="1">'[1]Пред. уровни до 670кВт'!I504</f>
        <v>78.83</v>
      </c>
      <c r="J501" s="72">
        <f ca="1">'[1]Пред. уровни до 670кВт'!J504</f>
        <v>42.75</v>
      </c>
      <c r="K501" s="72">
        <f ca="1">'[1]Пред. уровни до 670кВт'!K504</f>
        <v>25.53</v>
      </c>
      <c r="L501" s="72">
        <f ca="1">'[1]Пред. уровни до 670кВт'!L504</f>
        <v>12.84</v>
      </c>
      <c r="M501" s="72">
        <f ca="1">'[1]Пред. уровни до 670кВт'!M504</f>
        <v>12.09</v>
      </c>
      <c r="N501" s="72">
        <f ca="1">'[1]Пред. уровни до 670кВт'!N504</f>
        <v>41.14</v>
      </c>
      <c r="O501" s="72">
        <f ca="1">'[1]Пред. уровни до 670кВт'!O504</f>
        <v>22.24</v>
      </c>
      <c r="P501" s="72">
        <f ca="1">'[1]Пред. уровни до 670кВт'!P504</f>
        <v>21.24</v>
      </c>
      <c r="Q501" s="72">
        <f ca="1">'[1]Пред. уровни до 670кВт'!Q504</f>
        <v>57.41</v>
      </c>
      <c r="R501" s="72">
        <f ca="1">'[1]Пред. уровни до 670кВт'!R504</f>
        <v>12.47</v>
      </c>
      <c r="S501" s="72">
        <f ca="1">'[1]Пред. уровни до 670кВт'!S504</f>
        <v>114.49</v>
      </c>
      <c r="T501" s="72">
        <f ca="1">'[1]Пред. уровни до 670кВт'!T504</f>
        <v>53.32</v>
      </c>
      <c r="U501" s="72">
        <f ca="1">'[1]Пред. уровни до 670кВт'!U504</f>
        <v>44.87</v>
      </c>
      <c r="V501" s="72">
        <f ca="1">'[1]Пред. уровни до 670кВт'!V504</f>
        <v>0</v>
      </c>
      <c r="W501" s="72">
        <f ca="1">'[1]Пред. уровни до 670кВт'!W504</f>
        <v>0</v>
      </c>
      <c r="X501" s="72">
        <f ca="1">'[1]Пред. уровни до 670кВт'!X504</f>
        <v>0</v>
      </c>
      <c r="Y501" s="72">
        <f ca="1">'[1]Пред. уровни до 670кВт'!Y504</f>
        <v>0</v>
      </c>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row>
    <row r="502" spans="1:75" ht="12" x14ac:dyDescent="0.2">
      <c r="A502" s="60">
        <v>4</v>
      </c>
      <c r="B502" s="72">
        <f ca="1">'[1]Пред. уровни до 670кВт'!B505</f>
        <v>0</v>
      </c>
      <c r="C502" s="72">
        <f ca="1">'[1]Пред. уровни до 670кВт'!C505</f>
        <v>7.85</v>
      </c>
      <c r="D502" s="72">
        <f ca="1">'[1]Пред. уровни до 670кВт'!D505</f>
        <v>0</v>
      </c>
      <c r="E502" s="72">
        <f ca="1">'[1]Пред. уровни до 670кВт'!E505</f>
        <v>0</v>
      </c>
      <c r="F502" s="72">
        <f ca="1">'[1]Пред. уровни до 670кВт'!F505</f>
        <v>58.29</v>
      </c>
      <c r="G502" s="72">
        <f ca="1">'[1]Пред. уровни до 670кВт'!G505</f>
        <v>260.41000000000003</v>
      </c>
      <c r="H502" s="72">
        <f ca="1">'[1]Пред. уровни до 670кВт'!H505</f>
        <v>182.96</v>
      </c>
      <c r="I502" s="72">
        <f ca="1">'[1]Пред. уровни до 670кВт'!I505</f>
        <v>125.11</v>
      </c>
      <c r="J502" s="72">
        <f ca="1">'[1]Пред. уровни до 670кВт'!J505</f>
        <v>122.75</v>
      </c>
      <c r="K502" s="72">
        <f ca="1">'[1]Пред. уровни до 670кВт'!K505</f>
        <v>0</v>
      </c>
      <c r="L502" s="72">
        <f ca="1">'[1]Пред. уровни до 670кВт'!L505</f>
        <v>0</v>
      </c>
      <c r="M502" s="72">
        <f ca="1">'[1]Пред. уровни до 670кВт'!M505</f>
        <v>0</v>
      </c>
      <c r="N502" s="72">
        <f ca="1">'[1]Пред. уровни до 670кВт'!N505</f>
        <v>0</v>
      </c>
      <c r="O502" s="72">
        <f ca="1">'[1]Пред. уровни до 670кВт'!O505</f>
        <v>0</v>
      </c>
      <c r="P502" s="72">
        <f ca="1">'[1]Пред. уровни до 670кВт'!P505</f>
        <v>63.02</v>
      </c>
      <c r="Q502" s="72">
        <f ca="1">'[1]Пред. уровни до 670кВт'!Q505</f>
        <v>86.77</v>
      </c>
      <c r="R502" s="72">
        <f ca="1">'[1]Пред. уровни до 670кВт'!R505</f>
        <v>75.84</v>
      </c>
      <c r="S502" s="72">
        <f ca="1">'[1]Пред. уровни до 670кВт'!S505</f>
        <v>168.46</v>
      </c>
      <c r="T502" s="72">
        <f ca="1">'[1]Пред. уровни до 670кВт'!T505</f>
        <v>180.44</v>
      </c>
      <c r="U502" s="72">
        <f ca="1">'[1]Пред. уровни до 670кВт'!U505</f>
        <v>84.74</v>
      </c>
      <c r="V502" s="72">
        <f ca="1">'[1]Пред. уровни до 670кВт'!V505</f>
        <v>0</v>
      </c>
      <c r="W502" s="72">
        <f ca="1">'[1]Пред. уровни до 670кВт'!W505</f>
        <v>0</v>
      </c>
      <c r="X502" s="72">
        <f ca="1">'[1]Пред. уровни до 670кВт'!X505</f>
        <v>0</v>
      </c>
      <c r="Y502" s="72">
        <f ca="1">'[1]Пред. уровни до 670кВт'!Y505</f>
        <v>0</v>
      </c>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row>
    <row r="503" spans="1:75" ht="12" x14ac:dyDescent="0.2">
      <c r="A503" s="60">
        <v>5</v>
      </c>
      <c r="B503" s="72">
        <f ca="1">'[1]Пред. уровни до 670кВт'!B506</f>
        <v>0</v>
      </c>
      <c r="C503" s="72">
        <f ca="1">'[1]Пред. уровни до 670кВт'!C506</f>
        <v>0</v>
      </c>
      <c r="D503" s="72">
        <f ca="1">'[1]Пред. уровни до 670кВт'!D506</f>
        <v>0</v>
      </c>
      <c r="E503" s="72">
        <f ca="1">'[1]Пред. уровни до 670кВт'!E506</f>
        <v>26.27</v>
      </c>
      <c r="F503" s="72">
        <f ca="1">'[1]Пред. уровни до 670кВт'!F506</f>
        <v>98.57</v>
      </c>
      <c r="G503" s="72">
        <f ca="1">'[1]Пред. уровни до 670кВт'!G506</f>
        <v>229.67</v>
      </c>
      <c r="H503" s="72">
        <f ca="1">'[1]Пред. уровни до 670кВт'!H506</f>
        <v>228.55</v>
      </c>
      <c r="I503" s="72">
        <f ca="1">'[1]Пред. уровни до 670кВт'!I506</f>
        <v>166.72</v>
      </c>
      <c r="J503" s="72">
        <f ca="1">'[1]Пред. уровни до 670кВт'!J506</f>
        <v>46.76</v>
      </c>
      <c r="K503" s="72">
        <f ca="1">'[1]Пред. уровни до 670кВт'!K506</f>
        <v>18.690000000000001</v>
      </c>
      <c r="L503" s="72">
        <f ca="1">'[1]Пред. уровни до 670кВт'!L506</f>
        <v>14.94</v>
      </c>
      <c r="M503" s="72">
        <f ca="1">'[1]Пред. уровни до 670кВт'!M506</f>
        <v>43.92</v>
      </c>
      <c r="N503" s="72">
        <f ca="1">'[1]Пред. уровни до 670кВт'!N506</f>
        <v>57.88</v>
      </c>
      <c r="O503" s="72">
        <f ca="1">'[1]Пред. уровни до 670кВт'!O506</f>
        <v>83.15</v>
      </c>
      <c r="P503" s="72">
        <f ca="1">'[1]Пред. уровни до 670кВт'!P506</f>
        <v>69.39</v>
      </c>
      <c r="Q503" s="72">
        <f ca="1">'[1]Пред. уровни до 670кВт'!Q506</f>
        <v>23.32</v>
      </c>
      <c r="R503" s="72">
        <f ca="1">'[1]Пред. уровни до 670кВт'!R506</f>
        <v>11.47</v>
      </c>
      <c r="S503" s="72">
        <f ca="1">'[1]Пред. уровни до 670кВт'!S506</f>
        <v>31.09</v>
      </c>
      <c r="T503" s="72">
        <f ca="1">'[1]Пред. уровни до 670кВт'!T506</f>
        <v>19.98</v>
      </c>
      <c r="U503" s="72">
        <f ca="1">'[1]Пред. уровни до 670кВт'!U506</f>
        <v>3.97</v>
      </c>
      <c r="V503" s="72">
        <f ca="1">'[1]Пред. уровни до 670кВт'!V506</f>
        <v>11.03</v>
      </c>
      <c r="W503" s="72">
        <f ca="1">'[1]Пред. уровни до 670кВт'!W506</f>
        <v>0</v>
      </c>
      <c r="X503" s="72">
        <f ca="1">'[1]Пред. уровни до 670кВт'!X506</f>
        <v>0</v>
      </c>
      <c r="Y503" s="72">
        <f ca="1">'[1]Пред. уровни до 670кВт'!Y506</f>
        <v>0</v>
      </c>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row>
    <row r="504" spans="1:75" ht="12" x14ac:dyDescent="0.2">
      <c r="A504" s="60">
        <v>6</v>
      </c>
      <c r="B504" s="72">
        <f ca="1">'[1]Пред. уровни до 670кВт'!B507</f>
        <v>0</v>
      </c>
      <c r="C504" s="72">
        <f ca="1">'[1]Пред. уровни до 670кВт'!C507</f>
        <v>4.83</v>
      </c>
      <c r="D504" s="72">
        <f ca="1">'[1]Пред. уровни до 670кВт'!D507</f>
        <v>2.64</v>
      </c>
      <c r="E504" s="72">
        <f ca="1">'[1]Пред. уровни до 670кВт'!E507</f>
        <v>7.74</v>
      </c>
      <c r="F504" s="72">
        <f ca="1">'[1]Пред. уровни до 670кВт'!F507</f>
        <v>78.23</v>
      </c>
      <c r="G504" s="72">
        <f ca="1">'[1]Пред. уровни до 670кВт'!G507</f>
        <v>308.63</v>
      </c>
      <c r="H504" s="72">
        <f ca="1">'[1]Пред. уровни до 670кВт'!H507</f>
        <v>250.71</v>
      </c>
      <c r="I504" s="72">
        <f ca="1">'[1]Пред. уровни до 670кВт'!I507</f>
        <v>96.29</v>
      </c>
      <c r="J504" s="72">
        <f ca="1">'[1]Пред. уровни до 670кВт'!J507</f>
        <v>67.45</v>
      </c>
      <c r="K504" s="72">
        <f ca="1">'[1]Пред. уровни до 670кВт'!K507</f>
        <v>49</v>
      </c>
      <c r="L504" s="72">
        <f ca="1">'[1]Пред. уровни до 670кВт'!L507</f>
        <v>42.77</v>
      </c>
      <c r="M504" s="72">
        <f ca="1">'[1]Пред. уровни до 670кВт'!M507</f>
        <v>48.9</v>
      </c>
      <c r="N504" s="72">
        <f ca="1">'[1]Пред. уровни до 670кВт'!N507</f>
        <v>84.72</v>
      </c>
      <c r="O504" s="72">
        <f ca="1">'[1]Пред. уровни до 670кВт'!O507</f>
        <v>105.02</v>
      </c>
      <c r="P504" s="72">
        <f ca="1">'[1]Пред. уровни до 670кВт'!P507</f>
        <v>97.49</v>
      </c>
      <c r="Q504" s="72">
        <f ca="1">'[1]Пред. уровни до 670кВт'!Q507</f>
        <v>109.37</v>
      </c>
      <c r="R504" s="72">
        <f ca="1">'[1]Пред. уровни до 670кВт'!R507</f>
        <v>74.48</v>
      </c>
      <c r="S504" s="72">
        <f ca="1">'[1]Пред. уровни до 670кВт'!S507</f>
        <v>95.89</v>
      </c>
      <c r="T504" s="72">
        <f ca="1">'[1]Пред. уровни до 670кВт'!T507</f>
        <v>132.71</v>
      </c>
      <c r="U504" s="72">
        <f ca="1">'[1]Пред. уровни до 670кВт'!U507</f>
        <v>67.52</v>
      </c>
      <c r="V504" s="72">
        <f ca="1">'[1]Пред. уровни до 670кВт'!V507</f>
        <v>21.03</v>
      </c>
      <c r="W504" s="72">
        <f ca="1">'[1]Пред. уровни до 670кВт'!W507</f>
        <v>0</v>
      </c>
      <c r="X504" s="72">
        <f ca="1">'[1]Пред. уровни до 670кВт'!X507</f>
        <v>31.89</v>
      </c>
      <c r="Y504" s="72">
        <f ca="1">'[1]Пред. уровни до 670кВт'!Y507</f>
        <v>63.25</v>
      </c>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row>
    <row r="505" spans="1:75" ht="12" x14ac:dyDescent="0.2">
      <c r="A505" s="60">
        <v>7</v>
      </c>
      <c r="B505" s="72">
        <f ca="1">'[1]Пред. уровни до 670кВт'!B508</f>
        <v>0</v>
      </c>
      <c r="C505" s="72">
        <f ca="1">'[1]Пред. уровни до 670кВт'!C508</f>
        <v>0</v>
      </c>
      <c r="D505" s="72">
        <f ca="1">'[1]Пред. уровни до 670кВт'!D508</f>
        <v>0</v>
      </c>
      <c r="E505" s="72">
        <f ca="1">'[1]Пред. уровни до 670кВт'!E508</f>
        <v>34.51</v>
      </c>
      <c r="F505" s="72">
        <f ca="1">'[1]Пред. уровни до 670кВт'!F508</f>
        <v>241.62</v>
      </c>
      <c r="G505" s="72">
        <f ca="1">'[1]Пред. уровни до 670кВт'!G508</f>
        <v>263.64</v>
      </c>
      <c r="H505" s="72">
        <f ca="1">'[1]Пред. уровни до 670кВт'!H508</f>
        <v>225.74</v>
      </c>
      <c r="I505" s="72">
        <f ca="1">'[1]Пред. уровни до 670кВт'!I508</f>
        <v>63.91</v>
      </c>
      <c r="J505" s="72">
        <f ca="1">'[1]Пред. уровни до 670кВт'!J508</f>
        <v>20.51</v>
      </c>
      <c r="K505" s="72">
        <f ca="1">'[1]Пред. уровни до 670кВт'!K508</f>
        <v>48.82</v>
      </c>
      <c r="L505" s="72">
        <f ca="1">'[1]Пред. уровни до 670кВт'!L508</f>
        <v>0.36</v>
      </c>
      <c r="M505" s="72">
        <f ca="1">'[1]Пред. уровни до 670кВт'!M508</f>
        <v>0</v>
      </c>
      <c r="N505" s="72">
        <f ca="1">'[1]Пред. уровни до 670кВт'!N508</f>
        <v>0</v>
      </c>
      <c r="O505" s="72">
        <f ca="1">'[1]Пред. уровни до 670кВт'!O508</f>
        <v>0</v>
      </c>
      <c r="P505" s="72">
        <f ca="1">'[1]Пред. уровни до 670кВт'!P508</f>
        <v>0</v>
      </c>
      <c r="Q505" s="72">
        <f ca="1">'[1]Пред. уровни до 670кВт'!Q508</f>
        <v>0</v>
      </c>
      <c r="R505" s="72">
        <f ca="1">'[1]Пред. уровни до 670кВт'!R508</f>
        <v>0</v>
      </c>
      <c r="S505" s="72">
        <f ca="1">'[1]Пред. уровни до 670кВт'!S508</f>
        <v>0</v>
      </c>
      <c r="T505" s="72">
        <f ca="1">'[1]Пред. уровни до 670кВт'!T508</f>
        <v>0</v>
      </c>
      <c r="U505" s="72">
        <f ca="1">'[1]Пред. уровни до 670кВт'!U508</f>
        <v>0</v>
      </c>
      <c r="V505" s="72">
        <f ca="1">'[1]Пред. уровни до 670кВт'!V508</f>
        <v>0</v>
      </c>
      <c r="W505" s="72">
        <f ca="1">'[1]Пред. уровни до 670кВт'!W508</f>
        <v>0</v>
      </c>
      <c r="X505" s="72">
        <f ca="1">'[1]Пред. уровни до 670кВт'!X508</f>
        <v>0</v>
      </c>
      <c r="Y505" s="72">
        <f ca="1">'[1]Пред. уровни до 670кВт'!Y508</f>
        <v>0</v>
      </c>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row>
    <row r="506" spans="1:75" ht="12" x14ac:dyDescent="0.2">
      <c r="A506" s="60">
        <v>8</v>
      </c>
      <c r="B506" s="72">
        <f ca="1">'[1]Пред. уровни до 670кВт'!B509</f>
        <v>0</v>
      </c>
      <c r="C506" s="72">
        <f ca="1">'[1]Пред. уровни до 670кВт'!C509</f>
        <v>0</v>
      </c>
      <c r="D506" s="72">
        <f ca="1">'[1]Пред. уровни до 670кВт'!D509</f>
        <v>0</v>
      </c>
      <c r="E506" s="72">
        <f ca="1">'[1]Пред. уровни до 670кВт'!E509</f>
        <v>0</v>
      </c>
      <c r="F506" s="72">
        <f ca="1">'[1]Пред. уровни до 670кВт'!F509</f>
        <v>0</v>
      </c>
      <c r="G506" s="72">
        <f ca="1">'[1]Пред. уровни до 670кВт'!G509</f>
        <v>42.05</v>
      </c>
      <c r="H506" s="72">
        <f ca="1">'[1]Пред. уровни до 670кВт'!H509</f>
        <v>0</v>
      </c>
      <c r="I506" s="72">
        <f ca="1">'[1]Пред. уровни до 670кВт'!I509</f>
        <v>17.28</v>
      </c>
      <c r="J506" s="72">
        <f ca="1">'[1]Пред. уровни до 670кВт'!J509</f>
        <v>0</v>
      </c>
      <c r="K506" s="72">
        <f ca="1">'[1]Пред. уровни до 670кВт'!K509</f>
        <v>0</v>
      </c>
      <c r="L506" s="72">
        <f ca="1">'[1]Пред. уровни до 670кВт'!L509</f>
        <v>0</v>
      </c>
      <c r="M506" s="72">
        <f ca="1">'[1]Пред. уровни до 670кВт'!M509</f>
        <v>0</v>
      </c>
      <c r="N506" s="72">
        <f ca="1">'[1]Пред. уровни до 670кВт'!N509</f>
        <v>0</v>
      </c>
      <c r="O506" s="72">
        <f ca="1">'[1]Пред. уровни до 670кВт'!O509</f>
        <v>0</v>
      </c>
      <c r="P506" s="72">
        <f ca="1">'[1]Пред. уровни до 670кВт'!P509</f>
        <v>0</v>
      </c>
      <c r="Q506" s="72">
        <f ca="1">'[1]Пред. уровни до 670кВт'!Q509</f>
        <v>0</v>
      </c>
      <c r="R506" s="72">
        <f ca="1">'[1]Пред. уровни до 670кВт'!R509</f>
        <v>0</v>
      </c>
      <c r="S506" s="72">
        <f ca="1">'[1]Пред. уровни до 670кВт'!S509</f>
        <v>0</v>
      </c>
      <c r="T506" s="72">
        <f ca="1">'[1]Пред. уровни до 670кВт'!T509</f>
        <v>0</v>
      </c>
      <c r="U506" s="72">
        <f ca="1">'[1]Пред. уровни до 670кВт'!U509</f>
        <v>0</v>
      </c>
      <c r="V506" s="72">
        <f ca="1">'[1]Пред. уровни до 670кВт'!V509</f>
        <v>0</v>
      </c>
      <c r="W506" s="72">
        <f ca="1">'[1]Пред. уровни до 670кВт'!W509</f>
        <v>0</v>
      </c>
      <c r="X506" s="72">
        <f ca="1">'[1]Пред. уровни до 670кВт'!X509</f>
        <v>0</v>
      </c>
      <c r="Y506" s="72">
        <f ca="1">'[1]Пред. уровни до 670кВт'!Y509</f>
        <v>0</v>
      </c>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row>
    <row r="507" spans="1:75" ht="12" x14ac:dyDescent="0.2">
      <c r="A507" s="60">
        <v>9</v>
      </c>
      <c r="B507" s="72">
        <f ca="1">'[1]Пред. уровни до 670кВт'!B510</f>
        <v>0</v>
      </c>
      <c r="C507" s="72">
        <f ca="1">'[1]Пред. уровни до 670кВт'!C510</f>
        <v>0</v>
      </c>
      <c r="D507" s="72">
        <f ca="1">'[1]Пред. уровни до 670кВт'!D510</f>
        <v>0</v>
      </c>
      <c r="E507" s="72">
        <f ca="1">'[1]Пред. уровни до 670кВт'!E510</f>
        <v>0</v>
      </c>
      <c r="F507" s="72">
        <f ca="1">'[1]Пред. уровни до 670кВт'!F510</f>
        <v>0</v>
      </c>
      <c r="G507" s="72">
        <f ca="1">'[1]Пред. уровни до 670кВт'!G510</f>
        <v>0</v>
      </c>
      <c r="H507" s="72">
        <f ca="1">'[1]Пред. уровни до 670кВт'!H510</f>
        <v>0</v>
      </c>
      <c r="I507" s="72">
        <f ca="1">'[1]Пред. уровни до 670кВт'!I510</f>
        <v>0</v>
      </c>
      <c r="J507" s="72">
        <f ca="1">'[1]Пред. уровни до 670кВт'!J510</f>
        <v>31.53</v>
      </c>
      <c r="K507" s="72">
        <f ca="1">'[1]Пред. уровни до 670кВт'!K510</f>
        <v>0</v>
      </c>
      <c r="L507" s="72">
        <f ca="1">'[1]Пред. уровни до 670кВт'!L510</f>
        <v>0</v>
      </c>
      <c r="M507" s="72">
        <f ca="1">'[1]Пред. уровни до 670кВт'!M510</f>
        <v>0</v>
      </c>
      <c r="N507" s="72">
        <f ca="1">'[1]Пред. уровни до 670кВт'!N510</f>
        <v>0</v>
      </c>
      <c r="O507" s="72">
        <f ca="1">'[1]Пред. уровни до 670кВт'!O510</f>
        <v>0</v>
      </c>
      <c r="P507" s="72">
        <f ca="1">'[1]Пред. уровни до 670кВт'!P510</f>
        <v>0</v>
      </c>
      <c r="Q507" s="72">
        <f ca="1">'[1]Пред. уровни до 670кВт'!Q510</f>
        <v>0</v>
      </c>
      <c r="R507" s="72">
        <f ca="1">'[1]Пред. уровни до 670кВт'!R510</f>
        <v>0</v>
      </c>
      <c r="S507" s="72">
        <f ca="1">'[1]Пред. уровни до 670кВт'!S510</f>
        <v>0</v>
      </c>
      <c r="T507" s="72">
        <f ca="1">'[1]Пред. уровни до 670кВт'!T510</f>
        <v>0</v>
      </c>
      <c r="U507" s="72">
        <f ca="1">'[1]Пред. уровни до 670кВт'!U510</f>
        <v>0</v>
      </c>
      <c r="V507" s="72">
        <f ca="1">'[1]Пред. уровни до 670кВт'!V510</f>
        <v>0</v>
      </c>
      <c r="W507" s="72">
        <f ca="1">'[1]Пред. уровни до 670кВт'!W510</f>
        <v>0</v>
      </c>
      <c r="X507" s="72">
        <f ca="1">'[1]Пред. уровни до 670кВт'!X510</f>
        <v>0</v>
      </c>
      <c r="Y507" s="72">
        <f ca="1">'[1]Пред. уровни до 670кВт'!Y510</f>
        <v>0</v>
      </c>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row>
    <row r="508" spans="1:75" ht="12" x14ac:dyDescent="0.2">
      <c r="A508" s="60">
        <v>10</v>
      </c>
      <c r="B508" s="72">
        <f ca="1">'[1]Пред. уровни до 670кВт'!B511</f>
        <v>0</v>
      </c>
      <c r="C508" s="72">
        <f ca="1">'[1]Пред. уровни до 670кВт'!C511</f>
        <v>0</v>
      </c>
      <c r="D508" s="72">
        <f ca="1">'[1]Пред. уровни до 670кВт'!D511</f>
        <v>0</v>
      </c>
      <c r="E508" s="72">
        <f ca="1">'[1]Пред. уровни до 670кВт'!E511</f>
        <v>0</v>
      </c>
      <c r="F508" s="72">
        <f ca="1">'[1]Пред. уровни до 670кВт'!F511</f>
        <v>55.47</v>
      </c>
      <c r="G508" s="72">
        <f ca="1">'[1]Пред. уровни до 670кВт'!G511</f>
        <v>272.69</v>
      </c>
      <c r="H508" s="72">
        <f ca="1">'[1]Пред. уровни до 670кВт'!H511</f>
        <v>145.87</v>
      </c>
      <c r="I508" s="72">
        <f ca="1">'[1]Пред. уровни до 670кВт'!I511</f>
        <v>141.78</v>
      </c>
      <c r="J508" s="72">
        <f ca="1">'[1]Пред. уровни до 670кВт'!J511</f>
        <v>35.69</v>
      </c>
      <c r="K508" s="72">
        <f ca="1">'[1]Пред. уровни до 670кВт'!K511</f>
        <v>28.72</v>
      </c>
      <c r="L508" s="72">
        <f ca="1">'[1]Пред. уровни до 670кВт'!L511</f>
        <v>0</v>
      </c>
      <c r="M508" s="72">
        <f ca="1">'[1]Пред. уровни до 670кВт'!M511</f>
        <v>0</v>
      </c>
      <c r="N508" s="72">
        <f ca="1">'[1]Пред. уровни до 670кВт'!N511</f>
        <v>5.8</v>
      </c>
      <c r="O508" s="72">
        <f ca="1">'[1]Пред. уровни до 670кВт'!O511</f>
        <v>0.56999999999999995</v>
      </c>
      <c r="P508" s="72">
        <f ca="1">'[1]Пред. уровни до 670кВт'!P511</f>
        <v>0</v>
      </c>
      <c r="Q508" s="72">
        <f ca="1">'[1]Пред. уровни до 670кВт'!Q511</f>
        <v>0</v>
      </c>
      <c r="R508" s="72">
        <f ca="1">'[1]Пред. уровни до 670кВт'!R511</f>
        <v>0</v>
      </c>
      <c r="S508" s="72">
        <f ca="1">'[1]Пред. уровни до 670кВт'!S511</f>
        <v>0</v>
      </c>
      <c r="T508" s="72">
        <f ca="1">'[1]Пред. уровни до 670кВт'!T511</f>
        <v>55.41</v>
      </c>
      <c r="U508" s="72">
        <f ca="1">'[1]Пред. уровни до 670кВт'!U511</f>
        <v>0</v>
      </c>
      <c r="V508" s="72">
        <f ca="1">'[1]Пред. уровни до 670кВт'!V511</f>
        <v>0</v>
      </c>
      <c r="W508" s="72">
        <f ca="1">'[1]Пред. уровни до 670кВт'!W511</f>
        <v>0</v>
      </c>
      <c r="X508" s="72">
        <f ca="1">'[1]Пред. уровни до 670кВт'!X511</f>
        <v>0</v>
      </c>
      <c r="Y508" s="72">
        <f ca="1">'[1]Пред. уровни до 670кВт'!Y511</f>
        <v>0</v>
      </c>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row>
    <row r="509" spans="1:75" ht="12" x14ac:dyDescent="0.2">
      <c r="A509" s="60">
        <v>11</v>
      </c>
      <c r="B509" s="72">
        <f ca="1">'[1]Пред. уровни до 670кВт'!B512</f>
        <v>0</v>
      </c>
      <c r="C509" s="72">
        <f ca="1">'[1]Пред. уровни до 670кВт'!C512</f>
        <v>0</v>
      </c>
      <c r="D509" s="72">
        <f ca="1">'[1]Пред. уровни до 670кВт'!D512</f>
        <v>0</v>
      </c>
      <c r="E509" s="72">
        <f ca="1">'[1]Пред. уровни до 670кВт'!E512</f>
        <v>29.24</v>
      </c>
      <c r="F509" s="72">
        <f ca="1">'[1]Пред. уровни до 670кВт'!F512</f>
        <v>76.19</v>
      </c>
      <c r="G509" s="72">
        <f ca="1">'[1]Пред. уровни до 670кВт'!G512</f>
        <v>238.34</v>
      </c>
      <c r="H509" s="72">
        <f ca="1">'[1]Пред. уровни до 670кВт'!H512</f>
        <v>274.64</v>
      </c>
      <c r="I509" s="72">
        <f ca="1">'[1]Пред. уровни до 670кВт'!I512</f>
        <v>169.29</v>
      </c>
      <c r="J509" s="72">
        <f ca="1">'[1]Пред. уровни до 670кВт'!J512</f>
        <v>155.63</v>
      </c>
      <c r="K509" s="72">
        <f ca="1">'[1]Пред. уровни до 670кВт'!K512</f>
        <v>121.61</v>
      </c>
      <c r="L509" s="72">
        <f ca="1">'[1]Пред. уровни до 670кВт'!L512</f>
        <v>96.33</v>
      </c>
      <c r="M509" s="72">
        <f ca="1">'[1]Пред. уровни до 670кВт'!M512</f>
        <v>89.7</v>
      </c>
      <c r="N509" s="72">
        <f ca="1">'[1]Пред. уровни до 670кВт'!N512</f>
        <v>82.59</v>
      </c>
      <c r="O509" s="72">
        <f ca="1">'[1]Пред. уровни до 670кВт'!O512</f>
        <v>64.02</v>
      </c>
      <c r="P509" s="72">
        <f ca="1">'[1]Пред. уровни до 670кВт'!P512</f>
        <v>81.349999999999994</v>
      </c>
      <c r="Q509" s="72">
        <f ca="1">'[1]Пред. уровни до 670кВт'!Q512</f>
        <v>104.43</v>
      </c>
      <c r="R509" s="72">
        <f ca="1">'[1]Пред. уровни до 670кВт'!R512</f>
        <v>158.75</v>
      </c>
      <c r="S509" s="72">
        <f ca="1">'[1]Пред. уровни до 670кВт'!S512</f>
        <v>191.28</v>
      </c>
      <c r="T509" s="72">
        <f ca="1">'[1]Пред. уровни до 670кВт'!T512</f>
        <v>196.4</v>
      </c>
      <c r="U509" s="72">
        <f ca="1">'[1]Пред. уровни до 670кВт'!U512</f>
        <v>135.69999999999999</v>
      </c>
      <c r="V509" s="72">
        <f ca="1">'[1]Пред. уровни до 670кВт'!V512</f>
        <v>151.53</v>
      </c>
      <c r="W509" s="72">
        <f ca="1">'[1]Пред. уровни до 670кВт'!W512</f>
        <v>82.53</v>
      </c>
      <c r="X509" s="72">
        <f ca="1">'[1]Пред. уровни до 670кВт'!X512</f>
        <v>0</v>
      </c>
      <c r="Y509" s="72">
        <f ca="1">'[1]Пред. уровни до 670кВт'!Y512</f>
        <v>0</v>
      </c>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row>
    <row r="510" spans="1:75" ht="12" x14ac:dyDescent="0.2">
      <c r="A510" s="60">
        <v>12</v>
      </c>
      <c r="B510" s="72">
        <f ca="1">'[1]Пред. уровни до 670кВт'!B513</f>
        <v>11.6</v>
      </c>
      <c r="C510" s="72">
        <f ca="1">'[1]Пред. уровни до 670кВт'!C513</f>
        <v>33.94</v>
      </c>
      <c r="D510" s="72">
        <f ca="1">'[1]Пред. уровни до 670кВт'!D513</f>
        <v>0</v>
      </c>
      <c r="E510" s="72">
        <f ca="1">'[1]Пред. уровни до 670кВт'!E513</f>
        <v>2.61</v>
      </c>
      <c r="F510" s="72">
        <f ca="1">'[1]Пред. уровни до 670кВт'!F513</f>
        <v>73.150000000000006</v>
      </c>
      <c r="G510" s="72">
        <f ca="1">'[1]Пред. уровни до 670кВт'!G513</f>
        <v>233.88</v>
      </c>
      <c r="H510" s="72">
        <f ca="1">'[1]Пред. уровни до 670кВт'!H513</f>
        <v>157.94999999999999</v>
      </c>
      <c r="I510" s="72">
        <f ca="1">'[1]Пред. уровни до 670кВт'!I513</f>
        <v>60.33</v>
      </c>
      <c r="J510" s="72">
        <f ca="1">'[1]Пред. уровни до 670кВт'!J513</f>
        <v>60.03</v>
      </c>
      <c r="K510" s="72">
        <f ca="1">'[1]Пред. уровни до 670кВт'!K513</f>
        <v>7.19</v>
      </c>
      <c r="L510" s="72">
        <f ca="1">'[1]Пред. уровни до 670кВт'!L513</f>
        <v>0.01</v>
      </c>
      <c r="M510" s="72">
        <f ca="1">'[1]Пред. уровни до 670кВт'!M513</f>
        <v>0</v>
      </c>
      <c r="N510" s="72">
        <f ca="1">'[1]Пред. уровни до 670кВт'!N513</f>
        <v>5</v>
      </c>
      <c r="O510" s="72">
        <f ca="1">'[1]Пред. уровни до 670кВт'!O513</f>
        <v>13.44</v>
      </c>
      <c r="P510" s="72">
        <f ca="1">'[1]Пред. уровни до 670кВт'!P513</f>
        <v>14.43</v>
      </c>
      <c r="Q510" s="72">
        <f ca="1">'[1]Пред. уровни до 670кВт'!Q513</f>
        <v>34.4</v>
      </c>
      <c r="R510" s="72">
        <f ca="1">'[1]Пред. уровни до 670кВт'!R513</f>
        <v>68.540000000000006</v>
      </c>
      <c r="S510" s="72">
        <f ca="1">'[1]Пред. уровни до 670кВт'!S513</f>
        <v>91.14</v>
      </c>
      <c r="T510" s="72">
        <f ca="1">'[1]Пред. уровни до 670кВт'!T513</f>
        <v>84.3</v>
      </c>
      <c r="U510" s="72">
        <f ca="1">'[1]Пред. уровни до 670кВт'!U513</f>
        <v>19.66</v>
      </c>
      <c r="V510" s="72">
        <f ca="1">'[1]Пред. уровни до 670кВт'!V513</f>
        <v>0</v>
      </c>
      <c r="W510" s="72">
        <f ca="1">'[1]Пред. уровни до 670кВт'!W513</f>
        <v>0</v>
      </c>
      <c r="X510" s="72">
        <f ca="1">'[1]Пред. уровни до 670кВт'!X513</f>
        <v>0</v>
      </c>
      <c r="Y510" s="72">
        <f ca="1">'[1]Пред. уровни до 670кВт'!Y513</f>
        <v>0</v>
      </c>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row>
    <row r="511" spans="1:75" ht="12" x14ac:dyDescent="0.2">
      <c r="A511" s="60">
        <v>13</v>
      </c>
      <c r="B511" s="72">
        <f ca="1">'[1]Пред. уровни до 670кВт'!B514</f>
        <v>0</v>
      </c>
      <c r="C511" s="72">
        <f ca="1">'[1]Пред. уровни до 670кВт'!C514</f>
        <v>0</v>
      </c>
      <c r="D511" s="72">
        <f ca="1">'[1]Пред. уровни до 670кВт'!D514</f>
        <v>0</v>
      </c>
      <c r="E511" s="72">
        <f ca="1">'[1]Пред. уровни до 670кВт'!E514</f>
        <v>20.23</v>
      </c>
      <c r="F511" s="72">
        <f ca="1">'[1]Пред. уровни до 670кВт'!F514</f>
        <v>70.3</v>
      </c>
      <c r="G511" s="72">
        <f ca="1">'[1]Пред. уровни до 670кВт'!G514</f>
        <v>275.05</v>
      </c>
      <c r="H511" s="72">
        <f ca="1">'[1]Пред. уровни до 670кВт'!H514</f>
        <v>207.13</v>
      </c>
      <c r="I511" s="72">
        <f ca="1">'[1]Пред. уровни до 670кВт'!I514</f>
        <v>149.34</v>
      </c>
      <c r="J511" s="72">
        <f ca="1">'[1]Пред. уровни до 670кВт'!J514</f>
        <v>142.83000000000001</v>
      </c>
      <c r="K511" s="72">
        <f ca="1">'[1]Пред. уровни до 670кВт'!K514</f>
        <v>70.239999999999995</v>
      </c>
      <c r="L511" s="72">
        <f ca="1">'[1]Пред. уровни до 670кВт'!L514</f>
        <v>64.37</v>
      </c>
      <c r="M511" s="72">
        <f ca="1">'[1]Пред. уровни до 670кВт'!M514</f>
        <v>119.98</v>
      </c>
      <c r="N511" s="72">
        <f ca="1">'[1]Пред. уровни до 670кВт'!N514</f>
        <v>133.1</v>
      </c>
      <c r="O511" s="72">
        <f ca="1">'[1]Пред. уровни до 670кВт'!O514</f>
        <v>133.22999999999999</v>
      </c>
      <c r="P511" s="72">
        <f ca="1">'[1]Пред. уровни до 670кВт'!P514</f>
        <v>123.75</v>
      </c>
      <c r="Q511" s="72">
        <f ca="1">'[1]Пред. уровни до 670кВт'!Q514</f>
        <v>152.58000000000001</v>
      </c>
      <c r="R511" s="72">
        <f ca="1">'[1]Пред. уровни до 670кВт'!R514</f>
        <v>128.16999999999999</v>
      </c>
      <c r="S511" s="72">
        <f ca="1">'[1]Пред. уровни до 670кВт'!S514</f>
        <v>159.63999999999999</v>
      </c>
      <c r="T511" s="72">
        <f ca="1">'[1]Пред. уровни до 670кВт'!T514</f>
        <v>179.25</v>
      </c>
      <c r="U511" s="72">
        <f ca="1">'[1]Пред. уровни до 670кВт'!U514</f>
        <v>103.98</v>
      </c>
      <c r="V511" s="72">
        <f ca="1">'[1]Пред. уровни до 670кВт'!V514</f>
        <v>23.81</v>
      </c>
      <c r="W511" s="72">
        <f ca="1">'[1]Пред. уровни до 670кВт'!W514</f>
        <v>0</v>
      </c>
      <c r="X511" s="72">
        <f ca="1">'[1]Пред. уровни до 670кВт'!X514</f>
        <v>0</v>
      </c>
      <c r="Y511" s="72">
        <f ca="1">'[1]Пред. уровни до 670кВт'!Y514</f>
        <v>0</v>
      </c>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row>
    <row r="512" spans="1:75" ht="12" x14ac:dyDescent="0.2">
      <c r="A512" s="60">
        <v>14</v>
      </c>
      <c r="B512" s="72">
        <f ca="1">'[1]Пред. уровни до 670кВт'!B515</f>
        <v>0</v>
      </c>
      <c r="C512" s="72">
        <f ca="1">'[1]Пред. уровни до 670кВт'!C515</f>
        <v>0.06</v>
      </c>
      <c r="D512" s="72">
        <f ca="1">'[1]Пред. уровни до 670кВт'!D515</f>
        <v>4.75</v>
      </c>
      <c r="E512" s="72">
        <f ca="1">'[1]Пред. уровни до 670кВт'!E515</f>
        <v>34.35</v>
      </c>
      <c r="F512" s="72">
        <f ca="1">'[1]Пред. уровни до 670кВт'!F515</f>
        <v>51.79</v>
      </c>
      <c r="G512" s="72">
        <f ca="1">'[1]Пред. уровни до 670кВт'!G515</f>
        <v>283.49</v>
      </c>
      <c r="H512" s="72">
        <f ca="1">'[1]Пред. уровни до 670кВт'!H515</f>
        <v>180.97</v>
      </c>
      <c r="I512" s="72">
        <f ca="1">'[1]Пред. уровни до 670кВт'!I515</f>
        <v>160.97999999999999</v>
      </c>
      <c r="J512" s="72">
        <f ca="1">'[1]Пред. уровни до 670кВт'!J515</f>
        <v>62.49</v>
      </c>
      <c r="K512" s="72">
        <f ca="1">'[1]Пред. уровни до 670кВт'!K515</f>
        <v>11.82</v>
      </c>
      <c r="L512" s="72">
        <f ca="1">'[1]Пред. уровни до 670кВт'!L515</f>
        <v>0</v>
      </c>
      <c r="M512" s="72">
        <f ca="1">'[1]Пред. уровни до 670кВт'!M515</f>
        <v>0.44</v>
      </c>
      <c r="N512" s="72">
        <f ca="1">'[1]Пред. уровни до 670кВт'!N515</f>
        <v>0.13</v>
      </c>
      <c r="O512" s="72">
        <f ca="1">'[1]Пред. уровни до 670кВт'!O515</f>
        <v>0.01</v>
      </c>
      <c r="P512" s="72">
        <f ca="1">'[1]Пред. уровни до 670кВт'!P515</f>
        <v>27.23</v>
      </c>
      <c r="Q512" s="72">
        <f ca="1">'[1]Пред. уровни до 670кВт'!Q515</f>
        <v>45.27</v>
      </c>
      <c r="R512" s="72">
        <f ca="1">'[1]Пред. уровни до 670кВт'!R515</f>
        <v>54.69</v>
      </c>
      <c r="S512" s="72">
        <f ca="1">'[1]Пред. уровни до 670кВт'!S515</f>
        <v>68.61</v>
      </c>
      <c r="T512" s="72">
        <f ca="1">'[1]Пред. уровни до 670кВт'!T515</f>
        <v>51.66</v>
      </c>
      <c r="U512" s="72">
        <f ca="1">'[1]Пред. уровни до 670кВт'!U515</f>
        <v>116.58</v>
      </c>
      <c r="V512" s="72">
        <f ca="1">'[1]Пред. уровни до 670кВт'!V515</f>
        <v>18.649999999999999</v>
      </c>
      <c r="W512" s="72">
        <f ca="1">'[1]Пред. уровни до 670кВт'!W515</f>
        <v>0</v>
      </c>
      <c r="X512" s="72">
        <f ca="1">'[1]Пред. уровни до 670кВт'!X515</f>
        <v>0</v>
      </c>
      <c r="Y512" s="72">
        <f ca="1">'[1]Пред. уровни до 670кВт'!Y515</f>
        <v>0</v>
      </c>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row>
    <row r="513" spans="1:75" ht="12" x14ac:dyDescent="0.2">
      <c r="A513" s="60">
        <v>15</v>
      </c>
      <c r="B513" s="72">
        <f ca="1">'[1]Пред. уровни до 670кВт'!B516</f>
        <v>0</v>
      </c>
      <c r="C513" s="72">
        <f ca="1">'[1]Пред. уровни до 670кВт'!C516</f>
        <v>0</v>
      </c>
      <c r="D513" s="72">
        <f ca="1">'[1]Пред. уровни до 670кВт'!D516</f>
        <v>0</v>
      </c>
      <c r="E513" s="72">
        <f ca="1">'[1]Пред. уровни до 670кВт'!E516</f>
        <v>0.25</v>
      </c>
      <c r="F513" s="72">
        <f ca="1">'[1]Пред. уровни до 670кВт'!F516</f>
        <v>18.12</v>
      </c>
      <c r="G513" s="72">
        <f ca="1">'[1]Пред. уровни до 670кВт'!G516</f>
        <v>19.59</v>
      </c>
      <c r="H513" s="72">
        <f ca="1">'[1]Пред. уровни до 670кВт'!H516</f>
        <v>35.44</v>
      </c>
      <c r="I513" s="72">
        <f ca="1">'[1]Пред. уровни до 670кВт'!I516</f>
        <v>168.82</v>
      </c>
      <c r="J513" s="72">
        <f ca="1">'[1]Пред. уровни до 670кВт'!J516</f>
        <v>151.16</v>
      </c>
      <c r="K513" s="72">
        <f ca="1">'[1]Пред. уровни до 670кВт'!K516</f>
        <v>113.97</v>
      </c>
      <c r="L513" s="72">
        <f ca="1">'[1]Пред. уровни до 670кВт'!L516</f>
        <v>87.23</v>
      </c>
      <c r="M513" s="72">
        <f ca="1">'[1]Пред. уровни до 670кВт'!M516</f>
        <v>236.91</v>
      </c>
      <c r="N513" s="72">
        <f ca="1">'[1]Пред. уровни до 670кВт'!N516</f>
        <v>535.03</v>
      </c>
      <c r="O513" s="72">
        <f ca="1">'[1]Пред. уровни до 670кВт'!O516</f>
        <v>465.65</v>
      </c>
      <c r="P513" s="72">
        <f ca="1">'[1]Пред. уровни до 670кВт'!P516</f>
        <v>278.94</v>
      </c>
      <c r="Q513" s="72">
        <f ca="1">'[1]Пред. уровни до 670кВт'!Q516</f>
        <v>110.26</v>
      </c>
      <c r="R513" s="72">
        <f ca="1">'[1]Пред. уровни до 670кВт'!R516</f>
        <v>263.13</v>
      </c>
      <c r="S513" s="72">
        <f ca="1">'[1]Пред. уровни до 670кВт'!S516</f>
        <v>202.69</v>
      </c>
      <c r="T513" s="72">
        <f ca="1">'[1]Пред. уровни до 670кВт'!T516</f>
        <v>79.739999999999995</v>
      </c>
      <c r="U513" s="72">
        <f ca="1">'[1]Пред. уровни до 670кВт'!U516</f>
        <v>3.25</v>
      </c>
      <c r="V513" s="72">
        <f ca="1">'[1]Пред. уровни до 670кВт'!V516</f>
        <v>109.09</v>
      </c>
      <c r="W513" s="72">
        <f ca="1">'[1]Пред. уровни до 670кВт'!W516</f>
        <v>0</v>
      </c>
      <c r="X513" s="72">
        <f ca="1">'[1]Пред. уровни до 670кВт'!X516</f>
        <v>0</v>
      </c>
      <c r="Y513" s="72">
        <f ca="1">'[1]Пред. уровни до 670кВт'!Y516</f>
        <v>0</v>
      </c>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row>
    <row r="514" spans="1:75" ht="12" x14ac:dyDescent="0.2">
      <c r="A514" s="60">
        <v>16</v>
      </c>
      <c r="B514" s="72">
        <f ca="1">'[1]Пред. уровни до 670кВт'!B517</f>
        <v>0</v>
      </c>
      <c r="C514" s="72">
        <f ca="1">'[1]Пред. уровни до 670кВт'!C517</f>
        <v>0</v>
      </c>
      <c r="D514" s="72">
        <f ca="1">'[1]Пред. уровни до 670кВт'!D517</f>
        <v>0</v>
      </c>
      <c r="E514" s="72">
        <f ca="1">'[1]Пред. уровни до 670кВт'!E517</f>
        <v>0</v>
      </c>
      <c r="F514" s="72">
        <f ca="1">'[1]Пред. уровни до 670кВт'!F517</f>
        <v>0</v>
      </c>
      <c r="G514" s="72">
        <f ca="1">'[1]Пред. уровни до 670кВт'!G517</f>
        <v>21.98</v>
      </c>
      <c r="H514" s="72">
        <f ca="1">'[1]Пред. уровни до 670кВт'!H517</f>
        <v>0</v>
      </c>
      <c r="I514" s="72">
        <f ca="1">'[1]Пред. уровни до 670кВт'!I517</f>
        <v>14.5</v>
      </c>
      <c r="J514" s="72">
        <f ca="1">'[1]Пред. уровни до 670кВт'!J517</f>
        <v>0</v>
      </c>
      <c r="K514" s="72">
        <f ca="1">'[1]Пред. уровни до 670кВт'!K517</f>
        <v>0</v>
      </c>
      <c r="L514" s="72">
        <f ca="1">'[1]Пред. уровни до 670кВт'!L517</f>
        <v>0</v>
      </c>
      <c r="M514" s="72">
        <f ca="1">'[1]Пред. уровни до 670кВт'!M517</f>
        <v>0</v>
      </c>
      <c r="N514" s="72">
        <f ca="1">'[1]Пред. уровни до 670кВт'!N517</f>
        <v>0</v>
      </c>
      <c r="O514" s="72">
        <f ca="1">'[1]Пред. уровни до 670кВт'!O517</f>
        <v>0</v>
      </c>
      <c r="P514" s="72">
        <f ca="1">'[1]Пред. уровни до 670кВт'!P517</f>
        <v>0</v>
      </c>
      <c r="Q514" s="72">
        <f ca="1">'[1]Пред. уровни до 670кВт'!Q517</f>
        <v>0</v>
      </c>
      <c r="R514" s="72">
        <f ca="1">'[1]Пред. уровни до 670кВт'!R517</f>
        <v>0</v>
      </c>
      <c r="S514" s="72">
        <f ca="1">'[1]Пред. уровни до 670кВт'!S517</f>
        <v>0</v>
      </c>
      <c r="T514" s="72">
        <f ca="1">'[1]Пред. уровни до 670кВт'!T517</f>
        <v>140.15</v>
      </c>
      <c r="U514" s="72">
        <f ca="1">'[1]Пред. уровни до 670кВт'!U517</f>
        <v>0</v>
      </c>
      <c r="V514" s="72">
        <f ca="1">'[1]Пред. уровни до 670кВт'!V517</f>
        <v>0</v>
      </c>
      <c r="W514" s="72">
        <f ca="1">'[1]Пред. уровни до 670кВт'!W517</f>
        <v>0</v>
      </c>
      <c r="X514" s="72">
        <f ca="1">'[1]Пред. уровни до 670кВт'!X517</f>
        <v>0</v>
      </c>
      <c r="Y514" s="72">
        <f ca="1">'[1]Пред. уровни до 670кВт'!Y517</f>
        <v>0</v>
      </c>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row>
    <row r="515" spans="1:75" ht="12" x14ac:dyDescent="0.2">
      <c r="A515" s="60">
        <v>17</v>
      </c>
      <c r="B515" s="72">
        <f ca="1">'[1]Пред. уровни до 670кВт'!B518</f>
        <v>0</v>
      </c>
      <c r="C515" s="72">
        <f ca="1">'[1]Пред. уровни до 670кВт'!C518</f>
        <v>7.53</v>
      </c>
      <c r="D515" s="72">
        <f ca="1">'[1]Пред. уровни до 670кВт'!D518</f>
        <v>0</v>
      </c>
      <c r="E515" s="72">
        <f ca="1">'[1]Пред. уровни до 670кВт'!E518</f>
        <v>21.08</v>
      </c>
      <c r="F515" s="72">
        <f ca="1">'[1]Пред. уровни до 670кВт'!F518</f>
        <v>109.43</v>
      </c>
      <c r="G515" s="72">
        <f ca="1">'[1]Пред. уровни до 670кВт'!G518</f>
        <v>65.34</v>
      </c>
      <c r="H515" s="72">
        <f ca="1">'[1]Пред. уровни до 670кВт'!H518</f>
        <v>253.81</v>
      </c>
      <c r="I515" s="72">
        <f ca="1">'[1]Пред. уровни до 670кВт'!I518</f>
        <v>176</v>
      </c>
      <c r="J515" s="72">
        <f ca="1">'[1]Пред. уровни до 670кВт'!J518</f>
        <v>151.88999999999999</v>
      </c>
      <c r="K515" s="72">
        <f ca="1">'[1]Пред. уровни до 670кВт'!K518</f>
        <v>127.5</v>
      </c>
      <c r="L515" s="72">
        <f ca="1">'[1]Пред. уровни до 670кВт'!L518</f>
        <v>38.92</v>
      </c>
      <c r="M515" s="72">
        <f ca="1">'[1]Пред. уровни до 670кВт'!M518</f>
        <v>0</v>
      </c>
      <c r="N515" s="72">
        <f ca="1">'[1]Пред. уровни до 670кВт'!N518</f>
        <v>52.08</v>
      </c>
      <c r="O515" s="72">
        <f ca="1">'[1]Пред. уровни до 670кВт'!O518</f>
        <v>60.86</v>
      </c>
      <c r="P515" s="72">
        <f ca="1">'[1]Пред. уровни до 670кВт'!P518</f>
        <v>45.3</v>
      </c>
      <c r="Q515" s="72">
        <f ca="1">'[1]Пред. уровни до 670кВт'!Q518</f>
        <v>0</v>
      </c>
      <c r="R515" s="72">
        <f ca="1">'[1]Пред. уровни до 670кВт'!R518</f>
        <v>0</v>
      </c>
      <c r="S515" s="72">
        <f ca="1">'[1]Пред. уровни до 670кВт'!S518</f>
        <v>0</v>
      </c>
      <c r="T515" s="72">
        <f ca="1">'[1]Пред. уровни до 670кВт'!T518</f>
        <v>0.13</v>
      </c>
      <c r="U515" s="72">
        <f ca="1">'[1]Пред. уровни до 670кВт'!U518</f>
        <v>0</v>
      </c>
      <c r="V515" s="72">
        <f ca="1">'[1]Пред. уровни до 670кВт'!V518</f>
        <v>0</v>
      </c>
      <c r="W515" s="72">
        <f ca="1">'[1]Пред. уровни до 670кВт'!W518</f>
        <v>0</v>
      </c>
      <c r="X515" s="72">
        <f ca="1">'[1]Пред. уровни до 670кВт'!X518</f>
        <v>0</v>
      </c>
      <c r="Y515" s="72">
        <f ca="1">'[1]Пред. уровни до 670кВт'!Y518</f>
        <v>0</v>
      </c>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row>
    <row r="516" spans="1:75" ht="12" x14ac:dyDescent="0.2">
      <c r="A516" s="60">
        <v>18</v>
      </c>
      <c r="B516" s="72">
        <f ca="1">'[1]Пред. уровни до 670кВт'!B519</f>
        <v>0</v>
      </c>
      <c r="C516" s="72">
        <f ca="1">'[1]Пред. уровни до 670кВт'!C519</f>
        <v>0</v>
      </c>
      <c r="D516" s="72">
        <f ca="1">'[1]Пред. уровни до 670кВт'!D519</f>
        <v>0</v>
      </c>
      <c r="E516" s="72">
        <f ca="1">'[1]Пред. уровни до 670кВт'!E519</f>
        <v>0</v>
      </c>
      <c r="F516" s="72">
        <f ca="1">'[1]Пред. уровни до 670кВт'!F519</f>
        <v>106.92</v>
      </c>
      <c r="G516" s="72">
        <f ca="1">'[1]Пред. уровни до 670кВт'!G519</f>
        <v>57.18</v>
      </c>
      <c r="H516" s="72">
        <f ca="1">'[1]Пред. уровни до 670кВт'!H519</f>
        <v>145.63999999999999</v>
      </c>
      <c r="I516" s="72">
        <f ca="1">'[1]Пред. уровни до 670кВт'!I519</f>
        <v>344.13</v>
      </c>
      <c r="J516" s="72">
        <f ca="1">'[1]Пред. уровни до 670кВт'!J519</f>
        <v>207.93</v>
      </c>
      <c r="K516" s="72">
        <f ca="1">'[1]Пред. уровни до 670кВт'!K519</f>
        <v>14.85</v>
      </c>
      <c r="L516" s="72">
        <f ca="1">'[1]Пред. уровни до 670кВт'!L519</f>
        <v>2.38</v>
      </c>
      <c r="M516" s="72">
        <f ca="1">'[1]Пред. уровни до 670кВт'!M519</f>
        <v>8.8000000000000007</v>
      </c>
      <c r="N516" s="72">
        <f ca="1">'[1]Пред. уровни до 670кВт'!N519</f>
        <v>54.19</v>
      </c>
      <c r="O516" s="72">
        <f ca="1">'[1]Пред. уровни до 670кВт'!O519</f>
        <v>2.66</v>
      </c>
      <c r="P516" s="72">
        <f ca="1">'[1]Пред. уровни до 670кВт'!P519</f>
        <v>0</v>
      </c>
      <c r="Q516" s="72">
        <f ca="1">'[1]Пред. уровни до 670кВт'!Q519</f>
        <v>0</v>
      </c>
      <c r="R516" s="72">
        <f ca="1">'[1]Пред. уровни до 670кВт'!R519</f>
        <v>11.43</v>
      </c>
      <c r="S516" s="72">
        <f ca="1">'[1]Пред. уровни до 670кВт'!S519</f>
        <v>23.7</v>
      </c>
      <c r="T516" s="72">
        <f ca="1">'[1]Пред. уровни до 670кВт'!T519</f>
        <v>100.2</v>
      </c>
      <c r="U516" s="72">
        <f ca="1">'[1]Пред. уровни до 670кВт'!U519</f>
        <v>44.57</v>
      </c>
      <c r="V516" s="72">
        <f ca="1">'[1]Пред. уровни до 670кВт'!V519</f>
        <v>0</v>
      </c>
      <c r="W516" s="72">
        <f ca="1">'[1]Пред. уровни до 670кВт'!W519</f>
        <v>0</v>
      </c>
      <c r="X516" s="72">
        <f ca="1">'[1]Пред. уровни до 670кВт'!X519</f>
        <v>0</v>
      </c>
      <c r="Y516" s="72">
        <f ca="1">'[1]Пред. уровни до 670кВт'!Y519</f>
        <v>0</v>
      </c>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row>
    <row r="517" spans="1:75" ht="12" x14ac:dyDescent="0.2">
      <c r="A517" s="60">
        <v>19</v>
      </c>
      <c r="B517" s="72">
        <f ca="1">'[1]Пред. уровни до 670кВт'!B520</f>
        <v>0</v>
      </c>
      <c r="C517" s="72">
        <f ca="1">'[1]Пред. уровни до 670кВт'!C520</f>
        <v>0</v>
      </c>
      <c r="D517" s="72">
        <f ca="1">'[1]Пред. уровни до 670кВт'!D520</f>
        <v>0</v>
      </c>
      <c r="E517" s="72">
        <f ca="1">'[1]Пред. уровни до 670кВт'!E520</f>
        <v>0</v>
      </c>
      <c r="F517" s="72">
        <f ca="1">'[1]Пред. уровни до 670кВт'!F520</f>
        <v>49.37</v>
      </c>
      <c r="G517" s="72">
        <f ca="1">'[1]Пред. уровни до 670кВт'!G520</f>
        <v>63.69</v>
      </c>
      <c r="H517" s="72">
        <f ca="1">'[1]Пред. уровни до 670кВт'!H520</f>
        <v>68.13</v>
      </c>
      <c r="I517" s="72">
        <f ca="1">'[1]Пред. уровни до 670кВт'!I520</f>
        <v>208.27</v>
      </c>
      <c r="J517" s="72">
        <f ca="1">'[1]Пред. уровни до 670кВт'!J520</f>
        <v>89.15</v>
      </c>
      <c r="K517" s="72">
        <f ca="1">'[1]Пред. уровни до 670кВт'!K520</f>
        <v>22.67</v>
      </c>
      <c r="L517" s="72">
        <f ca="1">'[1]Пред. уровни до 670кВт'!L520</f>
        <v>0</v>
      </c>
      <c r="M517" s="72">
        <f ca="1">'[1]Пред. уровни до 670кВт'!M520</f>
        <v>0</v>
      </c>
      <c r="N517" s="72">
        <f ca="1">'[1]Пред. уровни до 670кВт'!N520</f>
        <v>0</v>
      </c>
      <c r="O517" s="72">
        <f ca="1">'[1]Пред. уровни до 670кВт'!O520</f>
        <v>0</v>
      </c>
      <c r="P517" s="72">
        <f ca="1">'[1]Пред. уровни до 670кВт'!P520</f>
        <v>0</v>
      </c>
      <c r="Q517" s="72">
        <f ca="1">'[1]Пред. уровни до 670кВт'!Q520</f>
        <v>15.55</v>
      </c>
      <c r="R517" s="72">
        <f ca="1">'[1]Пред. уровни до 670кВт'!R520</f>
        <v>39.200000000000003</v>
      </c>
      <c r="S517" s="72">
        <f ca="1">'[1]Пред. уровни до 670кВт'!S520</f>
        <v>41.81</v>
      </c>
      <c r="T517" s="72">
        <f ca="1">'[1]Пред. уровни до 670кВт'!T520</f>
        <v>64.7</v>
      </c>
      <c r="U517" s="72">
        <f ca="1">'[1]Пред. уровни до 670кВт'!U520</f>
        <v>6.36</v>
      </c>
      <c r="V517" s="72">
        <f ca="1">'[1]Пред. уровни до 670кВт'!V520</f>
        <v>0</v>
      </c>
      <c r="W517" s="72">
        <f ca="1">'[1]Пред. уровни до 670кВт'!W520</f>
        <v>0</v>
      </c>
      <c r="X517" s="72">
        <f ca="1">'[1]Пред. уровни до 670кВт'!X520</f>
        <v>0</v>
      </c>
      <c r="Y517" s="72">
        <f ca="1">'[1]Пред. уровни до 670кВт'!Y520</f>
        <v>0</v>
      </c>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row>
    <row r="518" spans="1:75" ht="12" x14ac:dyDescent="0.2">
      <c r="A518" s="60">
        <v>20</v>
      </c>
      <c r="B518" s="72">
        <f ca="1">'[1]Пред. уровни до 670кВт'!B521</f>
        <v>0</v>
      </c>
      <c r="C518" s="72">
        <f ca="1">'[1]Пред. уровни до 670кВт'!C521</f>
        <v>0</v>
      </c>
      <c r="D518" s="72">
        <f ca="1">'[1]Пред. уровни до 670кВт'!D521</f>
        <v>6.02</v>
      </c>
      <c r="E518" s="72">
        <f ca="1">'[1]Пред. уровни до 670кВт'!E521</f>
        <v>32.369999999999997</v>
      </c>
      <c r="F518" s="72">
        <f ca="1">'[1]Пред. уровни до 670кВт'!F521</f>
        <v>95.15</v>
      </c>
      <c r="G518" s="72">
        <f ca="1">'[1]Пред. уровни до 670кВт'!G521</f>
        <v>203.08</v>
      </c>
      <c r="H518" s="72">
        <f ca="1">'[1]Пред. уровни до 670кВт'!H521</f>
        <v>296.75</v>
      </c>
      <c r="I518" s="72">
        <f ca="1">'[1]Пред. уровни до 670кВт'!I521</f>
        <v>96.23</v>
      </c>
      <c r="J518" s="72">
        <f ca="1">'[1]Пред. уровни до 670кВт'!J521</f>
        <v>71.56</v>
      </c>
      <c r="K518" s="72">
        <f ca="1">'[1]Пред. уровни до 670кВт'!K521</f>
        <v>20.8</v>
      </c>
      <c r="L518" s="72">
        <f ca="1">'[1]Пред. уровни до 670кВт'!L521</f>
        <v>0.64</v>
      </c>
      <c r="M518" s="72">
        <f ca="1">'[1]Пред. уровни до 670кВт'!M521</f>
        <v>0</v>
      </c>
      <c r="N518" s="72">
        <f ca="1">'[1]Пред. уровни до 670кВт'!N521</f>
        <v>0</v>
      </c>
      <c r="O518" s="72">
        <f ca="1">'[1]Пред. уровни до 670кВт'!O521</f>
        <v>1.9</v>
      </c>
      <c r="P518" s="72">
        <f ca="1">'[1]Пред. уровни до 670кВт'!P521</f>
        <v>7.64</v>
      </c>
      <c r="Q518" s="72">
        <f ca="1">'[1]Пред. уровни до 670кВт'!Q521</f>
        <v>40.909999999999997</v>
      </c>
      <c r="R518" s="72">
        <f ca="1">'[1]Пред. уровни до 670кВт'!R521</f>
        <v>91.68</v>
      </c>
      <c r="S518" s="72">
        <f ca="1">'[1]Пред. уровни до 670кВт'!S521</f>
        <v>115.97</v>
      </c>
      <c r="T518" s="72">
        <f ca="1">'[1]Пред. уровни до 670кВт'!T521</f>
        <v>162.66</v>
      </c>
      <c r="U518" s="72">
        <f ca="1">'[1]Пред. уровни до 670кВт'!U521</f>
        <v>83.2</v>
      </c>
      <c r="V518" s="72">
        <f ca="1">'[1]Пред. уровни до 670кВт'!V521</f>
        <v>0</v>
      </c>
      <c r="W518" s="72">
        <f ca="1">'[1]Пред. уровни до 670кВт'!W521</f>
        <v>0</v>
      </c>
      <c r="X518" s="72">
        <f ca="1">'[1]Пред. уровни до 670кВт'!X521</f>
        <v>0</v>
      </c>
      <c r="Y518" s="72">
        <f ca="1">'[1]Пред. уровни до 670кВт'!Y521</f>
        <v>0</v>
      </c>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row>
    <row r="519" spans="1:75" ht="12" x14ac:dyDescent="0.2">
      <c r="A519" s="60">
        <v>21</v>
      </c>
      <c r="B519" s="72">
        <f ca="1">'[1]Пред. уровни до 670кВт'!B522</f>
        <v>0</v>
      </c>
      <c r="C519" s="72">
        <f ca="1">'[1]Пред. уровни до 670кВт'!C522</f>
        <v>0</v>
      </c>
      <c r="D519" s="72">
        <f ca="1">'[1]Пред. уровни до 670кВт'!D522</f>
        <v>0</v>
      </c>
      <c r="E519" s="72">
        <f ca="1">'[1]Пред. уровни до 670кВт'!E522</f>
        <v>67.989999999999995</v>
      </c>
      <c r="F519" s="72">
        <f ca="1">'[1]Пред. уровни до 670кВт'!F522</f>
        <v>80.3</v>
      </c>
      <c r="G519" s="72">
        <f ca="1">'[1]Пред. уровни до 670кВт'!G522</f>
        <v>83.18</v>
      </c>
      <c r="H519" s="72">
        <f ca="1">'[1]Пред. уровни до 670кВт'!H522</f>
        <v>257.43</v>
      </c>
      <c r="I519" s="72">
        <f ca="1">'[1]Пред. уровни до 670кВт'!I522</f>
        <v>83.79</v>
      </c>
      <c r="J519" s="72">
        <f ca="1">'[1]Пред. уровни до 670кВт'!J522</f>
        <v>53.65</v>
      </c>
      <c r="K519" s="72">
        <f ca="1">'[1]Пред. уровни до 670кВт'!K522</f>
        <v>0</v>
      </c>
      <c r="L519" s="72">
        <f ca="1">'[1]Пред. уровни до 670кВт'!L522</f>
        <v>2.91</v>
      </c>
      <c r="M519" s="72">
        <f ca="1">'[1]Пред. уровни до 670кВт'!M522</f>
        <v>0</v>
      </c>
      <c r="N519" s="72">
        <f ca="1">'[1]Пред. уровни до 670кВт'!N522</f>
        <v>17.09</v>
      </c>
      <c r="O519" s="72">
        <f ca="1">'[1]Пред. уровни до 670кВт'!O522</f>
        <v>1.26</v>
      </c>
      <c r="P519" s="72">
        <f ca="1">'[1]Пред. уровни до 670кВт'!P522</f>
        <v>3.68</v>
      </c>
      <c r="Q519" s="72">
        <f ca="1">'[1]Пред. уровни до 670кВт'!Q522</f>
        <v>9.14</v>
      </c>
      <c r="R519" s="72">
        <f ca="1">'[1]Пред. уровни до 670кВт'!R522</f>
        <v>0.12</v>
      </c>
      <c r="S519" s="72">
        <f ca="1">'[1]Пред. уровни до 670кВт'!S522</f>
        <v>0</v>
      </c>
      <c r="T519" s="72">
        <f ca="1">'[1]Пред. уровни до 670кВт'!T522</f>
        <v>0.03</v>
      </c>
      <c r="U519" s="72">
        <f ca="1">'[1]Пред. уровни до 670кВт'!U522</f>
        <v>0</v>
      </c>
      <c r="V519" s="72">
        <f ca="1">'[1]Пред. уровни до 670кВт'!V522</f>
        <v>0</v>
      </c>
      <c r="W519" s="72">
        <f ca="1">'[1]Пред. уровни до 670кВт'!W522</f>
        <v>0</v>
      </c>
      <c r="X519" s="72">
        <f ca="1">'[1]Пред. уровни до 670кВт'!X522</f>
        <v>0</v>
      </c>
      <c r="Y519" s="72">
        <f ca="1">'[1]Пред. уровни до 670кВт'!Y522</f>
        <v>0</v>
      </c>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row>
    <row r="520" spans="1:75" ht="12" x14ac:dyDescent="0.2">
      <c r="A520" s="60">
        <v>22</v>
      </c>
      <c r="B520" s="72">
        <f ca="1">'[1]Пред. уровни до 670кВт'!B523</f>
        <v>0</v>
      </c>
      <c r="C520" s="72">
        <f ca="1">'[1]Пред. уровни до 670кВт'!C523</f>
        <v>1.24</v>
      </c>
      <c r="D520" s="72">
        <f ca="1">'[1]Пред. уровни до 670кВт'!D523</f>
        <v>6.82</v>
      </c>
      <c r="E520" s="72">
        <f ca="1">'[1]Пред. уровни до 670кВт'!E523</f>
        <v>39.46</v>
      </c>
      <c r="F520" s="72">
        <f ca="1">'[1]Пред. уровни до 670кВт'!F523</f>
        <v>52.88</v>
      </c>
      <c r="G520" s="72">
        <f ca="1">'[1]Пред. уровни до 670кВт'!G523</f>
        <v>54.08</v>
      </c>
      <c r="H520" s="72">
        <f ca="1">'[1]Пред. уровни до 670кВт'!H523</f>
        <v>92.47</v>
      </c>
      <c r="I520" s="72">
        <f ca="1">'[1]Пред. уровни до 670кВт'!I523</f>
        <v>132.75</v>
      </c>
      <c r="J520" s="72">
        <f ca="1">'[1]Пред. уровни до 670кВт'!J523</f>
        <v>162.57</v>
      </c>
      <c r="K520" s="72">
        <f ca="1">'[1]Пред. уровни до 670кВт'!K523</f>
        <v>122.08</v>
      </c>
      <c r="L520" s="72">
        <f ca="1">'[1]Пред. уровни до 670кВт'!L523</f>
        <v>52.6</v>
      </c>
      <c r="M520" s="72">
        <f ca="1">'[1]Пред. уровни до 670кВт'!M523</f>
        <v>17.29</v>
      </c>
      <c r="N520" s="72">
        <f ca="1">'[1]Пред. уровни до 670кВт'!N523</f>
        <v>23.98</v>
      </c>
      <c r="O520" s="72">
        <f ca="1">'[1]Пред. уровни до 670кВт'!O523</f>
        <v>49.06</v>
      </c>
      <c r="P520" s="72">
        <f ca="1">'[1]Пред. уровни до 670кВт'!P523</f>
        <v>77.400000000000006</v>
      </c>
      <c r="Q520" s="72">
        <f ca="1">'[1]Пред. уровни до 670кВт'!Q523</f>
        <v>124.58</v>
      </c>
      <c r="R520" s="72">
        <f ca="1">'[1]Пред. уровни до 670кВт'!R523</f>
        <v>147.19</v>
      </c>
      <c r="S520" s="72">
        <f ca="1">'[1]Пред. уровни до 670кВт'!S523</f>
        <v>194.23</v>
      </c>
      <c r="T520" s="72">
        <f ca="1">'[1]Пред. уровни до 670кВт'!T523</f>
        <v>165.6</v>
      </c>
      <c r="U520" s="72">
        <f ca="1">'[1]Пред. уровни до 670кВт'!U523</f>
        <v>100.97</v>
      </c>
      <c r="V520" s="72">
        <f ca="1">'[1]Пред. уровни до 670кВт'!V523</f>
        <v>27.33</v>
      </c>
      <c r="W520" s="72">
        <f ca="1">'[1]Пред. уровни до 670кВт'!W523</f>
        <v>0</v>
      </c>
      <c r="X520" s="72">
        <f ca="1">'[1]Пред. уровни до 670кВт'!X523</f>
        <v>35.729999999999997</v>
      </c>
      <c r="Y520" s="72">
        <f ca="1">'[1]Пред. уровни до 670кВт'!Y523</f>
        <v>0</v>
      </c>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row>
    <row r="521" spans="1:75" ht="12" x14ac:dyDescent="0.2">
      <c r="A521" s="60">
        <v>23</v>
      </c>
      <c r="B521" s="72">
        <f ca="1">'[1]Пред. уровни до 670кВт'!B524</f>
        <v>0</v>
      </c>
      <c r="C521" s="72">
        <f ca="1">'[1]Пред. уровни до 670кВт'!C524</f>
        <v>0</v>
      </c>
      <c r="D521" s="72">
        <f ca="1">'[1]Пред. уровни до 670кВт'!D524</f>
        <v>18.66</v>
      </c>
      <c r="E521" s="72">
        <f ca="1">'[1]Пред. уровни до 670кВт'!E524</f>
        <v>0.36</v>
      </c>
      <c r="F521" s="72">
        <f ca="1">'[1]Пред. уровни до 670кВт'!F524</f>
        <v>40.58</v>
      </c>
      <c r="G521" s="72">
        <f ca="1">'[1]Пред. уровни до 670кВт'!G524</f>
        <v>81.7</v>
      </c>
      <c r="H521" s="72">
        <f ca="1">'[1]Пред. уровни до 670кВт'!H524</f>
        <v>56.15</v>
      </c>
      <c r="I521" s="72">
        <f ca="1">'[1]Пред. уровни до 670кВт'!I524</f>
        <v>79.209999999999994</v>
      </c>
      <c r="J521" s="72">
        <f ca="1">'[1]Пред. уровни до 670кВт'!J524</f>
        <v>144.46</v>
      </c>
      <c r="K521" s="72">
        <f ca="1">'[1]Пред. уровни до 670кВт'!K524</f>
        <v>52.95</v>
      </c>
      <c r="L521" s="72">
        <f ca="1">'[1]Пред. уровни до 670кВт'!L524</f>
        <v>75.099999999999994</v>
      </c>
      <c r="M521" s="72">
        <f ca="1">'[1]Пред. уровни до 670кВт'!M524</f>
        <v>159.99</v>
      </c>
      <c r="N521" s="72">
        <f ca="1">'[1]Пред. уровни до 670кВт'!N524</f>
        <v>72.72</v>
      </c>
      <c r="O521" s="72">
        <f ca="1">'[1]Пред. уровни до 670кВт'!O524</f>
        <v>80.42</v>
      </c>
      <c r="P521" s="72">
        <f ca="1">'[1]Пред. уровни до 670кВт'!P524</f>
        <v>80.39</v>
      </c>
      <c r="Q521" s="72">
        <f ca="1">'[1]Пред. уровни до 670кВт'!Q524</f>
        <v>54.98</v>
      </c>
      <c r="R521" s="72">
        <f ca="1">'[1]Пред. уровни до 670кВт'!R524</f>
        <v>181.93</v>
      </c>
      <c r="S521" s="72">
        <f ca="1">'[1]Пред. уровни до 670кВт'!S524</f>
        <v>308.5</v>
      </c>
      <c r="T521" s="72">
        <f ca="1">'[1]Пред. уровни до 670кВт'!T524</f>
        <v>425.52</v>
      </c>
      <c r="U521" s="72">
        <f ca="1">'[1]Пред. уровни до 670кВт'!U524</f>
        <v>384.02</v>
      </c>
      <c r="V521" s="72">
        <f ca="1">'[1]Пред. уровни до 670кВт'!V524</f>
        <v>236.73</v>
      </c>
      <c r="W521" s="72">
        <f ca="1">'[1]Пред. уровни до 670кВт'!W524</f>
        <v>0</v>
      </c>
      <c r="X521" s="72">
        <f ca="1">'[1]Пред. уровни до 670кВт'!X524</f>
        <v>0</v>
      </c>
      <c r="Y521" s="72">
        <f ca="1">'[1]Пред. уровни до 670кВт'!Y524</f>
        <v>0</v>
      </c>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row>
    <row r="522" spans="1:75" ht="12" x14ac:dyDescent="0.2">
      <c r="A522" s="60">
        <v>24</v>
      </c>
      <c r="B522" s="72">
        <f ca="1">'[1]Пред. уровни до 670кВт'!B525</f>
        <v>0</v>
      </c>
      <c r="C522" s="72">
        <f ca="1">'[1]Пред. уровни до 670кВт'!C525</f>
        <v>0</v>
      </c>
      <c r="D522" s="72">
        <f ca="1">'[1]Пред. уровни до 670кВт'!D525</f>
        <v>3.97</v>
      </c>
      <c r="E522" s="72">
        <f ca="1">'[1]Пред. уровни до 670кВт'!E525</f>
        <v>23.26</v>
      </c>
      <c r="F522" s="72">
        <f ca="1">'[1]Пред. уровни до 670кВт'!F525</f>
        <v>101.02</v>
      </c>
      <c r="G522" s="72">
        <f ca="1">'[1]Пред. уровни до 670кВт'!G525</f>
        <v>84.03</v>
      </c>
      <c r="H522" s="72">
        <f ca="1">'[1]Пред. уровни до 670кВт'!H525</f>
        <v>193.83</v>
      </c>
      <c r="I522" s="72">
        <f ca="1">'[1]Пред. уровни до 670кВт'!I525</f>
        <v>0.83</v>
      </c>
      <c r="J522" s="72">
        <f ca="1">'[1]Пред. уровни до 670кВт'!J525</f>
        <v>0</v>
      </c>
      <c r="K522" s="72">
        <f ca="1">'[1]Пред. уровни до 670кВт'!K525</f>
        <v>0</v>
      </c>
      <c r="L522" s="72">
        <f ca="1">'[1]Пред. уровни до 670кВт'!L525</f>
        <v>0</v>
      </c>
      <c r="M522" s="72">
        <f ca="1">'[1]Пред. уровни до 670кВт'!M525</f>
        <v>0</v>
      </c>
      <c r="N522" s="72">
        <f ca="1">'[1]Пред. уровни до 670кВт'!N525</f>
        <v>0</v>
      </c>
      <c r="O522" s="72">
        <f ca="1">'[1]Пред. уровни до 670кВт'!O525</f>
        <v>0</v>
      </c>
      <c r="P522" s="72">
        <f ca="1">'[1]Пред. уровни до 670кВт'!P525</f>
        <v>0</v>
      </c>
      <c r="Q522" s="72">
        <f ca="1">'[1]Пред. уровни до 670кВт'!Q525</f>
        <v>0</v>
      </c>
      <c r="R522" s="72">
        <f ca="1">'[1]Пред. уровни до 670кВт'!R525</f>
        <v>0</v>
      </c>
      <c r="S522" s="72">
        <f ca="1">'[1]Пред. уровни до 670кВт'!S525</f>
        <v>0</v>
      </c>
      <c r="T522" s="72">
        <f ca="1">'[1]Пред. уровни до 670кВт'!T525</f>
        <v>83.34</v>
      </c>
      <c r="U522" s="72">
        <f ca="1">'[1]Пред. уровни до 670кВт'!U525</f>
        <v>0</v>
      </c>
      <c r="V522" s="72">
        <f ca="1">'[1]Пред. уровни до 670кВт'!V525</f>
        <v>0</v>
      </c>
      <c r="W522" s="72">
        <f ca="1">'[1]Пред. уровни до 670кВт'!W525</f>
        <v>0</v>
      </c>
      <c r="X522" s="72">
        <f ca="1">'[1]Пред. уровни до 670кВт'!X525</f>
        <v>0</v>
      </c>
      <c r="Y522" s="72">
        <f ca="1">'[1]Пред. уровни до 670кВт'!Y525</f>
        <v>0</v>
      </c>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row>
    <row r="523" spans="1:75" ht="12" x14ac:dyDescent="0.2">
      <c r="A523" s="60">
        <v>25</v>
      </c>
      <c r="B523" s="72">
        <f ca="1">'[1]Пред. уровни до 670кВт'!B526</f>
        <v>0</v>
      </c>
      <c r="C523" s="72">
        <f ca="1">'[1]Пред. уровни до 670кВт'!C526</f>
        <v>0</v>
      </c>
      <c r="D523" s="72">
        <f ca="1">'[1]Пред. уровни до 670кВт'!D526</f>
        <v>0</v>
      </c>
      <c r="E523" s="72">
        <f ca="1">'[1]Пред. уровни до 670кВт'!E526</f>
        <v>0</v>
      </c>
      <c r="F523" s="72">
        <f ca="1">'[1]Пред. уровни до 670кВт'!F526</f>
        <v>0</v>
      </c>
      <c r="G523" s="72">
        <f ca="1">'[1]Пред. уровни до 670кВт'!G526</f>
        <v>6.09</v>
      </c>
      <c r="H523" s="72">
        <f ca="1">'[1]Пред. уровни до 670кВт'!H526</f>
        <v>36.880000000000003</v>
      </c>
      <c r="I523" s="72">
        <f ca="1">'[1]Пред. уровни до 670кВт'!I526</f>
        <v>81.91</v>
      </c>
      <c r="J523" s="72">
        <f ca="1">'[1]Пред. уровни до 670кВт'!J526</f>
        <v>41.71</v>
      </c>
      <c r="K523" s="72">
        <f ca="1">'[1]Пред. уровни до 670кВт'!K526</f>
        <v>0</v>
      </c>
      <c r="L523" s="72">
        <f ca="1">'[1]Пред. уровни до 670кВт'!L526</f>
        <v>0</v>
      </c>
      <c r="M523" s="72">
        <f ca="1">'[1]Пред. уровни до 670кВт'!M526</f>
        <v>0</v>
      </c>
      <c r="N523" s="72">
        <f ca="1">'[1]Пред. уровни до 670кВт'!N526</f>
        <v>41.2</v>
      </c>
      <c r="O523" s="72">
        <f ca="1">'[1]Пред. уровни до 670кВт'!O526</f>
        <v>63.71</v>
      </c>
      <c r="P523" s="72">
        <f ca="1">'[1]Пред. уровни до 670кВт'!P526</f>
        <v>110.47</v>
      </c>
      <c r="Q523" s="72">
        <f ca="1">'[1]Пред. уровни до 670кВт'!Q526</f>
        <v>137.96</v>
      </c>
      <c r="R523" s="72">
        <f ca="1">'[1]Пред. уровни до 670кВт'!R526</f>
        <v>124.46</v>
      </c>
      <c r="S523" s="72">
        <f ca="1">'[1]Пред. уровни до 670кВт'!S526</f>
        <v>119.09</v>
      </c>
      <c r="T523" s="72">
        <f ca="1">'[1]Пред. уровни до 670кВт'!T526</f>
        <v>84.39</v>
      </c>
      <c r="U523" s="72">
        <f ca="1">'[1]Пред. уровни до 670кВт'!U526</f>
        <v>86.7</v>
      </c>
      <c r="V523" s="72">
        <f ca="1">'[1]Пред. уровни до 670кВт'!V526</f>
        <v>44.08</v>
      </c>
      <c r="W523" s="72">
        <f ca="1">'[1]Пред. уровни до 670кВт'!W526</f>
        <v>0</v>
      </c>
      <c r="X523" s="72">
        <f ca="1">'[1]Пред. уровни до 670кВт'!X526</f>
        <v>0</v>
      </c>
      <c r="Y523" s="72">
        <f ca="1">'[1]Пред. уровни до 670кВт'!Y526</f>
        <v>0</v>
      </c>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row>
    <row r="524" spans="1:75" ht="12" x14ac:dyDescent="0.2">
      <c r="A524" s="60">
        <v>26</v>
      </c>
      <c r="B524" s="72">
        <f ca="1">'[1]Пред. уровни до 670кВт'!B527</f>
        <v>0</v>
      </c>
      <c r="C524" s="72">
        <f ca="1">'[1]Пред. уровни до 670кВт'!C527</f>
        <v>0</v>
      </c>
      <c r="D524" s="72">
        <f ca="1">'[1]Пред. уровни до 670кВт'!D527</f>
        <v>0</v>
      </c>
      <c r="E524" s="72">
        <f ca="1">'[1]Пред. уровни до 670кВт'!E527</f>
        <v>57.43</v>
      </c>
      <c r="F524" s="72">
        <f ca="1">'[1]Пред. уровни до 670кВт'!F527</f>
        <v>44.21</v>
      </c>
      <c r="G524" s="72">
        <f ca="1">'[1]Пред. уровни до 670кВт'!G527</f>
        <v>77.88</v>
      </c>
      <c r="H524" s="72">
        <f ca="1">'[1]Пред. уровни до 670кВт'!H527</f>
        <v>167.21</v>
      </c>
      <c r="I524" s="72">
        <f ca="1">'[1]Пред. уровни до 670кВт'!I527</f>
        <v>102.33</v>
      </c>
      <c r="J524" s="72">
        <f ca="1">'[1]Пред. уровни до 670кВт'!J527</f>
        <v>74.52</v>
      </c>
      <c r="K524" s="72">
        <f ca="1">'[1]Пред. уровни до 670кВт'!K527</f>
        <v>24.28</v>
      </c>
      <c r="L524" s="72">
        <f ca="1">'[1]Пред. уровни до 670кВт'!L527</f>
        <v>0</v>
      </c>
      <c r="M524" s="72">
        <f ca="1">'[1]Пред. уровни до 670кВт'!M527</f>
        <v>0.09</v>
      </c>
      <c r="N524" s="72">
        <f ca="1">'[1]Пред. уровни до 670кВт'!N527</f>
        <v>72.180000000000007</v>
      </c>
      <c r="O524" s="72">
        <f ca="1">'[1]Пред. уровни до 670кВт'!O527</f>
        <v>92.84</v>
      </c>
      <c r="P524" s="72">
        <f ca="1">'[1]Пред. уровни до 670кВт'!P527</f>
        <v>76.849999999999994</v>
      </c>
      <c r="Q524" s="72">
        <f ca="1">'[1]Пред. уровни до 670кВт'!Q527</f>
        <v>64.010000000000005</v>
      </c>
      <c r="R524" s="72">
        <f ca="1">'[1]Пред. уровни до 670кВт'!R527</f>
        <v>75.77</v>
      </c>
      <c r="S524" s="72">
        <f ca="1">'[1]Пред. уровни до 670кВт'!S527</f>
        <v>75.39</v>
      </c>
      <c r="T524" s="72">
        <f ca="1">'[1]Пред. уровни до 670кВт'!T527</f>
        <v>90.9</v>
      </c>
      <c r="U524" s="72">
        <f ca="1">'[1]Пред. уровни до 670кВт'!U527</f>
        <v>0</v>
      </c>
      <c r="V524" s="72">
        <f ca="1">'[1]Пред. уровни до 670кВт'!V527</f>
        <v>0</v>
      </c>
      <c r="W524" s="72">
        <f ca="1">'[1]Пред. уровни до 670кВт'!W527</f>
        <v>0</v>
      </c>
      <c r="X524" s="72">
        <f ca="1">'[1]Пред. уровни до 670кВт'!X527</f>
        <v>0</v>
      </c>
      <c r="Y524" s="72">
        <f ca="1">'[1]Пред. уровни до 670кВт'!Y527</f>
        <v>0</v>
      </c>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row>
    <row r="525" spans="1:75" ht="12" x14ac:dyDescent="0.2">
      <c r="A525" s="60">
        <v>27</v>
      </c>
      <c r="B525" s="72">
        <f ca="1">'[1]Пред. уровни до 670кВт'!B528</f>
        <v>0.31</v>
      </c>
      <c r="C525" s="72">
        <f ca="1">'[1]Пред. уровни до 670кВт'!C528</f>
        <v>0</v>
      </c>
      <c r="D525" s="72">
        <f ca="1">'[1]Пред. уровни до 670кВт'!D528</f>
        <v>52.97</v>
      </c>
      <c r="E525" s="72">
        <f ca="1">'[1]Пред. уровни до 670кВт'!E528</f>
        <v>23.97</v>
      </c>
      <c r="F525" s="72">
        <f ca="1">'[1]Пред. уровни до 670кВт'!F528</f>
        <v>48.69</v>
      </c>
      <c r="G525" s="72">
        <f ca="1">'[1]Пред. уровни до 670кВт'!G528</f>
        <v>67.010000000000005</v>
      </c>
      <c r="H525" s="72">
        <f ca="1">'[1]Пред. уровни до 670кВт'!H528</f>
        <v>124.75</v>
      </c>
      <c r="I525" s="72">
        <f ca="1">'[1]Пред. уровни до 670кВт'!I528</f>
        <v>60.54</v>
      </c>
      <c r="J525" s="72">
        <f ca="1">'[1]Пред. уровни до 670кВт'!J528</f>
        <v>49.67</v>
      </c>
      <c r="K525" s="72">
        <f ca="1">'[1]Пред. уровни до 670кВт'!K528</f>
        <v>46.93</v>
      </c>
      <c r="L525" s="72">
        <f ca="1">'[1]Пред. уровни до 670кВт'!L528</f>
        <v>0.7</v>
      </c>
      <c r="M525" s="72">
        <f ca="1">'[1]Пред. уровни до 670кВт'!M528</f>
        <v>10.6</v>
      </c>
      <c r="N525" s="72">
        <f ca="1">'[1]Пред. уровни до 670кВт'!N528</f>
        <v>52.01</v>
      </c>
      <c r="O525" s="72">
        <f ca="1">'[1]Пред. уровни до 670кВт'!O528</f>
        <v>14.65</v>
      </c>
      <c r="P525" s="72">
        <f ca="1">'[1]Пред. уровни до 670кВт'!P528</f>
        <v>0</v>
      </c>
      <c r="Q525" s="72">
        <f ca="1">'[1]Пред. уровни до 670кВт'!Q528</f>
        <v>0.49</v>
      </c>
      <c r="R525" s="72">
        <f ca="1">'[1]Пред. уровни до 670кВт'!R528</f>
        <v>0</v>
      </c>
      <c r="S525" s="72">
        <f ca="1">'[1]Пред. уровни до 670кВт'!S528</f>
        <v>12.47</v>
      </c>
      <c r="T525" s="72">
        <f ca="1">'[1]Пред. уровни до 670кВт'!T528</f>
        <v>28.23</v>
      </c>
      <c r="U525" s="72">
        <f ca="1">'[1]Пред. уровни до 670кВт'!U528</f>
        <v>0</v>
      </c>
      <c r="V525" s="72">
        <f ca="1">'[1]Пред. уровни до 670кВт'!V528</f>
        <v>0</v>
      </c>
      <c r="W525" s="72">
        <f ca="1">'[1]Пред. уровни до 670кВт'!W528</f>
        <v>0</v>
      </c>
      <c r="X525" s="72">
        <f ca="1">'[1]Пред. уровни до 670кВт'!X528</f>
        <v>0</v>
      </c>
      <c r="Y525" s="72">
        <f ca="1">'[1]Пред. уровни до 670кВт'!Y528</f>
        <v>0</v>
      </c>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row>
    <row r="526" spans="1:75" ht="21" customHeight="1" x14ac:dyDescent="0.2">
      <c r="A526" s="60">
        <v>28</v>
      </c>
      <c r="B526" s="72">
        <f ca="1">'[1]Пред. уровни до 670кВт'!B529</f>
        <v>0</v>
      </c>
      <c r="C526" s="72">
        <f ca="1">'[1]Пред. уровни до 670кВт'!C529</f>
        <v>0</v>
      </c>
      <c r="D526" s="72">
        <f ca="1">'[1]Пред. уровни до 670кВт'!D529</f>
        <v>0</v>
      </c>
      <c r="E526" s="72">
        <f ca="1">'[1]Пред. уровни до 670кВт'!E529</f>
        <v>59.97</v>
      </c>
      <c r="F526" s="72">
        <f ca="1">'[1]Пред. уровни до 670кВт'!F529</f>
        <v>138.76</v>
      </c>
      <c r="G526" s="72">
        <f ca="1">'[1]Пред. уровни до 670кВт'!G529</f>
        <v>110.08</v>
      </c>
      <c r="H526" s="72">
        <f ca="1">'[1]Пред. уровни до 670кВт'!H529</f>
        <v>104.02</v>
      </c>
      <c r="I526" s="72">
        <f ca="1">'[1]Пред. уровни до 670кВт'!I529</f>
        <v>61.3</v>
      </c>
      <c r="J526" s="72">
        <f ca="1">'[1]Пред. уровни до 670кВт'!J529</f>
        <v>1.22</v>
      </c>
      <c r="K526" s="72">
        <f ca="1">'[1]Пред. уровни до 670кВт'!K529</f>
        <v>0</v>
      </c>
      <c r="L526" s="72">
        <f ca="1">'[1]Пред. уровни до 670кВт'!L529</f>
        <v>0</v>
      </c>
      <c r="M526" s="72">
        <f ca="1">'[1]Пред. уровни до 670кВт'!M529</f>
        <v>0</v>
      </c>
      <c r="N526" s="72">
        <f ca="1">'[1]Пред. уровни до 670кВт'!N529</f>
        <v>0</v>
      </c>
      <c r="O526" s="72">
        <f ca="1">'[1]Пред. уровни до 670кВт'!O529</f>
        <v>0</v>
      </c>
      <c r="P526" s="72">
        <f ca="1">'[1]Пред. уровни до 670кВт'!P529</f>
        <v>0</v>
      </c>
      <c r="Q526" s="72">
        <f ca="1">'[1]Пред. уровни до 670кВт'!Q529</f>
        <v>0</v>
      </c>
      <c r="R526" s="72">
        <f ca="1">'[1]Пред. уровни до 670кВт'!R529</f>
        <v>0</v>
      </c>
      <c r="S526" s="72">
        <f ca="1">'[1]Пред. уровни до 670кВт'!S529</f>
        <v>0</v>
      </c>
      <c r="T526" s="72">
        <f ca="1">'[1]Пред. уровни до 670кВт'!T529</f>
        <v>0</v>
      </c>
      <c r="U526" s="72">
        <f ca="1">'[1]Пред. уровни до 670кВт'!U529</f>
        <v>0</v>
      </c>
      <c r="V526" s="72">
        <f ca="1">'[1]Пред. уровни до 670кВт'!V529</f>
        <v>0</v>
      </c>
      <c r="W526" s="72">
        <f ca="1">'[1]Пред. уровни до 670кВт'!W529</f>
        <v>0</v>
      </c>
      <c r="X526" s="72">
        <f ca="1">'[1]Пред. уровни до 670кВт'!X529</f>
        <v>0</v>
      </c>
      <c r="Y526" s="72">
        <f ca="1">'[1]Пред. уровни до 670кВт'!Y529</f>
        <v>0</v>
      </c>
      <c r="Z526" s="68" t="str">
        <f ca="1">IF(Y526=0,"скрыть","")</f>
        <v>скрыть</v>
      </c>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row>
    <row r="527" spans="1:75" ht="21" customHeight="1" x14ac:dyDescent="0.2">
      <c r="A527" s="60">
        <v>29</v>
      </c>
      <c r="B527" s="72">
        <f ca="1">'[1]Пред. уровни до 670кВт'!B530</f>
        <v>0</v>
      </c>
      <c r="C527" s="72">
        <f ca="1">'[1]Пред. уровни до 670кВт'!C530</f>
        <v>39.19</v>
      </c>
      <c r="D527" s="72">
        <f ca="1">'[1]Пред. уровни до 670кВт'!D530</f>
        <v>0</v>
      </c>
      <c r="E527" s="72">
        <f ca="1">'[1]Пред. уровни до 670кВт'!E530</f>
        <v>0</v>
      </c>
      <c r="F527" s="72">
        <f ca="1">'[1]Пред. уровни до 670кВт'!F530</f>
        <v>0</v>
      </c>
      <c r="G527" s="72">
        <f ca="1">'[1]Пред. уровни до 670кВт'!G530</f>
        <v>63.35</v>
      </c>
      <c r="H527" s="72">
        <f ca="1">'[1]Пред. уровни до 670кВт'!H530</f>
        <v>0</v>
      </c>
      <c r="I527" s="72">
        <f ca="1">'[1]Пред. уровни до 670кВт'!I530</f>
        <v>12.25</v>
      </c>
      <c r="J527" s="72">
        <f ca="1">'[1]Пред. уровни до 670кВт'!J530</f>
        <v>45.84</v>
      </c>
      <c r="K527" s="72">
        <f ca="1">'[1]Пред. уровни до 670кВт'!K530</f>
        <v>3.14</v>
      </c>
      <c r="L527" s="72">
        <f ca="1">'[1]Пред. уровни до 670кВт'!L530</f>
        <v>0</v>
      </c>
      <c r="M527" s="72">
        <f ca="1">'[1]Пред. уровни до 670кВт'!M530</f>
        <v>0</v>
      </c>
      <c r="N527" s="72">
        <f ca="1">'[1]Пред. уровни до 670кВт'!N530</f>
        <v>0</v>
      </c>
      <c r="O527" s="72">
        <f ca="1">'[1]Пред. уровни до 670кВт'!O530</f>
        <v>0</v>
      </c>
      <c r="P527" s="72">
        <f ca="1">'[1]Пред. уровни до 670кВт'!P530</f>
        <v>0</v>
      </c>
      <c r="Q527" s="72">
        <f ca="1">'[1]Пред. уровни до 670кВт'!Q530</f>
        <v>0</v>
      </c>
      <c r="R527" s="72">
        <f ca="1">'[1]Пред. уровни до 670кВт'!R530</f>
        <v>0</v>
      </c>
      <c r="S527" s="72">
        <f ca="1">'[1]Пред. уровни до 670кВт'!S530</f>
        <v>0</v>
      </c>
      <c r="T527" s="72">
        <f ca="1">'[1]Пред. уровни до 670кВт'!T530</f>
        <v>0</v>
      </c>
      <c r="U527" s="72">
        <f ca="1">'[1]Пред. уровни до 670кВт'!U530</f>
        <v>0</v>
      </c>
      <c r="V527" s="72">
        <f ca="1">'[1]Пред. уровни до 670кВт'!V530</f>
        <v>0</v>
      </c>
      <c r="W527" s="72">
        <f ca="1">'[1]Пред. уровни до 670кВт'!W530</f>
        <v>0</v>
      </c>
      <c r="X527" s="72">
        <f ca="1">'[1]Пред. уровни до 670кВт'!X530</f>
        <v>0</v>
      </c>
      <c r="Y527" s="72">
        <f ca="1">'[1]Пред. уровни до 670кВт'!Y530</f>
        <v>0</v>
      </c>
      <c r="Z527" s="68" t="str">
        <f ca="1">IF(Y527=0,"скрыть","")</f>
        <v>скрыть</v>
      </c>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row>
    <row r="528" spans="1:75" ht="21" customHeight="1" x14ac:dyDescent="0.2">
      <c r="A528" s="60">
        <v>30</v>
      </c>
      <c r="B528" s="72">
        <f ca="1">'[1]Пред. уровни до 670кВт'!B531</f>
        <v>0</v>
      </c>
      <c r="C528" s="72">
        <f ca="1">'[1]Пред. уровни до 670кВт'!C531</f>
        <v>0</v>
      </c>
      <c r="D528" s="72">
        <f ca="1">'[1]Пред. уровни до 670кВт'!D531</f>
        <v>0</v>
      </c>
      <c r="E528" s="72">
        <f ca="1">'[1]Пред. уровни до 670кВт'!E531</f>
        <v>0</v>
      </c>
      <c r="F528" s="72">
        <f ca="1">'[1]Пред. уровни до 670кВт'!F531</f>
        <v>0</v>
      </c>
      <c r="G528" s="72">
        <f ca="1">'[1]Пред. уровни до 670кВт'!G531</f>
        <v>0</v>
      </c>
      <c r="H528" s="72">
        <f ca="1">'[1]Пред. уровни до 670кВт'!H531</f>
        <v>0</v>
      </c>
      <c r="I528" s="72">
        <f ca="1">'[1]Пред. уровни до 670кВт'!I531</f>
        <v>33.18</v>
      </c>
      <c r="J528" s="72">
        <f ca="1">'[1]Пред. уровни до 670кВт'!J531</f>
        <v>59.98</v>
      </c>
      <c r="K528" s="72">
        <f ca="1">'[1]Пред. уровни до 670кВт'!K531</f>
        <v>48.84</v>
      </c>
      <c r="L528" s="72">
        <f ca="1">'[1]Пред. уровни до 670кВт'!L531</f>
        <v>25.05</v>
      </c>
      <c r="M528" s="72">
        <f ca="1">'[1]Пред. уровни до 670кВт'!M531</f>
        <v>0</v>
      </c>
      <c r="N528" s="72">
        <f ca="1">'[1]Пред. уровни до 670кВт'!N531</f>
        <v>0</v>
      </c>
      <c r="O528" s="72">
        <f ca="1">'[1]Пред. уровни до 670кВт'!O531</f>
        <v>0</v>
      </c>
      <c r="P528" s="72">
        <f ca="1">'[1]Пред. уровни до 670кВт'!P531</f>
        <v>0</v>
      </c>
      <c r="Q528" s="72">
        <f ca="1">'[1]Пред. уровни до 670кВт'!Q531</f>
        <v>0</v>
      </c>
      <c r="R528" s="72">
        <f ca="1">'[1]Пред. уровни до 670кВт'!R531</f>
        <v>0</v>
      </c>
      <c r="S528" s="72">
        <f ca="1">'[1]Пред. уровни до 670кВт'!S531</f>
        <v>0</v>
      </c>
      <c r="T528" s="72">
        <f ca="1">'[1]Пред. уровни до 670кВт'!T531</f>
        <v>0</v>
      </c>
      <c r="U528" s="72">
        <f ca="1">'[1]Пред. уровни до 670кВт'!U531</f>
        <v>0</v>
      </c>
      <c r="V528" s="72">
        <f ca="1">'[1]Пред. уровни до 670кВт'!V531</f>
        <v>0</v>
      </c>
      <c r="W528" s="72">
        <f ca="1">'[1]Пред. уровни до 670кВт'!W531</f>
        <v>0</v>
      </c>
      <c r="X528" s="72">
        <f ca="1">'[1]Пред. уровни до 670кВт'!X531</f>
        <v>0</v>
      </c>
      <c r="Y528" s="72">
        <f ca="1">'[1]Пред. уровни до 670кВт'!Y531</f>
        <v>0</v>
      </c>
      <c r="Z528" s="68" t="str">
        <f ca="1">IF(Y528=0,"скрыть","")</f>
        <v>скрыть</v>
      </c>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row>
    <row r="529" spans="1:75" ht="12" x14ac:dyDescent="0.2">
      <c r="A529" s="60">
        <v>31</v>
      </c>
      <c r="B529" s="72">
        <f ca="1">'[1]Пред. уровни до 670кВт'!B532</f>
        <v>0</v>
      </c>
      <c r="C529" s="72">
        <f ca="1">'[1]Пред. уровни до 670кВт'!C532</f>
        <v>0</v>
      </c>
      <c r="D529" s="72">
        <f ca="1">'[1]Пред. уровни до 670кВт'!D532</f>
        <v>0</v>
      </c>
      <c r="E529" s="72">
        <f ca="1">'[1]Пред. уровни до 670кВт'!E532</f>
        <v>0</v>
      </c>
      <c r="F529" s="72">
        <f ca="1">'[1]Пред. уровни до 670кВт'!F532</f>
        <v>0</v>
      </c>
      <c r="G529" s="72">
        <f ca="1">'[1]Пред. уровни до 670кВт'!G532</f>
        <v>0</v>
      </c>
      <c r="H529" s="72">
        <f ca="1">'[1]Пред. уровни до 670кВт'!H532</f>
        <v>35.729999999999997</v>
      </c>
      <c r="I529" s="72">
        <f ca="1">'[1]Пред. уровни до 670кВт'!I532</f>
        <v>8.4600000000000009</v>
      </c>
      <c r="J529" s="72">
        <f ca="1">'[1]Пред. уровни до 670кВт'!J532</f>
        <v>0</v>
      </c>
      <c r="K529" s="72">
        <f ca="1">'[1]Пред. уровни до 670кВт'!K532</f>
        <v>0</v>
      </c>
      <c r="L529" s="72">
        <f ca="1">'[1]Пред. уровни до 670кВт'!L532</f>
        <v>38.049999999999997</v>
      </c>
      <c r="M529" s="72">
        <f ca="1">'[1]Пред. уровни до 670кВт'!M532</f>
        <v>0.2</v>
      </c>
      <c r="N529" s="72">
        <f ca="1">'[1]Пред. уровни до 670кВт'!N532</f>
        <v>0</v>
      </c>
      <c r="O529" s="72">
        <f ca="1">'[1]Пред. уровни до 670кВт'!O532</f>
        <v>0</v>
      </c>
      <c r="P529" s="72">
        <f ca="1">'[1]Пред. уровни до 670кВт'!P532</f>
        <v>0</v>
      </c>
      <c r="Q529" s="72">
        <f ca="1">'[1]Пред. уровни до 670кВт'!Q532</f>
        <v>0</v>
      </c>
      <c r="R529" s="72">
        <f ca="1">'[1]Пред. уровни до 670кВт'!R532</f>
        <v>0</v>
      </c>
      <c r="S529" s="72">
        <f ca="1">'[1]Пред. уровни до 670кВт'!S532</f>
        <v>0</v>
      </c>
      <c r="T529" s="72">
        <f ca="1">'[1]Пред. уровни до 670кВт'!T532</f>
        <v>0</v>
      </c>
      <c r="U529" s="72">
        <f ca="1">'[1]Пред. уровни до 670кВт'!U532</f>
        <v>0</v>
      </c>
      <c r="V529" s="72">
        <f ca="1">'[1]Пред. уровни до 670кВт'!V532</f>
        <v>0</v>
      </c>
      <c r="W529" s="72">
        <f ca="1">'[1]Пред. уровни до 670кВт'!W532</f>
        <v>0</v>
      </c>
      <c r="X529" s="72">
        <f ca="1">'[1]Пред. уровни до 670кВт'!X532</f>
        <v>0</v>
      </c>
      <c r="Y529" s="72">
        <f ca="1">'[1]Пред. уровни до 670кВт'!Y532</f>
        <v>0</v>
      </c>
      <c r="Z529" s="68" t="str">
        <f ca="1">IF(Y529=0,"скрыть","")</f>
        <v>скрыть</v>
      </c>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row>
    <row r="530" spans="1:75" x14ac:dyDescent="0.2">
      <c r="A530" s="56"/>
      <c r="B530" s="57" t="s">
        <v>118</v>
      </c>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row>
    <row r="531" spans="1:75" x14ac:dyDescent="0.2">
      <c r="A531" s="56"/>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row>
    <row r="532" spans="1:75" s="52" customFormat="1" ht="32.65" customHeight="1" x14ac:dyDescent="0.2">
      <c r="A532" s="58" t="s">
        <v>83</v>
      </c>
      <c r="B532" s="59" t="s">
        <v>84</v>
      </c>
      <c r="C532" s="59" t="s">
        <v>85</v>
      </c>
      <c r="D532" s="59" t="s">
        <v>86</v>
      </c>
      <c r="E532" s="59" t="s">
        <v>87</v>
      </c>
      <c r="F532" s="59" t="s">
        <v>88</v>
      </c>
      <c r="G532" s="59" t="s">
        <v>89</v>
      </c>
      <c r="H532" s="59" t="s">
        <v>90</v>
      </c>
      <c r="I532" s="59" t="s">
        <v>91</v>
      </c>
      <c r="J532" s="59" t="s">
        <v>92</v>
      </c>
      <c r="K532" s="59" t="s">
        <v>93</v>
      </c>
      <c r="L532" s="59" t="s">
        <v>94</v>
      </c>
      <c r="M532" s="59" t="s">
        <v>95</v>
      </c>
      <c r="N532" s="59" t="s">
        <v>96</v>
      </c>
      <c r="O532" s="59" t="s">
        <v>97</v>
      </c>
      <c r="P532" s="59" t="s">
        <v>98</v>
      </c>
      <c r="Q532" s="59" t="s">
        <v>99</v>
      </c>
      <c r="R532" s="59" t="s">
        <v>100</v>
      </c>
      <c r="S532" s="59" t="s">
        <v>101</v>
      </c>
      <c r="T532" s="59" t="s">
        <v>102</v>
      </c>
      <c r="U532" s="59" t="s">
        <v>103</v>
      </c>
      <c r="V532" s="59" t="s">
        <v>104</v>
      </c>
      <c r="W532" s="59" t="s">
        <v>105</v>
      </c>
      <c r="X532" s="59" t="s">
        <v>106</v>
      </c>
      <c r="Y532" s="59" t="s">
        <v>107</v>
      </c>
      <c r="Z532" s="51"/>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row>
    <row r="533" spans="1:75" ht="12" x14ac:dyDescent="0.2">
      <c r="A533" s="60">
        <v>1</v>
      </c>
      <c r="B533" s="72">
        <f ca="1">'[1]Пред. уровни до 670кВт'!B536</f>
        <v>162.04</v>
      </c>
      <c r="C533" s="72">
        <f ca="1">'[1]Пред. уровни до 670кВт'!C536</f>
        <v>90.06</v>
      </c>
      <c r="D533" s="72">
        <f ca="1">'[1]Пред. уровни до 670кВт'!D536</f>
        <v>21.33</v>
      </c>
      <c r="E533" s="72">
        <f ca="1">'[1]Пред. уровни до 670кВт'!E536</f>
        <v>0</v>
      </c>
      <c r="F533" s="72">
        <f ca="1">'[1]Пред. уровни до 670кВт'!F536</f>
        <v>0</v>
      </c>
      <c r="G533" s="72">
        <f ca="1">'[1]Пред. уровни до 670кВт'!G536</f>
        <v>0</v>
      </c>
      <c r="H533" s="72">
        <f ca="1">'[1]Пред. уровни до 670кВт'!H536</f>
        <v>0</v>
      </c>
      <c r="I533" s="72">
        <f ca="1">'[1]Пред. уровни до 670кВт'!I536</f>
        <v>0</v>
      </c>
      <c r="J533" s="72">
        <f ca="1">'[1]Пред. уровни до 670кВт'!J536</f>
        <v>0</v>
      </c>
      <c r="K533" s="72">
        <f ca="1">'[1]Пред. уровни до 670кВт'!K536</f>
        <v>0</v>
      </c>
      <c r="L533" s="72">
        <f ca="1">'[1]Пред. уровни до 670кВт'!L536</f>
        <v>0</v>
      </c>
      <c r="M533" s="72">
        <f ca="1">'[1]Пред. уровни до 670кВт'!M536</f>
        <v>0</v>
      </c>
      <c r="N533" s="72">
        <f ca="1">'[1]Пред. уровни до 670кВт'!N536</f>
        <v>0.09</v>
      </c>
      <c r="O533" s="72">
        <f ca="1">'[1]Пред. уровни до 670кВт'!O536</f>
        <v>24.05</v>
      </c>
      <c r="P533" s="72">
        <f ca="1">'[1]Пред. уровни до 670кВт'!P536</f>
        <v>41.39</v>
      </c>
      <c r="Q533" s="72">
        <f ca="1">'[1]Пред. уровни до 670кВт'!Q536</f>
        <v>20.41</v>
      </c>
      <c r="R533" s="72">
        <f ca="1">'[1]Пред. уровни до 670кВт'!R536</f>
        <v>41.27</v>
      </c>
      <c r="S533" s="72">
        <f ca="1">'[1]Пред. уровни до 670кВт'!S536</f>
        <v>9.4700000000000006</v>
      </c>
      <c r="T533" s="72">
        <f ca="1">'[1]Пред. уровни до 670кВт'!T536</f>
        <v>8.77</v>
      </c>
      <c r="U533" s="72">
        <f ca="1">'[1]Пред. уровни до 670кВт'!U536</f>
        <v>97.58</v>
      </c>
      <c r="V533" s="72">
        <f ca="1">'[1]Пред. уровни до 670кВт'!V536</f>
        <v>177.44</v>
      </c>
      <c r="W533" s="72">
        <f ca="1">'[1]Пред. уровни до 670кВт'!W536</f>
        <v>186.42</v>
      </c>
      <c r="X533" s="72">
        <f ca="1">'[1]Пред. уровни до 670кВт'!X536</f>
        <v>210.72</v>
      </c>
      <c r="Y533" s="72">
        <f ca="1">'[1]Пред. уровни до 670кВт'!Y536</f>
        <v>145.32</v>
      </c>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row>
    <row r="534" spans="1:75" ht="12" x14ac:dyDescent="0.2">
      <c r="A534" s="60">
        <v>2</v>
      </c>
      <c r="B534" s="72">
        <f ca="1">'[1]Пред. уровни до 670кВт'!B537</f>
        <v>148.88</v>
      </c>
      <c r="C534" s="72">
        <f ca="1">'[1]Пред. уровни до 670кВт'!C537</f>
        <v>0</v>
      </c>
      <c r="D534" s="72">
        <f ca="1">'[1]Пред. уровни до 670кВт'!D537</f>
        <v>0</v>
      </c>
      <c r="E534" s="72">
        <f ca="1">'[1]Пред. уровни до 670кВт'!E537</f>
        <v>0</v>
      </c>
      <c r="F534" s="72">
        <f ca="1">'[1]Пред. уровни до 670кВт'!F537</f>
        <v>0</v>
      </c>
      <c r="G534" s="72">
        <f ca="1">'[1]Пред. уровни до 670кВт'!G537</f>
        <v>0</v>
      </c>
      <c r="H534" s="72">
        <f ca="1">'[1]Пред. уровни до 670кВт'!H537</f>
        <v>0</v>
      </c>
      <c r="I534" s="72">
        <f ca="1">'[1]Пред. уровни до 670кВт'!I537</f>
        <v>0</v>
      </c>
      <c r="J534" s="72">
        <f ca="1">'[1]Пред. уровни до 670кВт'!J537</f>
        <v>0</v>
      </c>
      <c r="K534" s="72">
        <f ca="1">'[1]Пред. уровни до 670кВт'!K537</f>
        <v>0</v>
      </c>
      <c r="L534" s="72">
        <f ca="1">'[1]Пред. уровни до 670кВт'!L537</f>
        <v>0</v>
      </c>
      <c r="M534" s="72">
        <f ca="1">'[1]Пред. уровни до 670кВт'!M537</f>
        <v>0</v>
      </c>
      <c r="N534" s="72">
        <f ca="1">'[1]Пред. уровни до 670кВт'!N537</f>
        <v>0</v>
      </c>
      <c r="O534" s="72">
        <f ca="1">'[1]Пред. уровни до 670кВт'!O537</f>
        <v>0</v>
      </c>
      <c r="P534" s="72">
        <f ca="1">'[1]Пред. уровни до 670кВт'!P537</f>
        <v>0</v>
      </c>
      <c r="Q534" s="72">
        <f ca="1">'[1]Пред. уровни до 670кВт'!Q537</f>
        <v>0</v>
      </c>
      <c r="R534" s="72">
        <f ca="1">'[1]Пред. уровни до 670кВт'!R537</f>
        <v>0</v>
      </c>
      <c r="S534" s="72">
        <f ca="1">'[1]Пред. уровни до 670кВт'!S537</f>
        <v>0</v>
      </c>
      <c r="T534" s="72">
        <f ca="1">'[1]Пред. уровни до 670кВт'!T537</f>
        <v>0</v>
      </c>
      <c r="U534" s="72">
        <f ca="1">'[1]Пред. уровни до 670кВт'!U537</f>
        <v>0</v>
      </c>
      <c r="V534" s="72">
        <f ca="1">'[1]Пред. уровни до 670кВт'!V537</f>
        <v>0</v>
      </c>
      <c r="W534" s="72">
        <f ca="1">'[1]Пред. уровни до 670кВт'!W537</f>
        <v>61.41</v>
      </c>
      <c r="X534" s="72">
        <f ca="1">'[1]Пред. уровни до 670кВт'!X537</f>
        <v>275.13</v>
      </c>
      <c r="Y534" s="72">
        <f ca="1">'[1]Пред. уровни до 670кВт'!Y537</f>
        <v>311.23</v>
      </c>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row>
    <row r="535" spans="1:75" ht="12" x14ac:dyDescent="0.2">
      <c r="A535" s="60">
        <v>3</v>
      </c>
      <c r="B535" s="72">
        <f ca="1">'[1]Пред. уровни до 670кВт'!B538</f>
        <v>134.25</v>
      </c>
      <c r="C535" s="72">
        <f ca="1">'[1]Пред. уровни до 670кВт'!C538</f>
        <v>2.65</v>
      </c>
      <c r="D535" s="72">
        <f ca="1">'[1]Пред. уровни до 670кВт'!D538</f>
        <v>0</v>
      </c>
      <c r="E535" s="72">
        <f ca="1">'[1]Пред. уровни до 670кВт'!E538</f>
        <v>0</v>
      </c>
      <c r="F535" s="72">
        <f ca="1">'[1]Пред. уровни до 670кВт'!F538</f>
        <v>0</v>
      </c>
      <c r="G535" s="72">
        <f ca="1">'[1]Пред. уровни до 670кВт'!G538</f>
        <v>0</v>
      </c>
      <c r="H535" s="72">
        <f ca="1">'[1]Пред. уровни до 670кВт'!H538</f>
        <v>0</v>
      </c>
      <c r="I535" s="72">
        <f ca="1">'[1]Пред. уровни до 670кВт'!I538</f>
        <v>0</v>
      </c>
      <c r="J535" s="72">
        <f ca="1">'[1]Пред. уровни до 670кВт'!J538</f>
        <v>0</v>
      </c>
      <c r="K535" s="72">
        <f ca="1">'[1]Пред. уровни до 670кВт'!K538</f>
        <v>0</v>
      </c>
      <c r="L535" s="72">
        <f ca="1">'[1]Пред. уровни до 670кВт'!L538</f>
        <v>0</v>
      </c>
      <c r="M535" s="72">
        <f ca="1">'[1]Пред. уровни до 670кВт'!M538</f>
        <v>0.33</v>
      </c>
      <c r="N535" s="72">
        <f ca="1">'[1]Пред. уровни до 670кВт'!N538</f>
        <v>0</v>
      </c>
      <c r="O535" s="72">
        <f ca="1">'[1]Пред. уровни до 670кВт'!O538</f>
        <v>0</v>
      </c>
      <c r="P535" s="72">
        <f ca="1">'[1]Пред. уровни до 670кВт'!P538</f>
        <v>0</v>
      </c>
      <c r="Q535" s="72">
        <f ca="1">'[1]Пред. уровни до 670кВт'!Q538</f>
        <v>0</v>
      </c>
      <c r="R535" s="72">
        <f ca="1">'[1]Пред. уровни до 670кВт'!R538</f>
        <v>2.5099999999999998</v>
      </c>
      <c r="S535" s="72">
        <f ca="1">'[1]Пред. уровни до 670кВт'!S538</f>
        <v>0</v>
      </c>
      <c r="T535" s="72">
        <f ca="1">'[1]Пред. уровни до 670кВт'!T538</f>
        <v>4.5</v>
      </c>
      <c r="U535" s="72">
        <f ca="1">'[1]Пред. уровни до 670кВт'!U538</f>
        <v>0</v>
      </c>
      <c r="V535" s="72">
        <f ca="1">'[1]Пред. уровни до 670кВт'!V538</f>
        <v>27.31</v>
      </c>
      <c r="W535" s="72">
        <f ca="1">'[1]Пред. уровни до 670кВт'!W538</f>
        <v>279.51</v>
      </c>
      <c r="X535" s="72">
        <f ca="1">'[1]Пред. уровни до 670кВт'!X538</f>
        <v>250.43</v>
      </c>
      <c r="Y535" s="72">
        <f ca="1">'[1]Пред. уровни до 670кВт'!Y538</f>
        <v>181.49</v>
      </c>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row>
    <row r="536" spans="1:75" ht="12" x14ac:dyDescent="0.2">
      <c r="A536" s="60">
        <v>4</v>
      </c>
      <c r="B536" s="72">
        <f ca="1">'[1]Пред. уровни до 670кВт'!B539</f>
        <v>52.73</v>
      </c>
      <c r="C536" s="72">
        <f ca="1">'[1]Пред. уровни до 670кВт'!C539</f>
        <v>0</v>
      </c>
      <c r="D536" s="72">
        <f ca="1">'[1]Пред. уровни до 670кВт'!D539</f>
        <v>11.44</v>
      </c>
      <c r="E536" s="72">
        <f ca="1">'[1]Пред. уровни до 670кВт'!E539</f>
        <v>3.92</v>
      </c>
      <c r="F536" s="72">
        <f ca="1">'[1]Пред. уровни до 670кВт'!F539</f>
        <v>0</v>
      </c>
      <c r="G536" s="72">
        <f ca="1">'[1]Пред. уровни до 670кВт'!G539</f>
        <v>0</v>
      </c>
      <c r="H536" s="72">
        <f ca="1">'[1]Пред. уровни до 670кВт'!H539</f>
        <v>0</v>
      </c>
      <c r="I536" s="72">
        <f ca="1">'[1]Пред. уровни до 670кВт'!I539</f>
        <v>0</v>
      </c>
      <c r="J536" s="72">
        <f ca="1">'[1]Пред. уровни до 670кВт'!J539</f>
        <v>0</v>
      </c>
      <c r="K536" s="72">
        <f ca="1">'[1]Пред. уровни до 670кВт'!K539</f>
        <v>59.7</v>
      </c>
      <c r="L536" s="72">
        <f ca="1">'[1]Пред. уровни до 670кВт'!L539</f>
        <v>76.8</v>
      </c>
      <c r="M536" s="72">
        <f ca="1">'[1]Пред. уровни до 670кВт'!M539</f>
        <v>61.78</v>
      </c>
      <c r="N536" s="72">
        <f ca="1">'[1]Пред. уровни до 670кВт'!N539</f>
        <v>77.95</v>
      </c>
      <c r="O536" s="72">
        <f ca="1">'[1]Пред. уровни до 670кВт'!O539</f>
        <v>67.63</v>
      </c>
      <c r="P536" s="72">
        <f ca="1">'[1]Пред. уровни до 670кВт'!P539</f>
        <v>0</v>
      </c>
      <c r="Q536" s="72">
        <f ca="1">'[1]Пред. уровни до 670кВт'!Q539</f>
        <v>0</v>
      </c>
      <c r="R536" s="72">
        <f ca="1">'[1]Пред. уровни до 670кВт'!R539</f>
        <v>0</v>
      </c>
      <c r="S536" s="72">
        <f ca="1">'[1]Пред. уровни до 670кВт'!S539</f>
        <v>0</v>
      </c>
      <c r="T536" s="72">
        <f ca="1">'[1]Пред. уровни до 670кВт'!T539</f>
        <v>0</v>
      </c>
      <c r="U536" s="72">
        <f ca="1">'[1]Пред. уровни до 670кВт'!U539</f>
        <v>0</v>
      </c>
      <c r="V536" s="72">
        <f ca="1">'[1]Пред. уровни до 670кВт'!V539</f>
        <v>72.56</v>
      </c>
      <c r="W536" s="72">
        <f ca="1">'[1]Пред. уровни до 670кВт'!W539</f>
        <v>266.18</v>
      </c>
      <c r="X536" s="72">
        <f ca="1">'[1]Пред. уровни до 670кВт'!X539</f>
        <v>229.41</v>
      </c>
      <c r="Y536" s="72">
        <f ca="1">'[1]Пред. уровни до 670кВт'!Y539</f>
        <v>123.99</v>
      </c>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row>
    <row r="537" spans="1:75" ht="12" x14ac:dyDescent="0.2">
      <c r="A537" s="60">
        <v>5</v>
      </c>
      <c r="B537" s="72">
        <f ca="1">'[1]Пред. уровни до 670кВт'!B540</f>
        <v>81.510000000000005</v>
      </c>
      <c r="C537" s="72">
        <f ca="1">'[1]Пред. уровни до 670кВт'!C540</f>
        <v>41.75</v>
      </c>
      <c r="D537" s="72">
        <f ca="1">'[1]Пред. уровни до 670кВт'!D540</f>
        <v>37.78</v>
      </c>
      <c r="E537" s="72">
        <f ca="1">'[1]Пред. уровни до 670кВт'!E540</f>
        <v>0</v>
      </c>
      <c r="F537" s="72">
        <f ca="1">'[1]Пред. уровни до 670кВт'!F540</f>
        <v>0</v>
      </c>
      <c r="G537" s="72">
        <f ca="1">'[1]Пред. уровни до 670кВт'!G540</f>
        <v>0</v>
      </c>
      <c r="H537" s="72">
        <f ca="1">'[1]Пред. уровни до 670кВт'!H540</f>
        <v>0</v>
      </c>
      <c r="I537" s="72">
        <f ca="1">'[1]Пред. уровни до 670кВт'!I540</f>
        <v>0</v>
      </c>
      <c r="J537" s="72">
        <f ca="1">'[1]Пред. уровни до 670кВт'!J540</f>
        <v>0</v>
      </c>
      <c r="K537" s="72">
        <f ca="1">'[1]Пред. уровни до 670кВт'!K540</f>
        <v>0</v>
      </c>
      <c r="L537" s="72">
        <f ca="1">'[1]Пред. уровни до 670кВт'!L540</f>
        <v>0</v>
      </c>
      <c r="M537" s="72">
        <f ca="1">'[1]Пред. уровни до 670кВт'!M540</f>
        <v>0</v>
      </c>
      <c r="N537" s="72">
        <f ca="1">'[1]Пред. уровни до 670кВт'!N540</f>
        <v>0</v>
      </c>
      <c r="O537" s="72">
        <f ca="1">'[1]Пред. уровни до 670кВт'!O540</f>
        <v>0</v>
      </c>
      <c r="P537" s="72">
        <f ca="1">'[1]Пред. уровни до 670кВт'!P540</f>
        <v>0</v>
      </c>
      <c r="Q537" s="72">
        <f ca="1">'[1]Пред. уровни до 670кВт'!Q540</f>
        <v>0</v>
      </c>
      <c r="R537" s="72">
        <f ca="1">'[1]Пред. уровни до 670кВт'!R540</f>
        <v>0</v>
      </c>
      <c r="S537" s="72">
        <f ca="1">'[1]Пред. уровни до 670кВт'!S540</f>
        <v>0</v>
      </c>
      <c r="T537" s="72">
        <f ca="1">'[1]Пред. уровни до 670кВт'!T540</f>
        <v>0</v>
      </c>
      <c r="U537" s="72">
        <f ca="1">'[1]Пред. уровни до 670кВт'!U540</f>
        <v>0.01</v>
      </c>
      <c r="V537" s="72">
        <f ca="1">'[1]Пред. уровни до 670кВт'!V540</f>
        <v>0.02</v>
      </c>
      <c r="W537" s="72">
        <f ca="1">'[1]Пред. уровни до 670кВт'!W540</f>
        <v>66.23</v>
      </c>
      <c r="X537" s="72">
        <f ca="1">'[1]Пред. уровни до 670кВт'!X540</f>
        <v>28.28</v>
      </c>
      <c r="Y537" s="72">
        <f ca="1">'[1]Пред. уровни до 670кВт'!Y540</f>
        <v>155.4</v>
      </c>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row>
    <row r="538" spans="1:75" ht="12" x14ac:dyDescent="0.2">
      <c r="A538" s="60">
        <v>6</v>
      </c>
      <c r="B538" s="72">
        <f ca="1">'[1]Пред. уровни до 670кВт'!B541</f>
        <v>56.78</v>
      </c>
      <c r="C538" s="72">
        <f ca="1">'[1]Пред. уровни до 670кВт'!C541</f>
        <v>0.14000000000000001</v>
      </c>
      <c r="D538" s="72">
        <f ca="1">'[1]Пред. уровни до 670кВт'!D541</f>
        <v>0.2</v>
      </c>
      <c r="E538" s="72">
        <f ca="1">'[1]Пред. уровни до 670кВт'!E541</f>
        <v>0</v>
      </c>
      <c r="F538" s="72">
        <f ca="1">'[1]Пред. уровни до 670кВт'!F541</f>
        <v>0</v>
      </c>
      <c r="G538" s="72">
        <f ca="1">'[1]Пред. уровни до 670кВт'!G541</f>
        <v>0</v>
      </c>
      <c r="H538" s="72">
        <f ca="1">'[1]Пред. уровни до 670кВт'!H541</f>
        <v>0</v>
      </c>
      <c r="I538" s="72">
        <f ca="1">'[1]Пред. уровни до 670кВт'!I541</f>
        <v>0</v>
      </c>
      <c r="J538" s="72">
        <f ca="1">'[1]Пред. уровни до 670кВт'!J541</f>
        <v>0</v>
      </c>
      <c r="K538" s="72">
        <f ca="1">'[1]Пред. уровни до 670кВт'!K541</f>
        <v>0</v>
      </c>
      <c r="L538" s="72">
        <f ca="1">'[1]Пред. уровни до 670кВт'!L541</f>
        <v>0</v>
      </c>
      <c r="M538" s="72">
        <f ca="1">'[1]Пред. уровни до 670кВт'!M541</f>
        <v>0</v>
      </c>
      <c r="N538" s="72">
        <f ca="1">'[1]Пред. уровни до 670кВт'!N541</f>
        <v>0</v>
      </c>
      <c r="O538" s="72">
        <f ca="1">'[1]Пред. уровни до 670кВт'!O541</f>
        <v>0</v>
      </c>
      <c r="P538" s="72">
        <f ca="1">'[1]Пред. уровни до 670кВт'!P541</f>
        <v>0</v>
      </c>
      <c r="Q538" s="72">
        <f ca="1">'[1]Пред. уровни до 670кВт'!Q541</f>
        <v>0</v>
      </c>
      <c r="R538" s="72">
        <f ca="1">'[1]Пред. уровни до 670кВт'!R541</f>
        <v>0</v>
      </c>
      <c r="S538" s="72">
        <f ca="1">'[1]Пред. уровни до 670кВт'!S541</f>
        <v>0</v>
      </c>
      <c r="T538" s="72">
        <f ca="1">'[1]Пред. уровни до 670кВт'!T541</f>
        <v>0</v>
      </c>
      <c r="U538" s="72">
        <f ca="1">'[1]Пред. уровни до 670кВт'!U541</f>
        <v>0</v>
      </c>
      <c r="V538" s="72">
        <f ca="1">'[1]Пред. уровни до 670кВт'!V541</f>
        <v>0</v>
      </c>
      <c r="W538" s="72">
        <f ca="1">'[1]Пред. уровни до 670кВт'!W541</f>
        <v>20.07</v>
      </c>
      <c r="X538" s="72">
        <f ca="1">'[1]Пред. уровни до 670кВт'!X541</f>
        <v>0</v>
      </c>
      <c r="Y538" s="72">
        <f ca="1">'[1]Пред. уровни до 670кВт'!Y541</f>
        <v>0</v>
      </c>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row>
    <row r="539" spans="1:75" ht="12" x14ac:dyDescent="0.2">
      <c r="A539" s="60">
        <v>7</v>
      </c>
      <c r="B539" s="72">
        <f ca="1">'[1]Пред. уровни до 670кВт'!B542</f>
        <v>135.96</v>
      </c>
      <c r="C539" s="72">
        <f ca="1">'[1]Пред. уровни до 670кВт'!C542</f>
        <v>34.520000000000003</v>
      </c>
      <c r="D539" s="72">
        <f ca="1">'[1]Пред. уровни до 670кВт'!D542</f>
        <v>8.39</v>
      </c>
      <c r="E539" s="72">
        <f ca="1">'[1]Пред. уровни до 670кВт'!E542</f>
        <v>0</v>
      </c>
      <c r="F539" s="72">
        <f ca="1">'[1]Пред. уровни до 670кВт'!F542</f>
        <v>0</v>
      </c>
      <c r="G539" s="72">
        <f ca="1">'[1]Пред. уровни до 670кВт'!G542</f>
        <v>0</v>
      </c>
      <c r="H539" s="72">
        <f ca="1">'[1]Пред. уровни до 670кВт'!H542</f>
        <v>0</v>
      </c>
      <c r="I539" s="72">
        <f ca="1">'[1]Пред. уровни до 670кВт'!I542</f>
        <v>0</v>
      </c>
      <c r="J539" s="72">
        <f ca="1">'[1]Пред. уровни до 670кВт'!J542</f>
        <v>0</v>
      </c>
      <c r="K539" s="72">
        <f ca="1">'[1]Пред. уровни до 670кВт'!K542</f>
        <v>0</v>
      </c>
      <c r="L539" s="72">
        <f ca="1">'[1]Пред. уровни до 670кВт'!L542</f>
        <v>4.3600000000000003</v>
      </c>
      <c r="M539" s="72">
        <f ca="1">'[1]Пред. уровни до 670кВт'!M542</f>
        <v>79.319999999999993</v>
      </c>
      <c r="N539" s="72">
        <f ca="1">'[1]Пред. уровни до 670кВт'!N542</f>
        <v>67.25</v>
      </c>
      <c r="O539" s="72">
        <f ca="1">'[1]Пред. уровни до 670кВт'!O542</f>
        <v>75.06</v>
      </c>
      <c r="P539" s="72">
        <f ca="1">'[1]Пред. уровни до 670кВт'!P542</f>
        <v>63.44</v>
      </c>
      <c r="Q539" s="72">
        <f ca="1">'[1]Пред. уровни до 670кВт'!Q542</f>
        <v>60.84</v>
      </c>
      <c r="R539" s="72">
        <f ca="1">'[1]Пред. уровни до 670кВт'!R542</f>
        <v>122.86</v>
      </c>
      <c r="S539" s="72">
        <f ca="1">'[1]Пред. уровни до 670кВт'!S542</f>
        <v>94.75</v>
      </c>
      <c r="T539" s="72">
        <f ca="1">'[1]Пред. уровни до 670кВт'!T542</f>
        <v>62.57</v>
      </c>
      <c r="U539" s="72">
        <f ca="1">'[1]Пред. уровни до 670кВт'!U542</f>
        <v>145.21</v>
      </c>
      <c r="V539" s="72">
        <f ca="1">'[1]Пред. уровни до 670кВт'!V542</f>
        <v>264.31</v>
      </c>
      <c r="W539" s="72">
        <f ca="1">'[1]Пред. уровни до 670кВт'!W542</f>
        <v>377.35</v>
      </c>
      <c r="X539" s="72">
        <f ca="1">'[1]Пред. уровни до 670кВт'!X542</f>
        <v>302.67</v>
      </c>
      <c r="Y539" s="72">
        <f ca="1">'[1]Пред. уровни до 670кВт'!Y542</f>
        <v>248.35</v>
      </c>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row>
    <row r="540" spans="1:75" ht="12" x14ac:dyDescent="0.2">
      <c r="A540" s="60">
        <v>8</v>
      </c>
      <c r="B540" s="72">
        <f ca="1">'[1]Пред. уровни до 670кВт'!B543</f>
        <v>8.91</v>
      </c>
      <c r="C540" s="72">
        <f ca="1">'[1]Пред. уровни до 670кВт'!C543</f>
        <v>97.3</v>
      </c>
      <c r="D540" s="72">
        <f ca="1">'[1]Пред. уровни до 670кВт'!D543</f>
        <v>264.48</v>
      </c>
      <c r="E540" s="72">
        <f ca="1">'[1]Пред. уровни до 670кВт'!E543</f>
        <v>200.1</v>
      </c>
      <c r="F540" s="72">
        <f ca="1">'[1]Пред. уровни до 670кВт'!F543</f>
        <v>143.49</v>
      </c>
      <c r="G540" s="72">
        <f ca="1">'[1]Пред. уровни до 670кВт'!G543</f>
        <v>0</v>
      </c>
      <c r="H540" s="72">
        <f ca="1">'[1]Пред. уровни до 670кВт'!H543</f>
        <v>33.43</v>
      </c>
      <c r="I540" s="72">
        <f ca="1">'[1]Пред. уровни до 670кВт'!I543</f>
        <v>0</v>
      </c>
      <c r="J540" s="72">
        <f ca="1">'[1]Пред. уровни до 670кВт'!J543</f>
        <v>12.73</v>
      </c>
      <c r="K540" s="72">
        <f ca="1">'[1]Пред. уровни до 670кВт'!K543</f>
        <v>102.44</v>
      </c>
      <c r="L540" s="72">
        <f ca="1">'[1]Пред. уровни до 670кВт'!L543</f>
        <v>160.21</v>
      </c>
      <c r="M540" s="72">
        <f ca="1">'[1]Пред. уровни до 670кВт'!M543</f>
        <v>187.6</v>
      </c>
      <c r="N540" s="72">
        <f ca="1">'[1]Пред. уровни до 670кВт'!N543</f>
        <v>227.5</v>
      </c>
      <c r="O540" s="72">
        <f ca="1">'[1]Пред. уровни до 670кВт'!O543</f>
        <v>220.08</v>
      </c>
      <c r="P540" s="72">
        <f ca="1">'[1]Пред. уровни до 670кВт'!P543</f>
        <v>176.17</v>
      </c>
      <c r="Q540" s="72">
        <f ca="1">'[1]Пред. уровни до 670кВт'!Q543</f>
        <v>236.75</v>
      </c>
      <c r="R540" s="72">
        <f ca="1">'[1]Пред. уровни до 670кВт'!R543</f>
        <v>265.27</v>
      </c>
      <c r="S540" s="72">
        <f ca="1">'[1]Пред. уровни до 670кВт'!S543</f>
        <v>270.49</v>
      </c>
      <c r="T540" s="72">
        <f ca="1">'[1]Пред. уровни до 670кВт'!T543</f>
        <v>233.19</v>
      </c>
      <c r="U540" s="72">
        <f ca="1">'[1]Пред. уровни до 670кВт'!U543</f>
        <v>347.27</v>
      </c>
      <c r="V540" s="72">
        <f ca="1">'[1]Пред. уровни до 670кВт'!V543</f>
        <v>373.61</v>
      </c>
      <c r="W540" s="72">
        <f ca="1">'[1]Пред. уровни до 670кВт'!W543</f>
        <v>536.5</v>
      </c>
      <c r="X540" s="72">
        <f ca="1">'[1]Пред. уровни до 670кВт'!X543</f>
        <v>383.56</v>
      </c>
      <c r="Y540" s="72">
        <f ca="1">'[1]Пред. уровни до 670кВт'!Y543</f>
        <v>343.52</v>
      </c>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row>
    <row r="541" spans="1:75" ht="12" x14ac:dyDescent="0.2">
      <c r="A541" s="60">
        <v>9</v>
      </c>
      <c r="B541" s="72">
        <f ca="1">'[1]Пред. уровни до 670кВт'!B544</f>
        <v>137.02000000000001</v>
      </c>
      <c r="C541" s="72">
        <f ca="1">'[1]Пред. уровни до 670кВт'!C544</f>
        <v>149.91999999999999</v>
      </c>
      <c r="D541" s="72">
        <f ca="1">'[1]Пред. уровни до 670кВт'!D544</f>
        <v>231.82</v>
      </c>
      <c r="E541" s="72">
        <f ca="1">'[1]Пред. уровни до 670кВт'!E544</f>
        <v>134.91</v>
      </c>
      <c r="F541" s="72">
        <f ca="1">'[1]Пред. уровни до 670кВт'!F544</f>
        <v>123.61</v>
      </c>
      <c r="G541" s="72">
        <f ca="1">'[1]Пред. уровни до 670кВт'!G544</f>
        <v>52.06</v>
      </c>
      <c r="H541" s="72">
        <f ca="1">'[1]Пред. уровни до 670кВт'!H544</f>
        <v>35.25</v>
      </c>
      <c r="I541" s="72">
        <f ca="1">'[1]Пред. уровни до 670кВт'!I544</f>
        <v>24.03</v>
      </c>
      <c r="J541" s="72">
        <f ca="1">'[1]Пред. уровни до 670кВт'!J544</f>
        <v>0</v>
      </c>
      <c r="K541" s="72">
        <f ca="1">'[1]Пред. уровни до 670кВт'!K544</f>
        <v>53.38</v>
      </c>
      <c r="L541" s="72">
        <f ca="1">'[1]Пред. уровни до 670кВт'!L544</f>
        <v>7.95</v>
      </c>
      <c r="M541" s="72">
        <f ca="1">'[1]Пред. уровни до 670кВт'!M544</f>
        <v>92.67</v>
      </c>
      <c r="N541" s="72">
        <f ca="1">'[1]Пред. уровни до 670кВт'!N544</f>
        <v>61.97</v>
      </c>
      <c r="O541" s="72">
        <f ca="1">'[1]Пред. уровни до 670кВт'!O544</f>
        <v>93.84</v>
      </c>
      <c r="P541" s="72">
        <f ca="1">'[1]Пред. уровни до 670кВт'!P544</f>
        <v>88.91</v>
      </c>
      <c r="Q541" s="72">
        <f ca="1">'[1]Пред. уровни до 670кВт'!Q544</f>
        <v>53.16</v>
      </c>
      <c r="R541" s="72">
        <f ca="1">'[1]Пред. уровни до 670кВт'!R544</f>
        <v>22.62</v>
      </c>
      <c r="S541" s="72">
        <f ca="1">'[1]Пред. уровни до 670кВт'!S544</f>
        <v>35.89</v>
      </c>
      <c r="T541" s="72">
        <f ca="1">'[1]Пред. уровни до 670кВт'!T544</f>
        <v>53.75</v>
      </c>
      <c r="U541" s="72">
        <f ca="1">'[1]Пред. уровни до 670кВт'!U544</f>
        <v>94.59</v>
      </c>
      <c r="V541" s="72">
        <f ca="1">'[1]Пред. уровни до 670кВт'!V544</f>
        <v>139.9</v>
      </c>
      <c r="W541" s="72">
        <f ca="1">'[1]Пред. уровни до 670кВт'!W544</f>
        <v>164.24</v>
      </c>
      <c r="X541" s="72">
        <f ca="1">'[1]Пред. уровни до 670кВт'!X544</f>
        <v>141.34</v>
      </c>
      <c r="Y541" s="72">
        <f ca="1">'[1]Пред. уровни до 670кВт'!Y544</f>
        <v>359.66</v>
      </c>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row>
    <row r="542" spans="1:75" ht="12" x14ac:dyDescent="0.2">
      <c r="A542" s="60">
        <v>10</v>
      </c>
      <c r="B542" s="72">
        <f ca="1">'[1]Пред. уровни до 670кВт'!B545</f>
        <v>151.55000000000001</v>
      </c>
      <c r="C542" s="72">
        <f ca="1">'[1]Пред. уровни до 670кВт'!C545</f>
        <v>245.18</v>
      </c>
      <c r="D542" s="72">
        <f ca="1">'[1]Пред. уровни до 670кВт'!D545</f>
        <v>198.39</v>
      </c>
      <c r="E542" s="72">
        <f ca="1">'[1]Пред. уровни до 670кВт'!E545</f>
        <v>158.18</v>
      </c>
      <c r="F542" s="72">
        <f ca="1">'[1]Пред. уровни до 670кВт'!F545</f>
        <v>0</v>
      </c>
      <c r="G542" s="72">
        <f ca="1">'[1]Пред. уровни до 670кВт'!G545</f>
        <v>0</v>
      </c>
      <c r="H542" s="72">
        <f ca="1">'[1]Пред. уровни до 670кВт'!H545</f>
        <v>0</v>
      </c>
      <c r="I542" s="72">
        <f ca="1">'[1]Пред. уровни до 670кВт'!I545</f>
        <v>0</v>
      </c>
      <c r="J542" s="72">
        <f ca="1">'[1]Пред. уровни до 670кВт'!J545</f>
        <v>0</v>
      </c>
      <c r="K542" s="72">
        <f ca="1">'[1]Пред. уровни до 670кВт'!K545</f>
        <v>0</v>
      </c>
      <c r="L542" s="72">
        <f ca="1">'[1]Пред. уровни до 670кВт'!L545</f>
        <v>23.04</v>
      </c>
      <c r="M542" s="72">
        <f ca="1">'[1]Пред. уровни до 670кВт'!M545</f>
        <v>9.7899999999999991</v>
      </c>
      <c r="N542" s="72">
        <f ca="1">'[1]Пред. уровни до 670кВт'!N545</f>
        <v>5.88</v>
      </c>
      <c r="O542" s="72">
        <f ca="1">'[1]Пред. уровни до 670кВт'!O545</f>
        <v>11.51</v>
      </c>
      <c r="P542" s="72">
        <f ca="1">'[1]Пред. уровни до 670кВт'!P545</f>
        <v>42.43</v>
      </c>
      <c r="Q542" s="72">
        <f ca="1">'[1]Пред. уровни до 670кВт'!Q545</f>
        <v>45.44</v>
      </c>
      <c r="R542" s="72">
        <f ca="1">'[1]Пред. уровни до 670кВт'!R545</f>
        <v>19.190000000000001</v>
      </c>
      <c r="S542" s="72">
        <f ca="1">'[1]Пред. уровни до 670кВт'!S545</f>
        <v>31.51</v>
      </c>
      <c r="T542" s="72">
        <f ca="1">'[1]Пред. уровни до 670кВт'!T545</f>
        <v>0</v>
      </c>
      <c r="U542" s="72">
        <f ca="1">'[1]Пред. уровни до 670кВт'!U545</f>
        <v>89.73</v>
      </c>
      <c r="V542" s="72">
        <f ca="1">'[1]Пред. уровни до 670кВт'!V545</f>
        <v>130.94999999999999</v>
      </c>
      <c r="W542" s="72">
        <f ca="1">'[1]Пред. уровни до 670кВт'!W545</f>
        <v>259.56</v>
      </c>
      <c r="X542" s="72">
        <f ca="1">'[1]Пред. уровни до 670кВт'!X545</f>
        <v>319.52999999999997</v>
      </c>
      <c r="Y542" s="72">
        <f ca="1">'[1]Пред. уровни до 670кВт'!Y545</f>
        <v>338.41</v>
      </c>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row>
    <row r="543" spans="1:75" ht="12" x14ac:dyDescent="0.2">
      <c r="A543" s="60">
        <v>11</v>
      </c>
      <c r="B543" s="72">
        <f ca="1">'[1]Пред. уровни до 670кВт'!B546</f>
        <v>130.19999999999999</v>
      </c>
      <c r="C543" s="72">
        <f ca="1">'[1]Пред. уровни до 670кВт'!C546</f>
        <v>76.78</v>
      </c>
      <c r="D543" s="72">
        <f ca="1">'[1]Пред. уровни до 670кВт'!D546</f>
        <v>77.34</v>
      </c>
      <c r="E543" s="72">
        <f ca="1">'[1]Пред. уровни до 670кВт'!E546</f>
        <v>0</v>
      </c>
      <c r="F543" s="72">
        <f ca="1">'[1]Пред. уровни до 670кВт'!F546</f>
        <v>0</v>
      </c>
      <c r="G543" s="72">
        <f ca="1">'[1]Пред. уровни до 670кВт'!G546</f>
        <v>0</v>
      </c>
      <c r="H543" s="72">
        <f ca="1">'[1]Пред. уровни до 670кВт'!H546</f>
        <v>0</v>
      </c>
      <c r="I543" s="72">
        <f ca="1">'[1]Пред. уровни до 670кВт'!I546</f>
        <v>0</v>
      </c>
      <c r="J543" s="72">
        <f ca="1">'[1]Пред. уровни до 670кВт'!J546</f>
        <v>0</v>
      </c>
      <c r="K543" s="72">
        <f ca="1">'[1]Пред. уровни до 670кВт'!K546</f>
        <v>0</v>
      </c>
      <c r="L543" s="72">
        <f ca="1">'[1]Пред. уровни до 670кВт'!L546</f>
        <v>0</v>
      </c>
      <c r="M543" s="72">
        <f ca="1">'[1]Пред. уровни до 670кВт'!M546</f>
        <v>0</v>
      </c>
      <c r="N543" s="72">
        <f ca="1">'[1]Пред. уровни до 670кВт'!N546</f>
        <v>0</v>
      </c>
      <c r="O543" s="72">
        <f ca="1">'[1]Пред. уровни до 670кВт'!O546</f>
        <v>0</v>
      </c>
      <c r="P543" s="72">
        <f ca="1">'[1]Пред. уровни до 670кВт'!P546</f>
        <v>0</v>
      </c>
      <c r="Q543" s="72">
        <f ca="1">'[1]Пред. уровни до 670кВт'!Q546</f>
        <v>0</v>
      </c>
      <c r="R543" s="72">
        <f ca="1">'[1]Пред. уровни до 670кВт'!R546</f>
        <v>0</v>
      </c>
      <c r="S543" s="72">
        <f ca="1">'[1]Пред. уровни до 670кВт'!S546</f>
        <v>0</v>
      </c>
      <c r="T543" s="72">
        <f ca="1">'[1]Пред. уровни до 670кВт'!T546</f>
        <v>0</v>
      </c>
      <c r="U543" s="72">
        <f ca="1">'[1]Пред. уровни до 670кВт'!U546</f>
        <v>0</v>
      </c>
      <c r="V543" s="72">
        <f ca="1">'[1]Пред. уровни до 670кВт'!V546</f>
        <v>0</v>
      </c>
      <c r="W543" s="72">
        <f ca="1">'[1]Пред. уровни до 670кВт'!W546</f>
        <v>0</v>
      </c>
      <c r="X543" s="72">
        <f ca="1">'[1]Пред. уровни до 670кВт'!X546</f>
        <v>60.43</v>
      </c>
      <c r="Y543" s="72">
        <f ca="1">'[1]Пред. уровни до 670кВт'!Y546</f>
        <v>11.92</v>
      </c>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row>
    <row r="544" spans="1:75" ht="12" x14ac:dyDescent="0.2">
      <c r="A544" s="60">
        <v>12</v>
      </c>
      <c r="B544" s="72">
        <f ca="1">'[1]Пред. уровни до 670кВт'!B547</f>
        <v>0.06</v>
      </c>
      <c r="C544" s="72">
        <f ca="1">'[1]Пред. уровни до 670кВт'!C547</f>
        <v>0</v>
      </c>
      <c r="D544" s="72">
        <f ca="1">'[1]Пред. уровни до 670кВт'!D547</f>
        <v>11.16</v>
      </c>
      <c r="E544" s="72">
        <f ca="1">'[1]Пред. уровни до 670кВт'!E547</f>
        <v>6.26</v>
      </c>
      <c r="F544" s="72">
        <f ca="1">'[1]Пред. уровни до 670кВт'!F547</f>
        <v>0</v>
      </c>
      <c r="G544" s="72">
        <f ca="1">'[1]Пред. уровни до 670кВт'!G547</f>
        <v>0</v>
      </c>
      <c r="H544" s="72">
        <f ca="1">'[1]Пред. уровни до 670кВт'!H547</f>
        <v>0</v>
      </c>
      <c r="I544" s="72">
        <f ca="1">'[1]Пред. уровни до 670кВт'!I547</f>
        <v>0</v>
      </c>
      <c r="J544" s="72">
        <f ca="1">'[1]Пред. уровни до 670кВт'!J547</f>
        <v>0</v>
      </c>
      <c r="K544" s="72">
        <f ca="1">'[1]Пред. уровни до 670кВт'!K547</f>
        <v>0.77</v>
      </c>
      <c r="L544" s="72">
        <f ca="1">'[1]Пред. уровни до 670кВт'!L547</f>
        <v>23.04</v>
      </c>
      <c r="M544" s="72">
        <f ca="1">'[1]Пред. уровни до 670кВт'!M547</f>
        <v>27.8</v>
      </c>
      <c r="N544" s="72">
        <f ca="1">'[1]Пред. уровни до 670кВт'!N547</f>
        <v>2.72</v>
      </c>
      <c r="O544" s="72">
        <f ca="1">'[1]Пред. уровни до 670кВт'!O547</f>
        <v>0</v>
      </c>
      <c r="P544" s="72">
        <f ca="1">'[1]Пред. уровни до 670кВт'!P547</f>
        <v>0</v>
      </c>
      <c r="Q544" s="72">
        <f ca="1">'[1]Пред. уровни до 670кВт'!Q547</f>
        <v>0</v>
      </c>
      <c r="R544" s="72">
        <f ca="1">'[1]Пред. уровни до 670кВт'!R547</f>
        <v>0</v>
      </c>
      <c r="S544" s="72">
        <f ca="1">'[1]Пред. уровни до 670кВт'!S547</f>
        <v>0</v>
      </c>
      <c r="T544" s="72">
        <f ca="1">'[1]Пред. уровни до 670кВт'!T547</f>
        <v>0</v>
      </c>
      <c r="U544" s="72">
        <f ca="1">'[1]Пред. уровни до 670кВт'!U547</f>
        <v>0</v>
      </c>
      <c r="V544" s="72">
        <f ca="1">'[1]Пред. уровни до 670кВт'!V547</f>
        <v>91.91</v>
      </c>
      <c r="W544" s="72">
        <f ca="1">'[1]Пред. уровни до 670кВт'!W547</f>
        <v>241.71</v>
      </c>
      <c r="X544" s="72">
        <f ca="1">'[1]Пред. уровни до 670кВт'!X547</f>
        <v>288.79000000000002</v>
      </c>
      <c r="Y544" s="72">
        <f ca="1">'[1]Пред. уровни до 670кВт'!Y547</f>
        <v>334.06</v>
      </c>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row>
    <row r="545" spans="1:75" ht="12" x14ac:dyDescent="0.2">
      <c r="A545" s="60">
        <v>13</v>
      </c>
      <c r="B545" s="72">
        <f ca="1">'[1]Пред. уровни до 670кВт'!B548</f>
        <v>9</v>
      </c>
      <c r="C545" s="72">
        <f ca="1">'[1]Пред. уровни до 670кВт'!C548</f>
        <v>26.71</v>
      </c>
      <c r="D545" s="72">
        <f ca="1">'[1]Пред. уровни до 670кВт'!D548</f>
        <v>19.64</v>
      </c>
      <c r="E545" s="72">
        <f ca="1">'[1]Пред. уровни до 670кВт'!E548</f>
        <v>0</v>
      </c>
      <c r="F545" s="72">
        <f ca="1">'[1]Пред. уровни до 670кВт'!F548</f>
        <v>0</v>
      </c>
      <c r="G545" s="72">
        <f ca="1">'[1]Пред. уровни до 670кВт'!G548</f>
        <v>0</v>
      </c>
      <c r="H545" s="72">
        <f ca="1">'[1]Пред. уровни до 670кВт'!H548</f>
        <v>0</v>
      </c>
      <c r="I545" s="72">
        <f ca="1">'[1]Пред. уровни до 670кВт'!I548</f>
        <v>0</v>
      </c>
      <c r="J545" s="72">
        <f ca="1">'[1]Пред. уровни до 670кВт'!J548</f>
        <v>0</v>
      </c>
      <c r="K545" s="72">
        <f ca="1">'[1]Пред. уровни до 670кВт'!K548</f>
        <v>0</v>
      </c>
      <c r="L545" s="72">
        <f ca="1">'[1]Пред. уровни до 670кВт'!L548</f>
        <v>0</v>
      </c>
      <c r="M545" s="72">
        <f ca="1">'[1]Пред. уровни до 670кВт'!M548</f>
        <v>0</v>
      </c>
      <c r="N545" s="72">
        <f ca="1">'[1]Пред. уровни до 670кВт'!N548</f>
        <v>0</v>
      </c>
      <c r="O545" s="72">
        <f ca="1">'[1]Пред. уровни до 670кВт'!O548</f>
        <v>0</v>
      </c>
      <c r="P545" s="72">
        <f ca="1">'[1]Пред. уровни до 670кВт'!P548</f>
        <v>0</v>
      </c>
      <c r="Q545" s="72">
        <f ca="1">'[1]Пред. уровни до 670кВт'!Q548</f>
        <v>0</v>
      </c>
      <c r="R545" s="72">
        <f ca="1">'[1]Пред. уровни до 670кВт'!R548</f>
        <v>0</v>
      </c>
      <c r="S545" s="72">
        <f ca="1">'[1]Пред. уровни до 670кВт'!S548</f>
        <v>0</v>
      </c>
      <c r="T545" s="72">
        <f ca="1">'[1]Пред. уровни до 670кВт'!T548</f>
        <v>0</v>
      </c>
      <c r="U545" s="72">
        <f ca="1">'[1]Пред. уровни до 670кВт'!U548</f>
        <v>0</v>
      </c>
      <c r="V545" s="72">
        <f ca="1">'[1]Пред. уровни до 670кВт'!V548</f>
        <v>0.56000000000000005</v>
      </c>
      <c r="W545" s="72">
        <f ca="1">'[1]Пред. уровни до 670кВт'!W548</f>
        <v>92.34</v>
      </c>
      <c r="X545" s="72">
        <f ca="1">'[1]Пред. уровни до 670кВт'!X548</f>
        <v>334.28</v>
      </c>
      <c r="Y545" s="72">
        <f ca="1">'[1]Пред. уровни до 670кВт'!Y548</f>
        <v>406.14</v>
      </c>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row>
    <row r="546" spans="1:75" ht="12" x14ac:dyDescent="0.2">
      <c r="A546" s="60">
        <v>14</v>
      </c>
      <c r="B546" s="72">
        <f ca="1">'[1]Пред. уровни до 670кВт'!B549</f>
        <v>35.36</v>
      </c>
      <c r="C546" s="72">
        <f ca="1">'[1]Пред. уровни до 670кВт'!C549</f>
        <v>0.91</v>
      </c>
      <c r="D546" s="72">
        <f ca="1">'[1]Пред. уровни до 670кВт'!D549</f>
        <v>0</v>
      </c>
      <c r="E546" s="72">
        <f ca="1">'[1]Пред. уровни до 670кВт'!E549</f>
        <v>0</v>
      </c>
      <c r="F546" s="72">
        <f ca="1">'[1]Пред. уровни до 670кВт'!F549</f>
        <v>0</v>
      </c>
      <c r="G546" s="72">
        <f ca="1">'[1]Пред. уровни до 670кВт'!G549</f>
        <v>0</v>
      </c>
      <c r="H546" s="72">
        <f ca="1">'[1]Пред. уровни до 670кВт'!H549</f>
        <v>0</v>
      </c>
      <c r="I546" s="72">
        <f ca="1">'[1]Пред. уровни до 670кВт'!I549</f>
        <v>0</v>
      </c>
      <c r="J546" s="72">
        <f ca="1">'[1]Пред. уровни до 670кВт'!J549</f>
        <v>0</v>
      </c>
      <c r="K546" s="72">
        <f ca="1">'[1]Пред. уровни до 670кВт'!K549</f>
        <v>0</v>
      </c>
      <c r="L546" s="72">
        <f ca="1">'[1]Пред. уровни до 670кВт'!L549</f>
        <v>64.34</v>
      </c>
      <c r="M546" s="72">
        <f ca="1">'[1]Пред. уровни до 670кВт'!M549</f>
        <v>6.95</v>
      </c>
      <c r="N546" s="72">
        <f ca="1">'[1]Пред. уровни до 670кВт'!N549</f>
        <v>8.81</v>
      </c>
      <c r="O546" s="72">
        <f ca="1">'[1]Пред. уровни до 670кВт'!O549</f>
        <v>17.170000000000002</v>
      </c>
      <c r="P546" s="72">
        <f ca="1">'[1]Пред. уровни до 670кВт'!P549</f>
        <v>0</v>
      </c>
      <c r="Q546" s="72">
        <f ca="1">'[1]Пред. уровни до 670кВт'!Q549</f>
        <v>0</v>
      </c>
      <c r="R546" s="72">
        <f ca="1">'[1]Пред. уровни до 670кВт'!R549</f>
        <v>0</v>
      </c>
      <c r="S546" s="72">
        <f ca="1">'[1]Пред. уровни до 670кВт'!S549</f>
        <v>0</v>
      </c>
      <c r="T546" s="72">
        <f ca="1">'[1]Пред. уровни до 670кВт'!T549</f>
        <v>0</v>
      </c>
      <c r="U546" s="72">
        <f ca="1">'[1]Пред. уровни до 670кВт'!U549</f>
        <v>0</v>
      </c>
      <c r="V546" s="72">
        <f ca="1">'[1]Пред. уровни до 670кВт'!V549</f>
        <v>0</v>
      </c>
      <c r="W546" s="72">
        <f ca="1">'[1]Пред. уровни до 670кВт'!W549</f>
        <v>157.97</v>
      </c>
      <c r="X546" s="72">
        <f ca="1">'[1]Пред. уровни до 670кВт'!X549</f>
        <v>156.56</v>
      </c>
      <c r="Y546" s="72">
        <f ca="1">'[1]Пред. уровни до 670кВт'!Y549</f>
        <v>350.8</v>
      </c>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row>
    <row r="547" spans="1:75" ht="12" x14ac:dyDescent="0.2">
      <c r="A547" s="60">
        <v>15</v>
      </c>
      <c r="B547" s="72">
        <f ca="1">'[1]Пред. уровни до 670кВт'!B550</f>
        <v>50.56</v>
      </c>
      <c r="C547" s="72">
        <f ca="1">'[1]Пред. уровни до 670кВт'!C550</f>
        <v>40.39</v>
      </c>
      <c r="D547" s="72">
        <f ca="1">'[1]Пред. уровни до 670кВт'!D550</f>
        <v>5.71</v>
      </c>
      <c r="E547" s="72">
        <f ca="1">'[1]Пред. уровни до 670кВт'!E550</f>
        <v>0.82</v>
      </c>
      <c r="F547" s="72">
        <f ca="1">'[1]Пред. уровни до 670кВт'!F550</f>
        <v>0</v>
      </c>
      <c r="G547" s="72">
        <f ca="1">'[1]Пред. уровни до 670кВт'!G550</f>
        <v>0</v>
      </c>
      <c r="H547" s="72">
        <f ca="1">'[1]Пред. уровни до 670кВт'!H550</f>
        <v>0</v>
      </c>
      <c r="I547" s="72">
        <f ca="1">'[1]Пред. уровни до 670кВт'!I550</f>
        <v>0</v>
      </c>
      <c r="J547" s="72">
        <f ca="1">'[1]Пред. уровни до 670кВт'!J550</f>
        <v>0</v>
      </c>
      <c r="K547" s="72">
        <f ca="1">'[1]Пред. уровни до 670кВт'!K550</f>
        <v>0</v>
      </c>
      <c r="L547" s="72">
        <f ca="1">'[1]Пред. уровни до 670кВт'!L550</f>
        <v>0</v>
      </c>
      <c r="M547" s="72">
        <f ca="1">'[1]Пред. уровни до 670кВт'!M550</f>
        <v>0</v>
      </c>
      <c r="N547" s="72">
        <f ca="1">'[1]Пред. уровни до 670кВт'!N550</f>
        <v>0</v>
      </c>
      <c r="O547" s="72">
        <f ca="1">'[1]Пред. уровни до 670кВт'!O550</f>
        <v>0</v>
      </c>
      <c r="P547" s="72">
        <f ca="1">'[1]Пред. уровни до 670кВт'!P550</f>
        <v>0</v>
      </c>
      <c r="Q547" s="72">
        <f ca="1">'[1]Пред. уровни до 670кВт'!Q550</f>
        <v>0</v>
      </c>
      <c r="R547" s="72">
        <f ca="1">'[1]Пред. уровни до 670кВт'!R550</f>
        <v>0</v>
      </c>
      <c r="S547" s="72">
        <f ca="1">'[1]Пред. уровни до 670кВт'!S550</f>
        <v>0</v>
      </c>
      <c r="T547" s="72">
        <f ca="1">'[1]Пред. уровни до 670кВт'!T550</f>
        <v>0</v>
      </c>
      <c r="U547" s="72">
        <f ca="1">'[1]Пред. уровни до 670кВт'!U550</f>
        <v>107.43</v>
      </c>
      <c r="V547" s="72">
        <f ca="1">'[1]Пред. уровни до 670кВт'!V550</f>
        <v>0</v>
      </c>
      <c r="W547" s="72">
        <f ca="1">'[1]Пред. уровни до 670кВт'!W550</f>
        <v>226.26</v>
      </c>
      <c r="X547" s="72">
        <f ca="1">'[1]Пред. уровни до 670кВт'!X550</f>
        <v>168.36</v>
      </c>
      <c r="Y547" s="72">
        <f ca="1">'[1]Пред. уровни до 670кВт'!Y550</f>
        <v>112.03</v>
      </c>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row>
    <row r="548" spans="1:75" ht="12" x14ac:dyDescent="0.2">
      <c r="A548" s="60">
        <v>16</v>
      </c>
      <c r="B548" s="72">
        <f ca="1">'[1]Пред. уровни до 670кВт'!B551</f>
        <v>74.17</v>
      </c>
      <c r="C548" s="72">
        <f ca="1">'[1]Пред. уровни до 670кВт'!C551</f>
        <v>2.09</v>
      </c>
      <c r="D548" s="72">
        <f ca="1">'[1]Пред. уровни до 670кВт'!D551</f>
        <v>79.94</v>
      </c>
      <c r="E548" s="72">
        <f ca="1">'[1]Пред. уровни до 670кВт'!E551</f>
        <v>16.93</v>
      </c>
      <c r="F548" s="72">
        <f ca="1">'[1]Пред. уровни до 670кВт'!F551</f>
        <v>9.35</v>
      </c>
      <c r="G548" s="72">
        <f ca="1">'[1]Пред. уровни до 670кВт'!G551</f>
        <v>0</v>
      </c>
      <c r="H548" s="72">
        <f ca="1">'[1]Пред. уровни до 670кВт'!H551</f>
        <v>35.31</v>
      </c>
      <c r="I548" s="72">
        <f ca="1">'[1]Пред. уровни до 670кВт'!I551</f>
        <v>0</v>
      </c>
      <c r="J548" s="72">
        <f ca="1">'[1]Пред. уровни до 670кВт'!J551</f>
        <v>66.3</v>
      </c>
      <c r="K548" s="72">
        <f ca="1">'[1]Пред. уровни до 670кВт'!K551</f>
        <v>109.88</v>
      </c>
      <c r="L548" s="72">
        <f ca="1">'[1]Пред. уровни до 670кВт'!L551</f>
        <v>155.25</v>
      </c>
      <c r="M548" s="72">
        <f ca="1">'[1]Пред. уровни до 670кВт'!M551</f>
        <v>123.81</v>
      </c>
      <c r="N548" s="72">
        <f ca="1">'[1]Пред. уровни до 670кВт'!N551</f>
        <v>129.32</v>
      </c>
      <c r="O548" s="72">
        <f ca="1">'[1]Пред. уровни до 670кВт'!O551</f>
        <v>149.44</v>
      </c>
      <c r="P548" s="72">
        <f ca="1">'[1]Пред. уровни до 670кВт'!P551</f>
        <v>148.6</v>
      </c>
      <c r="Q548" s="72">
        <f ca="1">'[1]Пред. уровни до 670кВт'!Q551</f>
        <v>169.94</v>
      </c>
      <c r="R548" s="72">
        <f ca="1">'[1]Пред. уровни до 670кВт'!R551</f>
        <v>146.38</v>
      </c>
      <c r="S548" s="72">
        <f ca="1">'[1]Пред. уровни до 670кВт'!S551</f>
        <v>20.11</v>
      </c>
      <c r="T548" s="72">
        <f ca="1">'[1]Пред. уровни до 670кВт'!T551</f>
        <v>0</v>
      </c>
      <c r="U548" s="72">
        <f ca="1">'[1]Пред. уровни до 670кВт'!U551</f>
        <v>34.67</v>
      </c>
      <c r="V548" s="72">
        <f ca="1">'[1]Пред. уровни до 670кВт'!V551</f>
        <v>128.4</v>
      </c>
      <c r="W548" s="72">
        <f ca="1">'[1]Пред. уровни до 670кВт'!W551</f>
        <v>182.92</v>
      </c>
      <c r="X548" s="72">
        <f ca="1">'[1]Пред. уровни до 670кВт'!X551</f>
        <v>125.6</v>
      </c>
      <c r="Y548" s="72">
        <f ca="1">'[1]Пред. уровни до 670кВт'!Y551</f>
        <v>106.59</v>
      </c>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row>
    <row r="549" spans="1:75" ht="12" x14ac:dyDescent="0.2">
      <c r="A549" s="60">
        <v>17</v>
      </c>
      <c r="B549" s="72">
        <f ca="1">'[1]Пред. уровни до 670кВт'!B552</f>
        <v>2.6</v>
      </c>
      <c r="C549" s="72">
        <f ca="1">'[1]Пред. уровни до 670кВт'!C552</f>
        <v>0</v>
      </c>
      <c r="D549" s="72">
        <f ca="1">'[1]Пред. уровни до 670кВт'!D552</f>
        <v>28.93</v>
      </c>
      <c r="E549" s="72">
        <f ca="1">'[1]Пред. уровни до 670кВт'!E552</f>
        <v>0</v>
      </c>
      <c r="F549" s="72">
        <f ca="1">'[1]Пред. уровни до 670кВт'!F552</f>
        <v>0</v>
      </c>
      <c r="G549" s="72">
        <f ca="1">'[1]Пред. уровни до 670кВт'!G552</f>
        <v>0</v>
      </c>
      <c r="H549" s="72">
        <f ca="1">'[1]Пред. уровни до 670кВт'!H552</f>
        <v>0</v>
      </c>
      <c r="I549" s="72">
        <f ca="1">'[1]Пред. уровни до 670кВт'!I552</f>
        <v>0</v>
      </c>
      <c r="J549" s="72">
        <f ca="1">'[1]Пред. уровни до 670кВт'!J552</f>
        <v>0</v>
      </c>
      <c r="K549" s="72">
        <f ca="1">'[1]Пред. уровни до 670кВт'!K552</f>
        <v>2.2599999999999998</v>
      </c>
      <c r="L549" s="72">
        <f ca="1">'[1]Пред. уровни до 670кВт'!L552</f>
        <v>34.619999999999997</v>
      </c>
      <c r="M549" s="72">
        <f ca="1">'[1]Пред. уровни до 670кВт'!M552</f>
        <v>27.4</v>
      </c>
      <c r="N549" s="72">
        <f ca="1">'[1]Пред. уровни до 670кВт'!N552</f>
        <v>0</v>
      </c>
      <c r="O549" s="72">
        <f ca="1">'[1]Пред. уровни до 670кВт'!O552</f>
        <v>0</v>
      </c>
      <c r="P549" s="72">
        <f ca="1">'[1]Пред. уровни до 670кВт'!P552</f>
        <v>0</v>
      </c>
      <c r="Q549" s="72">
        <f ca="1">'[1]Пред. уровни до 670кВт'!Q552</f>
        <v>31.66</v>
      </c>
      <c r="R549" s="72">
        <f ca="1">'[1]Пред. уровни до 670кВт'!R552</f>
        <v>13.21</v>
      </c>
      <c r="S549" s="72">
        <f ca="1">'[1]Пред. уровни до 670кВт'!S552</f>
        <v>39.04</v>
      </c>
      <c r="T549" s="72">
        <f ca="1">'[1]Пред. уровни до 670кВт'!T552</f>
        <v>278.83999999999997</v>
      </c>
      <c r="U549" s="72">
        <f ca="1">'[1]Пред. уровни до 670кВт'!U552</f>
        <v>230.24</v>
      </c>
      <c r="V549" s="72">
        <f ca="1">'[1]Пред. уровни до 670кВт'!V552</f>
        <v>112.01</v>
      </c>
      <c r="W549" s="72">
        <f ca="1">'[1]Пред. уровни до 670кВт'!W552</f>
        <v>351.28</v>
      </c>
      <c r="X549" s="72">
        <f ca="1">'[1]Пред. уровни до 670кВт'!X552</f>
        <v>403.98</v>
      </c>
      <c r="Y549" s="72">
        <f ca="1">'[1]Пред. уровни до 670кВт'!Y552</f>
        <v>366.58</v>
      </c>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row>
    <row r="550" spans="1:75" ht="12" x14ac:dyDescent="0.2">
      <c r="A550" s="60">
        <v>18</v>
      </c>
      <c r="B550" s="72">
        <f ca="1">'[1]Пред. уровни до 670кВт'!B553</f>
        <v>94.42</v>
      </c>
      <c r="C550" s="72">
        <f ca="1">'[1]Пред. уровни до 670кВт'!C553</f>
        <v>108.14</v>
      </c>
      <c r="D550" s="72">
        <f ca="1">'[1]Пред. уровни до 670кВт'!D553</f>
        <v>66.17</v>
      </c>
      <c r="E550" s="72">
        <f ca="1">'[1]Пред. уровни до 670кВт'!E553</f>
        <v>14.25</v>
      </c>
      <c r="F550" s="72">
        <f ca="1">'[1]Пред. уровни до 670кВт'!F553</f>
        <v>0</v>
      </c>
      <c r="G550" s="72">
        <f ca="1">'[1]Пред. уровни до 670кВт'!G553</f>
        <v>0</v>
      </c>
      <c r="H550" s="72">
        <f ca="1">'[1]Пред. уровни до 670кВт'!H553</f>
        <v>0</v>
      </c>
      <c r="I550" s="72">
        <f ca="1">'[1]Пред. уровни до 670кВт'!I553</f>
        <v>0</v>
      </c>
      <c r="J550" s="72">
        <f ca="1">'[1]Пред. уровни до 670кВт'!J553</f>
        <v>0</v>
      </c>
      <c r="K550" s="72">
        <f ca="1">'[1]Пред. уровни до 670кВт'!K553</f>
        <v>0</v>
      </c>
      <c r="L550" s="72">
        <f ca="1">'[1]Пред. уровни до 670кВт'!L553</f>
        <v>1.78</v>
      </c>
      <c r="M550" s="72">
        <f ca="1">'[1]Пред. уровни до 670кВт'!M553</f>
        <v>0</v>
      </c>
      <c r="N550" s="72">
        <f ca="1">'[1]Пред. уровни до 670кВт'!N553</f>
        <v>0</v>
      </c>
      <c r="O550" s="72">
        <f ca="1">'[1]Пред. уровни до 670кВт'!O553</f>
        <v>0.19</v>
      </c>
      <c r="P550" s="72">
        <f ca="1">'[1]Пред. уровни до 670кВт'!P553</f>
        <v>22.37</v>
      </c>
      <c r="Q550" s="72">
        <f ca="1">'[1]Пред. уровни до 670кВт'!Q553</f>
        <v>15.62</v>
      </c>
      <c r="R550" s="72">
        <f ca="1">'[1]Пред. уровни до 670кВт'!R553</f>
        <v>0</v>
      </c>
      <c r="S550" s="72">
        <f ca="1">'[1]Пред. уровни до 670кВт'!S553</f>
        <v>0</v>
      </c>
      <c r="T550" s="72">
        <f ca="1">'[1]Пред. уровни до 670кВт'!T553</f>
        <v>0</v>
      </c>
      <c r="U550" s="72">
        <f ca="1">'[1]Пред. уровни до 670кВт'!U553</f>
        <v>0</v>
      </c>
      <c r="V550" s="72">
        <f ca="1">'[1]Пред. уровни до 670кВт'!V553</f>
        <v>210.17</v>
      </c>
      <c r="W550" s="72">
        <f ca="1">'[1]Пред. уровни до 670кВт'!W553</f>
        <v>182.08</v>
      </c>
      <c r="X550" s="72">
        <f ca="1">'[1]Пред. уровни до 670кВт'!X553</f>
        <v>209.24</v>
      </c>
      <c r="Y550" s="72">
        <f ca="1">'[1]Пред. уровни до 670кВт'!Y553</f>
        <v>310.85000000000002</v>
      </c>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row>
    <row r="551" spans="1:75" ht="12" x14ac:dyDescent="0.2">
      <c r="A551" s="60">
        <v>19</v>
      </c>
      <c r="B551" s="72">
        <f ca="1">'[1]Пред. уровни до 670кВт'!B554</f>
        <v>114.61</v>
      </c>
      <c r="C551" s="72">
        <f ca="1">'[1]Пред. уровни до 670кВт'!C554</f>
        <v>97.5</v>
      </c>
      <c r="D551" s="72">
        <f ca="1">'[1]Пред. уровни до 670кВт'!D554</f>
        <v>83.99</v>
      </c>
      <c r="E551" s="72">
        <f ca="1">'[1]Пред. уровни до 670кВт'!E554</f>
        <v>79.510000000000005</v>
      </c>
      <c r="F551" s="72">
        <f ca="1">'[1]Пред. уровни до 670кВт'!F554</f>
        <v>0</v>
      </c>
      <c r="G551" s="72">
        <f ca="1">'[1]Пред. уровни до 670кВт'!G554</f>
        <v>0</v>
      </c>
      <c r="H551" s="72">
        <f ca="1">'[1]Пред. уровни до 670кВт'!H554</f>
        <v>0</v>
      </c>
      <c r="I551" s="72">
        <f ca="1">'[1]Пред. уровни до 670кВт'!I554</f>
        <v>0</v>
      </c>
      <c r="J551" s="72">
        <f ca="1">'[1]Пред. уровни до 670кВт'!J554</f>
        <v>0</v>
      </c>
      <c r="K551" s="72">
        <f ca="1">'[1]Пред. уровни до 670кВт'!K554</f>
        <v>0</v>
      </c>
      <c r="L551" s="72">
        <f ca="1">'[1]Пред. уровни до 670кВт'!L554</f>
        <v>6.28</v>
      </c>
      <c r="M551" s="72">
        <f ca="1">'[1]Пред. уровни до 670кВт'!M554</f>
        <v>77.77</v>
      </c>
      <c r="N551" s="72">
        <f ca="1">'[1]Пред. уровни до 670кВт'!N554</f>
        <v>3.19</v>
      </c>
      <c r="O551" s="72">
        <f ca="1">'[1]Пред. уровни до 670кВт'!O554</f>
        <v>41.05</v>
      </c>
      <c r="P551" s="72">
        <f ca="1">'[1]Пред. уровни до 670кВт'!P554</f>
        <v>43.84</v>
      </c>
      <c r="Q551" s="72">
        <f ca="1">'[1]Пред. уровни до 670кВт'!Q554</f>
        <v>0</v>
      </c>
      <c r="R551" s="72">
        <f ca="1">'[1]Пред. уровни до 670кВт'!R554</f>
        <v>0</v>
      </c>
      <c r="S551" s="72">
        <f ca="1">'[1]Пред. уровни до 670кВт'!S554</f>
        <v>0</v>
      </c>
      <c r="T551" s="72">
        <f ca="1">'[1]Пред. уровни до 670кВт'!T554</f>
        <v>0</v>
      </c>
      <c r="U551" s="72">
        <f ca="1">'[1]Пред. уровни до 670кВт'!U554</f>
        <v>0</v>
      </c>
      <c r="V551" s="72">
        <f ca="1">'[1]Пред. уровни до 670кВт'!V554</f>
        <v>79.91</v>
      </c>
      <c r="W551" s="72">
        <f ca="1">'[1]Пред. уровни до 670кВт'!W554</f>
        <v>230.31</v>
      </c>
      <c r="X551" s="72">
        <f ca="1">'[1]Пред. уровни до 670кВт'!X554</f>
        <v>71.44</v>
      </c>
      <c r="Y551" s="72">
        <f ca="1">'[1]Пред. уровни до 670кВт'!Y554</f>
        <v>46.35</v>
      </c>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row>
    <row r="552" spans="1:75" ht="12" x14ac:dyDescent="0.2">
      <c r="A552" s="60">
        <v>20</v>
      </c>
      <c r="B552" s="72">
        <f ca="1">'[1]Пред. уровни до 670кВт'!B555</f>
        <v>56.43</v>
      </c>
      <c r="C552" s="72">
        <f ca="1">'[1]Пред. уровни до 670кВт'!C555</f>
        <v>13.58</v>
      </c>
      <c r="D552" s="72">
        <f ca="1">'[1]Пред. уровни до 670кВт'!D555</f>
        <v>0</v>
      </c>
      <c r="E552" s="72">
        <f ca="1">'[1]Пред. уровни до 670кВт'!E555</f>
        <v>0</v>
      </c>
      <c r="F552" s="72">
        <f ca="1">'[1]Пред. уровни до 670кВт'!F555</f>
        <v>0</v>
      </c>
      <c r="G552" s="72">
        <f ca="1">'[1]Пред. уровни до 670кВт'!G555</f>
        <v>0</v>
      </c>
      <c r="H552" s="72">
        <f ca="1">'[1]Пред. уровни до 670кВт'!H555</f>
        <v>0</v>
      </c>
      <c r="I552" s="72">
        <f ca="1">'[1]Пред. уровни до 670кВт'!I555</f>
        <v>0</v>
      </c>
      <c r="J552" s="72">
        <f ca="1">'[1]Пред. уровни до 670кВт'!J555</f>
        <v>0</v>
      </c>
      <c r="K552" s="72">
        <f ca="1">'[1]Пред. уровни до 670кВт'!K555</f>
        <v>0</v>
      </c>
      <c r="L552" s="72">
        <f ca="1">'[1]Пред. уровни до 670кВт'!L555</f>
        <v>1.56</v>
      </c>
      <c r="M552" s="72">
        <f ca="1">'[1]Пред. уровни до 670кВт'!M555</f>
        <v>14.56</v>
      </c>
      <c r="N552" s="72">
        <f ca="1">'[1]Пред. уровни до 670кВт'!N555</f>
        <v>18.03</v>
      </c>
      <c r="O552" s="72">
        <f ca="1">'[1]Пред. уровни до 670кВт'!O555</f>
        <v>0.03</v>
      </c>
      <c r="P552" s="72">
        <f ca="1">'[1]Пред. уровни до 670кВт'!P555</f>
        <v>0</v>
      </c>
      <c r="Q552" s="72">
        <f ca="1">'[1]Пред. уровни до 670кВт'!Q555</f>
        <v>0</v>
      </c>
      <c r="R552" s="72">
        <f ca="1">'[1]Пред. уровни до 670кВт'!R555</f>
        <v>0</v>
      </c>
      <c r="S552" s="72">
        <f ca="1">'[1]Пред. уровни до 670кВт'!S555</f>
        <v>0</v>
      </c>
      <c r="T552" s="72">
        <f ca="1">'[1]Пред. уровни до 670кВт'!T555</f>
        <v>0</v>
      </c>
      <c r="U552" s="72">
        <f ca="1">'[1]Пред. уровни до 670кВт'!U555</f>
        <v>0</v>
      </c>
      <c r="V552" s="72">
        <f ca="1">'[1]Пред. уровни до 670кВт'!V555</f>
        <v>40.5</v>
      </c>
      <c r="W552" s="72">
        <f ca="1">'[1]Пред. уровни до 670кВт'!W555</f>
        <v>131.4</v>
      </c>
      <c r="X552" s="72">
        <f ca="1">'[1]Пред. уровни до 670кВт'!X555</f>
        <v>75.260000000000005</v>
      </c>
      <c r="Y552" s="72">
        <f ca="1">'[1]Пред. уровни до 670кВт'!Y555</f>
        <v>94.85</v>
      </c>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row>
    <row r="553" spans="1:75" ht="12" x14ac:dyDescent="0.2">
      <c r="A553" s="60">
        <v>21</v>
      </c>
      <c r="B553" s="72">
        <f ca="1">'[1]Пред. уровни до 670кВт'!B556</f>
        <v>90.52</v>
      </c>
      <c r="C553" s="72">
        <f ca="1">'[1]Пред. уровни до 670кВт'!C556</f>
        <v>70.66</v>
      </c>
      <c r="D553" s="72">
        <f ca="1">'[1]Пред. уровни до 670кВт'!D556</f>
        <v>75.400000000000006</v>
      </c>
      <c r="E553" s="72">
        <f ca="1">'[1]Пред. уровни до 670кВт'!E556</f>
        <v>0</v>
      </c>
      <c r="F553" s="72">
        <f ca="1">'[1]Пред. уровни до 670кВт'!F556</f>
        <v>0</v>
      </c>
      <c r="G553" s="72">
        <f ca="1">'[1]Пред. уровни до 670кВт'!G556</f>
        <v>0</v>
      </c>
      <c r="H553" s="72">
        <f ca="1">'[1]Пред. уровни до 670кВт'!H556</f>
        <v>0</v>
      </c>
      <c r="I553" s="72">
        <f ca="1">'[1]Пред. уровни до 670кВт'!I556</f>
        <v>0</v>
      </c>
      <c r="J553" s="72">
        <f ca="1">'[1]Пред. уровни до 670кВт'!J556</f>
        <v>0</v>
      </c>
      <c r="K553" s="72">
        <f ca="1">'[1]Пред. уровни до 670кВт'!K556</f>
        <v>25.36</v>
      </c>
      <c r="L553" s="72">
        <f ca="1">'[1]Пред. уровни до 670кВт'!L556</f>
        <v>3.5</v>
      </c>
      <c r="M553" s="72">
        <f ca="1">'[1]Пред. уровни до 670кВт'!M556</f>
        <v>86.04</v>
      </c>
      <c r="N553" s="72">
        <f ca="1">'[1]Пред. уровни до 670кВт'!N556</f>
        <v>0</v>
      </c>
      <c r="O553" s="72">
        <f ca="1">'[1]Пред. уровни до 670кВт'!O556</f>
        <v>5.85</v>
      </c>
      <c r="P553" s="72">
        <f ca="1">'[1]Пред. уровни до 670кВт'!P556</f>
        <v>2.36</v>
      </c>
      <c r="Q553" s="72">
        <f ca="1">'[1]Пред. уровни до 670кВт'!Q556</f>
        <v>0.17</v>
      </c>
      <c r="R553" s="72">
        <f ca="1">'[1]Пред. уровни до 670кВт'!R556</f>
        <v>15.99</v>
      </c>
      <c r="S553" s="72">
        <f ca="1">'[1]Пред. уровни до 670кВт'!S556</f>
        <v>47.42</v>
      </c>
      <c r="T553" s="72">
        <f ca="1">'[1]Пред. уровни до 670кВт'!T556</f>
        <v>7.22</v>
      </c>
      <c r="U553" s="72">
        <f ca="1">'[1]Пред. уровни до 670кВт'!U556</f>
        <v>99.49</v>
      </c>
      <c r="V553" s="72">
        <f ca="1">'[1]Пред. уровни до 670кВт'!V556</f>
        <v>140.62</v>
      </c>
      <c r="W553" s="72">
        <f ca="1">'[1]Пред. уровни до 670кВт'!W556</f>
        <v>217.29</v>
      </c>
      <c r="X553" s="72">
        <f ca="1">'[1]Пред. уровни до 670кВт'!X556</f>
        <v>211.29</v>
      </c>
      <c r="Y553" s="72">
        <f ca="1">'[1]Пред. уровни до 670кВт'!Y556</f>
        <v>110.31</v>
      </c>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row>
    <row r="554" spans="1:75" ht="12" x14ac:dyDescent="0.2">
      <c r="A554" s="60">
        <v>22</v>
      </c>
      <c r="B554" s="72">
        <f ca="1">'[1]Пред. уровни до 670кВт'!B557</f>
        <v>23.8</v>
      </c>
      <c r="C554" s="72">
        <f ca="1">'[1]Пред. уровни до 670кВт'!C557</f>
        <v>1.64</v>
      </c>
      <c r="D554" s="72">
        <f ca="1">'[1]Пред. уровни до 670кВт'!D557</f>
        <v>0</v>
      </c>
      <c r="E554" s="72">
        <f ca="1">'[1]Пред. уровни до 670кВт'!E557</f>
        <v>0</v>
      </c>
      <c r="F554" s="72">
        <f ca="1">'[1]Пред. уровни до 670кВт'!F557</f>
        <v>0</v>
      </c>
      <c r="G554" s="72">
        <f ca="1">'[1]Пред. уровни до 670кВт'!G557</f>
        <v>0</v>
      </c>
      <c r="H554" s="72">
        <f ca="1">'[1]Пред. уровни до 670кВт'!H557</f>
        <v>0</v>
      </c>
      <c r="I554" s="72">
        <f ca="1">'[1]Пред. уровни до 670кВт'!I557</f>
        <v>0</v>
      </c>
      <c r="J554" s="72">
        <f ca="1">'[1]Пред. уровни до 670кВт'!J557</f>
        <v>0</v>
      </c>
      <c r="K554" s="72">
        <f ca="1">'[1]Пред. уровни до 670кВт'!K557</f>
        <v>0</v>
      </c>
      <c r="L554" s="72">
        <f ca="1">'[1]Пред. уровни до 670кВт'!L557</f>
        <v>0</v>
      </c>
      <c r="M554" s="72">
        <f ca="1">'[1]Пред. уровни до 670кВт'!M557</f>
        <v>0.06</v>
      </c>
      <c r="N554" s="72">
        <f ca="1">'[1]Пред. уровни до 670кВт'!N557</f>
        <v>0</v>
      </c>
      <c r="O554" s="72">
        <f ca="1">'[1]Пред. уровни до 670кВт'!O557</f>
        <v>0</v>
      </c>
      <c r="P554" s="72">
        <f ca="1">'[1]Пред. уровни до 670кВт'!P557</f>
        <v>0</v>
      </c>
      <c r="Q554" s="72">
        <f ca="1">'[1]Пред. уровни до 670кВт'!Q557</f>
        <v>0</v>
      </c>
      <c r="R554" s="72">
        <f ca="1">'[1]Пред. уровни до 670кВт'!R557</f>
        <v>0</v>
      </c>
      <c r="S554" s="72">
        <f ca="1">'[1]Пред. уровни до 670кВт'!S557</f>
        <v>0</v>
      </c>
      <c r="T554" s="72">
        <f ca="1">'[1]Пред. уровни до 670кВт'!T557</f>
        <v>0</v>
      </c>
      <c r="U554" s="72">
        <f ca="1">'[1]Пред. уровни до 670кВт'!U557</f>
        <v>0</v>
      </c>
      <c r="V554" s="72">
        <f ca="1">'[1]Пред. уровни до 670кВт'!V557</f>
        <v>0</v>
      </c>
      <c r="W554" s="72">
        <f ca="1">'[1]Пред. уровни до 670кВт'!W557</f>
        <v>15.79</v>
      </c>
      <c r="X554" s="72">
        <f ca="1">'[1]Пред. уровни до 670кВт'!X557</f>
        <v>0</v>
      </c>
      <c r="Y554" s="72">
        <f ca="1">'[1]Пред. уровни до 670кВт'!Y557</f>
        <v>63.32</v>
      </c>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row>
    <row r="555" spans="1:75" ht="12" x14ac:dyDescent="0.2">
      <c r="A555" s="60">
        <v>23</v>
      </c>
      <c r="B555" s="72">
        <f ca="1">'[1]Пред. уровни до 670кВт'!B558</f>
        <v>46.48</v>
      </c>
      <c r="C555" s="72">
        <f ca="1">'[1]Пред. уровни до 670кВт'!C558</f>
        <v>10.34</v>
      </c>
      <c r="D555" s="72">
        <f ca="1">'[1]Пред. уровни до 670кВт'!D558</f>
        <v>0</v>
      </c>
      <c r="E555" s="72">
        <f ca="1">'[1]Пред. уровни до 670кВт'!E558</f>
        <v>1.0900000000000001</v>
      </c>
      <c r="F555" s="72">
        <f ca="1">'[1]Пред. уровни до 670кВт'!F558</f>
        <v>0</v>
      </c>
      <c r="G555" s="72">
        <f ca="1">'[1]Пред. уровни до 670кВт'!G558</f>
        <v>0</v>
      </c>
      <c r="H555" s="72">
        <f ca="1">'[1]Пред. уровни до 670кВт'!H558</f>
        <v>0</v>
      </c>
      <c r="I555" s="72">
        <f ca="1">'[1]Пред. уровни до 670кВт'!I558</f>
        <v>0</v>
      </c>
      <c r="J555" s="72">
        <f ca="1">'[1]Пред. уровни до 670кВт'!J558</f>
        <v>0</v>
      </c>
      <c r="K555" s="72">
        <f ca="1">'[1]Пред. уровни до 670кВт'!K558</f>
        <v>0</v>
      </c>
      <c r="L555" s="72">
        <f ca="1">'[1]Пред. уровни до 670кВт'!L558</f>
        <v>0</v>
      </c>
      <c r="M555" s="72">
        <f ca="1">'[1]Пред. уровни до 670кВт'!M558</f>
        <v>0</v>
      </c>
      <c r="N555" s="72">
        <f ca="1">'[1]Пред. уровни до 670кВт'!N558</f>
        <v>0</v>
      </c>
      <c r="O555" s="72">
        <f ca="1">'[1]Пред. уровни до 670кВт'!O558</f>
        <v>0</v>
      </c>
      <c r="P555" s="72">
        <f ca="1">'[1]Пред. уровни до 670кВт'!P558</f>
        <v>0</v>
      </c>
      <c r="Q555" s="72">
        <f ca="1">'[1]Пред. уровни до 670кВт'!Q558</f>
        <v>0</v>
      </c>
      <c r="R555" s="72">
        <f ca="1">'[1]Пред. уровни до 670кВт'!R558</f>
        <v>0</v>
      </c>
      <c r="S555" s="72">
        <f ca="1">'[1]Пред. уровни до 670кВт'!S558</f>
        <v>0</v>
      </c>
      <c r="T555" s="72">
        <f ca="1">'[1]Пред. уровни до 670кВт'!T558</f>
        <v>0</v>
      </c>
      <c r="U555" s="72">
        <f ca="1">'[1]Пред. уровни до 670кВт'!U558</f>
        <v>0</v>
      </c>
      <c r="V555" s="72">
        <f ca="1">'[1]Пред. уровни до 670кВт'!V558</f>
        <v>0</v>
      </c>
      <c r="W555" s="72">
        <f ca="1">'[1]Пред. уровни до 670кВт'!W558</f>
        <v>34.979999999999997</v>
      </c>
      <c r="X555" s="72">
        <f ca="1">'[1]Пред. уровни до 670кВт'!X558</f>
        <v>46.78</v>
      </c>
      <c r="Y555" s="72">
        <f ca="1">'[1]Пред. уровни до 670кВт'!Y558</f>
        <v>209.42</v>
      </c>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row>
    <row r="556" spans="1:75" ht="12" x14ac:dyDescent="0.2">
      <c r="A556" s="60">
        <v>24</v>
      </c>
      <c r="B556" s="72">
        <f ca="1">'[1]Пред. уровни до 670кВт'!B559</f>
        <v>67.459999999999994</v>
      </c>
      <c r="C556" s="72">
        <f ca="1">'[1]Пред. уровни до 670кВт'!C559</f>
        <v>18.170000000000002</v>
      </c>
      <c r="D556" s="72">
        <f ca="1">'[1]Пред. уровни до 670кВт'!D559</f>
        <v>0</v>
      </c>
      <c r="E556" s="72">
        <f ca="1">'[1]Пред. уровни до 670кВт'!E559</f>
        <v>0</v>
      </c>
      <c r="F556" s="72">
        <f ca="1">'[1]Пред. уровни до 670кВт'!F559</f>
        <v>0</v>
      </c>
      <c r="G556" s="72">
        <f ca="1">'[1]Пред. уровни до 670кВт'!G559</f>
        <v>0</v>
      </c>
      <c r="H556" s="72">
        <f ca="1">'[1]Пред. уровни до 670кВт'!H559</f>
        <v>0</v>
      </c>
      <c r="I556" s="72">
        <f ca="1">'[1]Пред. уровни до 670кВт'!I559</f>
        <v>29.79</v>
      </c>
      <c r="J556" s="72">
        <f ca="1">'[1]Пред. уровни до 670кВт'!J559</f>
        <v>9.6</v>
      </c>
      <c r="K556" s="72">
        <f ca="1">'[1]Пред. уровни до 670кВт'!K559</f>
        <v>89.88</v>
      </c>
      <c r="L556" s="72">
        <f ca="1">'[1]Пред. уровни до 670кВт'!L559</f>
        <v>104.76</v>
      </c>
      <c r="M556" s="72">
        <f ca="1">'[1]Пред. уровни до 670кВт'!M559</f>
        <v>107.16</v>
      </c>
      <c r="N556" s="72">
        <f ca="1">'[1]Пред. уровни до 670кВт'!N559</f>
        <v>98.4</v>
      </c>
      <c r="O556" s="72">
        <f ca="1">'[1]Пред. уровни до 670кВт'!O559</f>
        <v>109.06</v>
      </c>
      <c r="P556" s="72">
        <f ca="1">'[1]Пред. уровни до 670кВт'!P559</f>
        <v>125.39</v>
      </c>
      <c r="Q556" s="72">
        <f ca="1">'[1]Пред. уровни до 670кВт'!Q559</f>
        <v>77.63</v>
      </c>
      <c r="R556" s="72">
        <f ca="1">'[1]Пред. уровни до 670кВт'!R559</f>
        <v>45.22</v>
      </c>
      <c r="S556" s="72">
        <f ca="1">'[1]Пред. уровни до 670кВт'!S559</f>
        <v>31.54</v>
      </c>
      <c r="T556" s="72">
        <f ca="1">'[1]Пред. уровни до 670кВт'!T559</f>
        <v>0</v>
      </c>
      <c r="U556" s="72">
        <f ca="1">'[1]Пред. уровни до 670кВт'!U559</f>
        <v>149.86000000000001</v>
      </c>
      <c r="V556" s="72">
        <f ca="1">'[1]Пред. уровни до 670кВт'!V559</f>
        <v>155.72999999999999</v>
      </c>
      <c r="W556" s="72">
        <f ca="1">'[1]Пред. уровни до 670кВт'!W559</f>
        <v>330.04</v>
      </c>
      <c r="X556" s="72">
        <f ca="1">'[1]Пред. уровни до 670кВт'!X559</f>
        <v>334.84</v>
      </c>
      <c r="Y556" s="72">
        <f ca="1">'[1]Пред. уровни до 670кВт'!Y559</f>
        <v>325.42</v>
      </c>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row>
    <row r="557" spans="1:75" ht="12" x14ac:dyDescent="0.2">
      <c r="A557" s="60">
        <v>25</v>
      </c>
      <c r="B557" s="72">
        <f ca="1">'[1]Пред. уровни до 670кВт'!B560</f>
        <v>244.26</v>
      </c>
      <c r="C557" s="72">
        <f ca="1">'[1]Пред. уровни до 670кВт'!C560</f>
        <v>129.62</v>
      </c>
      <c r="D557" s="72">
        <f ca="1">'[1]Пред. уровни до 670кВт'!D560</f>
        <v>210.91</v>
      </c>
      <c r="E557" s="72">
        <f ca="1">'[1]Пред. уровни до 670кВт'!E560</f>
        <v>155.1</v>
      </c>
      <c r="F557" s="72">
        <f ca="1">'[1]Пред. уровни до 670кВт'!F560</f>
        <v>85.05</v>
      </c>
      <c r="G557" s="72">
        <f ca="1">'[1]Пред. уровни до 670кВт'!G560</f>
        <v>0</v>
      </c>
      <c r="H557" s="72">
        <f ca="1">'[1]Пред. уровни до 670кВт'!H560</f>
        <v>0</v>
      </c>
      <c r="I557" s="72">
        <f ca="1">'[1]Пред. уровни до 670кВт'!I560</f>
        <v>0</v>
      </c>
      <c r="J557" s="72">
        <f ca="1">'[1]Пред. уровни до 670кВт'!J560</f>
        <v>0</v>
      </c>
      <c r="K557" s="72">
        <f ca="1">'[1]Пред. уровни до 670кВт'!K560</f>
        <v>19.02</v>
      </c>
      <c r="L557" s="72">
        <f ca="1">'[1]Пред. уровни до 670кВт'!L560</f>
        <v>22.04</v>
      </c>
      <c r="M557" s="72">
        <f ca="1">'[1]Пред. уровни до 670кВт'!M560</f>
        <v>16.899999999999999</v>
      </c>
      <c r="N557" s="72">
        <f ca="1">'[1]Пред. уровни до 670кВт'!N560</f>
        <v>0</v>
      </c>
      <c r="O557" s="72">
        <f ca="1">'[1]Пред. уровни до 670кВт'!O560</f>
        <v>0</v>
      </c>
      <c r="P557" s="72">
        <f ca="1">'[1]Пред. уровни до 670кВт'!P560</f>
        <v>0</v>
      </c>
      <c r="Q557" s="72">
        <f ca="1">'[1]Пред. уровни до 670кВт'!Q560</f>
        <v>0</v>
      </c>
      <c r="R557" s="72">
        <f ca="1">'[1]Пред. уровни до 670кВт'!R560</f>
        <v>0</v>
      </c>
      <c r="S557" s="72">
        <f ca="1">'[1]Пред. уровни до 670кВт'!S560</f>
        <v>0</v>
      </c>
      <c r="T557" s="72">
        <f ca="1">'[1]Пред. уровни до 670кВт'!T560</f>
        <v>0</v>
      </c>
      <c r="U557" s="72">
        <f ca="1">'[1]Пред. уровни до 670кВт'!U560</f>
        <v>0</v>
      </c>
      <c r="V557" s="72">
        <f ca="1">'[1]Пред. уровни до 670кВт'!V560</f>
        <v>0.08</v>
      </c>
      <c r="W557" s="72">
        <f ca="1">'[1]Пред. уровни до 670кВт'!W560</f>
        <v>192.48</v>
      </c>
      <c r="X557" s="72">
        <f ca="1">'[1]Пред. уровни до 670кВт'!X560</f>
        <v>305.57</v>
      </c>
      <c r="Y557" s="72">
        <f ca="1">'[1]Пред. уровни до 670кВт'!Y560</f>
        <v>256.93</v>
      </c>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row>
    <row r="558" spans="1:75" ht="12" x14ac:dyDescent="0.2">
      <c r="A558" s="60">
        <v>26</v>
      </c>
      <c r="B558" s="72">
        <f ca="1">'[1]Пред. уровни до 670кВт'!B561</f>
        <v>127.46</v>
      </c>
      <c r="C558" s="72">
        <f ca="1">'[1]Пред. уровни до 670кВт'!C561</f>
        <v>34.200000000000003</v>
      </c>
      <c r="D558" s="72">
        <f ca="1">'[1]Пред. уровни до 670кВт'!D561</f>
        <v>28.34</v>
      </c>
      <c r="E558" s="72">
        <f ca="1">'[1]Пред. уровни до 670кВт'!E561</f>
        <v>0</v>
      </c>
      <c r="F558" s="72">
        <f ca="1">'[1]Пред. уровни до 670кВт'!F561</f>
        <v>0</v>
      </c>
      <c r="G558" s="72">
        <f ca="1">'[1]Пред. уровни до 670кВт'!G561</f>
        <v>0</v>
      </c>
      <c r="H558" s="72">
        <f ca="1">'[1]Пред. уровни до 670кВт'!H561</f>
        <v>0</v>
      </c>
      <c r="I558" s="72">
        <f ca="1">'[1]Пред. уровни до 670кВт'!I561</f>
        <v>0</v>
      </c>
      <c r="J558" s="72">
        <f ca="1">'[1]Пред. уровни до 670кВт'!J561</f>
        <v>0</v>
      </c>
      <c r="K558" s="72">
        <f ca="1">'[1]Пред. уровни до 670кВт'!K561</f>
        <v>1.33</v>
      </c>
      <c r="L558" s="72">
        <f ca="1">'[1]Пред. уровни до 670кВт'!L561</f>
        <v>61.8</v>
      </c>
      <c r="M558" s="72">
        <f ca="1">'[1]Пред. уровни до 670кВт'!M561</f>
        <v>12.12</v>
      </c>
      <c r="N558" s="72">
        <f ca="1">'[1]Пред. уровни до 670кВт'!N561</f>
        <v>0</v>
      </c>
      <c r="O558" s="72">
        <f ca="1">'[1]Пред. уровни до 670кВт'!O561</f>
        <v>0</v>
      </c>
      <c r="P558" s="72">
        <f ca="1">'[1]Пред. уровни до 670кВт'!P561</f>
        <v>0</v>
      </c>
      <c r="Q558" s="72">
        <f ca="1">'[1]Пред. уровни до 670кВт'!Q561</f>
        <v>0</v>
      </c>
      <c r="R558" s="72">
        <f ca="1">'[1]Пред. уровни до 670кВт'!R561</f>
        <v>0</v>
      </c>
      <c r="S558" s="72">
        <f ca="1">'[1]Пред. уровни до 670кВт'!S561</f>
        <v>0</v>
      </c>
      <c r="T558" s="72">
        <f ca="1">'[1]Пред. уровни до 670кВт'!T561</f>
        <v>0</v>
      </c>
      <c r="U558" s="72">
        <f ca="1">'[1]Пред. уровни до 670кВт'!U561</f>
        <v>34.729999999999997</v>
      </c>
      <c r="V558" s="72">
        <f ca="1">'[1]Пред. уровни до 670кВт'!V561</f>
        <v>71.48</v>
      </c>
      <c r="W558" s="72">
        <f ca="1">'[1]Пред. уровни до 670кВт'!W561</f>
        <v>204.49</v>
      </c>
      <c r="X558" s="72">
        <f ca="1">'[1]Пред. уровни до 670кВт'!X561</f>
        <v>275.87</v>
      </c>
      <c r="Y558" s="72">
        <f ca="1">'[1]Пред. уровни до 670кВт'!Y561</f>
        <v>318.18</v>
      </c>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row>
    <row r="559" spans="1:75" ht="12" x14ac:dyDescent="0.2">
      <c r="A559" s="60">
        <v>27</v>
      </c>
      <c r="B559" s="72">
        <f ca="1">'[1]Пред. уровни до 670кВт'!B562</f>
        <v>0.73</v>
      </c>
      <c r="C559" s="72">
        <f ca="1">'[1]Пред. уровни до 670кВт'!C562</f>
        <v>4.62</v>
      </c>
      <c r="D559" s="72">
        <f ca="1">'[1]Пред. уровни до 670кВт'!D562</f>
        <v>0</v>
      </c>
      <c r="E559" s="72">
        <f ca="1">'[1]Пред. уровни до 670кВт'!E562</f>
        <v>0</v>
      </c>
      <c r="F559" s="72">
        <f ca="1">'[1]Пред. уровни до 670кВт'!F562</f>
        <v>0</v>
      </c>
      <c r="G559" s="72">
        <f ca="1">'[1]Пред. уровни до 670кВт'!G562</f>
        <v>0</v>
      </c>
      <c r="H559" s="72">
        <f ca="1">'[1]Пред. уровни до 670кВт'!H562</f>
        <v>0</v>
      </c>
      <c r="I559" s="72">
        <f ca="1">'[1]Пред. уровни до 670кВт'!I562</f>
        <v>0</v>
      </c>
      <c r="J559" s="72">
        <f ca="1">'[1]Пред. уровни до 670кВт'!J562</f>
        <v>0</v>
      </c>
      <c r="K559" s="72">
        <f ca="1">'[1]Пред. уровни до 670кВт'!K562</f>
        <v>0</v>
      </c>
      <c r="L559" s="72">
        <f ca="1">'[1]Пред. уровни до 670кВт'!L562</f>
        <v>2.44</v>
      </c>
      <c r="M559" s="72">
        <f ca="1">'[1]Пред. уровни до 670кВт'!M562</f>
        <v>0</v>
      </c>
      <c r="N559" s="72">
        <f ca="1">'[1]Пред. уровни до 670кВт'!N562</f>
        <v>0</v>
      </c>
      <c r="O559" s="72">
        <f ca="1">'[1]Пред. уровни до 670кВт'!O562</f>
        <v>0</v>
      </c>
      <c r="P559" s="72">
        <f ca="1">'[1]Пред. уровни до 670кВт'!P562</f>
        <v>15.23</v>
      </c>
      <c r="Q559" s="72">
        <f ca="1">'[1]Пред. уровни до 670кВт'!Q562</f>
        <v>4.6399999999999997</v>
      </c>
      <c r="R559" s="72">
        <f ca="1">'[1]Пред. уровни до 670кВт'!R562</f>
        <v>11.11</v>
      </c>
      <c r="S559" s="72">
        <f ca="1">'[1]Пред. уровни до 670кВт'!S562</f>
        <v>0</v>
      </c>
      <c r="T559" s="72">
        <f ca="1">'[1]Пред. уровни до 670кВт'!T562</f>
        <v>0</v>
      </c>
      <c r="U559" s="72">
        <f ca="1">'[1]Пред. уровни до 670кВт'!U562</f>
        <v>22.35</v>
      </c>
      <c r="V559" s="72">
        <f ca="1">'[1]Пред. уровни до 670кВт'!V562</f>
        <v>218.98</v>
      </c>
      <c r="W559" s="72">
        <f ca="1">'[1]Пред. уровни до 670кВт'!W562</f>
        <v>220.22</v>
      </c>
      <c r="X559" s="72">
        <f ca="1">'[1]Пред. уровни до 670кВт'!X562</f>
        <v>471.73</v>
      </c>
      <c r="Y559" s="72">
        <f ca="1">'[1]Пред. уровни до 670кВт'!Y562</f>
        <v>194.38</v>
      </c>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row>
    <row r="560" spans="1:75" ht="12" x14ac:dyDescent="0.2">
      <c r="A560" s="60">
        <v>28</v>
      </c>
      <c r="B560" s="72">
        <f ca="1">'[1]Пред. уровни до 670кВт'!B563</f>
        <v>124.37</v>
      </c>
      <c r="C560" s="72">
        <f ca="1">'[1]Пред. уровни до 670кВт'!C563</f>
        <v>66.709999999999994</v>
      </c>
      <c r="D560" s="72">
        <f ca="1">'[1]Пред. уровни до 670кВт'!D563</f>
        <v>110.05</v>
      </c>
      <c r="E560" s="72">
        <f ca="1">'[1]Пред. уровни до 670кВт'!E563</f>
        <v>0</v>
      </c>
      <c r="F560" s="72">
        <f ca="1">'[1]Пред. уровни до 670кВт'!F563</f>
        <v>0</v>
      </c>
      <c r="G560" s="72">
        <f ca="1">'[1]Пред. уровни до 670кВт'!G563</f>
        <v>0</v>
      </c>
      <c r="H560" s="72">
        <f ca="1">'[1]Пред. уровни до 670кВт'!H563</f>
        <v>0</v>
      </c>
      <c r="I560" s="72">
        <f ca="1">'[1]Пред. уровни до 670кВт'!I563</f>
        <v>0</v>
      </c>
      <c r="J560" s="72">
        <f ca="1">'[1]Пред. уровни до 670кВт'!J563</f>
        <v>23.98</v>
      </c>
      <c r="K560" s="72">
        <f ca="1">'[1]Пред. уровни до 670кВт'!K563</f>
        <v>90.74</v>
      </c>
      <c r="L560" s="72">
        <f ca="1">'[1]Пред. уровни до 670кВт'!L563</f>
        <v>150.25</v>
      </c>
      <c r="M560" s="72">
        <f ca="1">'[1]Пред. уровни до 670кВт'!M563</f>
        <v>133.93</v>
      </c>
      <c r="N560" s="72">
        <f ca="1">'[1]Пред. уровни до 670кВт'!N563</f>
        <v>127.84</v>
      </c>
      <c r="O560" s="72">
        <f ca="1">'[1]Пред. уровни до 670кВт'!O563</f>
        <v>144.54</v>
      </c>
      <c r="P560" s="72">
        <f ca="1">'[1]Пред. уровни до 670кВт'!P563</f>
        <v>103.17</v>
      </c>
      <c r="Q560" s="72">
        <f ca="1">'[1]Пред. уровни до 670кВт'!Q563</f>
        <v>97.26</v>
      </c>
      <c r="R560" s="72">
        <f ca="1">'[1]Пред. уровни до 670кВт'!R563</f>
        <v>95.23</v>
      </c>
      <c r="S560" s="72">
        <f ca="1">'[1]Пред. уровни до 670кВт'!S563</f>
        <v>72.239999999999995</v>
      </c>
      <c r="T560" s="72">
        <f ca="1">'[1]Пред. уровни до 670кВт'!T563</f>
        <v>197.47</v>
      </c>
      <c r="U560" s="72">
        <f ca="1">'[1]Пред. уровни до 670кВт'!U563</f>
        <v>168.05</v>
      </c>
      <c r="V560" s="72">
        <f ca="1">'[1]Пред. уровни до 670кВт'!V563</f>
        <v>275.92</v>
      </c>
      <c r="W560" s="72">
        <f ca="1">'[1]Пред. уровни до 670кВт'!W563</f>
        <v>342.55</v>
      </c>
      <c r="X560" s="72">
        <f ca="1">'[1]Пред. уровни до 670кВт'!X563</f>
        <v>461.89</v>
      </c>
      <c r="Y560" s="72">
        <f ca="1">'[1]Пред. уровни до 670кВт'!Y563</f>
        <v>260.52999999999997</v>
      </c>
      <c r="Z560" s="68" t="str">
        <f ca="1">IF(Y560=0,"скрыть","")</f>
        <v/>
      </c>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row>
    <row r="561" spans="1:75" ht="12" x14ac:dyDescent="0.2">
      <c r="A561" s="60">
        <v>29</v>
      </c>
      <c r="B561" s="72">
        <f ca="1">'[1]Пред. уровни до 670кВт'!B564</f>
        <v>246.07</v>
      </c>
      <c r="C561" s="72">
        <f ca="1">'[1]Пред. уровни до 670кВт'!C564</f>
        <v>0</v>
      </c>
      <c r="D561" s="72">
        <f ca="1">'[1]Пред. уровни до 670кВт'!D564</f>
        <v>32.25</v>
      </c>
      <c r="E561" s="72">
        <f ca="1">'[1]Пред. уровни до 670кВт'!E564</f>
        <v>76</v>
      </c>
      <c r="F561" s="72">
        <f ca="1">'[1]Пред. уровни до 670кВт'!F564</f>
        <v>40.22</v>
      </c>
      <c r="G561" s="72">
        <f ca="1">'[1]Пред. уровни до 670кВт'!G564</f>
        <v>0</v>
      </c>
      <c r="H561" s="72">
        <f ca="1">'[1]Пред. уровни до 670кВт'!H564</f>
        <v>19.25</v>
      </c>
      <c r="I561" s="72">
        <f ca="1">'[1]Пред. уровни до 670кВт'!I564</f>
        <v>0</v>
      </c>
      <c r="J561" s="72">
        <f ca="1">'[1]Пред. уровни до 670кВт'!J564</f>
        <v>0</v>
      </c>
      <c r="K561" s="72">
        <f ca="1">'[1]Пред. уровни до 670кВт'!K564</f>
        <v>0.03</v>
      </c>
      <c r="L561" s="72">
        <f ca="1">'[1]Пред. уровни до 670кВт'!L564</f>
        <v>22.62</v>
      </c>
      <c r="M561" s="72">
        <f ca="1">'[1]Пред. уровни до 670кВт'!M564</f>
        <v>37.799999999999997</v>
      </c>
      <c r="N561" s="72">
        <f ca="1">'[1]Пред. уровни до 670кВт'!N564</f>
        <v>31.12</v>
      </c>
      <c r="O561" s="72">
        <f ca="1">'[1]Пред. уровни до 670кВт'!O564</f>
        <v>40.520000000000003</v>
      </c>
      <c r="P561" s="72">
        <f ca="1">'[1]Пред. уровни до 670кВт'!P564</f>
        <v>25.33</v>
      </c>
      <c r="Q561" s="72">
        <f ca="1">'[1]Пред. уровни до 670кВт'!Q564</f>
        <v>30.26</v>
      </c>
      <c r="R561" s="72">
        <f ca="1">'[1]Пред. уровни до 670кВт'!R564</f>
        <v>16.899999999999999</v>
      </c>
      <c r="S561" s="72">
        <f ca="1">'[1]Пред. уровни до 670кВт'!S564</f>
        <v>19.489999999999998</v>
      </c>
      <c r="T561" s="72">
        <f ca="1">'[1]Пред. уровни до 670кВт'!T564</f>
        <v>27.12</v>
      </c>
      <c r="U561" s="72">
        <f ca="1">'[1]Пред. уровни до 670кВт'!U564</f>
        <v>53.97</v>
      </c>
      <c r="V561" s="72">
        <f ca="1">'[1]Пред. уровни до 670кВт'!V564</f>
        <v>167.29</v>
      </c>
      <c r="W561" s="72">
        <f ca="1">'[1]Пред. уровни до 670кВт'!W564</f>
        <v>536.21</v>
      </c>
      <c r="X561" s="72">
        <f ca="1">'[1]Пред. уровни до 670кВт'!X564</f>
        <v>383.13</v>
      </c>
      <c r="Y561" s="72">
        <f ca="1">'[1]Пред. уровни до 670кВт'!Y564</f>
        <v>276.61</v>
      </c>
      <c r="Z561" s="68" t="str">
        <f ca="1">IF(Y561=0,"скрыть","")</f>
        <v/>
      </c>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row>
    <row r="562" spans="1:75" ht="12" x14ac:dyDescent="0.2">
      <c r="A562" s="60">
        <v>30</v>
      </c>
      <c r="B562" s="72">
        <f ca="1">'[1]Пред. уровни до 670кВт'!B565</f>
        <v>247.64</v>
      </c>
      <c r="C562" s="72">
        <f ca="1">'[1]Пред. уровни до 670кВт'!C565</f>
        <v>146.94</v>
      </c>
      <c r="D562" s="72">
        <f ca="1">'[1]Пред. уровни до 670кВт'!D565</f>
        <v>103.29</v>
      </c>
      <c r="E562" s="72">
        <f ca="1">'[1]Пред. уровни до 670кВт'!E565</f>
        <v>47.89</v>
      </c>
      <c r="F562" s="72">
        <f ca="1">'[1]Пред. уровни до 670кВт'!F565</f>
        <v>24.85</v>
      </c>
      <c r="G562" s="72">
        <f ca="1">'[1]Пред. уровни до 670кВт'!G565</f>
        <v>33.39</v>
      </c>
      <c r="H562" s="72">
        <f ca="1">'[1]Пред. уровни до 670кВт'!H565</f>
        <v>37.4</v>
      </c>
      <c r="I562" s="72">
        <f ca="1">'[1]Пред. уровни до 670кВт'!I565</f>
        <v>0</v>
      </c>
      <c r="J562" s="72">
        <f ca="1">'[1]Пред. уровни до 670кВт'!J565</f>
        <v>0</v>
      </c>
      <c r="K562" s="72">
        <f ca="1">'[1]Пред. уровни до 670кВт'!K565</f>
        <v>0</v>
      </c>
      <c r="L562" s="72">
        <f ca="1">'[1]Пред. уровни до 670кВт'!L565</f>
        <v>0</v>
      </c>
      <c r="M562" s="72">
        <f ca="1">'[1]Пред. уровни до 670кВт'!M565</f>
        <v>13.78</v>
      </c>
      <c r="N562" s="72">
        <f ca="1">'[1]Пред. уровни до 670кВт'!N565</f>
        <v>49.94</v>
      </c>
      <c r="O562" s="72">
        <f ca="1">'[1]Пред. уровни до 670кВт'!O565</f>
        <v>76.849999999999994</v>
      </c>
      <c r="P562" s="72">
        <f ca="1">'[1]Пред. уровни до 670кВт'!P565</f>
        <v>92.67</v>
      </c>
      <c r="Q562" s="72">
        <f ca="1">'[1]Пред. уровни до 670кВт'!Q565</f>
        <v>68.84</v>
      </c>
      <c r="R562" s="72">
        <f ca="1">'[1]Пред. уровни до 670кВт'!R565</f>
        <v>57.83</v>
      </c>
      <c r="S562" s="72">
        <f ca="1">'[1]Пред. уровни до 670кВт'!S565</f>
        <v>26.77</v>
      </c>
      <c r="T562" s="72">
        <f ca="1">'[1]Пред. уровни до 670кВт'!T565</f>
        <v>8.11</v>
      </c>
      <c r="U562" s="72">
        <f ca="1">'[1]Пред. уровни до 670кВт'!U565</f>
        <v>115.46</v>
      </c>
      <c r="V562" s="72">
        <f ca="1">'[1]Пред. уровни до 670кВт'!V565</f>
        <v>199.26</v>
      </c>
      <c r="W562" s="72">
        <f ca="1">'[1]Пред. уровни до 670кВт'!W565</f>
        <v>358.24</v>
      </c>
      <c r="X562" s="72">
        <f ca="1">'[1]Пред. уровни до 670кВт'!X565</f>
        <v>537.61</v>
      </c>
      <c r="Y562" s="72">
        <f ca="1">'[1]Пред. уровни до 670кВт'!Y565</f>
        <v>511.43</v>
      </c>
      <c r="Z562" s="68" t="str">
        <f ca="1">IF(Y562=0,"скрыть","")</f>
        <v/>
      </c>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row>
    <row r="563" spans="1:75" ht="12" x14ac:dyDescent="0.2">
      <c r="A563" s="60">
        <v>31</v>
      </c>
      <c r="B563" s="72">
        <f ca="1">'[1]Пред. уровни до 670кВт'!B566</f>
        <v>279.72000000000003</v>
      </c>
      <c r="C563" s="72">
        <f ca="1">'[1]Пред. уровни до 670кВт'!C566</f>
        <v>253.68</v>
      </c>
      <c r="D563" s="72">
        <f ca="1">'[1]Пред. уровни до 670кВт'!D566</f>
        <v>288.3</v>
      </c>
      <c r="E563" s="72">
        <f ca="1">'[1]Пред. уровни до 670кВт'!E566</f>
        <v>200.9</v>
      </c>
      <c r="F563" s="72">
        <f ca="1">'[1]Пред. уровни до 670кВт'!F566</f>
        <v>115.68</v>
      </c>
      <c r="G563" s="72">
        <f ca="1">'[1]Пред. уровни до 670кВт'!G566</f>
        <v>121.3</v>
      </c>
      <c r="H563" s="72">
        <f ca="1">'[1]Пред. уровни до 670кВт'!H566</f>
        <v>0</v>
      </c>
      <c r="I563" s="72">
        <f ca="1">'[1]Пред. уровни до 670кВт'!I566</f>
        <v>15.78</v>
      </c>
      <c r="J563" s="72">
        <f ca="1">'[1]Пред. уровни до 670кВт'!J566</f>
        <v>95.04</v>
      </c>
      <c r="K563" s="72">
        <f ca="1">'[1]Пред. уровни до 670кВт'!K566</f>
        <v>21.85</v>
      </c>
      <c r="L563" s="72">
        <f ca="1">'[1]Пред. уровни до 670кВт'!L566</f>
        <v>0.55000000000000004</v>
      </c>
      <c r="M563" s="72">
        <f ca="1">'[1]Пред. уровни до 670кВт'!M566</f>
        <v>138.87</v>
      </c>
      <c r="N563" s="72">
        <f ca="1">'[1]Пред. уровни до 670кВт'!N566</f>
        <v>142.16999999999999</v>
      </c>
      <c r="O563" s="72">
        <f ca="1">'[1]Пред. уровни до 670кВт'!O566</f>
        <v>188.71</v>
      </c>
      <c r="P563" s="72">
        <f ca="1">'[1]Пред. уровни до 670кВт'!P566</f>
        <v>294.11</v>
      </c>
      <c r="Q563" s="72">
        <f ca="1">'[1]Пред. уровни до 670кВт'!Q566</f>
        <v>261.8</v>
      </c>
      <c r="R563" s="72">
        <f ca="1">'[1]Пред. уровни до 670кВт'!R566</f>
        <v>286.89999999999998</v>
      </c>
      <c r="S563" s="72">
        <f ca="1">'[1]Пред. уровни до 670кВт'!S566</f>
        <v>250.97</v>
      </c>
      <c r="T563" s="72">
        <f ca="1">'[1]Пред. уровни до 670кВт'!T566</f>
        <v>95.05</v>
      </c>
      <c r="U563" s="72">
        <f ca="1">'[1]Пред. уровни до 670кВт'!U566</f>
        <v>238.38</v>
      </c>
      <c r="V563" s="72">
        <f ca="1">'[1]Пред. уровни до 670кВт'!V566</f>
        <v>593.79</v>
      </c>
      <c r="W563" s="72">
        <f ca="1">'[1]Пред. уровни до 670кВт'!W566</f>
        <v>721.92</v>
      </c>
      <c r="X563" s="72">
        <f ca="1">'[1]Пред. уровни до 670кВт'!X566</f>
        <v>542.24</v>
      </c>
      <c r="Y563" s="72">
        <f ca="1">'[1]Пред. уровни до 670кВт'!Y566</f>
        <v>568.82000000000005</v>
      </c>
      <c r="Z563" s="68" t="str">
        <f ca="1">IF(Y563=0,"скрыть","")</f>
        <v/>
      </c>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row>
    <row r="564" spans="1:75" s="52" customFormat="1" ht="18.95" customHeight="1" x14ac:dyDescent="0.25">
      <c r="A564" s="32"/>
      <c r="B564" s="69" t="s">
        <v>119</v>
      </c>
      <c r="C564" s="69"/>
      <c r="D564" s="69"/>
      <c r="E564" s="69"/>
      <c r="F564" s="69"/>
      <c r="G564" s="69"/>
      <c r="H564" s="69"/>
      <c r="I564" s="69"/>
      <c r="J564" s="69"/>
      <c r="K564" s="69"/>
      <c r="L564" s="69"/>
      <c r="M564" s="69"/>
      <c r="N564" s="69"/>
      <c r="O564" s="69"/>
      <c r="P564" s="69"/>
      <c r="Q564" s="69"/>
      <c r="R564" s="69"/>
      <c r="S564" s="69"/>
      <c r="T564" s="69" t="s">
        <v>120</v>
      </c>
      <c r="U564" s="69"/>
      <c r="V564" s="69"/>
      <c r="W564" s="69"/>
      <c r="X564" s="69"/>
      <c r="Y564" s="69"/>
      <c r="Z564" s="51"/>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row>
    <row r="565" spans="1:75" s="52" customFormat="1" ht="21" customHeight="1" x14ac:dyDescent="0.2">
      <c r="A565" s="30"/>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51"/>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row>
    <row r="566" spans="1:75" s="52" customFormat="1" ht="20.25" customHeight="1" x14ac:dyDescent="0.25">
      <c r="A566" s="32"/>
      <c r="B566" s="33" t="s">
        <v>121</v>
      </c>
      <c r="C566" s="33"/>
      <c r="D566" s="33"/>
      <c r="E566" s="33"/>
      <c r="F566" s="33"/>
      <c r="G566" s="33"/>
      <c r="H566" s="33"/>
      <c r="I566" s="33"/>
      <c r="J566" s="33"/>
      <c r="K566" s="33"/>
      <c r="L566" s="33"/>
      <c r="M566" s="33"/>
      <c r="N566" s="33"/>
      <c r="O566" s="33"/>
      <c r="P566" s="33"/>
      <c r="Q566" s="33"/>
      <c r="R566" s="33"/>
      <c r="S566" s="33"/>
      <c r="T566" s="73">
        <f ca="1">'[1]Пред. уровни до 670кВт'!T569</f>
        <v>-3.84</v>
      </c>
      <c r="U566" s="73"/>
      <c r="V566" s="73"/>
      <c r="W566" s="73"/>
      <c r="X566" s="73"/>
      <c r="Y566" s="73"/>
      <c r="Z566" s="51"/>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row>
    <row r="567" spans="1:75" s="52" customFormat="1" ht="20.25" customHeight="1" x14ac:dyDescent="0.2">
      <c r="A567" s="30"/>
      <c r="B567" s="33"/>
      <c r="C567" s="33"/>
      <c r="D567" s="33"/>
      <c r="E567" s="33"/>
      <c r="F567" s="33"/>
      <c r="G567" s="33"/>
      <c r="H567" s="33"/>
      <c r="I567" s="33"/>
      <c r="J567" s="33"/>
      <c r="K567" s="33"/>
      <c r="L567" s="33"/>
      <c r="M567" s="33"/>
      <c r="N567" s="33"/>
      <c r="O567" s="33"/>
      <c r="P567" s="33"/>
      <c r="Q567" s="33"/>
      <c r="R567" s="33"/>
      <c r="S567" s="33"/>
      <c r="T567" s="73"/>
      <c r="U567" s="73"/>
      <c r="V567" s="73"/>
      <c r="W567" s="73"/>
      <c r="X567" s="73"/>
      <c r="Y567" s="73"/>
      <c r="Z567" s="51"/>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row>
    <row r="568" spans="1:75" s="52" customFormat="1" ht="20.25" customHeight="1" x14ac:dyDescent="0.25">
      <c r="A568" s="32"/>
      <c r="B568" s="65" t="s">
        <v>122</v>
      </c>
      <c r="C568" s="65"/>
      <c r="D568" s="65"/>
      <c r="E568" s="65"/>
      <c r="F568" s="65"/>
      <c r="G568" s="65"/>
      <c r="H568" s="65"/>
      <c r="I568" s="65"/>
      <c r="J568" s="65"/>
      <c r="K568" s="65"/>
      <c r="L568" s="65"/>
      <c r="M568" s="65"/>
      <c r="N568" s="65"/>
      <c r="O568" s="65"/>
      <c r="P568" s="65"/>
      <c r="Q568" s="65"/>
      <c r="R568" s="65"/>
      <c r="S568" s="65"/>
      <c r="T568" s="73">
        <f ca="1">'[1]Пред. уровни до 670кВт'!T571</f>
        <v>282.04000000000002</v>
      </c>
      <c r="U568" s="73"/>
      <c r="V568" s="73"/>
      <c r="W568" s="73"/>
      <c r="X568" s="73"/>
      <c r="Y568" s="73"/>
      <c r="Z568" s="51"/>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row>
    <row r="569" spans="1:75" s="52" customFormat="1" ht="20.25" customHeight="1" x14ac:dyDescent="0.2">
      <c r="A569" s="30"/>
      <c r="B569" s="65"/>
      <c r="C569" s="65"/>
      <c r="D569" s="65"/>
      <c r="E569" s="65"/>
      <c r="F569" s="65"/>
      <c r="G569" s="65"/>
      <c r="H569" s="65"/>
      <c r="I569" s="65"/>
      <c r="J569" s="65"/>
      <c r="K569" s="65"/>
      <c r="L569" s="65"/>
      <c r="M569" s="65"/>
      <c r="N569" s="65"/>
      <c r="O569" s="65"/>
      <c r="P569" s="65"/>
      <c r="Q569" s="65"/>
      <c r="R569" s="65"/>
      <c r="S569" s="65"/>
      <c r="T569" s="73"/>
      <c r="U569" s="73"/>
      <c r="V569" s="73"/>
      <c r="W569" s="73"/>
      <c r="X569" s="73"/>
      <c r="Y569" s="73"/>
      <c r="Z569" s="51"/>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row>
    <row r="570" spans="1:75" s="52" customFormat="1" ht="48" customHeight="1" x14ac:dyDescent="0.25">
      <c r="A570" s="30"/>
      <c r="B570" s="71" t="s">
        <v>123</v>
      </c>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51"/>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row>
    <row r="571" spans="1:75" ht="15.75" x14ac:dyDescent="0.25">
      <c r="B571" s="31" t="str">
        <f ca="1">'[1]Пред. уровни до 670кВт'!B574:Y574</f>
        <v>5.2. Ставка за мощность, предельного уровня нерегулируемых цен - 917 661,75 рублей/МВт в месяц без НДС</v>
      </c>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row>
    <row r="572" spans="1:75" s="52" customFormat="1" ht="27.95" customHeight="1" x14ac:dyDescent="0.2">
      <c r="A572" s="50" t="s">
        <v>124</v>
      </c>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1"/>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row>
    <row r="573" spans="1:75" s="52" customFormat="1" ht="29.1" customHeight="1" x14ac:dyDescent="0.2">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1"/>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row>
    <row r="574" spans="1:75" ht="15.75" x14ac:dyDescent="0.25">
      <c r="B574" s="31" t="s">
        <v>125</v>
      </c>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row>
    <row r="575" spans="1:75" x14ac:dyDescent="0.2">
      <c r="A575" s="56"/>
      <c r="B575" s="57" t="s">
        <v>82</v>
      </c>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row>
    <row r="576" spans="1:75" x14ac:dyDescent="0.2">
      <c r="A576" s="56"/>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row>
    <row r="577" spans="1:75" s="52" customFormat="1" ht="32.65" customHeight="1" x14ac:dyDescent="0.2">
      <c r="A577" s="58" t="s">
        <v>83</v>
      </c>
      <c r="B577" s="59" t="s">
        <v>84</v>
      </c>
      <c r="C577" s="59" t="s">
        <v>85</v>
      </c>
      <c r="D577" s="59" t="s">
        <v>86</v>
      </c>
      <c r="E577" s="59" t="s">
        <v>87</v>
      </c>
      <c r="F577" s="59" t="s">
        <v>88</v>
      </c>
      <c r="G577" s="59" t="s">
        <v>89</v>
      </c>
      <c r="H577" s="59" t="s">
        <v>90</v>
      </c>
      <c r="I577" s="59" t="s">
        <v>91</v>
      </c>
      <c r="J577" s="59" t="s">
        <v>92</v>
      </c>
      <c r="K577" s="59" t="s">
        <v>93</v>
      </c>
      <c r="L577" s="59" t="s">
        <v>94</v>
      </c>
      <c r="M577" s="59" t="s">
        <v>95</v>
      </c>
      <c r="N577" s="59" t="s">
        <v>96</v>
      </c>
      <c r="O577" s="59" t="s">
        <v>97</v>
      </c>
      <c r="P577" s="59" t="s">
        <v>98</v>
      </c>
      <c r="Q577" s="59" t="s">
        <v>99</v>
      </c>
      <c r="R577" s="59" t="s">
        <v>100</v>
      </c>
      <c r="S577" s="59" t="s">
        <v>101</v>
      </c>
      <c r="T577" s="59" t="s">
        <v>102</v>
      </c>
      <c r="U577" s="59" t="s">
        <v>103</v>
      </c>
      <c r="V577" s="59" t="s">
        <v>104</v>
      </c>
      <c r="W577" s="59" t="s">
        <v>105</v>
      </c>
      <c r="X577" s="59" t="s">
        <v>106</v>
      </c>
      <c r="Y577" s="59" t="s">
        <v>107</v>
      </c>
      <c r="Z577" s="51"/>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row>
    <row r="578" spans="1:75" ht="12" x14ac:dyDescent="0.2">
      <c r="A578" s="60">
        <v>1</v>
      </c>
      <c r="B578" s="76">
        <v>3057.39</v>
      </c>
      <c r="C578" s="76">
        <v>2923.85</v>
      </c>
      <c r="D578" s="76">
        <v>2866.82</v>
      </c>
      <c r="E578" s="76">
        <v>2856.1</v>
      </c>
      <c r="F578" s="76">
        <v>2869.64</v>
      </c>
      <c r="G578" s="76">
        <v>2943.6299999999997</v>
      </c>
      <c r="H578" s="76">
        <v>2993.1699999999996</v>
      </c>
      <c r="I578" s="76">
        <v>3138.73</v>
      </c>
      <c r="J578" s="76">
        <v>3336.97</v>
      </c>
      <c r="K578" s="76">
        <v>3414.7400000000002</v>
      </c>
      <c r="L578" s="76">
        <v>3452.2400000000002</v>
      </c>
      <c r="M578" s="76">
        <v>3455.6</v>
      </c>
      <c r="N578" s="76">
        <v>3444.65</v>
      </c>
      <c r="O578" s="76">
        <v>3434.2400000000002</v>
      </c>
      <c r="P578" s="76">
        <v>3407.28</v>
      </c>
      <c r="Q578" s="76">
        <v>3383.65</v>
      </c>
      <c r="R578" s="76">
        <v>3391.27</v>
      </c>
      <c r="S578" s="76">
        <v>3398.35</v>
      </c>
      <c r="T578" s="76">
        <v>3457.0099999999998</v>
      </c>
      <c r="U578" s="76">
        <v>3443.8799999999997</v>
      </c>
      <c r="V578" s="76">
        <v>3429.8799999999997</v>
      </c>
      <c r="W578" s="76">
        <v>3313.98</v>
      </c>
      <c r="X578" s="76">
        <v>3179.2999999999997</v>
      </c>
      <c r="Y578" s="76">
        <v>3098.62</v>
      </c>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row>
    <row r="579" spans="1:75" ht="12" x14ac:dyDescent="0.2">
      <c r="A579" s="60">
        <v>2</v>
      </c>
      <c r="B579" s="76">
        <v>2983.0499999999997</v>
      </c>
      <c r="C579" s="76">
        <v>2864.1299999999997</v>
      </c>
      <c r="D579" s="76">
        <v>2782.35</v>
      </c>
      <c r="E579" s="76">
        <v>2776.43</v>
      </c>
      <c r="F579" s="76">
        <v>2803.66</v>
      </c>
      <c r="G579" s="76">
        <v>2868.2400000000002</v>
      </c>
      <c r="H579" s="76">
        <v>2927.4900000000002</v>
      </c>
      <c r="I579" s="76">
        <v>3002.37</v>
      </c>
      <c r="J579" s="76">
        <v>3197.93</v>
      </c>
      <c r="K579" s="76">
        <v>3306.87</v>
      </c>
      <c r="L579" s="76">
        <v>3350.6600000000003</v>
      </c>
      <c r="M579" s="76">
        <v>3362.3700000000003</v>
      </c>
      <c r="N579" s="76">
        <v>3355.9500000000003</v>
      </c>
      <c r="O579" s="76">
        <v>3348.5899999999997</v>
      </c>
      <c r="P579" s="76">
        <v>3321.2999999999997</v>
      </c>
      <c r="Q579" s="76">
        <v>3297.25</v>
      </c>
      <c r="R579" s="76">
        <v>3296.87</v>
      </c>
      <c r="S579" s="76">
        <v>3310.91</v>
      </c>
      <c r="T579" s="76">
        <v>3374.0899999999997</v>
      </c>
      <c r="U579" s="76">
        <v>3378.44</v>
      </c>
      <c r="V579" s="76">
        <v>3380.56</v>
      </c>
      <c r="W579" s="76">
        <v>3314.56</v>
      </c>
      <c r="X579" s="76">
        <v>3163.14</v>
      </c>
      <c r="Y579" s="76">
        <v>3054.1</v>
      </c>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row>
    <row r="580" spans="1:75" ht="12" x14ac:dyDescent="0.2">
      <c r="A580" s="60">
        <v>3</v>
      </c>
      <c r="B580" s="76">
        <v>3001.46</v>
      </c>
      <c r="C580" s="76">
        <v>2925.14</v>
      </c>
      <c r="D580" s="76">
        <v>2866.7999999999997</v>
      </c>
      <c r="E580" s="76">
        <v>2873.2400000000002</v>
      </c>
      <c r="F580" s="76">
        <v>2926.11</v>
      </c>
      <c r="G580" s="76">
        <v>3066.66</v>
      </c>
      <c r="H580" s="76">
        <v>3241.21</v>
      </c>
      <c r="I580" s="76">
        <v>3496.2999999999997</v>
      </c>
      <c r="J580" s="76">
        <v>3570.81</v>
      </c>
      <c r="K580" s="76">
        <v>3578.77</v>
      </c>
      <c r="L580" s="76">
        <v>3581.06</v>
      </c>
      <c r="M580" s="76">
        <v>3601.07</v>
      </c>
      <c r="N580" s="76">
        <v>3592.7499999999995</v>
      </c>
      <c r="O580" s="76">
        <v>3592.81</v>
      </c>
      <c r="P580" s="76">
        <v>3589.9500000000003</v>
      </c>
      <c r="Q580" s="76">
        <v>3582.4599999999996</v>
      </c>
      <c r="R580" s="76">
        <v>3551.43</v>
      </c>
      <c r="S580" s="76">
        <v>3533.93</v>
      </c>
      <c r="T580" s="76">
        <v>3559.18</v>
      </c>
      <c r="U580" s="76">
        <v>3578.6</v>
      </c>
      <c r="V580" s="76">
        <v>3567.8700000000003</v>
      </c>
      <c r="W580" s="76">
        <v>3472.0800000000004</v>
      </c>
      <c r="X580" s="76">
        <v>3161.1699999999996</v>
      </c>
      <c r="Y580" s="76">
        <v>3036.9</v>
      </c>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row>
    <row r="581" spans="1:75" ht="12" x14ac:dyDescent="0.2">
      <c r="A581" s="60">
        <v>4</v>
      </c>
      <c r="B581" s="76">
        <v>2961.61</v>
      </c>
      <c r="C581" s="76">
        <v>2871.4500000000003</v>
      </c>
      <c r="D581" s="76">
        <v>2800.64</v>
      </c>
      <c r="E581" s="76">
        <v>2800.02</v>
      </c>
      <c r="F581" s="76">
        <v>2876.47</v>
      </c>
      <c r="G581" s="76">
        <v>2967.2999999999997</v>
      </c>
      <c r="H581" s="76">
        <v>3151.28</v>
      </c>
      <c r="I581" s="76">
        <v>3311.52</v>
      </c>
      <c r="J581" s="76">
        <v>3400.07</v>
      </c>
      <c r="K581" s="76">
        <v>3557.03</v>
      </c>
      <c r="L581" s="76">
        <v>3595.0399999999995</v>
      </c>
      <c r="M581" s="76">
        <v>3616.8399999999997</v>
      </c>
      <c r="N581" s="76">
        <v>3598.81</v>
      </c>
      <c r="O581" s="76">
        <v>3598.43</v>
      </c>
      <c r="P581" s="76">
        <v>3486.19</v>
      </c>
      <c r="Q581" s="76">
        <v>3470.98</v>
      </c>
      <c r="R581" s="76">
        <v>3408.1600000000003</v>
      </c>
      <c r="S581" s="76">
        <v>3394.7599999999998</v>
      </c>
      <c r="T581" s="76">
        <v>3431.73</v>
      </c>
      <c r="U581" s="76">
        <v>3488.7099999999996</v>
      </c>
      <c r="V581" s="76">
        <v>3452.7999999999997</v>
      </c>
      <c r="W581" s="76">
        <v>3379.1299999999997</v>
      </c>
      <c r="X581" s="76">
        <v>3144.91</v>
      </c>
      <c r="Y581" s="76">
        <v>2992.44</v>
      </c>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row>
    <row r="582" spans="1:75" ht="12" x14ac:dyDescent="0.2">
      <c r="A582" s="60">
        <v>5</v>
      </c>
      <c r="B582" s="76">
        <v>2948.1</v>
      </c>
      <c r="C582" s="76">
        <v>2858.06</v>
      </c>
      <c r="D582" s="76">
        <v>2811.82</v>
      </c>
      <c r="E582" s="76">
        <v>2804.94</v>
      </c>
      <c r="F582" s="76">
        <v>2844.9199999999996</v>
      </c>
      <c r="G582" s="76">
        <v>2987.37</v>
      </c>
      <c r="H582" s="76">
        <v>3164.54</v>
      </c>
      <c r="I582" s="76">
        <v>3424.7499999999995</v>
      </c>
      <c r="J582" s="76">
        <v>3565.9500000000003</v>
      </c>
      <c r="K582" s="76">
        <v>3584.4999999999995</v>
      </c>
      <c r="L582" s="76">
        <v>3588.47</v>
      </c>
      <c r="M582" s="76">
        <v>3611.5800000000004</v>
      </c>
      <c r="N582" s="76">
        <v>3607.11</v>
      </c>
      <c r="O582" s="76">
        <v>3611.28</v>
      </c>
      <c r="P582" s="76">
        <v>3604.8300000000004</v>
      </c>
      <c r="Q582" s="76">
        <v>3594.0800000000004</v>
      </c>
      <c r="R582" s="76">
        <v>3572.61</v>
      </c>
      <c r="S582" s="76">
        <v>3554.4900000000002</v>
      </c>
      <c r="T582" s="76">
        <v>3573.07</v>
      </c>
      <c r="U582" s="76">
        <v>3587.6200000000003</v>
      </c>
      <c r="V582" s="76">
        <v>3574.72</v>
      </c>
      <c r="W582" s="76">
        <v>3475.47</v>
      </c>
      <c r="X582" s="76">
        <v>3238.5499999999997</v>
      </c>
      <c r="Y582" s="76">
        <v>3100.86</v>
      </c>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row>
    <row r="583" spans="1:75" ht="12" x14ac:dyDescent="0.2">
      <c r="A583" s="60">
        <v>6</v>
      </c>
      <c r="B583" s="76">
        <v>2954.53</v>
      </c>
      <c r="C583" s="76">
        <v>2895.89</v>
      </c>
      <c r="D583" s="76">
        <v>2858.21</v>
      </c>
      <c r="E583" s="76">
        <v>2862.8799999999997</v>
      </c>
      <c r="F583" s="76">
        <v>2881.33</v>
      </c>
      <c r="G583" s="76">
        <v>3011.94</v>
      </c>
      <c r="H583" s="76">
        <v>3176.07</v>
      </c>
      <c r="I583" s="76">
        <v>3398.6600000000003</v>
      </c>
      <c r="J583" s="76">
        <v>3524.9900000000002</v>
      </c>
      <c r="K583" s="76">
        <v>3569.2099999999996</v>
      </c>
      <c r="L583" s="76">
        <v>3575.5499999999997</v>
      </c>
      <c r="M583" s="76">
        <v>3594.2499999999995</v>
      </c>
      <c r="N583" s="76">
        <v>3598.5800000000004</v>
      </c>
      <c r="O583" s="76">
        <v>3602.31</v>
      </c>
      <c r="P583" s="76">
        <v>3600.0099999999998</v>
      </c>
      <c r="Q583" s="76">
        <v>3586.2999999999997</v>
      </c>
      <c r="R583" s="76">
        <v>3554.9999999999995</v>
      </c>
      <c r="S583" s="76">
        <v>3529.85</v>
      </c>
      <c r="T583" s="76">
        <v>3551.6600000000003</v>
      </c>
      <c r="U583" s="76">
        <v>3575.27</v>
      </c>
      <c r="V583" s="76">
        <v>3554.97</v>
      </c>
      <c r="W583" s="76">
        <v>3450.23</v>
      </c>
      <c r="X583" s="76">
        <v>3220.8399999999997</v>
      </c>
      <c r="Y583" s="76">
        <v>3122.0499999999997</v>
      </c>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row>
    <row r="584" spans="1:75" ht="12" x14ac:dyDescent="0.2">
      <c r="A584" s="60">
        <v>7</v>
      </c>
      <c r="B584" s="76">
        <v>3086.23</v>
      </c>
      <c r="C584" s="76">
        <v>2955.54</v>
      </c>
      <c r="D584" s="76">
        <v>2938.71</v>
      </c>
      <c r="E584" s="76">
        <v>2937.93</v>
      </c>
      <c r="F584" s="76">
        <v>3013.1699999999996</v>
      </c>
      <c r="G584" s="76">
        <v>3170.66</v>
      </c>
      <c r="H584" s="76">
        <v>3330.7000000000003</v>
      </c>
      <c r="I584" s="76">
        <v>3548.94</v>
      </c>
      <c r="J584" s="76">
        <v>3609.27</v>
      </c>
      <c r="K584" s="76">
        <v>3632.4500000000003</v>
      </c>
      <c r="L584" s="76">
        <v>3631.9199999999996</v>
      </c>
      <c r="M584" s="76">
        <v>3681.02</v>
      </c>
      <c r="N584" s="76">
        <v>3657.11</v>
      </c>
      <c r="O584" s="76">
        <v>3653.19</v>
      </c>
      <c r="P584" s="76">
        <v>3642.32</v>
      </c>
      <c r="Q584" s="76">
        <v>3630.0099999999998</v>
      </c>
      <c r="R584" s="76">
        <v>3602.7400000000002</v>
      </c>
      <c r="S584" s="76">
        <v>3587.7599999999998</v>
      </c>
      <c r="T584" s="76">
        <v>3604.7499999999995</v>
      </c>
      <c r="U584" s="76">
        <v>3658.11</v>
      </c>
      <c r="V584" s="76">
        <v>3637.44</v>
      </c>
      <c r="W584" s="76">
        <v>3605.3399999999997</v>
      </c>
      <c r="X584" s="76">
        <v>3412.9900000000002</v>
      </c>
      <c r="Y584" s="76">
        <v>3266.3399999999997</v>
      </c>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row>
    <row r="585" spans="1:75" ht="12" x14ac:dyDescent="0.2">
      <c r="A585" s="60">
        <v>8</v>
      </c>
      <c r="B585" s="76">
        <v>3167.23</v>
      </c>
      <c r="C585" s="76">
        <v>3108.7599999999998</v>
      </c>
      <c r="D585" s="76">
        <v>3103.6299999999997</v>
      </c>
      <c r="E585" s="76">
        <v>3050.47</v>
      </c>
      <c r="F585" s="76">
        <v>3104.71</v>
      </c>
      <c r="G585" s="76">
        <v>3120.4900000000002</v>
      </c>
      <c r="H585" s="76">
        <v>3154.86</v>
      </c>
      <c r="I585" s="76">
        <v>3267.31</v>
      </c>
      <c r="J585" s="76">
        <v>3554.5499999999997</v>
      </c>
      <c r="K585" s="76">
        <v>3641.44</v>
      </c>
      <c r="L585" s="76">
        <v>3659.7599999999998</v>
      </c>
      <c r="M585" s="76">
        <v>3661.9199999999996</v>
      </c>
      <c r="N585" s="76">
        <v>3653.4500000000003</v>
      </c>
      <c r="O585" s="76">
        <v>3643.3799999999997</v>
      </c>
      <c r="P585" s="76">
        <v>3615.69</v>
      </c>
      <c r="Q585" s="76">
        <v>3590.2099999999996</v>
      </c>
      <c r="R585" s="76">
        <v>3594.81</v>
      </c>
      <c r="S585" s="76">
        <v>3600.47</v>
      </c>
      <c r="T585" s="76">
        <v>3628.23</v>
      </c>
      <c r="U585" s="76">
        <v>3628.4900000000002</v>
      </c>
      <c r="V585" s="76">
        <v>3644.8399999999997</v>
      </c>
      <c r="W585" s="76">
        <v>3587.0499999999997</v>
      </c>
      <c r="X585" s="76">
        <v>3290.06</v>
      </c>
      <c r="Y585" s="76">
        <v>3228.04</v>
      </c>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row>
    <row r="586" spans="1:75" ht="12" x14ac:dyDescent="0.2">
      <c r="A586" s="60">
        <v>9</v>
      </c>
      <c r="B586" s="76">
        <v>3118.6699999999996</v>
      </c>
      <c r="C586" s="76">
        <v>2981.0499999999997</v>
      </c>
      <c r="D586" s="76">
        <v>2941.39</v>
      </c>
      <c r="E586" s="76">
        <v>2924.03</v>
      </c>
      <c r="F586" s="76">
        <v>2939.36</v>
      </c>
      <c r="G586" s="76">
        <v>2946.47</v>
      </c>
      <c r="H586" s="76">
        <v>2951.52</v>
      </c>
      <c r="I586" s="76">
        <v>3126.14</v>
      </c>
      <c r="J586" s="76">
        <v>3283.16</v>
      </c>
      <c r="K586" s="76">
        <v>3391.85</v>
      </c>
      <c r="L586" s="76">
        <v>3427.15</v>
      </c>
      <c r="M586" s="76">
        <v>3432.7899999999995</v>
      </c>
      <c r="N586" s="76">
        <v>3422.28</v>
      </c>
      <c r="O586" s="76">
        <v>3415.69</v>
      </c>
      <c r="P586" s="76">
        <v>3377.7099999999996</v>
      </c>
      <c r="Q586" s="76">
        <v>3337.07</v>
      </c>
      <c r="R586" s="76">
        <v>3376.22</v>
      </c>
      <c r="S586" s="76">
        <v>3386.73</v>
      </c>
      <c r="T586" s="76">
        <v>3429.5499999999997</v>
      </c>
      <c r="U586" s="76">
        <v>3442.9599999999996</v>
      </c>
      <c r="V586" s="76">
        <v>3476.32</v>
      </c>
      <c r="W586" s="76">
        <v>3430.93</v>
      </c>
      <c r="X586" s="76">
        <v>3243.89</v>
      </c>
      <c r="Y586" s="76">
        <v>3156</v>
      </c>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row>
    <row r="587" spans="1:75" ht="12" x14ac:dyDescent="0.2">
      <c r="A587" s="60">
        <v>10</v>
      </c>
      <c r="B587" s="76">
        <v>3077.2400000000002</v>
      </c>
      <c r="C587" s="76">
        <v>2970.69</v>
      </c>
      <c r="D587" s="76">
        <v>2930.69</v>
      </c>
      <c r="E587" s="76">
        <v>2920.96</v>
      </c>
      <c r="F587" s="76">
        <v>2934.91</v>
      </c>
      <c r="G587" s="76">
        <v>3051.4900000000002</v>
      </c>
      <c r="H587" s="76">
        <v>3154.86</v>
      </c>
      <c r="I587" s="76">
        <v>3284.54</v>
      </c>
      <c r="J587" s="76">
        <v>3471.07</v>
      </c>
      <c r="K587" s="76">
        <v>3525.22</v>
      </c>
      <c r="L587" s="76">
        <v>3530.47</v>
      </c>
      <c r="M587" s="76">
        <v>3575.4999999999995</v>
      </c>
      <c r="N587" s="76">
        <v>3571.6200000000003</v>
      </c>
      <c r="O587" s="76">
        <v>3578.0099999999998</v>
      </c>
      <c r="P587" s="76">
        <v>3570.2000000000003</v>
      </c>
      <c r="Q587" s="76">
        <v>3560.2000000000003</v>
      </c>
      <c r="R587" s="76">
        <v>3512.03</v>
      </c>
      <c r="S587" s="76">
        <v>3462.5899999999997</v>
      </c>
      <c r="T587" s="76">
        <v>3483.64</v>
      </c>
      <c r="U587" s="76">
        <v>3541.8399999999997</v>
      </c>
      <c r="V587" s="76">
        <v>3507.9900000000002</v>
      </c>
      <c r="W587" s="76">
        <v>3388.89</v>
      </c>
      <c r="X587" s="76">
        <v>3164.4199999999996</v>
      </c>
      <c r="Y587" s="76">
        <v>3068.6699999999996</v>
      </c>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row>
    <row r="588" spans="1:75" ht="12" x14ac:dyDescent="0.2">
      <c r="A588" s="60">
        <v>11</v>
      </c>
      <c r="B588" s="76">
        <v>2915.11</v>
      </c>
      <c r="C588" s="76">
        <v>2820.73</v>
      </c>
      <c r="D588" s="76">
        <v>2797.06</v>
      </c>
      <c r="E588" s="76">
        <v>2796.96</v>
      </c>
      <c r="F588" s="76">
        <v>2803.77</v>
      </c>
      <c r="G588" s="76">
        <v>2923</v>
      </c>
      <c r="H588" s="76">
        <v>3077.06</v>
      </c>
      <c r="I588" s="76">
        <v>3285.18</v>
      </c>
      <c r="J588" s="76">
        <v>3395.8300000000004</v>
      </c>
      <c r="K588" s="76">
        <v>3437.6600000000003</v>
      </c>
      <c r="L588" s="76">
        <v>3455.72</v>
      </c>
      <c r="M588" s="76">
        <v>3490.9</v>
      </c>
      <c r="N588" s="76">
        <v>3489.9599999999996</v>
      </c>
      <c r="O588" s="76">
        <v>3490.3700000000003</v>
      </c>
      <c r="P588" s="76">
        <v>3450.07</v>
      </c>
      <c r="Q588" s="76">
        <v>3423.78</v>
      </c>
      <c r="R588" s="76">
        <v>3346.1600000000003</v>
      </c>
      <c r="S588" s="76">
        <v>3346.2999999999997</v>
      </c>
      <c r="T588" s="76">
        <v>3406.19</v>
      </c>
      <c r="U588" s="76">
        <v>3456.0899999999997</v>
      </c>
      <c r="V588" s="76">
        <v>3413.1</v>
      </c>
      <c r="W588" s="76">
        <v>3246.7000000000003</v>
      </c>
      <c r="X588" s="76">
        <v>3020.1699999999996</v>
      </c>
      <c r="Y588" s="76">
        <v>2959.81</v>
      </c>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row>
    <row r="589" spans="1:75" ht="12" x14ac:dyDescent="0.2">
      <c r="A589" s="60">
        <v>12</v>
      </c>
      <c r="B589" s="76">
        <v>2886.4900000000002</v>
      </c>
      <c r="C589" s="76">
        <v>2831.79</v>
      </c>
      <c r="D589" s="76">
        <v>2817.72</v>
      </c>
      <c r="E589" s="76">
        <v>2816.62</v>
      </c>
      <c r="F589" s="76">
        <v>2848.89</v>
      </c>
      <c r="G589" s="76">
        <v>2958.4500000000003</v>
      </c>
      <c r="H589" s="76">
        <v>3177.1699999999996</v>
      </c>
      <c r="I589" s="76">
        <v>3433.6</v>
      </c>
      <c r="J589" s="76">
        <v>3548.9</v>
      </c>
      <c r="K589" s="76">
        <v>3604.2400000000002</v>
      </c>
      <c r="L589" s="76">
        <v>3599.8799999999997</v>
      </c>
      <c r="M589" s="76">
        <v>3620.44</v>
      </c>
      <c r="N589" s="76">
        <v>3604.32</v>
      </c>
      <c r="O589" s="76">
        <v>3612.0499999999997</v>
      </c>
      <c r="P589" s="76">
        <v>3602.18</v>
      </c>
      <c r="Q589" s="76">
        <v>3595.0499999999997</v>
      </c>
      <c r="R589" s="76">
        <v>3538.07</v>
      </c>
      <c r="S589" s="76">
        <v>3512.9</v>
      </c>
      <c r="T589" s="76">
        <v>3555.48</v>
      </c>
      <c r="U589" s="76">
        <v>3602.6200000000003</v>
      </c>
      <c r="V589" s="76">
        <v>3550.52</v>
      </c>
      <c r="W589" s="76">
        <v>3442.35</v>
      </c>
      <c r="X589" s="76">
        <v>3204.7999999999997</v>
      </c>
      <c r="Y589" s="76">
        <v>3018.98</v>
      </c>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row>
    <row r="590" spans="1:75" ht="12" x14ac:dyDescent="0.2">
      <c r="A590" s="60">
        <v>13</v>
      </c>
      <c r="B590" s="76">
        <v>2879.0899999999997</v>
      </c>
      <c r="C590" s="76">
        <v>2840.5899999999997</v>
      </c>
      <c r="D590" s="76">
        <v>2795.21</v>
      </c>
      <c r="E590" s="76">
        <v>2791.03</v>
      </c>
      <c r="F590" s="76">
        <v>2849.4199999999996</v>
      </c>
      <c r="G590" s="76">
        <v>2959.11</v>
      </c>
      <c r="H590" s="76">
        <v>3147.82</v>
      </c>
      <c r="I590" s="76">
        <v>3387.2099999999996</v>
      </c>
      <c r="J590" s="76">
        <v>3506.4199999999996</v>
      </c>
      <c r="K590" s="76">
        <v>3556.7400000000002</v>
      </c>
      <c r="L590" s="76">
        <v>3557.0499999999997</v>
      </c>
      <c r="M590" s="76">
        <v>3581.69</v>
      </c>
      <c r="N590" s="76">
        <v>3568.56</v>
      </c>
      <c r="O590" s="76">
        <v>3572.4599999999996</v>
      </c>
      <c r="P590" s="76">
        <v>3561.35</v>
      </c>
      <c r="Q590" s="76">
        <v>3541.9</v>
      </c>
      <c r="R590" s="76">
        <v>3486.7400000000002</v>
      </c>
      <c r="S590" s="76">
        <v>3462.5399999999995</v>
      </c>
      <c r="T590" s="76">
        <v>3498.48</v>
      </c>
      <c r="U590" s="76">
        <v>3548.8399999999997</v>
      </c>
      <c r="V590" s="76">
        <v>3511.28</v>
      </c>
      <c r="W590" s="76">
        <v>3406.9500000000003</v>
      </c>
      <c r="X590" s="76">
        <v>3176.6</v>
      </c>
      <c r="Y590" s="76">
        <v>2972.87</v>
      </c>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row>
    <row r="591" spans="1:75" ht="12" x14ac:dyDescent="0.2">
      <c r="A591" s="60">
        <v>14</v>
      </c>
      <c r="B591" s="76">
        <v>2874.96</v>
      </c>
      <c r="C591" s="76">
        <v>2835.97</v>
      </c>
      <c r="D591" s="76">
        <v>2808.32</v>
      </c>
      <c r="E591" s="76">
        <v>2808.08</v>
      </c>
      <c r="F591" s="76">
        <v>2848.6299999999997</v>
      </c>
      <c r="G591" s="76">
        <v>2921.9</v>
      </c>
      <c r="H591" s="76">
        <v>3104.75</v>
      </c>
      <c r="I591" s="76">
        <v>3299.23</v>
      </c>
      <c r="J591" s="76">
        <v>3472.2999999999997</v>
      </c>
      <c r="K591" s="76">
        <v>3545.31</v>
      </c>
      <c r="L591" s="76">
        <v>3554.31</v>
      </c>
      <c r="M591" s="76">
        <v>3604.6699999999996</v>
      </c>
      <c r="N591" s="76">
        <v>3587.69</v>
      </c>
      <c r="O591" s="76">
        <v>3588.7899999999995</v>
      </c>
      <c r="P591" s="76">
        <v>3572.73</v>
      </c>
      <c r="Q591" s="76">
        <v>3547.7599999999998</v>
      </c>
      <c r="R591" s="76">
        <v>3538.31</v>
      </c>
      <c r="S591" s="76">
        <v>3460.72</v>
      </c>
      <c r="T591" s="76">
        <v>3476.81</v>
      </c>
      <c r="U591" s="76">
        <v>3458.97</v>
      </c>
      <c r="V591" s="76">
        <v>3547.7599999999998</v>
      </c>
      <c r="W591" s="76">
        <v>3477.9</v>
      </c>
      <c r="X591" s="76">
        <v>3235.6299999999997</v>
      </c>
      <c r="Y591" s="76">
        <v>3153.79</v>
      </c>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row>
    <row r="592" spans="1:75" ht="12" x14ac:dyDescent="0.2">
      <c r="A592" s="60">
        <v>15</v>
      </c>
      <c r="B592" s="76">
        <v>2981.22</v>
      </c>
      <c r="C592" s="76">
        <v>2892.65</v>
      </c>
      <c r="D592" s="76">
        <v>2852.47</v>
      </c>
      <c r="E592" s="76">
        <v>2851.9900000000002</v>
      </c>
      <c r="F592" s="76">
        <v>2838.4199999999996</v>
      </c>
      <c r="G592" s="76">
        <v>2869.6299999999997</v>
      </c>
      <c r="H592" s="76">
        <v>2896.07</v>
      </c>
      <c r="I592" s="76">
        <v>2983.52</v>
      </c>
      <c r="J592" s="76">
        <v>3357.57</v>
      </c>
      <c r="K592" s="76">
        <v>3456.98</v>
      </c>
      <c r="L592" s="76">
        <v>3542.78</v>
      </c>
      <c r="M592" s="76">
        <v>3514.27</v>
      </c>
      <c r="N592" s="76">
        <v>3479.1200000000003</v>
      </c>
      <c r="O592" s="76">
        <v>3460.5800000000004</v>
      </c>
      <c r="P592" s="76">
        <v>3310.39</v>
      </c>
      <c r="Q592" s="76">
        <v>3227.93</v>
      </c>
      <c r="R592" s="76">
        <v>3251.5</v>
      </c>
      <c r="S592" s="76">
        <v>3271.15</v>
      </c>
      <c r="T592" s="76">
        <v>3398.28</v>
      </c>
      <c r="U592" s="76">
        <v>3371.69</v>
      </c>
      <c r="V592" s="76">
        <v>3401.15</v>
      </c>
      <c r="W592" s="76">
        <v>3254.9500000000003</v>
      </c>
      <c r="X592" s="76">
        <v>2988.57</v>
      </c>
      <c r="Y592" s="76">
        <v>2922.54</v>
      </c>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row>
    <row r="593" spans="1:75" ht="12" x14ac:dyDescent="0.2">
      <c r="A593" s="60">
        <v>16</v>
      </c>
      <c r="B593" s="76">
        <v>2915.2000000000003</v>
      </c>
      <c r="C593" s="76">
        <v>2827.94</v>
      </c>
      <c r="D593" s="76">
        <v>2767.9500000000003</v>
      </c>
      <c r="E593" s="76">
        <v>2753.16</v>
      </c>
      <c r="F593" s="76">
        <v>2762.6699999999996</v>
      </c>
      <c r="G593" s="76">
        <v>2828.61</v>
      </c>
      <c r="H593" s="76">
        <v>2823.58</v>
      </c>
      <c r="I593" s="76">
        <v>2838.03</v>
      </c>
      <c r="J593" s="76">
        <v>3027.28</v>
      </c>
      <c r="K593" s="76">
        <v>3220.58</v>
      </c>
      <c r="L593" s="76">
        <v>3256.52</v>
      </c>
      <c r="M593" s="76">
        <v>3260.08</v>
      </c>
      <c r="N593" s="76">
        <v>3237.41</v>
      </c>
      <c r="O593" s="76">
        <v>3229.35</v>
      </c>
      <c r="P593" s="76">
        <v>3174.6</v>
      </c>
      <c r="Q593" s="76">
        <v>3092.78</v>
      </c>
      <c r="R593" s="76">
        <v>3179.0099999999998</v>
      </c>
      <c r="S593" s="76">
        <v>3214.29</v>
      </c>
      <c r="T593" s="76">
        <v>3272.6</v>
      </c>
      <c r="U593" s="76">
        <v>3297.18</v>
      </c>
      <c r="V593" s="76">
        <v>3400.8399999999997</v>
      </c>
      <c r="W593" s="76">
        <v>3270.93</v>
      </c>
      <c r="X593" s="76">
        <v>2986.4199999999996</v>
      </c>
      <c r="Y593" s="76">
        <v>2919.5899999999997</v>
      </c>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row>
    <row r="594" spans="1:75" ht="12" x14ac:dyDescent="0.2">
      <c r="A594" s="60">
        <v>17</v>
      </c>
      <c r="B594" s="76">
        <v>2854.44</v>
      </c>
      <c r="C594" s="76">
        <v>2789.2400000000002</v>
      </c>
      <c r="D594" s="76">
        <v>2742.9199999999996</v>
      </c>
      <c r="E594" s="76">
        <v>2740.54</v>
      </c>
      <c r="F594" s="76">
        <v>2791.87</v>
      </c>
      <c r="G594" s="76">
        <v>2912.21</v>
      </c>
      <c r="H594" s="76">
        <v>2961.78</v>
      </c>
      <c r="I594" s="76">
        <v>3218.44</v>
      </c>
      <c r="J594" s="76">
        <v>3399.77</v>
      </c>
      <c r="K594" s="76">
        <v>3409.1600000000003</v>
      </c>
      <c r="L594" s="76">
        <v>3371.9199999999996</v>
      </c>
      <c r="M594" s="76">
        <v>3552.18</v>
      </c>
      <c r="N594" s="76">
        <v>3513.0800000000004</v>
      </c>
      <c r="O594" s="76">
        <v>3525.4199999999996</v>
      </c>
      <c r="P594" s="76">
        <v>3514.48</v>
      </c>
      <c r="Q594" s="76">
        <v>3494.3700000000003</v>
      </c>
      <c r="R594" s="76">
        <v>3483.3300000000004</v>
      </c>
      <c r="S594" s="76">
        <v>3399.78</v>
      </c>
      <c r="T594" s="76">
        <v>3406.0399999999995</v>
      </c>
      <c r="U594" s="76">
        <v>3338.11</v>
      </c>
      <c r="V594" s="76">
        <v>3454.6600000000003</v>
      </c>
      <c r="W594" s="76">
        <v>3295.46</v>
      </c>
      <c r="X594" s="76">
        <v>3000.22</v>
      </c>
      <c r="Y594" s="76">
        <v>2956.6299999999997</v>
      </c>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row>
    <row r="595" spans="1:75" ht="12" x14ac:dyDescent="0.2">
      <c r="A595" s="60">
        <v>18</v>
      </c>
      <c r="B595" s="76">
        <v>2816.8399999999997</v>
      </c>
      <c r="C595" s="76">
        <v>2754.77</v>
      </c>
      <c r="D595" s="76">
        <v>2713.35</v>
      </c>
      <c r="E595" s="76">
        <v>2717.03</v>
      </c>
      <c r="F595" s="76">
        <v>2738.2400000000002</v>
      </c>
      <c r="G595" s="76">
        <v>2903.23</v>
      </c>
      <c r="H595" s="76">
        <v>2916.47</v>
      </c>
      <c r="I595" s="76">
        <v>3016.8399999999997</v>
      </c>
      <c r="J595" s="76">
        <v>3266.9199999999996</v>
      </c>
      <c r="K595" s="76">
        <v>3311.0499999999997</v>
      </c>
      <c r="L595" s="76">
        <v>3316.0499999999997</v>
      </c>
      <c r="M595" s="76">
        <v>3367.6200000000003</v>
      </c>
      <c r="N595" s="76">
        <v>3324.08</v>
      </c>
      <c r="O595" s="76">
        <v>3337.4999999999995</v>
      </c>
      <c r="P595" s="76">
        <v>3324.1299999999997</v>
      </c>
      <c r="Q595" s="76">
        <v>3310.21</v>
      </c>
      <c r="R595" s="76">
        <v>3294.28</v>
      </c>
      <c r="S595" s="76">
        <v>3234.04</v>
      </c>
      <c r="T595" s="76">
        <v>3271.14</v>
      </c>
      <c r="U595" s="76">
        <v>3286.96</v>
      </c>
      <c r="V595" s="76">
        <v>3302.68</v>
      </c>
      <c r="W595" s="76">
        <v>3112.72</v>
      </c>
      <c r="X595" s="76">
        <v>2950.78</v>
      </c>
      <c r="Y595" s="76">
        <v>2884.1</v>
      </c>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row>
    <row r="596" spans="1:75" ht="12" x14ac:dyDescent="0.2">
      <c r="A596" s="60">
        <v>19</v>
      </c>
      <c r="B596" s="76">
        <v>2815.27</v>
      </c>
      <c r="C596" s="76">
        <v>2714.96</v>
      </c>
      <c r="D596" s="76">
        <v>2677.3399999999997</v>
      </c>
      <c r="E596" s="76">
        <v>2693.32</v>
      </c>
      <c r="F596" s="76">
        <v>2748.15</v>
      </c>
      <c r="G596" s="76">
        <v>2876.32</v>
      </c>
      <c r="H596" s="76">
        <v>2949.53</v>
      </c>
      <c r="I596" s="76">
        <v>3133.46</v>
      </c>
      <c r="J596" s="76">
        <v>3353.2499999999995</v>
      </c>
      <c r="K596" s="76">
        <v>3408.9</v>
      </c>
      <c r="L596" s="76">
        <v>3413.4599999999996</v>
      </c>
      <c r="M596" s="76">
        <v>3507.93</v>
      </c>
      <c r="N596" s="76">
        <v>3440.7099999999996</v>
      </c>
      <c r="O596" s="76">
        <v>3445.9599999999996</v>
      </c>
      <c r="P596" s="76">
        <v>3435.53</v>
      </c>
      <c r="Q596" s="76">
        <v>3418.2899999999995</v>
      </c>
      <c r="R596" s="76">
        <v>3406.56</v>
      </c>
      <c r="S596" s="76">
        <v>3340.0399999999995</v>
      </c>
      <c r="T596" s="76">
        <v>3353.4500000000003</v>
      </c>
      <c r="U596" s="76">
        <v>3376.53</v>
      </c>
      <c r="V596" s="76">
        <v>3387.15</v>
      </c>
      <c r="W596" s="76">
        <v>3266.57</v>
      </c>
      <c r="X596" s="76">
        <v>3000.15</v>
      </c>
      <c r="Y596" s="76">
        <v>2932.29</v>
      </c>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row>
    <row r="597" spans="1:75" ht="12" x14ac:dyDescent="0.2">
      <c r="A597" s="60">
        <v>20</v>
      </c>
      <c r="B597" s="76">
        <v>2877.78</v>
      </c>
      <c r="C597" s="76">
        <v>2752.72</v>
      </c>
      <c r="D597" s="76">
        <v>2749.5099999999998</v>
      </c>
      <c r="E597" s="76">
        <v>2754.07</v>
      </c>
      <c r="F597" s="76">
        <v>2795.96</v>
      </c>
      <c r="G597" s="76">
        <v>2930.65</v>
      </c>
      <c r="H597" s="76">
        <v>2996.58</v>
      </c>
      <c r="I597" s="76">
        <v>3314.81</v>
      </c>
      <c r="J597" s="76">
        <v>3406.9999999999995</v>
      </c>
      <c r="K597" s="76">
        <v>3462.3399999999997</v>
      </c>
      <c r="L597" s="76">
        <v>3466.8700000000003</v>
      </c>
      <c r="M597" s="76">
        <v>3508.5099999999998</v>
      </c>
      <c r="N597" s="76">
        <v>3473.82</v>
      </c>
      <c r="O597" s="76">
        <v>3467.5399999999995</v>
      </c>
      <c r="P597" s="76">
        <v>3463.27</v>
      </c>
      <c r="Q597" s="76">
        <v>3439.2999999999997</v>
      </c>
      <c r="R597" s="76">
        <v>3432.8300000000004</v>
      </c>
      <c r="S597" s="76">
        <v>3365.2000000000003</v>
      </c>
      <c r="T597" s="76">
        <v>3390.72</v>
      </c>
      <c r="U597" s="76">
        <v>3412.27</v>
      </c>
      <c r="V597" s="76">
        <v>3439.8399999999997</v>
      </c>
      <c r="W597" s="76">
        <v>3354.57</v>
      </c>
      <c r="X597" s="76">
        <v>3002.54</v>
      </c>
      <c r="Y597" s="76">
        <v>2936.37</v>
      </c>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row>
    <row r="598" spans="1:75" ht="12" x14ac:dyDescent="0.2">
      <c r="A598" s="60">
        <v>21</v>
      </c>
      <c r="B598" s="76">
        <v>2884.7400000000002</v>
      </c>
      <c r="C598" s="76">
        <v>2755.54</v>
      </c>
      <c r="D598" s="76">
        <v>2708.22</v>
      </c>
      <c r="E598" s="76">
        <v>2722.43</v>
      </c>
      <c r="F598" s="76">
        <v>2800.4900000000002</v>
      </c>
      <c r="G598" s="76">
        <v>2918.54</v>
      </c>
      <c r="H598" s="76">
        <v>2999.32</v>
      </c>
      <c r="I598" s="76">
        <v>3287.79</v>
      </c>
      <c r="J598" s="76">
        <v>3388.2999999999997</v>
      </c>
      <c r="K598" s="76">
        <v>3440.4199999999996</v>
      </c>
      <c r="L598" s="76">
        <v>3440.23</v>
      </c>
      <c r="M598" s="76">
        <v>3509.2899999999995</v>
      </c>
      <c r="N598" s="76">
        <v>3452.2999999999997</v>
      </c>
      <c r="O598" s="76">
        <v>3450.7099999999996</v>
      </c>
      <c r="P598" s="76">
        <v>3441.72</v>
      </c>
      <c r="Q598" s="76">
        <v>3422.53</v>
      </c>
      <c r="R598" s="76">
        <v>3402.98</v>
      </c>
      <c r="S598" s="76">
        <v>3352.1600000000003</v>
      </c>
      <c r="T598" s="76">
        <v>3375.9199999999996</v>
      </c>
      <c r="U598" s="76">
        <v>3395.1600000000003</v>
      </c>
      <c r="V598" s="76">
        <v>3428.02</v>
      </c>
      <c r="W598" s="76">
        <v>3330.8399999999997</v>
      </c>
      <c r="X598" s="76">
        <v>3148.5099999999998</v>
      </c>
      <c r="Y598" s="76">
        <v>2992.07</v>
      </c>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row>
    <row r="599" spans="1:75" ht="12" x14ac:dyDescent="0.2">
      <c r="A599" s="60">
        <v>22</v>
      </c>
      <c r="B599" s="76">
        <v>2955.4900000000002</v>
      </c>
      <c r="C599" s="76">
        <v>2909</v>
      </c>
      <c r="D599" s="76">
        <v>2850.5899999999997</v>
      </c>
      <c r="E599" s="76">
        <v>2832.46</v>
      </c>
      <c r="F599" s="76">
        <v>2865.57</v>
      </c>
      <c r="G599" s="76">
        <v>2890.97</v>
      </c>
      <c r="H599" s="76">
        <v>2872.3799999999997</v>
      </c>
      <c r="I599" s="76">
        <v>2974.0099999999998</v>
      </c>
      <c r="J599" s="76">
        <v>3378.4199999999996</v>
      </c>
      <c r="K599" s="76">
        <v>3508.98</v>
      </c>
      <c r="L599" s="76">
        <v>3563.4</v>
      </c>
      <c r="M599" s="76">
        <v>3567.2499999999995</v>
      </c>
      <c r="N599" s="76">
        <v>3540.39</v>
      </c>
      <c r="O599" s="76">
        <v>3529.1600000000003</v>
      </c>
      <c r="P599" s="76">
        <v>3480.07</v>
      </c>
      <c r="Q599" s="76">
        <v>3407.3399999999997</v>
      </c>
      <c r="R599" s="76">
        <v>3408.3700000000003</v>
      </c>
      <c r="S599" s="76">
        <v>3409.32</v>
      </c>
      <c r="T599" s="76">
        <v>3488.03</v>
      </c>
      <c r="U599" s="76">
        <v>3488.35</v>
      </c>
      <c r="V599" s="76">
        <v>3527.7000000000003</v>
      </c>
      <c r="W599" s="76">
        <v>3381.8399999999997</v>
      </c>
      <c r="X599" s="76">
        <v>3180</v>
      </c>
      <c r="Y599" s="76">
        <v>3014.6</v>
      </c>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row>
    <row r="600" spans="1:75" ht="12" x14ac:dyDescent="0.2">
      <c r="A600" s="60">
        <v>23</v>
      </c>
      <c r="B600" s="76">
        <v>2945.0099999999998</v>
      </c>
      <c r="C600" s="76">
        <v>2848.58</v>
      </c>
      <c r="D600" s="76">
        <v>2775.08</v>
      </c>
      <c r="E600" s="76">
        <v>2771.33</v>
      </c>
      <c r="F600" s="76">
        <v>2788.4500000000003</v>
      </c>
      <c r="G600" s="76">
        <v>2825</v>
      </c>
      <c r="H600" s="76">
        <v>2794.61</v>
      </c>
      <c r="I600" s="76">
        <v>2932.54</v>
      </c>
      <c r="J600" s="76">
        <v>3176.54</v>
      </c>
      <c r="K600" s="76">
        <v>3317.98</v>
      </c>
      <c r="L600" s="76">
        <v>3358.4999999999995</v>
      </c>
      <c r="M600" s="76">
        <v>3368.82</v>
      </c>
      <c r="N600" s="76">
        <v>3361.06</v>
      </c>
      <c r="O600" s="76">
        <v>3352.2499999999995</v>
      </c>
      <c r="P600" s="76">
        <v>3321.9500000000003</v>
      </c>
      <c r="Q600" s="76">
        <v>3285.57</v>
      </c>
      <c r="R600" s="76">
        <v>3296.44</v>
      </c>
      <c r="S600" s="76">
        <v>3311.58</v>
      </c>
      <c r="T600" s="76">
        <v>3373.02</v>
      </c>
      <c r="U600" s="76">
        <v>3383.27</v>
      </c>
      <c r="V600" s="76">
        <v>3426.94</v>
      </c>
      <c r="W600" s="76">
        <v>3292.31</v>
      </c>
      <c r="X600" s="76">
        <v>3008.4500000000003</v>
      </c>
      <c r="Y600" s="76">
        <v>2957.64</v>
      </c>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row>
    <row r="601" spans="1:75" ht="12" x14ac:dyDescent="0.2">
      <c r="A601" s="60">
        <v>24</v>
      </c>
      <c r="B601" s="76">
        <v>2950.3799999999997</v>
      </c>
      <c r="C601" s="76">
        <v>2746.66</v>
      </c>
      <c r="D601" s="76">
        <v>2717.91</v>
      </c>
      <c r="E601" s="76">
        <v>2744</v>
      </c>
      <c r="F601" s="76">
        <v>2797.2999999999997</v>
      </c>
      <c r="G601" s="76">
        <v>2960.41</v>
      </c>
      <c r="H601" s="76">
        <v>2988.66</v>
      </c>
      <c r="I601" s="76">
        <v>3290.0099999999998</v>
      </c>
      <c r="J601" s="76">
        <v>3455.44</v>
      </c>
      <c r="K601" s="76">
        <v>3545.6</v>
      </c>
      <c r="L601" s="76">
        <v>3568.97</v>
      </c>
      <c r="M601" s="76">
        <v>3610.65</v>
      </c>
      <c r="N601" s="76">
        <v>3574.0800000000004</v>
      </c>
      <c r="O601" s="76">
        <v>3575.1699999999996</v>
      </c>
      <c r="P601" s="76">
        <v>3537.0499999999997</v>
      </c>
      <c r="Q601" s="76">
        <v>3496.3399999999997</v>
      </c>
      <c r="R601" s="76">
        <v>3467.8799999999997</v>
      </c>
      <c r="S601" s="76">
        <v>3353.5499999999997</v>
      </c>
      <c r="T601" s="76">
        <v>3396.0099999999998</v>
      </c>
      <c r="U601" s="76">
        <v>3476.1</v>
      </c>
      <c r="V601" s="76">
        <v>3492.7899999999995</v>
      </c>
      <c r="W601" s="76">
        <v>3319.14</v>
      </c>
      <c r="X601" s="76">
        <v>3020.73</v>
      </c>
      <c r="Y601" s="76">
        <v>2960.72</v>
      </c>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row>
    <row r="602" spans="1:75" ht="12" x14ac:dyDescent="0.2">
      <c r="A602" s="60">
        <v>25</v>
      </c>
      <c r="B602" s="76">
        <v>2852.0899999999997</v>
      </c>
      <c r="C602" s="76">
        <v>2718.16</v>
      </c>
      <c r="D602" s="76">
        <v>2710.9</v>
      </c>
      <c r="E602" s="76">
        <v>2718.9199999999996</v>
      </c>
      <c r="F602" s="76">
        <v>2786.79</v>
      </c>
      <c r="G602" s="76">
        <v>2943.2999999999997</v>
      </c>
      <c r="H602" s="76">
        <v>3006.15</v>
      </c>
      <c r="I602" s="76">
        <v>3316.04</v>
      </c>
      <c r="J602" s="76">
        <v>3537.3799999999997</v>
      </c>
      <c r="K602" s="76">
        <v>3581.15</v>
      </c>
      <c r="L602" s="76">
        <v>3590.14</v>
      </c>
      <c r="M602" s="76">
        <v>3638.85</v>
      </c>
      <c r="N602" s="76">
        <v>3618.4599999999996</v>
      </c>
      <c r="O602" s="76">
        <v>3624.64</v>
      </c>
      <c r="P602" s="76">
        <v>3623.9900000000002</v>
      </c>
      <c r="Q602" s="76">
        <v>3594.9900000000002</v>
      </c>
      <c r="R602" s="76">
        <v>3590.7099999999996</v>
      </c>
      <c r="S602" s="76">
        <v>3511.9100000000003</v>
      </c>
      <c r="T602" s="76">
        <v>3538.97</v>
      </c>
      <c r="U602" s="76">
        <v>3565.02</v>
      </c>
      <c r="V602" s="76">
        <v>3589.9199999999996</v>
      </c>
      <c r="W602" s="76">
        <v>3441.8700000000003</v>
      </c>
      <c r="X602" s="76">
        <v>3040.69</v>
      </c>
      <c r="Y602" s="76">
        <v>2995.91</v>
      </c>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row>
    <row r="603" spans="1:75" ht="12" x14ac:dyDescent="0.2">
      <c r="A603" s="60">
        <v>26</v>
      </c>
      <c r="B603" s="76">
        <v>2948.11</v>
      </c>
      <c r="C603" s="76">
        <v>2813.54</v>
      </c>
      <c r="D603" s="76">
        <v>2753.6699999999996</v>
      </c>
      <c r="E603" s="76">
        <v>2778.0099999999998</v>
      </c>
      <c r="F603" s="76">
        <v>2878.7599999999998</v>
      </c>
      <c r="G603" s="76">
        <v>2956.23</v>
      </c>
      <c r="H603" s="76">
        <v>3041.98</v>
      </c>
      <c r="I603" s="76">
        <v>3389.85</v>
      </c>
      <c r="J603" s="76">
        <v>3584.7499999999995</v>
      </c>
      <c r="K603" s="76">
        <v>3640.9</v>
      </c>
      <c r="L603" s="76">
        <v>3652.97</v>
      </c>
      <c r="M603" s="76">
        <v>3710.1</v>
      </c>
      <c r="N603" s="76">
        <v>3683.48</v>
      </c>
      <c r="O603" s="76">
        <v>3680.81</v>
      </c>
      <c r="P603" s="76">
        <v>3661.0499999999997</v>
      </c>
      <c r="Q603" s="76">
        <v>3647.93</v>
      </c>
      <c r="R603" s="76">
        <v>3638.8799999999997</v>
      </c>
      <c r="S603" s="76">
        <v>3559.82</v>
      </c>
      <c r="T603" s="76">
        <v>3572.3300000000004</v>
      </c>
      <c r="U603" s="76">
        <v>3592.07</v>
      </c>
      <c r="V603" s="76">
        <v>3616.07</v>
      </c>
      <c r="W603" s="76">
        <v>3495.8799999999997</v>
      </c>
      <c r="X603" s="76">
        <v>3205.39</v>
      </c>
      <c r="Y603" s="76">
        <v>3015.52</v>
      </c>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row>
    <row r="604" spans="1:75" ht="12" x14ac:dyDescent="0.2">
      <c r="A604" s="60">
        <v>27</v>
      </c>
      <c r="B604" s="76">
        <v>2953.06</v>
      </c>
      <c r="C604" s="76">
        <v>2901.29</v>
      </c>
      <c r="D604" s="76">
        <v>2808.2599999999998</v>
      </c>
      <c r="E604" s="76">
        <v>2828.21</v>
      </c>
      <c r="F604" s="76">
        <v>2897.7400000000002</v>
      </c>
      <c r="G604" s="76">
        <v>2969.78</v>
      </c>
      <c r="H604" s="76">
        <v>3032.72</v>
      </c>
      <c r="I604" s="76">
        <v>3367.8300000000004</v>
      </c>
      <c r="J604" s="76">
        <v>3565.7499999999995</v>
      </c>
      <c r="K604" s="76">
        <v>3611.69</v>
      </c>
      <c r="L604" s="76">
        <v>3614.1299999999997</v>
      </c>
      <c r="M604" s="76">
        <v>3664.11</v>
      </c>
      <c r="N604" s="76">
        <v>3636.1</v>
      </c>
      <c r="O604" s="76">
        <v>3654.3300000000004</v>
      </c>
      <c r="P604" s="76">
        <v>3638.5399999999995</v>
      </c>
      <c r="Q604" s="76">
        <v>3618.0800000000004</v>
      </c>
      <c r="R604" s="76">
        <v>3605.9999999999995</v>
      </c>
      <c r="S604" s="76">
        <v>3547.0499999999997</v>
      </c>
      <c r="T604" s="76">
        <v>3562.2000000000003</v>
      </c>
      <c r="U604" s="76">
        <v>3579.7899999999995</v>
      </c>
      <c r="V604" s="76">
        <v>3597.9199999999996</v>
      </c>
      <c r="W604" s="76">
        <v>3492.39</v>
      </c>
      <c r="X604" s="76">
        <v>3253.68</v>
      </c>
      <c r="Y604" s="76">
        <v>3044.68</v>
      </c>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row>
    <row r="605" spans="1:75" ht="12" x14ac:dyDescent="0.2">
      <c r="A605" s="60">
        <v>28</v>
      </c>
      <c r="B605" s="76">
        <v>2955.47</v>
      </c>
      <c r="C605" s="76">
        <v>2909.41</v>
      </c>
      <c r="D605" s="76">
        <v>2821.52</v>
      </c>
      <c r="E605" s="76">
        <v>2757.22</v>
      </c>
      <c r="F605" s="76">
        <v>2771.91</v>
      </c>
      <c r="G605" s="76">
        <v>2955.28</v>
      </c>
      <c r="H605" s="76">
        <v>2974.7999999999997</v>
      </c>
      <c r="I605" s="76">
        <v>3284.4500000000003</v>
      </c>
      <c r="J605" s="76">
        <v>3477.9199999999996</v>
      </c>
      <c r="K605" s="76">
        <v>3526.1699999999996</v>
      </c>
      <c r="L605" s="76">
        <v>3543.23</v>
      </c>
      <c r="M605" s="76">
        <v>3585.4</v>
      </c>
      <c r="N605" s="76">
        <v>3568.0499999999997</v>
      </c>
      <c r="O605" s="76">
        <v>3573.35</v>
      </c>
      <c r="P605" s="76">
        <v>3566.98</v>
      </c>
      <c r="Q605" s="76">
        <v>3541.47</v>
      </c>
      <c r="R605" s="76">
        <v>3537.72</v>
      </c>
      <c r="S605" s="76">
        <v>3454.2000000000003</v>
      </c>
      <c r="T605" s="76">
        <v>3460.14</v>
      </c>
      <c r="U605" s="76">
        <v>3476.03</v>
      </c>
      <c r="V605" s="76">
        <v>3516.0499999999997</v>
      </c>
      <c r="W605" s="76">
        <v>3403.7099999999996</v>
      </c>
      <c r="X605" s="76">
        <v>3193.77</v>
      </c>
      <c r="Y605" s="76">
        <v>3007.7599999999998</v>
      </c>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row>
    <row r="606" spans="1:75" ht="21" customHeight="1" x14ac:dyDescent="0.2">
      <c r="A606" s="60">
        <v>29</v>
      </c>
      <c r="B606" s="76">
        <v>2916.1</v>
      </c>
      <c r="C606" s="76">
        <v>2772.1699999999996</v>
      </c>
      <c r="D606" s="76">
        <v>2698.37</v>
      </c>
      <c r="E606" s="76">
        <v>2699.19</v>
      </c>
      <c r="F606" s="76">
        <v>2756.56</v>
      </c>
      <c r="G606" s="76">
        <v>2791.6299999999997</v>
      </c>
      <c r="H606" s="76">
        <v>2789.2000000000003</v>
      </c>
      <c r="I606" s="76">
        <v>2927.1</v>
      </c>
      <c r="J606" s="76">
        <v>3188.35</v>
      </c>
      <c r="K606" s="76">
        <v>3274.0499999999997</v>
      </c>
      <c r="L606" s="76">
        <v>3322.96</v>
      </c>
      <c r="M606" s="76">
        <v>3322.11</v>
      </c>
      <c r="N606" s="76">
        <v>3298.54</v>
      </c>
      <c r="O606" s="76">
        <v>3287.5</v>
      </c>
      <c r="P606" s="76">
        <v>3249.54</v>
      </c>
      <c r="Q606" s="76">
        <v>3205.8799999999997</v>
      </c>
      <c r="R606" s="76">
        <v>3195.11</v>
      </c>
      <c r="S606" s="76">
        <v>3203.94</v>
      </c>
      <c r="T606" s="76">
        <v>3236.0499999999997</v>
      </c>
      <c r="U606" s="76">
        <v>3259.27</v>
      </c>
      <c r="V606" s="76">
        <v>3336.4500000000003</v>
      </c>
      <c r="W606" s="76">
        <v>3274.1</v>
      </c>
      <c r="X606" s="76">
        <v>3020.21</v>
      </c>
      <c r="Y606" s="76">
        <v>2928.57</v>
      </c>
      <c r="Z606" s="46">
        <f>IFERROR(Y606,"скрыть")</f>
        <v>2928.57</v>
      </c>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row>
    <row r="607" spans="1:75" ht="21" customHeight="1" x14ac:dyDescent="0.2">
      <c r="A607" s="60">
        <v>30</v>
      </c>
      <c r="B607" s="76">
        <v>2859.4900000000002</v>
      </c>
      <c r="C607" s="76">
        <v>2700.44</v>
      </c>
      <c r="D607" s="76">
        <v>2690.93</v>
      </c>
      <c r="E607" s="76">
        <v>2679.72</v>
      </c>
      <c r="F607" s="76">
        <v>2697.36</v>
      </c>
      <c r="G607" s="76">
        <v>2775.31</v>
      </c>
      <c r="H607" s="76">
        <v>2720.31</v>
      </c>
      <c r="I607" s="76">
        <v>2872.48</v>
      </c>
      <c r="J607" s="76">
        <v>3180.7400000000002</v>
      </c>
      <c r="K607" s="76">
        <v>3258.5499999999997</v>
      </c>
      <c r="L607" s="76">
        <v>3285.64</v>
      </c>
      <c r="M607" s="76">
        <v>3290.0499999999997</v>
      </c>
      <c r="N607" s="76">
        <v>3283.73</v>
      </c>
      <c r="O607" s="76">
        <v>3278.27</v>
      </c>
      <c r="P607" s="76">
        <v>3273.65</v>
      </c>
      <c r="Q607" s="76">
        <v>3251.4199999999996</v>
      </c>
      <c r="R607" s="76">
        <v>3233.6299999999997</v>
      </c>
      <c r="S607" s="76">
        <v>3237.9</v>
      </c>
      <c r="T607" s="76">
        <v>3262.5099999999998</v>
      </c>
      <c r="U607" s="76">
        <v>3293.41</v>
      </c>
      <c r="V607" s="76">
        <v>3300.19</v>
      </c>
      <c r="W607" s="76">
        <v>3283.56</v>
      </c>
      <c r="X607" s="76">
        <v>3104.29</v>
      </c>
      <c r="Y607" s="76">
        <v>2905.78</v>
      </c>
      <c r="Z607" s="46">
        <f>IFERROR(Y607,"скрыть")</f>
        <v>2905.78</v>
      </c>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row>
    <row r="608" spans="1:75" ht="21" customHeight="1" x14ac:dyDescent="0.2">
      <c r="A608" s="60">
        <v>31</v>
      </c>
      <c r="B608" s="76">
        <v>2899.71</v>
      </c>
      <c r="C608" s="76">
        <v>2797.7400000000002</v>
      </c>
      <c r="D608" s="76">
        <v>2699.6</v>
      </c>
      <c r="E608" s="76">
        <v>2670.5</v>
      </c>
      <c r="F608" s="76">
        <v>2768.14</v>
      </c>
      <c r="G608" s="76">
        <v>2946.61</v>
      </c>
      <c r="H608" s="76">
        <v>2925.61</v>
      </c>
      <c r="I608" s="76">
        <v>3333.2999999999997</v>
      </c>
      <c r="J608" s="76">
        <v>3462.15</v>
      </c>
      <c r="K608" s="76">
        <v>3355.2899999999995</v>
      </c>
      <c r="L608" s="76">
        <v>3283.37</v>
      </c>
      <c r="M608" s="76">
        <v>3552.82</v>
      </c>
      <c r="N608" s="76">
        <v>3528.4999999999995</v>
      </c>
      <c r="O608" s="76">
        <v>3530.4599999999996</v>
      </c>
      <c r="P608" s="76">
        <v>3519.1699999999996</v>
      </c>
      <c r="Q608" s="76">
        <v>3498.77</v>
      </c>
      <c r="R608" s="76">
        <v>3474.19</v>
      </c>
      <c r="S608" s="76">
        <v>3456.2400000000002</v>
      </c>
      <c r="T608" s="76">
        <v>3245.78</v>
      </c>
      <c r="U608" s="76">
        <v>3327.02</v>
      </c>
      <c r="V608" s="76">
        <v>3470.2000000000003</v>
      </c>
      <c r="W608" s="76">
        <v>3346.9199999999996</v>
      </c>
      <c r="X608" s="76">
        <v>2961.62</v>
      </c>
      <c r="Y608" s="76">
        <v>2917.23</v>
      </c>
      <c r="Z608" s="46">
        <f>IFERROR(Y608,"скрыть")</f>
        <v>2917.23</v>
      </c>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row>
    <row r="609" spans="1:75" x14ac:dyDescent="0.2">
      <c r="A609" s="56"/>
      <c r="B609" s="57" t="s">
        <v>108</v>
      </c>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row>
    <row r="610" spans="1:75" x14ac:dyDescent="0.2">
      <c r="A610" s="56"/>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row>
    <row r="611" spans="1:75" s="52" customFormat="1" ht="32.65" customHeight="1" x14ac:dyDescent="0.2">
      <c r="A611" s="58" t="s">
        <v>83</v>
      </c>
      <c r="B611" s="59" t="s">
        <v>84</v>
      </c>
      <c r="C611" s="59" t="s">
        <v>85</v>
      </c>
      <c r="D611" s="59" t="s">
        <v>86</v>
      </c>
      <c r="E611" s="59" t="s">
        <v>87</v>
      </c>
      <c r="F611" s="59" t="s">
        <v>88</v>
      </c>
      <c r="G611" s="59" t="s">
        <v>89</v>
      </c>
      <c r="H611" s="59" t="s">
        <v>90</v>
      </c>
      <c r="I611" s="59" t="s">
        <v>91</v>
      </c>
      <c r="J611" s="59" t="s">
        <v>92</v>
      </c>
      <c r="K611" s="59" t="s">
        <v>93</v>
      </c>
      <c r="L611" s="59" t="s">
        <v>94</v>
      </c>
      <c r="M611" s="59" t="s">
        <v>95</v>
      </c>
      <c r="N611" s="59" t="s">
        <v>96</v>
      </c>
      <c r="O611" s="59" t="s">
        <v>97</v>
      </c>
      <c r="P611" s="59" t="s">
        <v>98</v>
      </c>
      <c r="Q611" s="59" t="s">
        <v>99</v>
      </c>
      <c r="R611" s="59" t="s">
        <v>100</v>
      </c>
      <c r="S611" s="59" t="s">
        <v>101</v>
      </c>
      <c r="T611" s="59" t="s">
        <v>102</v>
      </c>
      <c r="U611" s="59" t="s">
        <v>103</v>
      </c>
      <c r="V611" s="59" t="s">
        <v>104</v>
      </c>
      <c r="W611" s="59" t="s">
        <v>105</v>
      </c>
      <c r="X611" s="59" t="s">
        <v>106</v>
      </c>
      <c r="Y611" s="59" t="s">
        <v>107</v>
      </c>
      <c r="Z611" s="51"/>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row>
    <row r="612" spans="1:75" ht="12" x14ac:dyDescent="0.2">
      <c r="A612" s="60">
        <v>1</v>
      </c>
      <c r="B612" s="76">
        <f>B578</f>
        <v>3057.39</v>
      </c>
      <c r="C612" s="76">
        <f t="shared" ref="C612:Y612" si="54">C578</f>
        <v>2923.85</v>
      </c>
      <c r="D612" s="76">
        <f t="shared" si="54"/>
        <v>2866.82</v>
      </c>
      <c r="E612" s="76">
        <f t="shared" si="54"/>
        <v>2856.1</v>
      </c>
      <c r="F612" s="76">
        <f t="shared" si="54"/>
        <v>2869.64</v>
      </c>
      <c r="G612" s="76">
        <f t="shared" si="54"/>
        <v>2943.6299999999997</v>
      </c>
      <c r="H612" s="76">
        <f t="shared" si="54"/>
        <v>2993.1699999999996</v>
      </c>
      <c r="I612" s="76">
        <f t="shared" si="54"/>
        <v>3138.73</v>
      </c>
      <c r="J612" s="76">
        <f t="shared" si="54"/>
        <v>3336.97</v>
      </c>
      <c r="K612" s="76">
        <f t="shared" si="54"/>
        <v>3414.7400000000002</v>
      </c>
      <c r="L612" s="76">
        <f t="shared" si="54"/>
        <v>3452.2400000000002</v>
      </c>
      <c r="M612" s="76">
        <f t="shared" si="54"/>
        <v>3455.6</v>
      </c>
      <c r="N612" s="76">
        <f t="shared" si="54"/>
        <v>3444.65</v>
      </c>
      <c r="O612" s="76">
        <f t="shared" si="54"/>
        <v>3434.2400000000002</v>
      </c>
      <c r="P612" s="76">
        <f t="shared" si="54"/>
        <v>3407.28</v>
      </c>
      <c r="Q612" s="76">
        <f t="shared" si="54"/>
        <v>3383.65</v>
      </c>
      <c r="R612" s="76">
        <f t="shared" si="54"/>
        <v>3391.27</v>
      </c>
      <c r="S612" s="76">
        <f t="shared" si="54"/>
        <v>3398.35</v>
      </c>
      <c r="T612" s="76">
        <f t="shared" si="54"/>
        <v>3457.0099999999998</v>
      </c>
      <c r="U612" s="76">
        <f t="shared" si="54"/>
        <v>3443.8799999999997</v>
      </c>
      <c r="V612" s="76">
        <f t="shared" si="54"/>
        <v>3429.8799999999997</v>
      </c>
      <c r="W612" s="76">
        <f t="shared" si="54"/>
        <v>3313.98</v>
      </c>
      <c r="X612" s="76">
        <f t="shared" si="54"/>
        <v>3179.2999999999997</v>
      </c>
      <c r="Y612" s="76">
        <f t="shared" si="54"/>
        <v>3098.62</v>
      </c>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row>
    <row r="613" spans="1:75" ht="12" x14ac:dyDescent="0.2">
      <c r="A613" s="60">
        <v>2</v>
      </c>
      <c r="B613" s="76">
        <f t="shared" ref="B613:Y623" si="55">B579</f>
        <v>2983.0499999999997</v>
      </c>
      <c r="C613" s="76">
        <f t="shared" si="55"/>
        <v>2864.1299999999997</v>
      </c>
      <c r="D613" s="76">
        <f t="shared" si="55"/>
        <v>2782.35</v>
      </c>
      <c r="E613" s="76">
        <f t="shared" si="55"/>
        <v>2776.43</v>
      </c>
      <c r="F613" s="76">
        <f t="shared" si="55"/>
        <v>2803.66</v>
      </c>
      <c r="G613" s="76">
        <f t="shared" si="55"/>
        <v>2868.2400000000002</v>
      </c>
      <c r="H613" s="76">
        <f t="shared" si="55"/>
        <v>2927.4900000000002</v>
      </c>
      <c r="I613" s="76">
        <f t="shared" si="55"/>
        <v>3002.37</v>
      </c>
      <c r="J613" s="76">
        <f t="shared" si="55"/>
        <v>3197.93</v>
      </c>
      <c r="K613" s="76">
        <f t="shared" si="55"/>
        <v>3306.87</v>
      </c>
      <c r="L613" s="76">
        <f t="shared" si="55"/>
        <v>3350.6600000000003</v>
      </c>
      <c r="M613" s="76">
        <f t="shared" si="55"/>
        <v>3362.3700000000003</v>
      </c>
      <c r="N613" s="76">
        <f t="shared" si="55"/>
        <v>3355.9500000000003</v>
      </c>
      <c r="O613" s="76">
        <f t="shared" si="55"/>
        <v>3348.5899999999997</v>
      </c>
      <c r="P613" s="76">
        <f t="shared" si="55"/>
        <v>3321.2999999999997</v>
      </c>
      <c r="Q613" s="76">
        <f t="shared" si="55"/>
        <v>3297.25</v>
      </c>
      <c r="R613" s="76">
        <f t="shared" si="55"/>
        <v>3296.87</v>
      </c>
      <c r="S613" s="76">
        <f t="shared" si="55"/>
        <v>3310.91</v>
      </c>
      <c r="T613" s="76">
        <f t="shared" si="55"/>
        <v>3374.0899999999997</v>
      </c>
      <c r="U613" s="76">
        <f t="shared" si="55"/>
        <v>3378.44</v>
      </c>
      <c r="V613" s="76">
        <f t="shared" si="55"/>
        <v>3380.56</v>
      </c>
      <c r="W613" s="76">
        <f t="shared" si="55"/>
        <v>3314.56</v>
      </c>
      <c r="X613" s="76">
        <f t="shared" si="55"/>
        <v>3163.14</v>
      </c>
      <c r="Y613" s="76">
        <f t="shared" si="55"/>
        <v>3054.1</v>
      </c>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row>
    <row r="614" spans="1:75" ht="12" x14ac:dyDescent="0.2">
      <c r="A614" s="60">
        <v>3</v>
      </c>
      <c r="B614" s="76">
        <f t="shared" si="55"/>
        <v>3001.46</v>
      </c>
      <c r="C614" s="76">
        <f t="shared" si="55"/>
        <v>2925.14</v>
      </c>
      <c r="D614" s="76">
        <f t="shared" si="55"/>
        <v>2866.7999999999997</v>
      </c>
      <c r="E614" s="76">
        <f t="shared" si="55"/>
        <v>2873.2400000000002</v>
      </c>
      <c r="F614" s="76">
        <f t="shared" si="55"/>
        <v>2926.11</v>
      </c>
      <c r="G614" s="76">
        <f t="shared" si="55"/>
        <v>3066.66</v>
      </c>
      <c r="H614" s="76">
        <f t="shared" si="55"/>
        <v>3241.21</v>
      </c>
      <c r="I614" s="76">
        <f t="shared" si="55"/>
        <v>3496.2999999999997</v>
      </c>
      <c r="J614" s="76">
        <f t="shared" si="55"/>
        <v>3570.81</v>
      </c>
      <c r="K614" s="76">
        <f t="shared" si="55"/>
        <v>3578.77</v>
      </c>
      <c r="L614" s="76">
        <f t="shared" si="55"/>
        <v>3581.06</v>
      </c>
      <c r="M614" s="76">
        <f t="shared" si="55"/>
        <v>3601.07</v>
      </c>
      <c r="N614" s="76">
        <f t="shared" si="55"/>
        <v>3592.7499999999995</v>
      </c>
      <c r="O614" s="76">
        <f t="shared" si="55"/>
        <v>3592.81</v>
      </c>
      <c r="P614" s="76">
        <f t="shared" si="55"/>
        <v>3589.9500000000003</v>
      </c>
      <c r="Q614" s="76">
        <f t="shared" si="55"/>
        <v>3582.4599999999996</v>
      </c>
      <c r="R614" s="76">
        <f t="shared" si="55"/>
        <v>3551.43</v>
      </c>
      <c r="S614" s="76">
        <f t="shared" si="55"/>
        <v>3533.93</v>
      </c>
      <c r="T614" s="76">
        <f t="shared" si="55"/>
        <v>3559.18</v>
      </c>
      <c r="U614" s="76">
        <f t="shared" si="55"/>
        <v>3578.6</v>
      </c>
      <c r="V614" s="76">
        <f t="shared" si="55"/>
        <v>3567.8700000000003</v>
      </c>
      <c r="W614" s="76">
        <f t="shared" si="55"/>
        <v>3472.0800000000004</v>
      </c>
      <c r="X614" s="76">
        <f t="shared" si="55"/>
        <v>3161.1699999999996</v>
      </c>
      <c r="Y614" s="76">
        <f t="shared" si="55"/>
        <v>3036.9</v>
      </c>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row>
    <row r="615" spans="1:75" ht="12" x14ac:dyDescent="0.2">
      <c r="A615" s="60">
        <v>4</v>
      </c>
      <c r="B615" s="76">
        <f t="shared" si="55"/>
        <v>2961.61</v>
      </c>
      <c r="C615" s="76">
        <f t="shared" si="55"/>
        <v>2871.4500000000003</v>
      </c>
      <c r="D615" s="76">
        <f t="shared" si="55"/>
        <v>2800.64</v>
      </c>
      <c r="E615" s="76">
        <f t="shared" si="55"/>
        <v>2800.02</v>
      </c>
      <c r="F615" s="76">
        <f t="shared" si="55"/>
        <v>2876.47</v>
      </c>
      <c r="G615" s="76">
        <f t="shared" si="55"/>
        <v>2967.2999999999997</v>
      </c>
      <c r="H615" s="76">
        <f t="shared" si="55"/>
        <v>3151.28</v>
      </c>
      <c r="I615" s="76">
        <f t="shared" si="55"/>
        <v>3311.52</v>
      </c>
      <c r="J615" s="76">
        <f t="shared" si="55"/>
        <v>3400.07</v>
      </c>
      <c r="K615" s="76">
        <f t="shared" si="55"/>
        <v>3557.03</v>
      </c>
      <c r="L615" s="76">
        <f t="shared" si="55"/>
        <v>3595.0399999999995</v>
      </c>
      <c r="M615" s="76">
        <f t="shared" si="55"/>
        <v>3616.8399999999997</v>
      </c>
      <c r="N615" s="76">
        <f t="shared" si="55"/>
        <v>3598.81</v>
      </c>
      <c r="O615" s="76">
        <f t="shared" si="55"/>
        <v>3598.43</v>
      </c>
      <c r="P615" s="76">
        <f t="shared" si="55"/>
        <v>3486.19</v>
      </c>
      <c r="Q615" s="76">
        <f t="shared" si="55"/>
        <v>3470.98</v>
      </c>
      <c r="R615" s="76">
        <f t="shared" si="55"/>
        <v>3408.1600000000003</v>
      </c>
      <c r="S615" s="76">
        <f t="shared" si="55"/>
        <v>3394.7599999999998</v>
      </c>
      <c r="T615" s="76">
        <f t="shared" si="55"/>
        <v>3431.73</v>
      </c>
      <c r="U615" s="76">
        <f t="shared" si="55"/>
        <v>3488.7099999999996</v>
      </c>
      <c r="V615" s="76">
        <f t="shared" si="55"/>
        <v>3452.7999999999997</v>
      </c>
      <c r="W615" s="76">
        <f t="shared" si="55"/>
        <v>3379.1299999999997</v>
      </c>
      <c r="X615" s="76">
        <f t="shared" si="55"/>
        <v>3144.91</v>
      </c>
      <c r="Y615" s="76">
        <f t="shared" si="55"/>
        <v>2992.44</v>
      </c>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row>
    <row r="616" spans="1:75" ht="12" x14ac:dyDescent="0.2">
      <c r="A616" s="60">
        <v>5</v>
      </c>
      <c r="B616" s="76">
        <f t="shared" si="55"/>
        <v>2948.1</v>
      </c>
      <c r="C616" s="76">
        <f t="shared" si="55"/>
        <v>2858.06</v>
      </c>
      <c r="D616" s="76">
        <f t="shared" si="55"/>
        <v>2811.82</v>
      </c>
      <c r="E616" s="76">
        <f t="shared" si="55"/>
        <v>2804.94</v>
      </c>
      <c r="F616" s="76">
        <f t="shared" si="55"/>
        <v>2844.9199999999996</v>
      </c>
      <c r="G616" s="76">
        <f t="shared" si="55"/>
        <v>2987.37</v>
      </c>
      <c r="H616" s="76">
        <f t="shared" si="55"/>
        <v>3164.54</v>
      </c>
      <c r="I616" s="76">
        <f t="shared" si="55"/>
        <v>3424.7499999999995</v>
      </c>
      <c r="J616" s="76">
        <f t="shared" si="55"/>
        <v>3565.9500000000003</v>
      </c>
      <c r="K616" s="76">
        <f t="shared" si="55"/>
        <v>3584.4999999999995</v>
      </c>
      <c r="L616" s="76">
        <f t="shared" si="55"/>
        <v>3588.47</v>
      </c>
      <c r="M616" s="76">
        <f t="shared" si="55"/>
        <v>3611.5800000000004</v>
      </c>
      <c r="N616" s="76">
        <f t="shared" si="55"/>
        <v>3607.11</v>
      </c>
      <c r="O616" s="76">
        <f t="shared" si="55"/>
        <v>3611.28</v>
      </c>
      <c r="P616" s="76">
        <f t="shared" si="55"/>
        <v>3604.8300000000004</v>
      </c>
      <c r="Q616" s="76">
        <f t="shared" si="55"/>
        <v>3594.0800000000004</v>
      </c>
      <c r="R616" s="76">
        <f t="shared" si="55"/>
        <v>3572.61</v>
      </c>
      <c r="S616" s="76">
        <f t="shared" si="55"/>
        <v>3554.4900000000002</v>
      </c>
      <c r="T616" s="76">
        <f t="shared" si="55"/>
        <v>3573.07</v>
      </c>
      <c r="U616" s="76">
        <f t="shared" si="55"/>
        <v>3587.6200000000003</v>
      </c>
      <c r="V616" s="76">
        <f t="shared" si="55"/>
        <v>3574.72</v>
      </c>
      <c r="W616" s="76">
        <f t="shared" si="55"/>
        <v>3475.47</v>
      </c>
      <c r="X616" s="76">
        <f t="shared" si="55"/>
        <v>3238.5499999999997</v>
      </c>
      <c r="Y616" s="76">
        <f t="shared" si="55"/>
        <v>3100.86</v>
      </c>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row>
    <row r="617" spans="1:75" ht="12" x14ac:dyDescent="0.2">
      <c r="A617" s="60">
        <v>6</v>
      </c>
      <c r="B617" s="76">
        <f t="shared" si="55"/>
        <v>2954.53</v>
      </c>
      <c r="C617" s="76">
        <f t="shared" si="55"/>
        <v>2895.89</v>
      </c>
      <c r="D617" s="76">
        <f t="shared" si="55"/>
        <v>2858.21</v>
      </c>
      <c r="E617" s="76">
        <f t="shared" si="55"/>
        <v>2862.8799999999997</v>
      </c>
      <c r="F617" s="76">
        <f t="shared" si="55"/>
        <v>2881.33</v>
      </c>
      <c r="G617" s="76">
        <f t="shared" si="55"/>
        <v>3011.94</v>
      </c>
      <c r="H617" s="76">
        <f t="shared" si="55"/>
        <v>3176.07</v>
      </c>
      <c r="I617" s="76">
        <f t="shared" si="55"/>
        <v>3398.6600000000003</v>
      </c>
      <c r="J617" s="76">
        <f t="shared" si="55"/>
        <v>3524.9900000000002</v>
      </c>
      <c r="K617" s="76">
        <f t="shared" si="55"/>
        <v>3569.2099999999996</v>
      </c>
      <c r="L617" s="76">
        <f t="shared" si="55"/>
        <v>3575.5499999999997</v>
      </c>
      <c r="M617" s="76">
        <f t="shared" si="55"/>
        <v>3594.2499999999995</v>
      </c>
      <c r="N617" s="76">
        <f t="shared" si="55"/>
        <v>3598.5800000000004</v>
      </c>
      <c r="O617" s="76">
        <f t="shared" si="55"/>
        <v>3602.31</v>
      </c>
      <c r="P617" s="76">
        <f t="shared" si="55"/>
        <v>3600.0099999999998</v>
      </c>
      <c r="Q617" s="76">
        <f t="shared" si="55"/>
        <v>3586.2999999999997</v>
      </c>
      <c r="R617" s="76">
        <f t="shared" si="55"/>
        <v>3554.9999999999995</v>
      </c>
      <c r="S617" s="76">
        <f t="shared" si="55"/>
        <v>3529.85</v>
      </c>
      <c r="T617" s="76">
        <f t="shared" si="55"/>
        <v>3551.6600000000003</v>
      </c>
      <c r="U617" s="76">
        <f t="shared" si="55"/>
        <v>3575.27</v>
      </c>
      <c r="V617" s="76">
        <f t="shared" si="55"/>
        <v>3554.97</v>
      </c>
      <c r="W617" s="76">
        <f t="shared" si="55"/>
        <v>3450.23</v>
      </c>
      <c r="X617" s="76">
        <f t="shared" si="55"/>
        <v>3220.8399999999997</v>
      </c>
      <c r="Y617" s="76">
        <f t="shared" si="55"/>
        <v>3122.0499999999997</v>
      </c>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row>
    <row r="618" spans="1:75" ht="12" x14ac:dyDescent="0.2">
      <c r="A618" s="60">
        <v>7</v>
      </c>
      <c r="B618" s="76">
        <f t="shared" si="55"/>
        <v>3086.23</v>
      </c>
      <c r="C618" s="76">
        <f t="shared" si="55"/>
        <v>2955.54</v>
      </c>
      <c r="D618" s="76">
        <f t="shared" si="55"/>
        <v>2938.71</v>
      </c>
      <c r="E618" s="76">
        <f t="shared" si="55"/>
        <v>2937.93</v>
      </c>
      <c r="F618" s="76">
        <f t="shared" si="55"/>
        <v>3013.1699999999996</v>
      </c>
      <c r="G618" s="76">
        <f t="shared" si="55"/>
        <v>3170.66</v>
      </c>
      <c r="H618" s="76">
        <f t="shared" si="55"/>
        <v>3330.7000000000003</v>
      </c>
      <c r="I618" s="76">
        <f t="shared" si="55"/>
        <v>3548.94</v>
      </c>
      <c r="J618" s="76">
        <f t="shared" si="55"/>
        <v>3609.27</v>
      </c>
      <c r="K618" s="76">
        <f t="shared" si="55"/>
        <v>3632.4500000000003</v>
      </c>
      <c r="L618" s="76">
        <f t="shared" si="55"/>
        <v>3631.9199999999996</v>
      </c>
      <c r="M618" s="76">
        <f t="shared" si="55"/>
        <v>3681.02</v>
      </c>
      <c r="N618" s="76">
        <f t="shared" si="55"/>
        <v>3657.11</v>
      </c>
      <c r="O618" s="76">
        <f t="shared" si="55"/>
        <v>3653.19</v>
      </c>
      <c r="P618" s="76">
        <f t="shared" si="55"/>
        <v>3642.32</v>
      </c>
      <c r="Q618" s="76">
        <f t="shared" si="55"/>
        <v>3630.0099999999998</v>
      </c>
      <c r="R618" s="76">
        <f t="shared" si="55"/>
        <v>3602.7400000000002</v>
      </c>
      <c r="S618" s="76">
        <f t="shared" si="55"/>
        <v>3587.7599999999998</v>
      </c>
      <c r="T618" s="76">
        <f t="shared" si="55"/>
        <v>3604.7499999999995</v>
      </c>
      <c r="U618" s="76">
        <f t="shared" si="55"/>
        <v>3658.11</v>
      </c>
      <c r="V618" s="76">
        <f t="shared" si="55"/>
        <v>3637.44</v>
      </c>
      <c r="W618" s="76">
        <f t="shared" si="55"/>
        <v>3605.3399999999997</v>
      </c>
      <c r="X618" s="76">
        <f t="shared" si="55"/>
        <v>3412.9900000000002</v>
      </c>
      <c r="Y618" s="76">
        <f t="shared" si="55"/>
        <v>3266.3399999999997</v>
      </c>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row>
    <row r="619" spans="1:75" ht="12" x14ac:dyDescent="0.2">
      <c r="A619" s="60">
        <v>8</v>
      </c>
      <c r="B619" s="76">
        <f t="shared" si="55"/>
        <v>3167.23</v>
      </c>
      <c r="C619" s="76">
        <f t="shared" si="55"/>
        <v>3108.7599999999998</v>
      </c>
      <c r="D619" s="76">
        <f t="shared" si="55"/>
        <v>3103.6299999999997</v>
      </c>
      <c r="E619" s="76">
        <f t="shared" si="55"/>
        <v>3050.47</v>
      </c>
      <c r="F619" s="76">
        <f t="shared" si="55"/>
        <v>3104.71</v>
      </c>
      <c r="G619" s="76">
        <f t="shared" si="55"/>
        <v>3120.4900000000002</v>
      </c>
      <c r="H619" s="76">
        <f t="shared" si="55"/>
        <v>3154.86</v>
      </c>
      <c r="I619" s="76">
        <f t="shared" si="55"/>
        <v>3267.31</v>
      </c>
      <c r="J619" s="76">
        <f t="shared" si="55"/>
        <v>3554.5499999999997</v>
      </c>
      <c r="K619" s="76">
        <f t="shared" si="55"/>
        <v>3641.44</v>
      </c>
      <c r="L619" s="76">
        <f t="shared" si="55"/>
        <v>3659.7599999999998</v>
      </c>
      <c r="M619" s="76">
        <f t="shared" si="55"/>
        <v>3661.9199999999996</v>
      </c>
      <c r="N619" s="76">
        <f t="shared" si="55"/>
        <v>3653.4500000000003</v>
      </c>
      <c r="O619" s="76">
        <f t="shared" si="55"/>
        <v>3643.3799999999997</v>
      </c>
      <c r="P619" s="76">
        <f t="shared" si="55"/>
        <v>3615.69</v>
      </c>
      <c r="Q619" s="76">
        <f t="shared" si="55"/>
        <v>3590.2099999999996</v>
      </c>
      <c r="R619" s="76">
        <f t="shared" si="55"/>
        <v>3594.81</v>
      </c>
      <c r="S619" s="76">
        <f t="shared" si="55"/>
        <v>3600.47</v>
      </c>
      <c r="T619" s="76">
        <f t="shared" si="55"/>
        <v>3628.23</v>
      </c>
      <c r="U619" s="76">
        <f t="shared" si="55"/>
        <v>3628.4900000000002</v>
      </c>
      <c r="V619" s="76">
        <f t="shared" si="55"/>
        <v>3644.8399999999997</v>
      </c>
      <c r="W619" s="76">
        <f t="shared" si="55"/>
        <v>3587.0499999999997</v>
      </c>
      <c r="X619" s="76">
        <f t="shared" si="55"/>
        <v>3290.06</v>
      </c>
      <c r="Y619" s="76">
        <f t="shared" si="55"/>
        <v>3228.04</v>
      </c>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row>
    <row r="620" spans="1:75" ht="12" x14ac:dyDescent="0.2">
      <c r="A620" s="60">
        <v>9</v>
      </c>
      <c r="B620" s="76">
        <f t="shared" si="55"/>
        <v>3118.6699999999996</v>
      </c>
      <c r="C620" s="76">
        <f t="shared" si="55"/>
        <v>2981.0499999999997</v>
      </c>
      <c r="D620" s="76">
        <f t="shared" si="55"/>
        <v>2941.39</v>
      </c>
      <c r="E620" s="76">
        <f t="shared" si="55"/>
        <v>2924.03</v>
      </c>
      <c r="F620" s="76">
        <f t="shared" si="55"/>
        <v>2939.36</v>
      </c>
      <c r="G620" s="76">
        <f t="shared" si="55"/>
        <v>2946.47</v>
      </c>
      <c r="H620" s="76">
        <f t="shared" si="55"/>
        <v>2951.52</v>
      </c>
      <c r="I620" s="76">
        <f t="shared" si="55"/>
        <v>3126.14</v>
      </c>
      <c r="J620" s="76">
        <f t="shared" si="55"/>
        <v>3283.16</v>
      </c>
      <c r="K620" s="76">
        <f t="shared" si="55"/>
        <v>3391.85</v>
      </c>
      <c r="L620" s="76">
        <f t="shared" si="55"/>
        <v>3427.15</v>
      </c>
      <c r="M620" s="76">
        <f t="shared" si="55"/>
        <v>3432.7899999999995</v>
      </c>
      <c r="N620" s="76">
        <f t="shared" si="55"/>
        <v>3422.28</v>
      </c>
      <c r="O620" s="76">
        <f t="shared" si="55"/>
        <v>3415.69</v>
      </c>
      <c r="P620" s="76">
        <f t="shared" si="55"/>
        <v>3377.7099999999996</v>
      </c>
      <c r="Q620" s="76">
        <f t="shared" si="55"/>
        <v>3337.07</v>
      </c>
      <c r="R620" s="76">
        <f t="shared" si="55"/>
        <v>3376.22</v>
      </c>
      <c r="S620" s="76">
        <f t="shared" si="55"/>
        <v>3386.73</v>
      </c>
      <c r="T620" s="76">
        <f t="shared" si="55"/>
        <v>3429.5499999999997</v>
      </c>
      <c r="U620" s="76">
        <f t="shared" si="55"/>
        <v>3442.9599999999996</v>
      </c>
      <c r="V620" s="76">
        <f t="shared" si="55"/>
        <v>3476.32</v>
      </c>
      <c r="W620" s="76">
        <f t="shared" si="55"/>
        <v>3430.93</v>
      </c>
      <c r="X620" s="76">
        <f t="shared" si="55"/>
        <v>3243.89</v>
      </c>
      <c r="Y620" s="76">
        <f t="shared" si="55"/>
        <v>3156</v>
      </c>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row>
    <row r="621" spans="1:75" ht="12" x14ac:dyDescent="0.2">
      <c r="A621" s="60">
        <v>10</v>
      </c>
      <c r="B621" s="76">
        <f t="shared" si="55"/>
        <v>3077.2400000000002</v>
      </c>
      <c r="C621" s="76">
        <f t="shared" si="55"/>
        <v>2970.69</v>
      </c>
      <c r="D621" s="76">
        <f t="shared" si="55"/>
        <v>2930.69</v>
      </c>
      <c r="E621" s="76">
        <f t="shared" si="55"/>
        <v>2920.96</v>
      </c>
      <c r="F621" s="76">
        <f t="shared" si="55"/>
        <v>2934.91</v>
      </c>
      <c r="G621" s="76">
        <f t="shared" si="55"/>
        <v>3051.4900000000002</v>
      </c>
      <c r="H621" s="76">
        <f t="shared" si="55"/>
        <v>3154.86</v>
      </c>
      <c r="I621" s="76">
        <f t="shared" si="55"/>
        <v>3284.54</v>
      </c>
      <c r="J621" s="76">
        <f t="shared" si="55"/>
        <v>3471.07</v>
      </c>
      <c r="K621" s="76">
        <f t="shared" si="55"/>
        <v>3525.22</v>
      </c>
      <c r="L621" s="76">
        <f t="shared" si="55"/>
        <v>3530.47</v>
      </c>
      <c r="M621" s="76">
        <f t="shared" si="55"/>
        <v>3575.4999999999995</v>
      </c>
      <c r="N621" s="76">
        <f t="shared" si="55"/>
        <v>3571.6200000000003</v>
      </c>
      <c r="O621" s="76">
        <f t="shared" si="55"/>
        <v>3578.0099999999998</v>
      </c>
      <c r="P621" s="76">
        <f t="shared" si="55"/>
        <v>3570.2000000000003</v>
      </c>
      <c r="Q621" s="76">
        <f t="shared" si="55"/>
        <v>3560.2000000000003</v>
      </c>
      <c r="R621" s="76">
        <f t="shared" si="55"/>
        <v>3512.03</v>
      </c>
      <c r="S621" s="76">
        <f t="shared" si="55"/>
        <v>3462.5899999999997</v>
      </c>
      <c r="T621" s="76">
        <f t="shared" si="55"/>
        <v>3483.64</v>
      </c>
      <c r="U621" s="76">
        <f t="shared" si="55"/>
        <v>3541.8399999999997</v>
      </c>
      <c r="V621" s="76">
        <f t="shared" si="55"/>
        <v>3507.9900000000002</v>
      </c>
      <c r="W621" s="76">
        <f t="shared" si="55"/>
        <v>3388.89</v>
      </c>
      <c r="X621" s="76">
        <f t="shared" si="55"/>
        <v>3164.4199999999996</v>
      </c>
      <c r="Y621" s="76">
        <f t="shared" si="55"/>
        <v>3068.6699999999996</v>
      </c>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row>
    <row r="622" spans="1:75" ht="12" x14ac:dyDescent="0.2">
      <c r="A622" s="60">
        <v>11</v>
      </c>
      <c r="B622" s="76">
        <f t="shared" si="55"/>
        <v>2915.11</v>
      </c>
      <c r="C622" s="76">
        <f t="shared" si="55"/>
        <v>2820.73</v>
      </c>
      <c r="D622" s="76">
        <f t="shared" si="55"/>
        <v>2797.06</v>
      </c>
      <c r="E622" s="76">
        <f t="shared" si="55"/>
        <v>2796.96</v>
      </c>
      <c r="F622" s="76">
        <f t="shared" si="55"/>
        <v>2803.77</v>
      </c>
      <c r="G622" s="76">
        <f t="shared" si="55"/>
        <v>2923</v>
      </c>
      <c r="H622" s="76">
        <f t="shared" si="55"/>
        <v>3077.06</v>
      </c>
      <c r="I622" s="76">
        <f t="shared" si="55"/>
        <v>3285.18</v>
      </c>
      <c r="J622" s="76">
        <f t="shared" si="55"/>
        <v>3395.8300000000004</v>
      </c>
      <c r="K622" s="76">
        <f t="shared" si="55"/>
        <v>3437.6600000000003</v>
      </c>
      <c r="L622" s="76">
        <f t="shared" si="55"/>
        <v>3455.72</v>
      </c>
      <c r="M622" s="76">
        <f t="shared" si="55"/>
        <v>3490.9</v>
      </c>
      <c r="N622" s="76">
        <f t="shared" si="55"/>
        <v>3489.9599999999996</v>
      </c>
      <c r="O622" s="76">
        <f t="shared" si="55"/>
        <v>3490.3700000000003</v>
      </c>
      <c r="P622" s="76">
        <f t="shared" si="55"/>
        <v>3450.07</v>
      </c>
      <c r="Q622" s="76">
        <f t="shared" si="55"/>
        <v>3423.78</v>
      </c>
      <c r="R622" s="76">
        <f t="shared" si="55"/>
        <v>3346.1600000000003</v>
      </c>
      <c r="S622" s="76">
        <f t="shared" si="55"/>
        <v>3346.2999999999997</v>
      </c>
      <c r="T622" s="76">
        <f t="shared" si="55"/>
        <v>3406.19</v>
      </c>
      <c r="U622" s="76">
        <f t="shared" si="55"/>
        <v>3456.0899999999997</v>
      </c>
      <c r="V622" s="76">
        <f t="shared" si="55"/>
        <v>3413.1</v>
      </c>
      <c r="W622" s="76">
        <f t="shared" si="55"/>
        <v>3246.7000000000003</v>
      </c>
      <c r="X622" s="76">
        <f t="shared" si="55"/>
        <v>3020.1699999999996</v>
      </c>
      <c r="Y622" s="76">
        <f t="shared" si="55"/>
        <v>2959.81</v>
      </c>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row>
    <row r="623" spans="1:75" ht="12" x14ac:dyDescent="0.2">
      <c r="A623" s="60">
        <v>12</v>
      </c>
      <c r="B623" s="76">
        <f t="shared" si="55"/>
        <v>2886.4900000000002</v>
      </c>
      <c r="C623" s="76">
        <f t="shared" si="55"/>
        <v>2831.79</v>
      </c>
      <c r="D623" s="76">
        <f t="shared" si="55"/>
        <v>2817.72</v>
      </c>
      <c r="E623" s="76">
        <f t="shared" si="55"/>
        <v>2816.62</v>
      </c>
      <c r="F623" s="76">
        <f t="shared" si="55"/>
        <v>2848.89</v>
      </c>
      <c r="G623" s="76">
        <f t="shared" si="55"/>
        <v>2958.4500000000003</v>
      </c>
      <c r="H623" s="76">
        <f t="shared" si="55"/>
        <v>3177.1699999999996</v>
      </c>
      <c r="I623" s="76">
        <f t="shared" si="55"/>
        <v>3433.6</v>
      </c>
      <c r="J623" s="76">
        <f t="shared" si="55"/>
        <v>3548.9</v>
      </c>
      <c r="K623" s="76">
        <f t="shared" si="55"/>
        <v>3604.2400000000002</v>
      </c>
      <c r="L623" s="76">
        <f t="shared" si="55"/>
        <v>3599.8799999999997</v>
      </c>
      <c r="M623" s="76">
        <f t="shared" si="55"/>
        <v>3620.44</v>
      </c>
      <c r="N623" s="76">
        <f t="shared" si="55"/>
        <v>3604.32</v>
      </c>
      <c r="O623" s="76">
        <f t="shared" si="55"/>
        <v>3612.0499999999997</v>
      </c>
      <c r="P623" s="76">
        <f t="shared" si="55"/>
        <v>3602.18</v>
      </c>
      <c r="Q623" s="76">
        <f t="shared" ref="Q623:AN623" si="56">Q589</f>
        <v>3595.0499999999997</v>
      </c>
      <c r="R623" s="76">
        <f t="shared" si="56"/>
        <v>3538.07</v>
      </c>
      <c r="S623" s="76">
        <f t="shared" si="56"/>
        <v>3512.9</v>
      </c>
      <c r="T623" s="76">
        <f t="shared" si="56"/>
        <v>3555.48</v>
      </c>
      <c r="U623" s="76">
        <f t="shared" si="56"/>
        <v>3602.6200000000003</v>
      </c>
      <c r="V623" s="76">
        <f t="shared" si="56"/>
        <v>3550.52</v>
      </c>
      <c r="W623" s="76">
        <f t="shared" si="56"/>
        <v>3442.35</v>
      </c>
      <c r="X623" s="76">
        <f t="shared" si="56"/>
        <v>3204.7999999999997</v>
      </c>
      <c r="Y623" s="76">
        <f t="shared" si="56"/>
        <v>3018.98</v>
      </c>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row>
    <row r="624" spans="1:75" ht="12" x14ac:dyDescent="0.2">
      <c r="A624" s="60">
        <v>13</v>
      </c>
      <c r="B624" s="76">
        <f t="shared" ref="B624:Y634" si="57">B590</f>
        <v>2879.0899999999997</v>
      </c>
      <c r="C624" s="76">
        <f t="shared" si="57"/>
        <v>2840.5899999999997</v>
      </c>
      <c r="D624" s="76">
        <f t="shared" si="57"/>
        <v>2795.21</v>
      </c>
      <c r="E624" s="76">
        <f t="shared" si="57"/>
        <v>2791.03</v>
      </c>
      <c r="F624" s="76">
        <f t="shared" si="57"/>
        <v>2849.4199999999996</v>
      </c>
      <c r="G624" s="76">
        <f t="shared" si="57"/>
        <v>2959.11</v>
      </c>
      <c r="H624" s="76">
        <f t="shared" si="57"/>
        <v>3147.82</v>
      </c>
      <c r="I624" s="76">
        <f t="shared" si="57"/>
        <v>3387.2099999999996</v>
      </c>
      <c r="J624" s="76">
        <f t="shared" si="57"/>
        <v>3506.4199999999996</v>
      </c>
      <c r="K624" s="76">
        <f t="shared" si="57"/>
        <v>3556.7400000000002</v>
      </c>
      <c r="L624" s="76">
        <f t="shared" si="57"/>
        <v>3557.0499999999997</v>
      </c>
      <c r="M624" s="76">
        <f t="shared" si="57"/>
        <v>3581.69</v>
      </c>
      <c r="N624" s="76">
        <f t="shared" si="57"/>
        <v>3568.56</v>
      </c>
      <c r="O624" s="76">
        <f t="shared" si="57"/>
        <v>3572.4599999999996</v>
      </c>
      <c r="P624" s="76">
        <f t="shared" si="57"/>
        <v>3561.35</v>
      </c>
      <c r="Q624" s="76">
        <f t="shared" si="57"/>
        <v>3541.9</v>
      </c>
      <c r="R624" s="76">
        <f t="shared" si="57"/>
        <v>3486.7400000000002</v>
      </c>
      <c r="S624" s="76">
        <f t="shared" si="57"/>
        <v>3462.5399999999995</v>
      </c>
      <c r="T624" s="76">
        <f t="shared" si="57"/>
        <v>3498.48</v>
      </c>
      <c r="U624" s="76">
        <f t="shared" si="57"/>
        <v>3548.8399999999997</v>
      </c>
      <c r="V624" s="76">
        <f t="shared" si="57"/>
        <v>3511.28</v>
      </c>
      <c r="W624" s="76">
        <f t="shared" si="57"/>
        <v>3406.9500000000003</v>
      </c>
      <c r="X624" s="76">
        <f t="shared" si="57"/>
        <v>3176.6</v>
      </c>
      <c r="Y624" s="76">
        <f t="shared" si="57"/>
        <v>2972.87</v>
      </c>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row>
    <row r="625" spans="1:75" ht="12" x14ac:dyDescent="0.2">
      <c r="A625" s="60">
        <v>14</v>
      </c>
      <c r="B625" s="76">
        <f t="shared" si="57"/>
        <v>2874.96</v>
      </c>
      <c r="C625" s="76">
        <f t="shared" si="57"/>
        <v>2835.97</v>
      </c>
      <c r="D625" s="76">
        <f t="shared" si="57"/>
        <v>2808.32</v>
      </c>
      <c r="E625" s="76">
        <f t="shared" si="57"/>
        <v>2808.08</v>
      </c>
      <c r="F625" s="76">
        <f t="shared" si="57"/>
        <v>2848.6299999999997</v>
      </c>
      <c r="G625" s="76">
        <f t="shared" si="57"/>
        <v>2921.9</v>
      </c>
      <c r="H625" s="76">
        <f t="shared" si="57"/>
        <v>3104.75</v>
      </c>
      <c r="I625" s="76">
        <f t="shared" si="57"/>
        <v>3299.23</v>
      </c>
      <c r="J625" s="76">
        <f t="shared" si="57"/>
        <v>3472.2999999999997</v>
      </c>
      <c r="K625" s="76">
        <f t="shared" si="57"/>
        <v>3545.31</v>
      </c>
      <c r="L625" s="76">
        <f t="shared" si="57"/>
        <v>3554.31</v>
      </c>
      <c r="M625" s="76">
        <f t="shared" si="57"/>
        <v>3604.6699999999996</v>
      </c>
      <c r="N625" s="76">
        <f t="shared" si="57"/>
        <v>3587.69</v>
      </c>
      <c r="O625" s="76">
        <f t="shared" si="57"/>
        <v>3588.7899999999995</v>
      </c>
      <c r="P625" s="76">
        <f t="shared" si="57"/>
        <v>3572.73</v>
      </c>
      <c r="Q625" s="76">
        <f t="shared" si="57"/>
        <v>3547.7599999999998</v>
      </c>
      <c r="R625" s="76">
        <f t="shared" si="57"/>
        <v>3538.31</v>
      </c>
      <c r="S625" s="76">
        <f t="shared" si="57"/>
        <v>3460.72</v>
      </c>
      <c r="T625" s="76">
        <f t="shared" si="57"/>
        <v>3476.81</v>
      </c>
      <c r="U625" s="76">
        <f t="shared" si="57"/>
        <v>3458.97</v>
      </c>
      <c r="V625" s="76">
        <f t="shared" si="57"/>
        <v>3547.7599999999998</v>
      </c>
      <c r="W625" s="76">
        <f t="shared" si="57"/>
        <v>3477.9</v>
      </c>
      <c r="X625" s="76">
        <f t="shared" si="57"/>
        <v>3235.6299999999997</v>
      </c>
      <c r="Y625" s="76">
        <f t="shared" si="57"/>
        <v>3153.79</v>
      </c>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row>
    <row r="626" spans="1:75" ht="12" x14ac:dyDescent="0.2">
      <c r="A626" s="60">
        <v>15</v>
      </c>
      <c r="B626" s="76">
        <f t="shared" si="57"/>
        <v>2981.22</v>
      </c>
      <c r="C626" s="76">
        <f t="shared" si="57"/>
        <v>2892.65</v>
      </c>
      <c r="D626" s="76">
        <f t="shared" si="57"/>
        <v>2852.47</v>
      </c>
      <c r="E626" s="76">
        <f t="shared" si="57"/>
        <v>2851.9900000000002</v>
      </c>
      <c r="F626" s="76">
        <f t="shared" si="57"/>
        <v>2838.4199999999996</v>
      </c>
      <c r="G626" s="76">
        <f t="shared" si="57"/>
        <v>2869.6299999999997</v>
      </c>
      <c r="H626" s="76">
        <f t="shared" si="57"/>
        <v>2896.07</v>
      </c>
      <c r="I626" s="76">
        <f t="shared" si="57"/>
        <v>2983.52</v>
      </c>
      <c r="J626" s="76">
        <f t="shared" si="57"/>
        <v>3357.57</v>
      </c>
      <c r="K626" s="76">
        <f t="shared" si="57"/>
        <v>3456.98</v>
      </c>
      <c r="L626" s="76">
        <f t="shared" si="57"/>
        <v>3542.78</v>
      </c>
      <c r="M626" s="76">
        <f t="shared" si="57"/>
        <v>3514.27</v>
      </c>
      <c r="N626" s="76">
        <f t="shared" si="57"/>
        <v>3479.1200000000003</v>
      </c>
      <c r="O626" s="76">
        <f t="shared" si="57"/>
        <v>3460.5800000000004</v>
      </c>
      <c r="P626" s="76">
        <f t="shared" si="57"/>
        <v>3310.39</v>
      </c>
      <c r="Q626" s="76">
        <f t="shared" si="57"/>
        <v>3227.93</v>
      </c>
      <c r="R626" s="76">
        <f t="shared" si="57"/>
        <v>3251.5</v>
      </c>
      <c r="S626" s="76">
        <f t="shared" si="57"/>
        <v>3271.15</v>
      </c>
      <c r="T626" s="76">
        <f t="shared" si="57"/>
        <v>3398.28</v>
      </c>
      <c r="U626" s="76">
        <f t="shared" si="57"/>
        <v>3371.69</v>
      </c>
      <c r="V626" s="76">
        <f t="shared" si="57"/>
        <v>3401.15</v>
      </c>
      <c r="W626" s="76">
        <f t="shared" si="57"/>
        <v>3254.9500000000003</v>
      </c>
      <c r="X626" s="76">
        <f t="shared" si="57"/>
        <v>2988.57</v>
      </c>
      <c r="Y626" s="76">
        <f t="shared" si="57"/>
        <v>2922.54</v>
      </c>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row>
    <row r="627" spans="1:75" ht="12" x14ac:dyDescent="0.2">
      <c r="A627" s="60">
        <v>16</v>
      </c>
      <c r="B627" s="76">
        <f t="shared" si="57"/>
        <v>2915.2000000000003</v>
      </c>
      <c r="C627" s="76">
        <f t="shared" si="57"/>
        <v>2827.94</v>
      </c>
      <c r="D627" s="76">
        <f t="shared" si="57"/>
        <v>2767.9500000000003</v>
      </c>
      <c r="E627" s="76">
        <f t="shared" si="57"/>
        <v>2753.16</v>
      </c>
      <c r="F627" s="76">
        <f t="shared" si="57"/>
        <v>2762.6699999999996</v>
      </c>
      <c r="G627" s="76">
        <f t="shared" si="57"/>
        <v>2828.61</v>
      </c>
      <c r="H627" s="76">
        <f t="shared" si="57"/>
        <v>2823.58</v>
      </c>
      <c r="I627" s="76">
        <f t="shared" si="57"/>
        <v>2838.03</v>
      </c>
      <c r="J627" s="76">
        <f t="shared" si="57"/>
        <v>3027.28</v>
      </c>
      <c r="K627" s="76">
        <f t="shared" si="57"/>
        <v>3220.58</v>
      </c>
      <c r="L627" s="76">
        <f t="shared" si="57"/>
        <v>3256.52</v>
      </c>
      <c r="M627" s="76">
        <f t="shared" si="57"/>
        <v>3260.08</v>
      </c>
      <c r="N627" s="76">
        <f t="shared" si="57"/>
        <v>3237.41</v>
      </c>
      <c r="O627" s="76">
        <f t="shared" si="57"/>
        <v>3229.35</v>
      </c>
      <c r="P627" s="76">
        <f t="shared" si="57"/>
        <v>3174.6</v>
      </c>
      <c r="Q627" s="76">
        <f t="shared" si="57"/>
        <v>3092.78</v>
      </c>
      <c r="R627" s="76">
        <f t="shared" si="57"/>
        <v>3179.0099999999998</v>
      </c>
      <c r="S627" s="76">
        <f t="shared" si="57"/>
        <v>3214.29</v>
      </c>
      <c r="T627" s="76">
        <f t="shared" si="57"/>
        <v>3272.6</v>
      </c>
      <c r="U627" s="76">
        <f t="shared" si="57"/>
        <v>3297.18</v>
      </c>
      <c r="V627" s="76">
        <f t="shared" si="57"/>
        <v>3400.8399999999997</v>
      </c>
      <c r="W627" s="76">
        <f t="shared" si="57"/>
        <v>3270.93</v>
      </c>
      <c r="X627" s="76">
        <f t="shared" si="57"/>
        <v>2986.4199999999996</v>
      </c>
      <c r="Y627" s="76">
        <f t="shared" si="57"/>
        <v>2919.5899999999997</v>
      </c>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row>
    <row r="628" spans="1:75" ht="12" x14ac:dyDescent="0.2">
      <c r="A628" s="60">
        <v>17</v>
      </c>
      <c r="B628" s="76">
        <f t="shared" si="57"/>
        <v>2854.44</v>
      </c>
      <c r="C628" s="76">
        <f t="shared" si="57"/>
        <v>2789.2400000000002</v>
      </c>
      <c r="D628" s="76">
        <f t="shared" si="57"/>
        <v>2742.9199999999996</v>
      </c>
      <c r="E628" s="76">
        <f t="shared" si="57"/>
        <v>2740.54</v>
      </c>
      <c r="F628" s="76">
        <f t="shared" si="57"/>
        <v>2791.87</v>
      </c>
      <c r="G628" s="76">
        <f t="shared" si="57"/>
        <v>2912.21</v>
      </c>
      <c r="H628" s="76">
        <f t="shared" si="57"/>
        <v>2961.78</v>
      </c>
      <c r="I628" s="76">
        <f t="shared" si="57"/>
        <v>3218.44</v>
      </c>
      <c r="J628" s="76">
        <f t="shared" si="57"/>
        <v>3399.77</v>
      </c>
      <c r="K628" s="76">
        <f t="shared" si="57"/>
        <v>3409.1600000000003</v>
      </c>
      <c r="L628" s="76">
        <f t="shared" si="57"/>
        <v>3371.9199999999996</v>
      </c>
      <c r="M628" s="76">
        <f t="shared" si="57"/>
        <v>3552.18</v>
      </c>
      <c r="N628" s="76">
        <f t="shared" si="57"/>
        <v>3513.0800000000004</v>
      </c>
      <c r="O628" s="76">
        <f t="shared" si="57"/>
        <v>3525.4199999999996</v>
      </c>
      <c r="P628" s="76">
        <f t="shared" si="57"/>
        <v>3514.48</v>
      </c>
      <c r="Q628" s="76">
        <f t="shared" si="57"/>
        <v>3494.3700000000003</v>
      </c>
      <c r="R628" s="76">
        <f t="shared" si="57"/>
        <v>3483.3300000000004</v>
      </c>
      <c r="S628" s="76">
        <f t="shared" si="57"/>
        <v>3399.78</v>
      </c>
      <c r="T628" s="76">
        <f t="shared" si="57"/>
        <v>3406.0399999999995</v>
      </c>
      <c r="U628" s="76">
        <f t="shared" si="57"/>
        <v>3338.11</v>
      </c>
      <c r="V628" s="76">
        <f t="shared" si="57"/>
        <v>3454.6600000000003</v>
      </c>
      <c r="W628" s="76">
        <f t="shared" si="57"/>
        <v>3295.46</v>
      </c>
      <c r="X628" s="76">
        <f t="shared" si="57"/>
        <v>3000.22</v>
      </c>
      <c r="Y628" s="76">
        <f t="shared" si="57"/>
        <v>2956.6299999999997</v>
      </c>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row>
    <row r="629" spans="1:75" ht="12" x14ac:dyDescent="0.2">
      <c r="A629" s="60">
        <v>18</v>
      </c>
      <c r="B629" s="76">
        <f t="shared" si="57"/>
        <v>2816.8399999999997</v>
      </c>
      <c r="C629" s="76">
        <f t="shared" si="57"/>
        <v>2754.77</v>
      </c>
      <c r="D629" s="76">
        <f t="shared" si="57"/>
        <v>2713.35</v>
      </c>
      <c r="E629" s="76">
        <f t="shared" si="57"/>
        <v>2717.03</v>
      </c>
      <c r="F629" s="76">
        <f t="shared" si="57"/>
        <v>2738.2400000000002</v>
      </c>
      <c r="G629" s="76">
        <f t="shared" si="57"/>
        <v>2903.23</v>
      </c>
      <c r="H629" s="76">
        <f t="shared" si="57"/>
        <v>2916.47</v>
      </c>
      <c r="I629" s="76">
        <f t="shared" si="57"/>
        <v>3016.8399999999997</v>
      </c>
      <c r="J629" s="76">
        <f t="shared" si="57"/>
        <v>3266.9199999999996</v>
      </c>
      <c r="K629" s="76">
        <f t="shared" si="57"/>
        <v>3311.0499999999997</v>
      </c>
      <c r="L629" s="76">
        <f t="shared" si="57"/>
        <v>3316.0499999999997</v>
      </c>
      <c r="M629" s="76">
        <f t="shared" si="57"/>
        <v>3367.6200000000003</v>
      </c>
      <c r="N629" s="76">
        <f t="shared" si="57"/>
        <v>3324.08</v>
      </c>
      <c r="O629" s="76">
        <f t="shared" si="57"/>
        <v>3337.4999999999995</v>
      </c>
      <c r="P629" s="76">
        <f t="shared" si="57"/>
        <v>3324.1299999999997</v>
      </c>
      <c r="Q629" s="76">
        <f t="shared" si="57"/>
        <v>3310.21</v>
      </c>
      <c r="R629" s="76">
        <f t="shared" si="57"/>
        <v>3294.28</v>
      </c>
      <c r="S629" s="76">
        <f t="shared" si="57"/>
        <v>3234.04</v>
      </c>
      <c r="T629" s="76">
        <f t="shared" si="57"/>
        <v>3271.14</v>
      </c>
      <c r="U629" s="76">
        <f t="shared" si="57"/>
        <v>3286.96</v>
      </c>
      <c r="V629" s="76">
        <f t="shared" si="57"/>
        <v>3302.68</v>
      </c>
      <c r="W629" s="76">
        <f t="shared" si="57"/>
        <v>3112.72</v>
      </c>
      <c r="X629" s="76">
        <f t="shared" si="57"/>
        <v>2950.78</v>
      </c>
      <c r="Y629" s="76">
        <f t="shared" si="57"/>
        <v>2884.1</v>
      </c>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row>
    <row r="630" spans="1:75" ht="12" x14ac:dyDescent="0.2">
      <c r="A630" s="60">
        <v>19</v>
      </c>
      <c r="B630" s="76">
        <f t="shared" si="57"/>
        <v>2815.27</v>
      </c>
      <c r="C630" s="76">
        <f t="shared" si="57"/>
        <v>2714.96</v>
      </c>
      <c r="D630" s="76">
        <f t="shared" si="57"/>
        <v>2677.3399999999997</v>
      </c>
      <c r="E630" s="76">
        <f t="shared" si="57"/>
        <v>2693.32</v>
      </c>
      <c r="F630" s="76">
        <f t="shared" si="57"/>
        <v>2748.15</v>
      </c>
      <c r="G630" s="76">
        <f t="shared" si="57"/>
        <v>2876.32</v>
      </c>
      <c r="H630" s="76">
        <f t="shared" si="57"/>
        <v>2949.53</v>
      </c>
      <c r="I630" s="76">
        <f t="shared" si="57"/>
        <v>3133.46</v>
      </c>
      <c r="J630" s="76">
        <f t="shared" si="57"/>
        <v>3353.2499999999995</v>
      </c>
      <c r="K630" s="76">
        <f t="shared" si="57"/>
        <v>3408.9</v>
      </c>
      <c r="L630" s="76">
        <f t="shared" si="57"/>
        <v>3413.4599999999996</v>
      </c>
      <c r="M630" s="76">
        <f t="shared" si="57"/>
        <v>3507.93</v>
      </c>
      <c r="N630" s="76">
        <f t="shared" si="57"/>
        <v>3440.7099999999996</v>
      </c>
      <c r="O630" s="76">
        <f t="shared" si="57"/>
        <v>3445.9599999999996</v>
      </c>
      <c r="P630" s="76">
        <f t="shared" si="57"/>
        <v>3435.53</v>
      </c>
      <c r="Q630" s="76">
        <f t="shared" si="57"/>
        <v>3418.2899999999995</v>
      </c>
      <c r="R630" s="76">
        <f t="shared" si="57"/>
        <v>3406.56</v>
      </c>
      <c r="S630" s="76">
        <f t="shared" si="57"/>
        <v>3340.0399999999995</v>
      </c>
      <c r="T630" s="76">
        <f t="shared" si="57"/>
        <v>3353.4500000000003</v>
      </c>
      <c r="U630" s="76">
        <f t="shared" si="57"/>
        <v>3376.53</v>
      </c>
      <c r="V630" s="76">
        <f t="shared" si="57"/>
        <v>3387.15</v>
      </c>
      <c r="W630" s="76">
        <f t="shared" si="57"/>
        <v>3266.57</v>
      </c>
      <c r="X630" s="76">
        <f t="shared" si="57"/>
        <v>3000.15</v>
      </c>
      <c r="Y630" s="76">
        <f t="shared" si="57"/>
        <v>2932.29</v>
      </c>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row>
    <row r="631" spans="1:75" ht="12" x14ac:dyDescent="0.2">
      <c r="A631" s="60">
        <v>20</v>
      </c>
      <c r="B631" s="76">
        <f t="shared" si="57"/>
        <v>2877.78</v>
      </c>
      <c r="C631" s="76">
        <f t="shared" si="57"/>
        <v>2752.72</v>
      </c>
      <c r="D631" s="76">
        <f t="shared" si="57"/>
        <v>2749.5099999999998</v>
      </c>
      <c r="E631" s="76">
        <f t="shared" si="57"/>
        <v>2754.07</v>
      </c>
      <c r="F631" s="76">
        <f t="shared" si="57"/>
        <v>2795.96</v>
      </c>
      <c r="G631" s="76">
        <f t="shared" si="57"/>
        <v>2930.65</v>
      </c>
      <c r="H631" s="76">
        <f t="shared" si="57"/>
        <v>2996.58</v>
      </c>
      <c r="I631" s="76">
        <f t="shared" si="57"/>
        <v>3314.81</v>
      </c>
      <c r="J631" s="76">
        <f t="shared" si="57"/>
        <v>3406.9999999999995</v>
      </c>
      <c r="K631" s="76">
        <f t="shared" si="57"/>
        <v>3462.3399999999997</v>
      </c>
      <c r="L631" s="76">
        <f t="shared" si="57"/>
        <v>3466.8700000000003</v>
      </c>
      <c r="M631" s="76">
        <f t="shared" si="57"/>
        <v>3508.5099999999998</v>
      </c>
      <c r="N631" s="76">
        <f t="shared" si="57"/>
        <v>3473.82</v>
      </c>
      <c r="O631" s="76">
        <f t="shared" si="57"/>
        <v>3467.5399999999995</v>
      </c>
      <c r="P631" s="76">
        <f t="shared" si="57"/>
        <v>3463.27</v>
      </c>
      <c r="Q631" s="76">
        <f t="shared" si="57"/>
        <v>3439.2999999999997</v>
      </c>
      <c r="R631" s="76">
        <f t="shared" si="57"/>
        <v>3432.8300000000004</v>
      </c>
      <c r="S631" s="76">
        <f t="shared" si="57"/>
        <v>3365.2000000000003</v>
      </c>
      <c r="T631" s="76">
        <f t="shared" si="57"/>
        <v>3390.72</v>
      </c>
      <c r="U631" s="76">
        <f t="shared" si="57"/>
        <v>3412.27</v>
      </c>
      <c r="V631" s="76">
        <f t="shared" si="57"/>
        <v>3439.8399999999997</v>
      </c>
      <c r="W631" s="76">
        <f t="shared" si="57"/>
        <v>3354.57</v>
      </c>
      <c r="X631" s="76">
        <f t="shared" si="57"/>
        <v>3002.54</v>
      </c>
      <c r="Y631" s="76">
        <f t="shared" si="57"/>
        <v>2936.37</v>
      </c>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row>
    <row r="632" spans="1:75" ht="12" x14ac:dyDescent="0.2">
      <c r="A632" s="60">
        <v>21</v>
      </c>
      <c r="B632" s="76">
        <f t="shared" si="57"/>
        <v>2884.7400000000002</v>
      </c>
      <c r="C632" s="76">
        <f t="shared" si="57"/>
        <v>2755.54</v>
      </c>
      <c r="D632" s="76">
        <f t="shared" si="57"/>
        <v>2708.22</v>
      </c>
      <c r="E632" s="76">
        <f t="shared" si="57"/>
        <v>2722.43</v>
      </c>
      <c r="F632" s="76">
        <f t="shared" si="57"/>
        <v>2800.4900000000002</v>
      </c>
      <c r="G632" s="76">
        <f t="shared" si="57"/>
        <v>2918.54</v>
      </c>
      <c r="H632" s="76">
        <f t="shared" si="57"/>
        <v>2999.32</v>
      </c>
      <c r="I632" s="76">
        <f t="shared" si="57"/>
        <v>3287.79</v>
      </c>
      <c r="J632" s="76">
        <f t="shared" si="57"/>
        <v>3388.2999999999997</v>
      </c>
      <c r="K632" s="76">
        <f t="shared" si="57"/>
        <v>3440.4199999999996</v>
      </c>
      <c r="L632" s="76">
        <f t="shared" si="57"/>
        <v>3440.23</v>
      </c>
      <c r="M632" s="76">
        <f t="shared" si="57"/>
        <v>3509.2899999999995</v>
      </c>
      <c r="N632" s="76">
        <f t="shared" si="57"/>
        <v>3452.2999999999997</v>
      </c>
      <c r="O632" s="76">
        <f t="shared" si="57"/>
        <v>3450.7099999999996</v>
      </c>
      <c r="P632" s="76">
        <f t="shared" si="57"/>
        <v>3441.72</v>
      </c>
      <c r="Q632" s="76">
        <f t="shared" si="57"/>
        <v>3422.53</v>
      </c>
      <c r="R632" s="76">
        <f t="shared" si="57"/>
        <v>3402.98</v>
      </c>
      <c r="S632" s="76">
        <f t="shared" si="57"/>
        <v>3352.1600000000003</v>
      </c>
      <c r="T632" s="76">
        <f t="shared" si="57"/>
        <v>3375.9199999999996</v>
      </c>
      <c r="U632" s="76">
        <f t="shared" si="57"/>
        <v>3395.1600000000003</v>
      </c>
      <c r="V632" s="76">
        <f t="shared" si="57"/>
        <v>3428.02</v>
      </c>
      <c r="W632" s="76">
        <f t="shared" si="57"/>
        <v>3330.8399999999997</v>
      </c>
      <c r="X632" s="76">
        <f t="shared" si="57"/>
        <v>3148.5099999999998</v>
      </c>
      <c r="Y632" s="76">
        <f t="shared" si="57"/>
        <v>2992.07</v>
      </c>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row>
    <row r="633" spans="1:75" ht="12" x14ac:dyDescent="0.2">
      <c r="A633" s="60">
        <v>22</v>
      </c>
      <c r="B633" s="76">
        <f t="shared" si="57"/>
        <v>2955.4900000000002</v>
      </c>
      <c r="C633" s="76">
        <f t="shared" si="57"/>
        <v>2909</v>
      </c>
      <c r="D633" s="76">
        <f t="shared" si="57"/>
        <v>2850.5899999999997</v>
      </c>
      <c r="E633" s="76">
        <f t="shared" si="57"/>
        <v>2832.46</v>
      </c>
      <c r="F633" s="76">
        <f t="shared" si="57"/>
        <v>2865.57</v>
      </c>
      <c r="G633" s="76">
        <f t="shared" si="57"/>
        <v>2890.97</v>
      </c>
      <c r="H633" s="76">
        <f t="shared" si="57"/>
        <v>2872.3799999999997</v>
      </c>
      <c r="I633" s="76">
        <f t="shared" si="57"/>
        <v>2974.0099999999998</v>
      </c>
      <c r="J633" s="76">
        <f t="shared" si="57"/>
        <v>3378.4199999999996</v>
      </c>
      <c r="K633" s="76">
        <f t="shared" si="57"/>
        <v>3508.98</v>
      </c>
      <c r="L633" s="76">
        <f t="shared" si="57"/>
        <v>3563.4</v>
      </c>
      <c r="M633" s="76">
        <f t="shared" si="57"/>
        <v>3567.2499999999995</v>
      </c>
      <c r="N633" s="76">
        <f t="shared" si="57"/>
        <v>3540.39</v>
      </c>
      <c r="O633" s="76">
        <f t="shared" si="57"/>
        <v>3529.1600000000003</v>
      </c>
      <c r="P633" s="76">
        <f t="shared" si="57"/>
        <v>3480.07</v>
      </c>
      <c r="Q633" s="76">
        <f t="shared" si="57"/>
        <v>3407.3399999999997</v>
      </c>
      <c r="R633" s="76">
        <f t="shared" si="57"/>
        <v>3408.3700000000003</v>
      </c>
      <c r="S633" s="76">
        <f t="shared" si="57"/>
        <v>3409.32</v>
      </c>
      <c r="T633" s="76">
        <f t="shared" si="57"/>
        <v>3488.03</v>
      </c>
      <c r="U633" s="76">
        <f t="shared" si="57"/>
        <v>3488.35</v>
      </c>
      <c r="V633" s="76">
        <f t="shared" si="57"/>
        <v>3527.7000000000003</v>
      </c>
      <c r="W633" s="76">
        <f t="shared" si="57"/>
        <v>3381.8399999999997</v>
      </c>
      <c r="X633" s="76">
        <f t="shared" si="57"/>
        <v>3180</v>
      </c>
      <c r="Y633" s="76">
        <f t="shared" si="57"/>
        <v>3014.6</v>
      </c>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row>
    <row r="634" spans="1:75" ht="12" x14ac:dyDescent="0.2">
      <c r="A634" s="60">
        <v>23</v>
      </c>
      <c r="B634" s="76">
        <f t="shared" si="57"/>
        <v>2945.0099999999998</v>
      </c>
      <c r="C634" s="76">
        <f t="shared" si="57"/>
        <v>2848.58</v>
      </c>
      <c r="D634" s="76">
        <f t="shared" si="57"/>
        <v>2775.08</v>
      </c>
      <c r="E634" s="76">
        <f t="shared" si="57"/>
        <v>2771.33</v>
      </c>
      <c r="F634" s="76">
        <f t="shared" si="57"/>
        <v>2788.4500000000003</v>
      </c>
      <c r="G634" s="76">
        <f t="shared" si="57"/>
        <v>2825</v>
      </c>
      <c r="H634" s="76">
        <f t="shared" si="57"/>
        <v>2794.61</v>
      </c>
      <c r="I634" s="76">
        <f t="shared" si="57"/>
        <v>2932.54</v>
      </c>
      <c r="J634" s="76">
        <f t="shared" si="57"/>
        <v>3176.54</v>
      </c>
      <c r="K634" s="76">
        <f t="shared" si="57"/>
        <v>3317.98</v>
      </c>
      <c r="L634" s="76">
        <f t="shared" si="57"/>
        <v>3358.4999999999995</v>
      </c>
      <c r="M634" s="76">
        <f t="shared" si="57"/>
        <v>3368.82</v>
      </c>
      <c r="N634" s="76">
        <f t="shared" si="57"/>
        <v>3361.06</v>
      </c>
      <c r="O634" s="76">
        <f t="shared" si="57"/>
        <v>3352.2499999999995</v>
      </c>
      <c r="P634" s="76">
        <f t="shared" si="57"/>
        <v>3321.9500000000003</v>
      </c>
      <c r="Q634" s="76">
        <f t="shared" ref="Q634:AN634" si="58">Q600</f>
        <v>3285.57</v>
      </c>
      <c r="R634" s="76">
        <f t="shared" si="58"/>
        <v>3296.44</v>
      </c>
      <c r="S634" s="76">
        <f t="shared" si="58"/>
        <v>3311.58</v>
      </c>
      <c r="T634" s="76">
        <f t="shared" si="58"/>
        <v>3373.02</v>
      </c>
      <c r="U634" s="76">
        <f t="shared" si="58"/>
        <v>3383.27</v>
      </c>
      <c r="V634" s="76">
        <f t="shared" si="58"/>
        <v>3426.94</v>
      </c>
      <c r="W634" s="76">
        <f t="shared" si="58"/>
        <v>3292.31</v>
      </c>
      <c r="X634" s="76">
        <f t="shared" si="58"/>
        <v>3008.4500000000003</v>
      </c>
      <c r="Y634" s="76">
        <f t="shared" si="58"/>
        <v>2957.64</v>
      </c>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row>
    <row r="635" spans="1:75" ht="12" x14ac:dyDescent="0.2">
      <c r="A635" s="60">
        <v>24</v>
      </c>
      <c r="B635" s="76">
        <f t="shared" ref="B635:Y642" si="59">B601</f>
        <v>2950.3799999999997</v>
      </c>
      <c r="C635" s="76">
        <f t="shared" si="59"/>
        <v>2746.66</v>
      </c>
      <c r="D635" s="76">
        <f t="shared" si="59"/>
        <v>2717.91</v>
      </c>
      <c r="E635" s="76">
        <f t="shared" si="59"/>
        <v>2744</v>
      </c>
      <c r="F635" s="76">
        <f t="shared" si="59"/>
        <v>2797.2999999999997</v>
      </c>
      <c r="G635" s="76">
        <f t="shared" si="59"/>
        <v>2960.41</v>
      </c>
      <c r="H635" s="76">
        <f t="shared" si="59"/>
        <v>2988.66</v>
      </c>
      <c r="I635" s="76">
        <f t="shared" si="59"/>
        <v>3290.0099999999998</v>
      </c>
      <c r="J635" s="76">
        <f t="shared" si="59"/>
        <v>3455.44</v>
      </c>
      <c r="K635" s="76">
        <f t="shared" si="59"/>
        <v>3545.6</v>
      </c>
      <c r="L635" s="76">
        <f t="shared" si="59"/>
        <v>3568.97</v>
      </c>
      <c r="M635" s="76">
        <f t="shared" si="59"/>
        <v>3610.65</v>
      </c>
      <c r="N635" s="76">
        <f t="shared" si="59"/>
        <v>3574.0800000000004</v>
      </c>
      <c r="O635" s="76">
        <f t="shared" si="59"/>
        <v>3575.1699999999996</v>
      </c>
      <c r="P635" s="76">
        <f t="shared" si="59"/>
        <v>3537.0499999999997</v>
      </c>
      <c r="Q635" s="76">
        <f t="shared" si="59"/>
        <v>3496.3399999999997</v>
      </c>
      <c r="R635" s="76">
        <f t="shared" si="59"/>
        <v>3467.8799999999997</v>
      </c>
      <c r="S635" s="76">
        <f t="shared" si="59"/>
        <v>3353.5499999999997</v>
      </c>
      <c r="T635" s="76">
        <f t="shared" si="59"/>
        <v>3396.0099999999998</v>
      </c>
      <c r="U635" s="76">
        <f t="shared" si="59"/>
        <v>3476.1</v>
      </c>
      <c r="V635" s="76">
        <f t="shared" si="59"/>
        <v>3492.7899999999995</v>
      </c>
      <c r="W635" s="76">
        <f t="shared" si="59"/>
        <v>3319.14</v>
      </c>
      <c r="X635" s="76">
        <f t="shared" si="59"/>
        <v>3020.73</v>
      </c>
      <c r="Y635" s="76">
        <f t="shared" si="59"/>
        <v>2960.72</v>
      </c>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row>
    <row r="636" spans="1:75" ht="12" x14ac:dyDescent="0.2">
      <c r="A636" s="60">
        <v>25</v>
      </c>
      <c r="B636" s="76">
        <f t="shared" si="59"/>
        <v>2852.0899999999997</v>
      </c>
      <c r="C636" s="76">
        <f t="shared" si="59"/>
        <v>2718.16</v>
      </c>
      <c r="D636" s="76">
        <f t="shared" si="59"/>
        <v>2710.9</v>
      </c>
      <c r="E636" s="76">
        <f t="shared" si="59"/>
        <v>2718.9199999999996</v>
      </c>
      <c r="F636" s="76">
        <f t="shared" si="59"/>
        <v>2786.79</v>
      </c>
      <c r="G636" s="76">
        <f t="shared" si="59"/>
        <v>2943.2999999999997</v>
      </c>
      <c r="H636" s="76">
        <f t="shared" si="59"/>
        <v>3006.15</v>
      </c>
      <c r="I636" s="76">
        <f t="shared" si="59"/>
        <v>3316.04</v>
      </c>
      <c r="J636" s="76">
        <f t="shared" si="59"/>
        <v>3537.3799999999997</v>
      </c>
      <c r="K636" s="76">
        <f t="shared" si="59"/>
        <v>3581.15</v>
      </c>
      <c r="L636" s="76">
        <f t="shared" si="59"/>
        <v>3590.14</v>
      </c>
      <c r="M636" s="76">
        <f t="shared" si="59"/>
        <v>3638.85</v>
      </c>
      <c r="N636" s="76">
        <f t="shared" si="59"/>
        <v>3618.4599999999996</v>
      </c>
      <c r="O636" s="76">
        <f t="shared" si="59"/>
        <v>3624.64</v>
      </c>
      <c r="P636" s="76">
        <f t="shared" si="59"/>
        <v>3623.9900000000002</v>
      </c>
      <c r="Q636" s="76">
        <f t="shared" si="59"/>
        <v>3594.9900000000002</v>
      </c>
      <c r="R636" s="76">
        <f t="shared" si="59"/>
        <v>3590.7099999999996</v>
      </c>
      <c r="S636" s="76">
        <f t="shared" si="59"/>
        <v>3511.9100000000003</v>
      </c>
      <c r="T636" s="76">
        <f t="shared" si="59"/>
        <v>3538.97</v>
      </c>
      <c r="U636" s="76">
        <f t="shared" si="59"/>
        <v>3565.02</v>
      </c>
      <c r="V636" s="76">
        <f t="shared" si="59"/>
        <v>3589.9199999999996</v>
      </c>
      <c r="W636" s="76">
        <f t="shared" si="59"/>
        <v>3441.8700000000003</v>
      </c>
      <c r="X636" s="76">
        <f t="shared" si="59"/>
        <v>3040.69</v>
      </c>
      <c r="Y636" s="76">
        <f t="shared" si="59"/>
        <v>2995.91</v>
      </c>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row>
    <row r="637" spans="1:75" ht="12" x14ac:dyDescent="0.2">
      <c r="A637" s="60">
        <v>26</v>
      </c>
      <c r="B637" s="76">
        <f t="shared" si="59"/>
        <v>2948.11</v>
      </c>
      <c r="C637" s="76">
        <f t="shared" si="59"/>
        <v>2813.54</v>
      </c>
      <c r="D637" s="76">
        <f t="shared" si="59"/>
        <v>2753.6699999999996</v>
      </c>
      <c r="E637" s="76">
        <f t="shared" si="59"/>
        <v>2778.0099999999998</v>
      </c>
      <c r="F637" s="76">
        <f t="shared" si="59"/>
        <v>2878.7599999999998</v>
      </c>
      <c r="G637" s="76">
        <f t="shared" si="59"/>
        <v>2956.23</v>
      </c>
      <c r="H637" s="76">
        <f t="shared" si="59"/>
        <v>3041.98</v>
      </c>
      <c r="I637" s="76">
        <f t="shared" si="59"/>
        <v>3389.85</v>
      </c>
      <c r="J637" s="76">
        <f t="shared" si="59"/>
        <v>3584.7499999999995</v>
      </c>
      <c r="K637" s="76">
        <f t="shared" si="59"/>
        <v>3640.9</v>
      </c>
      <c r="L637" s="76">
        <f t="shared" si="59"/>
        <v>3652.97</v>
      </c>
      <c r="M637" s="76">
        <f t="shared" si="59"/>
        <v>3710.1</v>
      </c>
      <c r="N637" s="76">
        <f t="shared" si="59"/>
        <v>3683.48</v>
      </c>
      <c r="O637" s="76">
        <f t="shared" si="59"/>
        <v>3680.81</v>
      </c>
      <c r="P637" s="76">
        <f t="shared" si="59"/>
        <v>3661.0499999999997</v>
      </c>
      <c r="Q637" s="76">
        <f t="shared" si="59"/>
        <v>3647.93</v>
      </c>
      <c r="R637" s="76">
        <f t="shared" si="59"/>
        <v>3638.8799999999997</v>
      </c>
      <c r="S637" s="76">
        <f t="shared" si="59"/>
        <v>3559.82</v>
      </c>
      <c r="T637" s="76">
        <f t="shared" si="59"/>
        <v>3572.3300000000004</v>
      </c>
      <c r="U637" s="76">
        <f t="shared" si="59"/>
        <v>3592.07</v>
      </c>
      <c r="V637" s="76">
        <f t="shared" si="59"/>
        <v>3616.07</v>
      </c>
      <c r="W637" s="76">
        <f t="shared" si="59"/>
        <v>3495.8799999999997</v>
      </c>
      <c r="X637" s="76">
        <f t="shared" si="59"/>
        <v>3205.39</v>
      </c>
      <c r="Y637" s="76">
        <f t="shared" si="59"/>
        <v>3015.52</v>
      </c>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row>
    <row r="638" spans="1:75" ht="12" x14ac:dyDescent="0.2">
      <c r="A638" s="60">
        <v>27</v>
      </c>
      <c r="B638" s="76">
        <f t="shared" si="59"/>
        <v>2953.06</v>
      </c>
      <c r="C638" s="76">
        <f t="shared" si="59"/>
        <v>2901.29</v>
      </c>
      <c r="D638" s="76">
        <f t="shared" si="59"/>
        <v>2808.2599999999998</v>
      </c>
      <c r="E638" s="76">
        <f t="shared" si="59"/>
        <v>2828.21</v>
      </c>
      <c r="F638" s="76">
        <f t="shared" si="59"/>
        <v>2897.7400000000002</v>
      </c>
      <c r="G638" s="76">
        <f t="shared" si="59"/>
        <v>2969.78</v>
      </c>
      <c r="H638" s="76">
        <f t="shared" si="59"/>
        <v>3032.72</v>
      </c>
      <c r="I638" s="76">
        <f t="shared" si="59"/>
        <v>3367.8300000000004</v>
      </c>
      <c r="J638" s="76">
        <f t="shared" si="59"/>
        <v>3565.7499999999995</v>
      </c>
      <c r="K638" s="76">
        <f t="shared" si="59"/>
        <v>3611.69</v>
      </c>
      <c r="L638" s="76">
        <f t="shared" si="59"/>
        <v>3614.1299999999997</v>
      </c>
      <c r="M638" s="76">
        <f t="shared" si="59"/>
        <v>3664.11</v>
      </c>
      <c r="N638" s="76">
        <f t="shared" si="59"/>
        <v>3636.1</v>
      </c>
      <c r="O638" s="76">
        <f t="shared" si="59"/>
        <v>3654.3300000000004</v>
      </c>
      <c r="P638" s="76">
        <f t="shared" si="59"/>
        <v>3638.5399999999995</v>
      </c>
      <c r="Q638" s="76">
        <f t="shared" si="59"/>
        <v>3618.0800000000004</v>
      </c>
      <c r="R638" s="76">
        <f t="shared" si="59"/>
        <v>3605.9999999999995</v>
      </c>
      <c r="S638" s="76">
        <f t="shared" si="59"/>
        <v>3547.0499999999997</v>
      </c>
      <c r="T638" s="76">
        <f t="shared" si="59"/>
        <v>3562.2000000000003</v>
      </c>
      <c r="U638" s="76">
        <f t="shared" si="59"/>
        <v>3579.7899999999995</v>
      </c>
      <c r="V638" s="76">
        <f t="shared" si="59"/>
        <v>3597.9199999999996</v>
      </c>
      <c r="W638" s="76">
        <f t="shared" si="59"/>
        <v>3492.39</v>
      </c>
      <c r="X638" s="76">
        <f t="shared" si="59"/>
        <v>3253.68</v>
      </c>
      <c r="Y638" s="76">
        <f t="shared" si="59"/>
        <v>3044.68</v>
      </c>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row>
    <row r="639" spans="1:75" ht="12" x14ac:dyDescent="0.2">
      <c r="A639" s="60">
        <v>28</v>
      </c>
      <c r="B639" s="76">
        <f t="shared" si="59"/>
        <v>2955.47</v>
      </c>
      <c r="C639" s="76">
        <f t="shared" si="59"/>
        <v>2909.41</v>
      </c>
      <c r="D639" s="76">
        <f t="shared" si="59"/>
        <v>2821.52</v>
      </c>
      <c r="E639" s="76">
        <f t="shared" si="59"/>
        <v>2757.22</v>
      </c>
      <c r="F639" s="76">
        <f t="shared" si="59"/>
        <v>2771.91</v>
      </c>
      <c r="G639" s="76">
        <f t="shared" si="59"/>
        <v>2955.28</v>
      </c>
      <c r="H639" s="76">
        <f t="shared" si="59"/>
        <v>2974.7999999999997</v>
      </c>
      <c r="I639" s="76">
        <f t="shared" si="59"/>
        <v>3284.4500000000003</v>
      </c>
      <c r="J639" s="76">
        <f t="shared" si="59"/>
        <v>3477.9199999999996</v>
      </c>
      <c r="K639" s="76">
        <f t="shared" si="59"/>
        <v>3526.1699999999996</v>
      </c>
      <c r="L639" s="76">
        <f t="shared" si="59"/>
        <v>3543.23</v>
      </c>
      <c r="M639" s="76">
        <f t="shared" si="59"/>
        <v>3585.4</v>
      </c>
      <c r="N639" s="76">
        <f t="shared" si="59"/>
        <v>3568.0499999999997</v>
      </c>
      <c r="O639" s="76">
        <f t="shared" si="59"/>
        <v>3573.35</v>
      </c>
      <c r="P639" s="76">
        <f t="shared" si="59"/>
        <v>3566.98</v>
      </c>
      <c r="Q639" s="76">
        <f t="shared" si="59"/>
        <v>3541.47</v>
      </c>
      <c r="R639" s="76">
        <f t="shared" si="59"/>
        <v>3537.72</v>
      </c>
      <c r="S639" s="76">
        <f t="shared" si="59"/>
        <v>3454.2000000000003</v>
      </c>
      <c r="T639" s="76">
        <f t="shared" si="59"/>
        <v>3460.14</v>
      </c>
      <c r="U639" s="76">
        <f t="shared" si="59"/>
        <v>3476.03</v>
      </c>
      <c r="V639" s="76">
        <f t="shared" si="59"/>
        <v>3516.0499999999997</v>
      </c>
      <c r="W639" s="76">
        <f t="shared" si="59"/>
        <v>3403.7099999999996</v>
      </c>
      <c r="X639" s="76">
        <f t="shared" si="59"/>
        <v>3193.77</v>
      </c>
      <c r="Y639" s="76">
        <f t="shared" si="59"/>
        <v>3007.7599999999998</v>
      </c>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row>
    <row r="640" spans="1:75" ht="21" customHeight="1" x14ac:dyDescent="0.2">
      <c r="A640" s="60">
        <v>29</v>
      </c>
      <c r="B640" s="76">
        <f t="shared" si="59"/>
        <v>2916.1</v>
      </c>
      <c r="C640" s="76">
        <f t="shared" si="59"/>
        <v>2772.1699999999996</v>
      </c>
      <c r="D640" s="76">
        <f t="shared" si="59"/>
        <v>2698.37</v>
      </c>
      <c r="E640" s="76">
        <f t="shared" si="59"/>
        <v>2699.19</v>
      </c>
      <c r="F640" s="76">
        <f t="shared" si="59"/>
        <v>2756.56</v>
      </c>
      <c r="G640" s="76">
        <f t="shared" si="59"/>
        <v>2791.6299999999997</v>
      </c>
      <c r="H640" s="76">
        <f t="shared" si="59"/>
        <v>2789.2000000000003</v>
      </c>
      <c r="I640" s="76">
        <f t="shared" si="59"/>
        <v>2927.1</v>
      </c>
      <c r="J640" s="76">
        <f t="shared" si="59"/>
        <v>3188.35</v>
      </c>
      <c r="K640" s="76">
        <f t="shared" si="59"/>
        <v>3274.0499999999997</v>
      </c>
      <c r="L640" s="76">
        <f t="shared" si="59"/>
        <v>3322.96</v>
      </c>
      <c r="M640" s="76">
        <f t="shared" si="59"/>
        <v>3322.11</v>
      </c>
      <c r="N640" s="76">
        <f t="shared" si="59"/>
        <v>3298.54</v>
      </c>
      <c r="O640" s="76">
        <f t="shared" si="59"/>
        <v>3287.5</v>
      </c>
      <c r="P640" s="76">
        <f t="shared" si="59"/>
        <v>3249.54</v>
      </c>
      <c r="Q640" s="76">
        <f t="shared" si="59"/>
        <v>3205.8799999999997</v>
      </c>
      <c r="R640" s="76">
        <f t="shared" si="59"/>
        <v>3195.11</v>
      </c>
      <c r="S640" s="76">
        <f t="shared" si="59"/>
        <v>3203.94</v>
      </c>
      <c r="T640" s="76">
        <f t="shared" si="59"/>
        <v>3236.0499999999997</v>
      </c>
      <c r="U640" s="76">
        <f t="shared" si="59"/>
        <v>3259.27</v>
      </c>
      <c r="V640" s="76">
        <f t="shared" si="59"/>
        <v>3336.4500000000003</v>
      </c>
      <c r="W640" s="76">
        <f t="shared" si="59"/>
        <v>3274.1</v>
      </c>
      <c r="X640" s="76">
        <f t="shared" si="59"/>
        <v>3020.21</v>
      </c>
      <c r="Y640" s="76">
        <f t="shared" si="59"/>
        <v>2928.57</v>
      </c>
      <c r="Z640" s="46">
        <f>IFERROR(Y640,"скрыть")</f>
        <v>2928.57</v>
      </c>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row>
    <row r="641" spans="1:75" ht="21" customHeight="1" x14ac:dyDescent="0.2">
      <c r="A641" s="60">
        <v>30</v>
      </c>
      <c r="B641" s="76">
        <f t="shared" si="59"/>
        <v>2859.4900000000002</v>
      </c>
      <c r="C641" s="76">
        <f t="shared" si="59"/>
        <v>2700.44</v>
      </c>
      <c r="D641" s="76">
        <f t="shared" si="59"/>
        <v>2690.93</v>
      </c>
      <c r="E641" s="76">
        <f t="shared" si="59"/>
        <v>2679.72</v>
      </c>
      <c r="F641" s="76">
        <f t="shared" si="59"/>
        <v>2697.36</v>
      </c>
      <c r="G641" s="76">
        <f t="shared" si="59"/>
        <v>2775.31</v>
      </c>
      <c r="H641" s="76">
        <f t="shared" si="59"/>
        <v>2720.31</v>
      </c>
      <c r="I641" s="76">
        <f t="shared" si="59"/>
        <v>2872.48</v>
      </c>
      <c r="J641" s="76">
        <f t="shared" si="59"/>
        <v>3180.7400000000002</v>
      </c>
      <c r="K641" s="76">
        <f t="shared" si="59"/>
        <v>3258.5499999999997</v>
      </c>
      <c r="L641" s="76">
        <f t="shared" si="59"/>
        <v>3285.64</v>
      </c>
      <c r="M641" s="76">
        <f t="shared" si="59"/>
        <v>3290.0499999999997</v>
      </c>
      <c r="N641" s="76">
        <f t="shared" si="59"/>
        <v>3283.73</v>
      </c>
      <c r="O641" s="76">
        <f t="shared" si="59"/>
        <v>3278.27</v>
      </c>
      <c r="P641" s="76">
        <f t="shared" si="59"/>
        <v>3273.65</v>
      </c>
      <c r="Q641" s="76">
        <f t="shared" si="59"/>
        <v>3251.4199999999996</v>
      </c>
      <c r="R641" s="76">
        <f t="shared" si="59"/>
        <v>3233.6299999999997</v>
      </c>
      <c r="S641" s="76">
        <f t="shared" si="59"/>
        <v>3237.9</v>
      </c>
      <c r="T641" s="76">
        <f t="shared" si="59"/>
        <v>3262.5099999999998</v>
      </c>
      <c r="U641" s="76">
        <f t="shared" si="59"/>
        <v>3293.41</v>
      </c>
      <c r="V641" s="76">
        <f t="shared" si="59"/>
        <v>3300.19</v>
      </c>
      <c r="W641" s="76">
        <f t="shared" si="59"/>
        <v>3283.56</v>
      </c>
      <c r="X641" s="76">
        <f t="shared" si="59"/>
        <v>3104.29</v>
      </c>
      <c r="Y641" s="76">
        <f t="shared" si="59"/>
        <v>2905.78</v>
      </c>
      <c r="Z641" s="46">
        <f>IFERROR(Y641,"скрыть")</f>
        <v>2905.78</v>
      </c>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row>
    <row r="642" spans="1:75" ht="21" customHeight="1" x14ac:dyDescent="0.2">
      <c r="A642" s="60">
        <v>31</v>
      </c>
      <c r="B642" s="76">
        <f t="shared" si="59"/>
        <v>2899.71</v>
      </c>
      <c r="C642" s="76">
        <f t="shared" si="59"/>
        <v>2797.7400000000002</v>
      </c>
      <c r="D642" s="76">
        <f t="shared" si="59"/>
        <v>2699.6</v>
      </c>
      <c r="E642" s="76">
        <f t="shared" si="59"/>
        <v>2670.5</v>
      </c>
      <c r="F642" s="76">
        <f t="shared" si="59"/>
        <v>2768.14</v>
      </c>
      <c r="G642" s="76">
        <f t="shared" si="59"/>
        <v>2946.61</v>
      </c>
      <c r="H642" s="76">
        <f t="shared" si="59"/>
        <v>2925.61</v>
      </c>
      <c r="I642" s="76">
        <f t="shared" si="59"/>
        <v>3333.2999999999997</v>
      </c>
      <c r="J642" s="76">
        <f t="shared" si="59"/>
        <v>3462.15</v>
      </c>
      <c r="K642" s="76">
        <f t="shared" si="59"/>
        <v>3355.2899999999995</v>
      </c>
      <c r="L642" s="76">
        <f t="shared" si="59"/>
        <v>3283.37</v>
      </c>
      <c r="M642" s="76">
        <f t="shared" si="59"/>
        <v>3552.82</v>
      </c>
      <c r="N642" s="76">
        <f t="shared" si="59"/>
        <v>3528.4999999999995</v>
      </c>
      <c r="O642" s="76">
        <f t="shared" si="59"/>
        <v>3530.4599999999996</v>
      </c>
      <c r="P642" s="76">
        <f t="shared" si="59"/>
        <v>3519.1699999999996</v>
      </c>
      <c r="Q642" s="76">
        <f t="shared" si="59"/>
        <v>3498.77</v>
      </c>
      <c r="R642" s="76">
        <f t="shared" si="59"/>
        <v>3474.19</v>
      </c>
      <c r="S642" s="76">
        <f t="shared" si="59"/>
        <v>3456.2400000000002</v>
      </c>
      <c r="T642" s="76">
        <f t="shared" si="59"/>
        <v>3245.78</v>
      </c>
      <c r="U642" s="76">
        <f t="shared" si="59"/>
        <v>3327.02</v>
      </c>
      <c r="V642" s="76">
        <f t="shared" si="59"/>
        <v>3470.2000000000003</v>
      </c>
      <c r="W642" s="76">
        <f t="shared" si="59"/>
        <v>3346.9199999999996</v>
      </c>
      <c r="X642" s="76">
        <f t="shared" si="59"/>
        <v>2961.62</v>
      </c>
      <c r="Y642" s="76">
        <f t="shared" si="59"/>
        <v>2917.23</v>
      </c>
      <c r="Z642" s="46">
        <f>IFERROR(Y642,"скрыть")</f>
        <v>2917.23</v>
      </c>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row>
    <row r="643" spans="1:75" x14ac:dyDescent="0.2">
      <c r="A643" s="56"/>
      <c r="B643" s="57" t="s">
        <v>109</v>
      </c>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row>
    <row r="644" spans="1:75" x14ac:dyDescent="0.2">
      <c r="A644" s="56"/>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row>
    <row r="645" spans="1:75" s="52" customFormat="1" ht="32.65" customHeight="1" x14ac:dyDescent="0.2">
      <c r="A645" s="58" t="s">
        <v>83</v>
      </c>
      <c r="B645" s="59" t="s">
        <v>84</v>
      </c>
      <c r="C645" s="59" t="s">
        <v>85</v>
      </c>
      <c r="D645" s="59" t="s">
        <v>86</v>
      </c>
      <c r="E645" s="59" t="s">
        <v>87</v>
      </c>
      <c r="F645" s="59" t="s">
        <v>88</v>
      </c>
      <c r="G645" s="59" t="s">
        <v>89</v>
      </c>
      <c r="H645" s="59" t="s">
        <v>90</v>
      </c>
      <c r="I645" s="59" t="s">
        <v>91</v>
      </c>
      <c r="J645" s="59" t="s">
        <v>92</v>
      </c>
      <c r="K645" s="59" t="s">
        <v>93</v>
      </c>
      <c r="L645" s="59" t="s">
        <v>94</v>
      </c>
      <c r="M645" s="59" t="s">
        <v>95</v>
      </c>
      <c r="N645" s="59" t="s">
        <v>96</v>
      </c>
      <c r="O645" s="59" t="s">
        <v>97</v>
      </c>
      <c r="P645" s="59" t="s">
        <v>98</v>
      </c>
      <c r="Q645" s="59" t="s">
        <v>99</v>
      </c>
      <c r="R645" s="59" t="s">
        <v>100</v>
      </c>
      <c r="S645" s="59" t="s">
        <v>101</v>
      </c>
      <c r="T645" s="59" t="s">
        <v>102</v>
      </c>
      <c r="U645" s="59" t="s">
        <v>103</v>
      </c>
      <c r="V645" s="59" t="s">
        <v>104</v>
      </c>
      <c r="W645" s="59" t="s">
        <v>105</v>
      </c>
      <c r="X645" s="59" t="s">
        <v>106</v>
      </c>
      <c r="Y645" s="59" t="s">
        <v>107</v>
      </c>
      <c r="Z645" s="51"/>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row>
    <row r="646" spans="1:75" ht="12" x14ac:dyDescent="0.2">
      <c r="A646" s="60">
        <v>1</v>
      </c>
      <c r="B646" s="76">
        <f>B578</f>
        <v>3057.39</v>
      </c>
      <c r="C646" s="76">
        <f t="shared" ref="C646:Y646" si="60">C578</f>
        <v>2923.85</v>
      </c>
      <c r="D646" s="76">
        <f t="shared" si="60"/>
        <v>2866.82</v>
      </c>
      <c r="E646" s="76">
        <f t="shared" si="60"/>
        <v>2856.1</v>
      </c>
      <c r="F646" s="76">
        <f t="shared" si="60"/>
        <v>2869.64</v>
      </c>
      <c r="G646" s="76">
        <f t="shared" si="60"/>
        <v>2943.6299999999997</v>
      </c>
      <c r="H646" s="76">
        <f t="shared" si="60"/>
        <v>2993.1699999999996</v>
      </c>
      <c r="I646" s="76">
        <f t="shared" si="60"/>
        <v>3138.73</v>
      </c>
      <c r="J646" s="76">
        <f t="shared" si="60"/>
        <v>3336.97</v>
      </c>
      <c r="K646" s="76">
        <f t="shared" si="60"/>
        <v>3414.7400000000002</v>
      </c>
      <c r="L646" s="76">
        <f t="shared" si="60"/>
        <v>3452.2400000000002</v>
      </c>
      <c r="M646" s="76">
        <f t="shared" si="60"/>
        <v>3455.6</v>
      </c>
      <c r="N646" s="76">
        <f t="shared" si="60"/>
        <v>3444.65</v>
      </c>
      <c r="O646" s="76">
        <f t="shared" si="60"/>
        <v>3434.2400000000002</v>
      </c>
      <c r="P646" s="76">
        <f t="shared" si="60"/>
        <v>3407.28</v>
      </c>
      <c r="Q646" s="76">
        <f t="shared" si="60"/>
        <v>3383.65</v>
      </c>
      <c r="R646" s="76">
        <f t="shared" si="60"/>
        <v>3391.27</v>
      </c>
      <c r="S646" s="76">
        <f t="shared" si="60"/>
        <v>3398.35</v>
      </c>
      <c r="T646" s="76">
        <f t="shared" si="60"/>
        <v>3457.0099999999998</v>
      </c>
      <c r="U646" s="76">
        <f t="shared" si="60"/>
        <v>3443.8799999999997</v>
      </c>
      <c r="V646" s="76">
        <f t="shared" si="60"/>
        <v>3429.8799999999997</v>
      </c>
      <c r="W646" s="76">
        <f t="shared" si="60"/>
        <v>3313.98</v>
      </c>
      <c r="X646" s="76">
        <f t="shared" si="60"/>
        <v>3179.2999999999997</v>
      </c>
      <c r="Y646" s="76">
        <f t="shared" si="60"/>
        <v>3098.62</v>
      </c>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row>
    <row r="647" spans="1:75" ht="12" x14ac:dyDescent="0.2">
      <c r="A647" s="60">
        <v>2</v>
      </c>
      <c r="B647" s="76">
        <f t="shared" ref="B647:Y657" si="61">B579</f>
        <v>2983.0499999999997</v>
      </c>
      <c r="C647" s="76">
        <f t="shared" si="61"/>
        <v>2864.1299999999997</v>
      </c>
      <c r="D647" s="76">
        <f t="shared" si="61"/>
        <v>2782.35</v>
      </c>
      <c r="E647" s="76">
        <f t="shared" si="61"/>
        <v>2776.43</v>
      </c>
      <c r="F647" s="76">
        <f t="shared" si="61"/>
        <v>2803.66</v>
      </c>
      <c r="G647" s="76">
        <f t="shared" si="61"/>
        <v>2868.2400000000002</v>
      </c>
      <c r="H647" s="76">
        <f t="shared" si="61"/>
        <v>2927.4900000000002</v>
      </c>
      <c r="I647" s="76">
        <f t="shared" si="61"/>
        <v>3002.37</v>
      </c>
      <c r="J647" s="76">
        <f t="shared" si="61"/>
        <v>3197.93</v>
      </c>
      <c r="K647" s="76">
        <f t="shared" si="61"/>
        <v>3306.87</v>
      </c>
      <c r="L647" s="76">
        <f t="shared" si="61"/>
        <v>3350.6600000000003</v>
      </c>
      <c r="M647" s="76">
        <f t="shared" si="61"/>
        <v>3362.3700000000003</v>
      </c>
      <c r="N647" s="76">
        <f t="shared" si="61"/>
        <v>3355.9500000000003</v>
      </c>
      <c r="O647" s="76">
        <f t="shared" si="61"/>
        <v>3348.5899999999997</v>
      </c>
      <c r="P647" s="76">
        <f t="shared" si="61"/>
        <v>3321.2999999999997</v>
      </c>
      <c r="Q647" s="76">
        <f t="shared" si="61"/>
        <v>3297.25</v>
      </c>
      <c r="R647" s="76">
        <f t="shared" si="61"/>
        <v>3296.87</v>
      </c>
      <c r="S647" s="76">
        <f t="shared" si="61"/>
        <v>3310.91</v>
      </c>
      <c r="T647" s="76">
        <f t="shared" si="61"/>
        <v>3374.0899999999997</v>
      </c>
      <c r="U647" s="76">
        <f t="shared" si="61"/>
        <v>3378.44</v>
      </c>
      <c r="V647" s="76">
        <f t="shared" si="61"/>
        <v>3380.56</v>
      </c>
      <c r="W647" s="76">
        <f t="shared" si="61"/>
        <v>3314.56</v>
      </c>
      <c r="X647" s="76">
        <f t="shared" si="61"/>
        <v>3163.14</v>
      </c>
      <c r="Y647" s="76">
        <f t="shared" si="61"/>
        <v>3054.1</v>
      </c>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row>
    <row r="648" spans="1:75" ht="12" x14ac:dyDescent="0.2">
      <c r="A648" s="60">
        <v>3</v>
      </c>
      <c r="B648" s="76">
        <f t="shared" si="61"/>
        <v>3001.46</v>
      </c>
      <c r="C648" s="76">
        <f t="shared" si="61"/>
        <v>2925.14</v>
      </c>
      <c r="D648" s="76">
        <f t="shared" si="61"/>
        <v>2866.7999999999997</v>
      </c>
      <c r="E648" s="76">
        <f t="shared" si="61"/>
        <v>2873.2400000000002</v>
      </c>
      <c r="F648" s="76">
        <f t="shared" si="61"/>
        <v>2926.11</v>
      </c>
      <c r="G648" s="76">
        <f t="shared" si="61"/>
        <v>3066.66</v>
      </c>
      <c r="H648" s="76">
        <f t="shared" si="61"/>
        <v>3241.21</v>
      </c>
      <c r="I648" s="76">
        <f t="shared" si="61"/>
        <v>3496.2999999999997</v>
      </c>
      <c r="J648" s="76">
        <f t="shared" si="61"/>
        <v>3570.81</v>
      </c>
      <c r="K648" s="76">
        <f t="shared" si="61"/>
        <v>3578.77</v>
      </c>
      <c r="L648" s="76">
        <f t="shared" si="61"/>
        <v>3581.06</v>
      </c>
      <c r="M648" s="76">
        <f t="shared" si="61"/>
        <v>3601.07</v>
      </c>
      <c r="N648" s="76">
        <f t="shared" si="61"/>
        <v>3592.7499999999995</v>
      </c>
      <c r="O648" s="76">
        <f t="shared" si="61"/>
        <v>3592.81</v>
      </c>
      <c r="P648" s="76">
        <f t="shared" si="61"/>
        <v>3589.9500000000003</v>
      </c>
      <c r="Q648" s="76">
        <f t="shared" si="61"/>
        <v>3582.4599999999996</v>
      </c>
      <c r="R648" s="76">
        <f t="shared" si="61"/>
        <v>3551.43</v>
      </c>
      <c r="S648" s="76">
        <f t="shared" si="61"/>
        <v>3533.93</v>
      </c>
      <c r="T648" s="76">
        <f t="shared" si="61"/>
        <v>3559.18</v>
      </c>
      <c r="U648" s="76">
        <f t="shared" si="61"/>
        <v>3578.6</v>
      </c>
      <c r="V648" s="76">
        <f t="shared" si="61"/>
        <v>3567.8700000000003</v>
      </c>
      <c r="W648" s="76">
        <f t="shared" si="61"/>
        <v>3472.0800000000004</v>
      </c>
      <c r="X648" s="76">
        <f t="shared" si="61"/>
        <v>3161.1699999999996</v>
      </c>
      <c r="Y648" s="76">
        <f t="shared" si="61"/>
        <v>3036.9</v>
      </c>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row>
    <row r="649" spans="1:75" ht="12" x14ac:dyDescent="0.2">
      <c r="A649" s="60">
        <v>4</v>
      </c>
      <c r="B649" s="76">
        <f t="shared" si="61"/>
        <v>2961.61</v>
      </c>
      <c r="C649" s="76">
        <f t="shared" si="61"/>
        <v>2871.4500000000003</v>
      </c>
      <c r="D649" s="76">
        <f t="shared" si="61"/>
        <v>2800.64</v>
      </c>
      <c r="E649" s="76">
        <f t="shared" si="61"/>
        <v>2800.02</v>
      </c>
      <c r="F649" s="76">
        <f t="shared" si="61"/>
        <v>2876.47</v>
      </c>
      <c r="G649" s="76">
        <f t="shared" si="61"/>
        <v>2967.2999999999997</v>
      </c>
      <c r="H649" s="76">
        <f t="shared" si="61"/>
        <v>3151.28</v>
      </c>
      <c r="I649" s="76">
        <f t="shared" si="61"/>
        <v>3311.52</v>
      </c>
      <c r="J649" s="76">
        <f t="shared" si="61"/>
        <v>3400.07</v>
      </c>
      <c r="K649" s="76">
        <f t="shared" si="61"/>
        <v>3557.03</v>
      </c>
      <c r="L649" s="76">
        <f t="shared" si="61"/>
        <v>3595.0399999999995</v>
      </c>
      <c r="M649" s="76">
        <f t="shared" si="61"/>
        <v>3616.8399999999997</v>
      </c>
      <c r="N649" s="76">
        <f t="shared" si="61"/>
        <v>3598.81</v>
      </c>
      <c r="O649" s="76">
        <f t="shared" si="61"/>
        <v>3598.43</v>
      </c>
      <c r="P649" s="76">
        <f t="shared" si="61"/>
        <v>3486.19</v>
      </c>
      <c r="Q649" s="76">
        <f t="shared" si="61"/>
        <v>3470.98</v>
      </c>
      <c r="R649" s="76">
        <f t="shared" si="61"/>
        <v>3408.1600000000003</v>
      </c>
      <c r="S649" s="76">
        <f t="shared" si="61"/>
        <v>3394.7599999999998</v>
      </c>
      <c r="T649" s="76">
        <f t="shared" si="61"/>
        <v>3431.73</v>
      </c>
      <c r="U649" s="76">
        <f t="shared" si="61"/>
        <v>3488.7099999999996</v>
      </c>
      <c r="V649" s="76">
        <f t="shared" si="61"/>
        <v>3452.7999999999997</v>
      </c>
      <c r="W649" s="76">
        <f t="shared" si="61"/>
        <v>3379.1299999999997</v>
      </c>
      <c r="X649" s="76">
        <f t="shared" si="61"/>
        <v>3144.91</v>
      </c>
      <c r="Y649" s="76">
        <f t="shared" si="61"/>
        <v>2992.44</v>
      </c>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row>
    <row r="650" spans="1:75" ht="12" x14ac:dyDescent="0.2">
      <c r="A650" s="60">
        <v>5</v>
      </c>
      <c r="B650" s="76">
        <f t="shared" si="61"/>
        <v>2948.1</v>
      </c>
      <c r="C650" s="76">
        <f t="shared" si="61"/>
        <v>2858.06</v>
      </c>
      <c r="D650" s="76">
        <f t="shared" si="61"/>
        <v>2811.82</v>
      </c>
      <c r="E650" s="76">
        <f t="shared" si="61"/>
        <v>2804.94</v>
      </c>
      <c r="F650" s="76">
        <f t="shared" si="61"/>
        <v>2844.9199999999996</v>
      </c>
      <c r="G650" s="76">
        <f t="shared" si="61"/>
        <v>2987.37</v>
      </c>
      <c r="H650" s="76">
        <f t="shared" si="61"/>
        <v>3164.54</v>
      </c>
      <c r="I650" s="76">
        <f t="shared" si="61"/>
        <v>3424.7499999999995</v>
      </c>
      <c r="J650" s="76">
        <f t="shared" si="61"/>
        <v>3565.9500000000003</v>
      </c>
      <c r="K650" s="76">
        <f t="shared" si="61"/>
        <v>3584.4999999999995</v>
      </c>
      <c r="L650" s="76">
        <f t="shared" si="61"/>
        <v>3588.47</v>
      </c>
      <c r="M650" s="76">
        <f t="shared" si="61"/>
        <v>3611.5800000000004</v>
      </c>
      <c r="N650" s="76">
        <f t="shared" si="61"/>
        <v>3607.11</v>
      </c>
      <c r="O650" s="76">
        <f t="shared" si="61"/>
        <v>3611.28</v>
      </c>
      <c r="P650" s="76">
        <f t="shared" si="61"/>
        <v>3604.8300000000004</v>
      </c>
      <c r="Q650" s="76">
        <f t="shared" si="61"/>
        <v>3594.0800000000004</v>
      </c>
      <c r="R650" s="76">
        <f t="shared" si="61"/>
        <v>3572.61</v>
      </c>
      <c r="S650" s="76">
        <f t="shared" si="61"/>
        <v>3554.4900000000002</v>
      </c>
      <c r="T650" s="76">
        <f t="shared" si="61"/>
        <v>3573.07</v>
      </c>
      <c r="U650" s="76">
        <f t="shared" si="61"/>
        <v>3587.6200000000003</v>
      </c>
      <c r="V650" s="76">
        <f t="shared" si="61"/>
        <v>3574.72</v>
      </c>
      <c r="W650" s="76">
        <f t="shared" si="61"/>
        <v>3475.47</v>
      </c>
      <c r="X650" s="76">
        <f t="shared" si="61"/>
        <v>3238.5499999999997</v>
      </c>
      <c r="Y650" s="76">
        <f t="shared" si="61"/>
        <v>3100.86</v>
      </c>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row>
    <row r="651" spans="1:75" ht="12" x14ac:dyDescent="0.2">
      <c r="A651" s="60">
        <v>6</v>
      </c>
      <c r="B651" s="76">
        <f t="shared" si="61"/>
        <v>2954.53</v>
      </c>
      <c r="C651" s="76">
        <f t="shared" si="61"/>
        <v>2895.89</v>
      </c>
      <c r="D651" s="76">
        <f t="shared" si="61"/>
        <v>2858.21</v>
      </c>
      <c r="E651" s="76">
        <f t="shared" si="61"/>
        <v>2862.8799999999997</v>
      </c>
      <c r="F651" s="76">
        <f t="shared" si="61"/>
        <v>2881.33</v>
      </c>
      <c r="G651" s="76">
        <f t="shared" si="61"/>
        <v>3011.94</v>
      </c>
      <c r="H651" s="76">
        <f t="shared" si="61"/>
        <v>3176.07</v>
      </c>
      <c r="I651" s="76">
        <f t="shared" si="61"/>
        <v>3398.6600000000003</v>
      </c>
      <c r="J651" s="76">
        <f t="shared" si="61"/>
        <v>3524.9900000000002</v>
      </c>
      <c r="K651" s="76">
        <f t="shared" si="61"/>
        <v>3569.2099999999996</v>
      </c>
      <c r="L651" s="76">
        <f t="shared" si="61"/>
        <v>3575.5499999999997</v>
      </c>
      <c r="M651" s="76">
        <f t="shared" si="61"/>
        <v>3594.2499999999995</v>
      </c>
      <c r="N651" s="76">
        <f t="shared" si="61"/>
        <v>3598.5800000000004</v>
      </c>
      <c r="O651" s="76">
        <f t="shared" si="61"/>
        <v>3602.31</v>
      </c>
      <c r="P651" s="76">
        <f t="shared" si="61"/>
        <v>3600.0099999999998</v>
      </c>
      <c r="Q651" s="76">
        <f t="shared" si="61"/>
        <v>3586.2999999999997</v>
      </c>
      <c r="R651" s="76">
        <f t="shared" si="61"/>
        <v>3554.9999999999995</v>
      </c>
      <c r="S651" s="76">
        <f t="shared" si="61"/>
        <v>3529.85</v>
      </c>
      <c r="T651" s="76">
        <f t="shared" si="61"/>
        <v>3551.6600000000003</v>
      </c>
      <c r="U651" s="76">
        <f t="shared" si="61"/>
        <v>3575.27</v>
      </c>
      <c r="V651" s="76">
        <f t="shared" si="61"/>
        <v>3554.97</v>
      </c>
      <c r="W651" s="76">
        <f t="shared" si="61"/>
        <v>3450.23</v>
      </c>
      <c r="X651" s="76">
        <f t="shared" si="61"/>
        <v>3220.8399999999997</v>
      </c>
      <c r="Y651" s="76">
        <f t="shared" si="61"/>
        <v>3122.0499999999997</v>
      </c>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row>
    <row r="652" spans="1:75" ht="12" x14ac:dyDescent="0.2">
      <c r="A652" s="60">
        <v>7</v>
      </c>
      <c r="B652" s="76">
        <f t="shared" si="61"/>
        <v>3086.23</v>
      </c>
      <c r="C652" s="76">
        <f t="shared" si="61"/>
        <v>2955.54</v>
      </c>
      <c r="D652" s="76">
        <f t="shared" si="61"/>
        <v>2938.71</v>
      </c>
      <c r="E652" s="76">
        <f t="shared" si="61"/>
        <v>2937.93</v>
      </c>
      <c r="F652" s="76">
        <f t="shared" si="61"/>
        <v>3013.1699999999996</v>
      </c>
      <c r="G652" s="76">
        <f t="shared" si="61"/>
        <v>3170.66</v>
      </c>
      <c r="H652" s="76">
        <f t="shared" si="61"/>
        <v>3330.7000000000003</v>
      </c>
      <c r="I652" s="76">
        <f t="shared" si="61"/>
        <v>3548.94</v>
      </c>
      <c r="J652" s="76">
        <f t="shared" si="61"/>
        <v>3609.27</v>
      </c>
      <c r="K652" s="76">
        <f t="shared" si="61"/>
        <v>3632.4500000000003</v>
      </c>
      <c r="L652" s="76">
        <f t="shared" si="61"/>
        <v>3631.9199999999996</v>
      </c>
      <c r="M652" s="76">
        <f t="shared" si="61"/>
        <v>3681.02</v>
      </c>
      <c r="N652" s="76">
        <f t="shared" si="61"/>
        <v>3657.11</v>
      </c>
      <c r="O652" s="76">
        <f t="shared" si="61"/>
        <v>3653.19</v>
      </c>
      <c r="P652" s="76">
        <f t="shared" si="61"/>
        <v>3642.32</v>
      </c>
      <c r="Q652" s="76">
        <f t="shared" si="61"/>
        <v>3630.0099999999998</v>
      </c>
      <c r="R652" s="76">
        <f t="shared" si="61"/>
        <v>3602.7400000000002</v>
      </c>
      <c r="S652" s="76">
        <f t="shared" si="61"/>
        <v>3587.7599999999998</v>
      </c>
      <c r="T652" s="76">
        <f t="shared" si="61"/>
        <v>3604.7499999999995</v>
      </c>
      <c r="U652" s="76">
        <f t="shared" si="61"/>
        <v>3658.11</v>
      </c>
      <c r="V652" s="76">
        <f t="shared" si="61"/>
        <v>3637.44</v>
      </c>
      <c r="W652" s="76">
        <f t="shared" si="61"/>
        <v>3605.3399999999997</v>
      </c>
      <c r="X652" s="76">
        <f t="shared" si="61"/>
        <v>3412.9900000000002</v>
      </c>
      <c r="Y652" s="76">
        <f t="shared" si="61"/>
        <v>3266.3399999999997</v>
      </c>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row>
    <row r="653" spans="1:75" ht="12" x14ac:dyDescent="0.2">
      <c r="A653" s="60">
        <v>8</v>
      </c>
      <c r="B653" s="76">
        <f t="shared" si="61"/>
        <v>3167.23</v>
      </c>
      <c r="C653" s="76">
        <f t="shared" si="61"/>
        <v>3108.7599999999998</v>
      </c>
      <c r="D653" s="76">
        <f t="shared" si="61"/>
        <v>3103.6299999999997</v>
      </c>
      <c r="E653" s="76">
        <f t="shared" si="61"/>
        <v>3050.47</v>
      </c>
      <c r="F653" s="76">
        <f t="shared" si="61"/>
        <v>3104.71</v>
      </c>
      <c r="G653" s="76">
        <f t="shared" si="61"/>
        <v>3120.4900000000002</v>
      </c>
      <c r="H653" s="76">
        <f t="shared" si="61"/>
        <v>3154.86</v>
      </c>
      <c r="I653" s="76">
        <f t="shared" si="61"/>
        <v>3267.31</v>
      </c>
      <c r="J653" s="76">
        <f t="shared" si="61"/>
        <v>3554.5499999999997</v>
      </c>
      <c r="K653" s="76">
        <f t="shared" si="61"/>
        <v>3641.44</v>
      </c>
      <c r="L653" s="76">
        <f t="shared" si="61"/>
        <v>3659.7599999999998</v>
      </c>
      <c r="M653" s="76">
        <f t="shared" si="61"/>
        <v>3661.9199999999996</v>
      </c>
      <c r="N653" s="76">
        <f t="shared" si="61"/>
        <v>3653.4500000000003</v>
      </c>
      <c r="O653" s="76">
        <f t="shared" si="61"/>
        <v>3643.3799999999997</v>
      </c>
      <c r="P653" s="76">
        <f t="shared" si="61"/>
        <v>3615.69</v>
      </c>
      <c r="Q653" s="76">
        <f t="shared" si="61"/>
        <v>3590.2099999999996</v>
      </c>
      <c r="R653" s="76">
        <f t="shared" si="61"/>
        <v>3594.81</v>
      </c>
      <c r="S653" s="76">
        <f t="shared" si="61"/>
        <v>3600.47</v>
      </c>
      <c r="T653" s="76">
        <f t="shared" si="61"/>
        <v>3628.23</v>
      </c>
      <c r="U653" s="76">
        <f t="shared" si="61"/>
        <v>3628.4900000000002</v>
      </c>
      <c r="V653" s="76">
        <f t="shared" si="61"/>
        <v>3644.8399999999997</v>
      </c>
      <c r="W653" s="76">
        <f t="shared" si="61"/>
        <v>3587.0499999999997</v>
      </c>
      <c r="X653" s="76">
        <f t="shared" si="61"/>
        <v>3290.06</v>
      </c>
      <c r="Y653" s="76">
        <f t="shared" si="61"/>
        <v>3228.04</v>
      </c>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row>
    <row r="654" spans="1:75" ht="12" x14ac:dyDescent="0.2">
      <c r="A654" s="60">
        <v>9</v>
      </c>
      <c r="B654" s="76">
        <f t="shared" si="61"/>
        <v>3118.6699999999996</v>
      </c>
      <c r="C654" s="76">
        <f t="shared" si="61"/>
        <v>2981.0499999999997</v>
      </c>
      <c r="D654" s="76">
        <f t="shared" si="61"/>
        <v>2941.39</v>
      </c>
      <c r="E654" s="76">
        <f t="shared" si="61"/>
        <v>2924.03</v>
      </c>
      <c r="F654" s="76">
        <f t="shared" si="61"/>
        <v>2939.36</v>
      </c>
      <c r="G654" s="76">
        <f t="shared" si="61"/>
        <v>2946.47</v>
      </c>
      <c r="H654" s="76">
        <f t="shared" si="61"/>
        <v>2951.52</v>
      </c>
      <c r="I654" s="76">
        <f t="shared" si="61"/>
        <v>3126.14</v>
      </c>
      <c r="J654" s="76">
        <f t="shared" si="61"/>
        <v>3283.16</v>
      </c>
      <c r="K654" s="76">
        <f t="shared" si="61"/>
        <v>3391.85</v>
      </c>
      <c r="L654" s="76">
        <f t="shared" si="61"/>
        <v>3427.15</v>
      </c>
      <c r="M654" s="76">
        <f t="shared" si="61"/>
        <v>3432.7899999999995</v>
      </c>
      <c r="N654" s="76">
        <f t="shared" si="61"/>
        <v>3422.28</v>
      </c>
      <c r="O654" s="76">
        <f t="shared" si="61"/>
        <v>3415.69</v>
      </c>
      <c r="P654" s="76">
        <f t="shared" si="61"/>
        <v>3377.7099999999996</v>
      </c>
      <c r="Q654" s="76">
        <f t="shared" si="61"/>
        <v>3337.07</v>
      </c>
      <c r="R654" s="76">
        <f t="shared" si="61"/>
        <v>3376.22</v>
      </c>
      <c r="S654" s="76">
        <f t="shared" si="61"/>
        <v>3386.73</v>
      </c>
      <c r="T654" s="76">
        <f t="shared" si="61"/>
        <v>3429.5499999999997</v>
      </c>
      <c r="U654" s="76">
        <f t="shared" si="61"/>
        <v>3442.9599999999996</v>
      </c>
      <c r="V654" s="76">
        <f t="shared" si="61"/>
        <v>3476.32</v>
      </c>
      <c r="W654" s="76">
        <f t="shared" si="61"/>
        <v>3430.93</v>
      </c>
      <c r="X654" s="76">
        <f t="shared" si="61"/>
        <v>3243.89</v>
      </c>
      <c r="Y654" s="76">
        <f t="shared" si="61"/>
        <v>3156</v>
      </c>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row>
    <row r="655" spans="1:75" ht="12" x14ac:dyDescent="0.2">
      <c r="A655" s="60">
        <v>10</v>
      </c>
      <c r="B655" s="76">
        <f t="shared" si="61"/>
        <v>3077.2400000000002</v>
      </c>
      <c r="C655" s="76">
        <f t="shared" si="61"/>
        <v>2970.69</v>
      </c>
      <c r="D655" s="76">
        <f t="shared" si="61"/>
        <v>2930.69</v>
      </c>
      <c r="E655" s="76">
        <f t="shared" si="61"/>
        <v>2920.96</v>
      </c>
      <c r="F655" s="76">
        <f t="shared" si="61"/>
        <v>2934.91</v>
      </c>
      <c r="G655" s="76">
        <f t="shared" si="61"/>
        <v>3051.4900000000002</v>
      </c>
      <c r="H655" s="76">
        <f t="shared" si="61"/>
        <v>3154.86</v>
      </c>
      <c r="I655" s="76">
        <f t="shared" si="61"/>
        <v>3284.54</v>
      </c>
      <c r="J655" s="76">
        <f t="shared" si="61"/>
        <v>3471.07</v>
      </c>
      <c r="K655" s="76">
        <f t="shared" si="61"/>
        <v>3525.22</v>
      </c>
      <c r="L655" s="76">
        <f t="shared" si="61"/>
        <v>3530.47</v>
      </c>
      <c r="M655" s="76">
        <f t="shared" si="61"/>
        <v>3575.4999999999995</v>
      </c>
      <c r="N655" s="76">
        <f t="shared" si="61"/>
        <v>3571.6200000000003</v>
      </c>
      <c r="O655" s="76">
        <f t="shared" si="61"/>
        <v>3578.0099999999998</v>
      </c>
      <c r="P655" s="76">
        <f t="shared" si="61"/>
        <v>3570.2000000000003</v>
      </c>
      <c r="Q655" s="76">
        <f t="shared" si="61"/>
        <v>3560.2000000000003</v>
      </c>
      <c r="R655" s="76">
        <f t="shared" si="61"/>
        <v>3512.03</v>
      </c>
      <c r="S655" s="76">
        <f t="shared" si="61"/>
        <v>3462.5899999999997</v>
      </c>
      <c r="T655" s="76">
        <f t="shared" si="61"/>
        <v>3483.64</v>
      </c>
      <c r="U655" s="76">
        <f t="shared" si="61"/>
        <v>3541.8399999999997</v>
      </c>
      <c r="V655" s="76">
        <f t="shared" si="61"/>
        <v>3507.9900000000002</v>
      </c>
      <c r="W655" s="76">
        <f t="shared" si="61"/>
        <v>3388.89</v>
      </c>
      <c r="X655" s="76">
        <f t="shared" si="61"/>
        <v>3164.4199999999996</v>
      </c>
      <c r="Y655" s="76">
        <f t="shared" si="61"/>
        <v>3068.6699999999996</v>
      </c>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row>
    <row r="656" spans="1:75" ht="12" x14ac:dyDescent="0.2">
      <c r="A656" s="60">
        <v>11</v>
      </c>
      <c r="B656" s="76">
        <f t="shared" si="61"/>
        <v>2915.11</v>
      </c>
      <c r="C656" s="76">
        <f t="shared" si="61"/>
        <v>2820.73</v>
      </c>
      <c r="D656" s="76">
        <f t="shared" si="61"/>
        <v>2797.06</v>
      </c>
      <c r="E656" s="76">
        <f t="shared" si="61"/>
        <v>2796.96</v>
      </c>
      <c r="F656" s="76">
        <f t="shared" si="61"/>
        <v>2803.77</v>
      </c>
      <c r="G656" s="76">
        <f t="shared" si="61"/>
        <v>2923</v>
      </c>
      <c r="H656" s="76">
        <f t="shared" si="61"/>
        <v>3077.06</v>
      </c>
      <c r="I656" s="76">
        <f t="shared" si="61"/>
        <v>3285.18</v>
      </c>
      <c r="J656" s="76">
        <f t="shared" si="61"/>
        <v>3395.8300000000004</v>
      </c>
      <c r="K656" s="76">
        <f t="shared" si="61"/>
        <v>3437.6600000000003</v>
      </c>
      <c r="L656" s="76">
        <f t="shared" si="61"/>
        <v>3455.72</v>
      </c>
      <c r="M656" s="76">
        <f t="shared" si="61"/>
        <v>3490.9</v>
      </c>
      <c r="N656" s="76">
        <f t="shared" si="61"/>
        <v>3489.9599999999996</v>
      </c>
      <c r="O656" s="76">
        <f t="shared" si="61"/>
        <v>3490.3700000000003</v>
      </c>
      <c r="P656" s="76">
        <f t="shared" si="61"/>
        <v>3450.07</v>
      </c>
      <c r="Q656" s="76">
        <f t="shared" si="61"/>
        <v>3423.78</v>
      </c>
      <c r="R656" s="76">
        <f t="shared" si="61"/>
        <v>3346.1600000000003</v>
      </c>
      <c r="S656" s="76">
        <f t="shared" si="61"/>
        <v>3346.2999999999997</v>
      </c>
      <c r="T656" s="76">
        <f t="shared" si="61"/>
        <v>3406.19</v>
      </c>
      <c r="U656" s="76">
        <f t="shared" si="61"/>
        <v>3456.0899999999997</v>
      </c>
      <c r="V656" s="76">
        <f t="shared" si="61"/>
        <v>3413.1</v>
      </c>
      <c r="W656" s="76">
        <f t="shared" si="61"/>
        <v>3246.7000000000003</v>
      </c>
      <c r="X656" s="76">
        <f t="shared" si="61"/>
        <v>3020.1699999999996</v>
      </c>
      <c r="Y656" s="76">
        <f t="shared" si="61"/>
        <v>2959.81</v>
      </c>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row>
    <row r="657" spans="1:75" ht="12" x14ac:dyDescent="0.2">
      <c r="A657" s="60">
        <v>12</v>
      </c>
      <c r="B657" s="76">
        <f t="shared" si="61"/>
        <v>2886.4900000000002</v>
      </c>
      <c r="C657" s="76">
        <f t="shared" si="61"/>
        <v>2831.79</v>
      </c>
      <c r="D657" s="76">
        <f t="shared" si="61"/>
        <v>2817.72</v>
      </c>
      <c r="E657" s="76">
        <f t="shared" si="61"/>
        <v>2816.62</v>
      </c>
      <c r="F657" s="76">
        <f t="shared" si="61"/>
        <v>2848.89</v>
      </c>
      <c r="G657" s="76">
        <f t="shared" si="61"/>
        <v>2958.4500000000003</v>
      </c>
      <c r="H657" s="76">
        <f t="shared" si="61"/>
        <v>3177.1699999999996</v>
      </c>
      <c r="I657" s="76">
        <f t="shared" si="61"/>
        <v>3433.6</v>
      </c>
      <c r="J657" s="76">
        <f t="shared" si="61"/>
        <v>3548.9</v>
      </c>
      <c r="K657" s="76">
        <f t="shared" si="61"/>
        <v>3604.2400000000002</v>
      </c>
      <c r="L657" s="76">
        <f t="shared" si="61"/>
        <v>3599.8799999999997</v>
      </c>
      <c r="M657" s="76">
        <f t="shared" si="61"/>
        <v>3620.44</v>
      </c>
      <c r="N657" s="76">
        <f t="shared" si="61"/>
        <v>3604.32</v>
      </c>
      <c r="O657" s="76">
        <f t="shared" si="61"/>
        <v>3612.0499999999997</v>
      </c>
      <c r="P657" s="76">
        <f t="shared" si="61"/>
        <v>3602.18</v>
      </c>
      <c r="Q657" s="76">
        <f t="shared" ref="Q657:AN657" si="62">Q589</f>
        <v>3595.0499999999997</v>
      </c>
      <c r="R657" s="76">
        <f t="shared" si="62"/>
        <v>3538.07</v>
      </c>
      <c r="S657" s="76">
        <f t="shared" si="62"/>
        <v>3512.9</v>
      </c>
      <c r="T657" s="76">
        <f t="shared" si="62"/>
        <v>3555.48</v>
      </c>
      <c r="U657" s="76">
        <f t="shared" si="62"/>
        <v>3602.6200000000003</v>
      </c>
      <c r="V657" s="76">
        <f t="shared" si="62"/>
        <v>3550.52</v>
      </c>
      <c r="W657" s="76">
        <f t="shared" si="62"/>
        <v>3442.35</v>
      </c>
      <c r="X657" s="76">
        <f t="shared" si="62"/>
        <v>3204.7999999999997</v>
      </c>
      <c r="Y657" s="76">
        <f t="shared" si="62"/>
        <v>3018.98</v>
      </c>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row>
    <row r="658" spans="1:75" ht="12" x14ac:dyDescent="0.2">
      <c r="A658" s="60">
        <v>13</v>
      </c>
      <c r="B658" s="76">
        <f t="shared" ref="B658:Y668" si="63">B590</f>
        <v>2879.0899999999997</v>
      </c>
      <c r="C658" s="76">
        <f t="shared" si="63"/>
        <v>2840.5899999999997</v>
      </c>
      <c r="D658" s="76">
        <f t="shared" si="63"/>
        <v>2795.21</v>
      </c>
      <c r="E658" s="76">
        <f t="shared" si="63"/>
        <v>2791.03</v>
      </c>
      <c r="F658" s="76">
        <f t="shared" si="63"/>
        <v>2849.4199999999996</v>
      </c>
      <c r="G658" s="76">
        <f t="shared" si="63"/>
        <v>2959.11</v>
      </c>
      <c r="H658" s="76">
        <f t="shared" si="63"/>
        <v>3147.82</v>
      </c>
      <c r="I658" s="76">
        <f t="shared" si="63"/>
        <v>3387.2099999999996</v>
      </c>
      <c r="J658" s="76">
        <f t="shared" si="63"/>
        <v>3506.4199999999996</v>
      </c>
      <c r="K658" s="76">
        <f t="shared" si="63"/>
        <v>3556.7400000000002</v>
      </c>
      <c r="L658" s="76">
        <f t="shared" si="63"/>
        <v>3557.0499999999997</v>
      </c>
      <c r="M658" s="76">
        <f t="shared" si="63"/>
        <v>3581.69</v>
      </c>
      <c r="N658" s="76">
        <f t="shared" si="63"/>
        <v>3568.56</v>
      </c>
      <c r="O658" s="76">
        <f t="shared" si="63"/>
        <v>3572.4599999999996</v>
      </c>
      <c r="P658" s="76">
        <f t="shared" si="63"/>
        <v>3561.35</v>
      </c>
      <c r="Q658" s="76">
        <f t="shared" si="63"/>
        <v>3541.9</v>
      </c>
      <c r="R658" s="76">
        <f t="shared" si="63"/>
        <v>3486.7400000000002</v>
      </c>
      <c r="S658" s="76">
        <f t="shared" si="63"/>
        <v>3462.5399999999995</v>
      </c>
      <c r="T658" s="76">
        <f t="shared" si="63"/>
        <v>3498.48</v>
      </c>
      <c r="U658" s="76">
        <f t="shared" si="63"/>
        <v>3548.8399999999997</v>
      </c>
      <c r="V658" s="76">
        <f t="shared" si="63"/>
        <v>3511.28</v>
      </c>
      <c r="W658" s="76">
        <f t="shared" si="63"/>
        <v>3406.9500000000003</v>
      </c>
      <c r="X658" s="76">
        <f t="shared" si="63"/>
        <v>3176.6</v>
      </c>
      <c r="Y658" s="76">
        <f t="shared" si="63"/>
        <v>2972.87</v>
      </c>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row>
    <row r="659" spans="1:75" ht="12" x14ac:dyDescent="0.2">
      <c r="A659" s="60">
        <v>14</v>
      </c>
      <c r="B659" s="76">
        <f t="shared" si="63"/>
        <v>2874.96</v>
      </c>
      <c r="C659" s="76">
        <f t="shared" si="63"/>
        <v>2835.97</v>
      </c>
      <c r="D659" s="76">
        <f t="shared" si="63"/>
        <v>2808.32</v>
      </c>
      <c r="E659" s="76">
        <f t="shared" si="63"/>
        <v>2808.08</v>
      </c>
      <c r="F659" s="76">
        <f t="shared" si="63"/>
        <v>2848.6299999999997</v>
      </c>
      <c r="G659" s="76">
        <f t="shared" si="63"/>
        <v>2921.9</v>
      </c>
      <c r="H659" s="76">
        <f t="shared" si="63"/>
        <v>3104.75</v>
      </c>
      <c r="I659" s="76">
        <f t="shared" si="63"/>
        <v>3299.23</v>
      </c>
      <c r="J659" s="76">
        <f t="shared" si="63"/>
        <v>3472.2999999999997</v>
      </c>
      <c r="K659" s="76">
        <f t="shared" si="63"/>
        <v>3545.31</v>
      </c>
      <c r="L659" s="76">
        <f t="shared" si="63"/>
        <v>3554.31</v>
      </c>
      <c r="M659" s="76">
        <f t="shared" si="63"/>
        <v>3604.6699999999996</v>
      </c>
      <c r="N659" s="76">
        <f t="shared" si="63"/>
        <v>3587.69</v>
      </c>
      <c r="O659" s="76">
        <f t="shared" si="63"/>
        <v>3588.7899999999995</v>
      </c>
      <c r="P659" s="76">
        <f t="shared" si="63"/>
        <v>3572.73</v>
      </c>
      <c r="Q659" s="76">
        <f t="shared" si="63"/>
        <v>3547.7599999999998</v>
      </c>
      <c r="R659" s="76">
        <f t="shared" si="63"/>
        <v>3538.31</v>
      </c>
      <c r="S659" s="76">
        <f t="shared" si="63"/>
        <v>3460.72</v>
      </c>
      <c r="T659" s="76">
        <f t="shared" si="63"/>
        <v>3476.81</v>
      </c>
      <c r="U659" s="76">
        <f t="shared" si="63"/>
        <v>3458.97</v>
      </c>
      <c r="V659" s="76">
        <f t="shared" si="63"/>
        <v>3547.7599999999998</v>
      </c>
      <c r="W659" s="76">
        <f t="shared" si="63"/>
        <v>3477.9</v>
      </c>
      <c r="X659" s="76">
        <f t="shared" si="63"/>
        <v>3235.6299999999997</v>
      </c>
      <c r="Y659" s="76">
        <f t="shared" si="63"/>
        <v>3153.79</v>
      </c>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row>
    <row r="660" spans="1:75" ht="12" x14ac:dyDescent="0.2">
      <c r="A660" s="60">
        <v>15</v>
      </c>
      <c r="B660" s="76">
        <f t="shared" si="63"/>
        <v>2981.22</v>
      </c>
      <c r="C660" s="76">
        <f t="shared" si="63"/>
        <v>2892.65</v>
      </c>
      <c r="D660" s="76">
        <f t="shared" si="63"/>
        <v>2852.47</v>
      </c>
      <c r="E660" s="76">
        <f t="shared" si="63"/>
        <v>2851.9900000000002</v>
      </c>
      <c r="F660" s="76">
        <f t="shared" si="63"/>
        <v>2838.4199999999996</v>
      </c>
      <c r="G660" s="76">
        <f t="shared" si="63"/>
        <v>2869.6299999999997</v>
      </c>
      <c r="H660" s="76">
        <f t="shared" si="63"/>
        <v>2896.07</v>
      </c>
      <c r="I660" s="76">
        <f t="shared" si="63"/>
        <v>2983.52</v>
      </c>
      <c r="J660" s="76">
        <f t="shared" si="63"/>
        <v>3357.57</v>
      </c>
      <c r="K660" s="76">
        <f t="shared" si="63"/>
        <v>3456.98</v>
      </c>
      <c r="L660" s="76">
        <f t="shared" si="63"/>
        <v>3542.78</v>
      </c>
      <c r="M660" s="76">
        <f t="shared" si="63"/>
        <v>3514.27</v>
      </c>
      <c r="N660" s="76">
        <f t="shared" si="63"/>
        <v>3479.1200000000003</v>
      </c>
      <c r="O660" s="76">
        <f t="shared" si="63"/>
        <v>3460.5800000000004</v>
      </c>
      <c r="P660" s="76">
        <f t="shared" si="63"/>
        <v>3310.39</v>
      </c>
      <c r="Q660" s="76">
        <f t="shared" si="63"/>
        <v>3227.93</v>
      </c>
      <c r="R660" s="76">
        <f t="shared" si="63"/>
        <v>3251.5</v>
      </c>
      <c r="S660" s="76">
        <f t="shared" si="63"/>
        <v>3271.15</v>
      </c>
      <c r="T660" s="76">
        <f t="shared" si="63"/>
        <v>3398.28</v>
      </c>
      <c r="U660" s="76">
        <f t="shared" si="63"/>
        <v>3371.69</v>
      </c>
      <c r="V660" s="76">
        <f t="shared" si="63"/>
        <v>3401.15</v>
      </c>
      <c r="W660" s="76">
        <f t="shared" si="63"/>
        <v>3254.9500000000003</v>
      </c>
      <c r="X660" s="76">
        <f t="shared" si="63"/>
        <v>2988.57</v>
      </c>
      <c r="Y660" s="76">
        <f t="shared" si="63"/>
        <v>2922.54</v>
      </c>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row>
    <row r="661" spans="1:75" ht="12" x14ac:dyDescent="0.2">
      <c r="A661" s="60">
        <v>16</v>
      </c>
      <c r="B661" s="76">
        <f t="shared" si="63"/>
        <v>2915.2000000000003</v>
      </c>
      <c r="C661" s="76">
        <f t="shared" si="63"/>
        <v>2827.94</v>
      </c>
      <c r="D661" s="76">
        <f t="shared" si="63"/>
        <v>2767.9500000000003</v>
      </c>
      <c r="E661" s="76">
        <f t="shared" si="63"/>
        <v>2753.16</v>
      </c>
      <c r="F661" s="76">
        <f t="shared" si="63"/>
        <v>2762.6699999999996</v>
      </c>
      <c r="G661" s="76">
        <f t="shared" si="63"/>
        <v>2828.61</v>
      </c>
      <c r="H661" s="76">
        <f t="shared" si="63"/>
        <v>2823.58</v>
      </c>
      <c r="I661" s="76">
        <f t="shared" si="63"/>
        <v>2838.03</v>
      </c>
      <c r="J661" s="76">
        <f t="shared" si="63"/>
        <v>3027.28</v>
      </c>
      <c r="K661" s="76">
        <f t="shared" si="63"/>
        <v>3220.58</v>
      </c>
      <c r="L661" s="76">
        <f t="shared" si="63"/>
        <v>3256.52</v>
      </c>
      <c r="M661" s="76">
        <f t="shared" si="63"/>
        <v>3260.08</v>
      </c>
      <c r="N661" s="76">
        <f t="shared" si="63"/>
        <v>3237.41</v>
      </c>
      <c r="O661" s="76">
        <f t="shared" si="63"/>
        <v>3229.35</v>
      </c>
      <c r="P661" s="76">
        <f t="shared" si="63"/>
        <v>3174.6</v>
      </c>
      <c r="Q661" s="76">
        <f t="shared" si="63"/>
        <v>3092.78</v>
      </c>
      <c r="R661" s="76">
        <f t="shared" si="63"/>
        <v>3179.0099999999998</v>
      </c>
      <c r="S661" s="76">
        <f t="shared" si="63"/>
        <v>3214.29</v>
      </c>
      <c r="T661" s="76">
        <f t="shared" si="63"/>
        <v>3272.6</v>
      </c>
      <c r="U661" s="76">
        <f t="shared" si="63"/>
        <v>3297.18</v>
      </c>
      <c r="V661" s="76">
        <f t="shared" si="63"/>
        <v>3400.8399999999997</v>
      </c>
      <c r="W661" s="76">
        <f t="shared" si="63"/>
        <v>3270.93</v>
      </c>
      <c r="X661" s="76">
        <f t="shared" si="63"/>
        <v>2986.4199999999996</v>
      </c>
      <c r="Y661" s="76">
        <f t="shared" si="63"/>
        <v>2919.5899999999997</v>
      </c>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row>
    <row r="662" spans="1:75" ht="12" x14ac:dyDescent="0.2">
      <c r="A662" s="60">
        <v>17</v>
      </c>
      <c r="B662" s="76">
        <f t="shared" si="63"/>
        <v>2854.44</v>
      </c>
      <c r="C662" s="76">
        <f t="shared" si="63"/>
        <v>2789.2400000000002</v>
      </c>
      <c r="D662" s="76">
        <f t="shared" si="63"/>
        <v>2742.9199999999996</v>
      </c>
      <c r="E662" s="76">
        <f t="shared" si="63"/>
        <v>2740.54</v>
      </c>
      <c r="F662" s="76">
        <f t="shared" si="63"/>
        <v>2791.87</v>
      </c>
      <c r="G662" s="76">
        <f t="shared" si="63"/>
        <v>2912.21</v>
      </c>
      <c r="H662" s="76">
        <f t="shared" si="63"/>
        <v>2961.78</v>
      </c>
      <c r="I662" s="76">
        <f t="shared" si="63"/>
        <v>3218.44</v>
      </c>
      <c r="J662" s="76">
        <f t="shared" si="63"/>
        <v>3399.77</v>
      </c>
      <c r="K662" s="76">
        <f t="shared" si="63"/>
        <v>3409.1600000000003</v>
      </c>
      <c r="L662" s="76">
        <f t="shared" si="63"/>
        <v>3371.9199999999996</v>
      </c>
      <c r="M662" s="76">
        <f t="shared" si="63"/>
        <v>3552.18</v>
      </c>
      <c r="N662" s="76">
        <f t="shared" si="63"/>
        <v>3513.0800000000004</v>
      </c>
      <c r="O662" s="76">
        <f t="shared" si="63"/>
        <v>3525.4199999999996</v>
      </c>
      <c r="P662" s="76">
        <f t="shared" si="63"/>
        <v>3514.48</v>
      </c>
      <c r="Q662" s="76">
        <f t="shared" si="63"/>
        <v>3494.3700000000003</v>
      </c>
      <c r="R662" s="76">
        <f t="shared" si="63"/>
        <v>3483.3300000000004</v>
      </c>
      <c r="S662" s="76">
        <f t="shared" si="63"/>
        <v>3399.78</v>
      </c>
      <c r="T662" s="76">
        <f t="shared" si="63"/>
        <v>3406.0399999999995</v>
      </c>
      <c r="U662" s="76">
        <f t="shared" si="63"/>
        <v>3338.11</v>
      </c>
      <c r="V662" s="76">
        <f t="shared" si="63"/>
        <v>3454.6600000000003</v>
      </c>
      <c r="W662" s="76">
        <f t="shared" si="63"/>
        <v>3295.46</v>
      </c>
      <c r="X662" s="76">
        <f t="shared" si="63"/>
        <v>3000.22</v>
      </c>
      <c r="Y662" s="76">
        <f t="shared" si="63"/>
        <v>2956.6299999999997</v>
      </c>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row>
    <row r="663" spans="1:75" ht="12" x14ac:dyDescent="0.2">
      <c r="A663" s="60">
        <v>18</v>
      </c>
      <c r="B663" s="76">
        <f t="shared" si="63"/>
        <v>2816.8399999999997</v>
      </c>
      <c r="C663" s="76">
        <f t="shared" si="63"/>
        <v>2754.77</v>
      </c>
      <c r="D663" s="76">
        <f t="shared" si="63"/>
        <v>2713.35</v>
      </c>
      <c r="E663" s="76">
        <f t="shared" si="63"/>
        <v>2717.03</v>
      </c>
      <c r="F663" s="76">
        <f t="shared" si="63"/>
        <v>2738.2400000000002</v>
      </c>
      <c r="G663" s="76">
        <f t="shared" si="63"/>
        <v>2903.23</v>
      </c>
      <c r="H663" s="76">
        <f t="shared" si="63"/>
        <v>2916.47</v>
      </c>
      <c r="I663" s="76">
        <f t="shared" si="63"/>
        <v>3016.8399999999997</v>
      </c>
      <c r="J663" s="76">
        <f t="shared" si="63"/>
        <v>3266.9199999999996</v>
      </c>
      <c r="K663" s="76">
        <f t="shared" si="63"/>
        <v>3311.0499999999997</v>
      </c>
      <c r="L663" s="76">
        <f t="shared" si="63"/>
        <v>3316.0499999999997</v>
      </c>
      <c r="M663" s="76">
        <f t="shared" si="63"/>
        <v>3367.6200000000003</v>
      </c>
      <c r="N663" s="76">
        <f t="shared" si="63"/>
        <v>3324.08</v>
      </c>
      <c r="O663" s="76">
        <f t="shared" si="63"/>
        <v>3337.4999999999995</v>
      </c>
      <c r="P663" s="76">
        <f t="shared" si="63"/>
        <v>3324.1299999999997</v>
      </c>
      <c r="Q663" s="76">
        <f t="shared" si="63"/>
        <v>3310.21</v>
      </c>
      <c r="R663" s="76">
        <f t="shared" si="63"/>
        <v>3294.28</v>
      </c>
      <c r="S663" s="76">
        <f t="shared" si="63"/>
        <v>3234.04</v>
      </c>
      <c r="T663" s="76">
        <f t="shared" si="63"/>
        <v>3271.14</v>
      </c>
      <c r="U663" s="76">
        <f t="shared" si="63"/>
        <v>3286.96</v>
      </c>
      <c r="V663" s="76">
        <f t="shared" si="63"/>
        <v>3302.68</v>
      </c>
      <c r="W663" s="76">
        <f t="shared" si="63"/>
        <v>3112.72</v>
      </c>
      <c r="X663" s="76">
        <f t="shared" si="63"/>
        <v>2950.78</v>
      </c>
      <c r="Y663" s="76">
        <f t="shared" si="63"/>
        <v>2884.1</v>
      </c>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row>
    <row r="664" spans="1:75" ht="12" x14ac:dyDescent="0.2">
      <c r="A664" s="60">
        <v>19</v>
      </c>
      <c r="B664" s="76">
        <f t="shared" si="63"/>
        <v>2815.27</v>
      </c>
      <c r="C664" s="76">
        <f t="shared" si="63"/>
        <v>2714.96</v>
      </c>
      <c r="D664" s="76">
        <f t="shared" si="63"/>
        <v>2677.3399999999997</v>
      </c>
      <c r="E664" s="76">
        <f t="shared" si="63"/>
        <v>2693.32</v>
      </c>
      <c r="F664" s="76">
        <f t="shared" si="63"/>
        <v>2748.15</v>
      </c>
      <c r="G664" s="76">
        <f t="shared" si="63"/>
        <v>2876.32</v>
      </c>
      <c r="H664" s="76">
        <f t="shared" si="63"/>
        <v>2949.53</v>
      </c>
      <c r="I664" s="76">
        <f t="shared" si="63"/>
        <v>3133.46</v>
      </c>
      <c r="J664" s="76">
        <f t="shared" si="63"/>
        <v>3353.2499999999995</v>
      </c>
      <c r="K664" s="76">
        <f t="shared" si="63"/>
        <v>3408.9</v>
      </c>
      <c r="L664" s="76">
        <f t="shared" si="63"/>
        <v>3413.4599999999996</v>
      </c>
      <c r="M664" s="76">
        <f t="shared" si="63"/>
        <v>3507.93</v>
      </c>
      <c r="N664" s="76">
        <f t="shared" si="63"/>
        <v>3440.7099999999996</v>
      </c>
      <c r="O664" s="76">
        <f t="shared" si="63"/>
        <v>3445.9599999999996</v>
      </c>
      <c r="P664" s="76">
        <f t="shared" si="63"/>
        <v>3435.53</v>
      </c>
      <c r="Q664" s="76">
        <f t="shared" si="63"/>
        <v>3418.2899999999995</v>
      </c>
      <c r="R664" s="76">
        <f t="shared" si="63"/>
        <v>3406.56</v>
      </c>
      <c r="S664" s="76">
        <f t="shared" si="63"/>
        <v>3340.0399999999995</v>
      </c>
      <c r="T664" s="76">
        <f t="shared" si="63"/>
        <v>3353.4500000000003</v>
      </c>
      <c r="U664" s="76">
        <f t="shared" si="63"/>
        <v>3376.53</v>
      </c>
      <c r="V664" s="76">
        <f t="shared" si="63"/>
        <v>3387.15</v>
      </c>
      <c r="W664" s="76">
        <f t="shared" si="63"/>
        <v>3266.57</v>
      </c>
      <c r="X664" s="76">
        <f t="shared" si="63"/>
        <v>3000.15</v>
      </c>
      <c r="Y664" s="76">
        <f t="shared" si="63"/>
        <v>2932.29</v>
      </c>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row>
    <row r="665" spans="1:75" ht="12" x14ac:dyDescent="0.2">
      <c r="A665" s="60">
        <v>20</v>
      </c>
      <c r="B665" s="76">
        <f t="shared" si="63"/>
        <v>2877.78</v>
      </c>
      <c r="C665" s="76">
        <f t="shared" si="63"/>
        <v>2752.72</v>
      </c>
      <c r="D665" s="76">
        <f t="shared" si="63"/>
        <v>2749.5099999999998</v>
      </c>
      <c r="E665" s="76">
        <f t="shared" si="63"/>
        <v>2754.07</v>
      </c>
      <c r="F665" s="76">
        <f t="shared" si="63"/>
        <v>2795.96</v>
      </c>
      <c r="G665" s="76">
        <f t="shared" si="63"/>
        <v>2930.65</v>
      </c>
      <c r="H665" s="76">
        <f t="shared" si="63"/>
        <v>2996.58</v>
      </c>
      <c r="I665" s="76">
        <f t="shared" si="63"/>
        <v>3314.81</v>
      </c>
      <c r="J665" s="76">
        <f t="shared" si="63"/>
        <v>3406.9999999999995</v>
      </c>
      <c r="K665" s="76">
        <f t="shared" si="63"/>
        <v>3462.3399999999997</v>
      </c>
      <c r="L665" s="76">
        <f t="shared" si="63"/>
        <v>3466.8700000000003</v>
      </c>
      <c r="M665" s="76">
        <f t="shared" si="63"/>
        <v>3508.5099999999998</v>
      </c>
      <c r="N665" s="76">
        <f t="shared" si="63"/>
        <v>3473.82</v>
      </c>
      <c r="O665" s="76">
        <f t="shared" si="63"/>
        <v>3467.5399999999995</v>
      </c>
      <c r="P665" s="76">
        <f t="shared" si="63"/>
        <v>3463.27</v>
      </c>
      <c r="Q665" s="76">
        <f t="shared" si="63"/>
        <v>3439.2999999999997</v>
      </c>
      <c r="R665" s="76">
        <f t="shared" si="63"/>
        <v>3432.8300000000004</v>
      </c>
      <c r="S665" s="76">
        <f t="shared" si="63"/>
        <v>3365.2000000000003</v>
      </c>
      <c r="T665" s="76">
        <f t="shared" si="63"/>
        <v>3390.72</v>
      </c>
      <c r="U665" s="76">
        <f t="shared" si="63"/>
        <v>3412.27</v>
      </c>
      <c r="V665" s="76">
        <f t="shared" si="63"/>
        <v>3439.8399999999997</v>
      </c>
      <c r="W665" s="76">
        <f t="shared" si="63"/>
        <v>3354.57</v>
      </c>
      <c r="X665" s="76">
        <f t="shared" si="63"/>
        <v>3002.54</v>
      </c>
      <c r="Y665" s="76">
        <f t="shared" si="63"/>
        <v>2936.37</v>
      </c>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row>
    <row r="666" spans="1:75" ht="12" x14ac:dyDescent="0.2">
      <c r="A666" s="60">
        <v>21</v>
      </c>
      <c r="B666" s="76">
        <f t="shared" si="63"/>
        <v>2884.7400000000002</v>
      </c>
      <c r="C666" s="76">
        <f t="shared" si="63"/>
        <v>2755.54</v>
      </c>
      <c r="D666" s="76">
        <f t="shared" si="63"/>
        <v>2708.22</v>
      </c>
      <c r="E666" s="76">
        <f t="shared" si="63"/>
        <v>2722.43</v>
      </c>
      <c r="F666" s="76">
        <f t="shared" si="63"/>
        <v>2800.4900000000002</v>
      </c>
      <c r="G666" s="76">
        <f t="shared" si="63"/>
        <v>2918.54</v>
      </c>
      <c r="H666" s="76">
        <f t="shared" si="63"/>
        <v>2999.32</v>
      </c>
      <c r="I666" s="76">
        <f t="shared" si="63"/>
        <v>3287.79</v>
      </c>
      <c r="J666" s="76">
        <f t="shared" si="63"/>
        <v>3388.2999999999997</v>
      </c>
      <c r="K666" s="76">
        <f t="shared" si="63"/>
        <v>3440.4199999999996</v>
      </c>
      <c r="L666" s="76">
        <f t="shared" si="63"/>
        <v>3440.23</v>
      </c>
      <c r="M666" s="76">
        <f t="shared" si="63"/>
        <v>3509.2899999999995</v>
      </c>
      <c r="N666" s="76">
        <f t="shared" si="63"/>
        <v>3452.2999999999997</v>
      </c>
      <c r="O666" s="76">
        <f t="shared" si="63"/>
        <v>3450.7099999999996</v>
      </c>
      <c r="P666" s="76">
        <f t="shared" si="63"/>
        <v>3441.72</v>
      </c>
      <c r="Q666" s="76">
        <f t="shared" si="63"/>
        <v>3422.53</v>
      </c>
      <c r="R666" s="76">
        <f t="shared" si="63"/>
        <v>3402.98</v>
      </c>
      <c r="S666" s="76">
        <f t="shared" si="63"/>
        <v>3352.1600000000003</v>
      </c>
      <c r="T666" s="76">
        <f t="shared" si="63"/>
        <v>3375.9199999999996</v>
      </c>
      <c r="U666" s="76">
        <f t="shared" si="63"/>
        <v>3395.1600000000003</v>
      </c>
      <c r="V666" s="76">
        <f t="shared" si="63"/>
        <v>3428.02</v>
      </c>
      <c r="W666" s="76">
        <f t="shared" si="63"/>
        <v>3330.8399999999997</v>
      </c>
      <c r="X666" s="76">
        <f t="shared" si="63"/>
        <v>3148.5099999999998</v>
      </c>
      <c r="Y666" s="76">
        <f t="shared" si="63"/>
        <v>2992.07</v>
      </c>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row>
    <row r="667" spans="1:75" ht="12" x14ac:dyDescent="0.2">
      <c r="A667" s="60">
        <v>22</v>
      </c>
      <c r="B667" s="76">
        <f t="shared" si="63"/>
        <v>2955.4900000000002</v>
      </c>
      <c r="C667" s="76">
        <f t="shared" si="63"/>
        <v>2909</v>
      </c>
      <c r="D667" s="76">
        <f t="shared" si="63"/>
        <v>2850.5899999999997</v>
      </c>
      <c r="E667" s="76">
        <f t="shared" si="63"/>
        <v>2832.46</v>
      </c>
      <c r="F667" s="76">
        <f t="shared" si="63"/>
        <v>2865.57</v>
      </c>
      <c r="G667" s="76">
        <f t="shared" si="63"/>
        <v>2890.97</v>
      </c>
      <c r="H667" s="76">
        <f t="shared" si="63"/>
        <v>2872.3799999999997</v>
      </c>
      <c r="I667" s="76">
        <f t="shared" si="63"/>
        <v>2974.0099999999998</v>
      </c>
      <c r="J667" s="76">
        <f t="shared" si="63"/>
        <v>3378.4199999999996</v>
      </c>
      <c r="K667" s="76">
        <f t="shared" si="63"/>
        <v>3508.98</v>
      </c>
      <c r="L667" s="76">
        <f t="shared" si="63"/>
        <v>3563.4</v>
      </c>
      <c r="M667" s="76">
        <f t="shared" si="63"/>
        <v>3567.2499999999995</v>
      </c>
      <c r="N667" s="76">
        <f t="shared" si="63"/>
        <v>3540.39</v>
      </c>
      <c r="O667" s="76">
        <f t="shared" si="63"/>
        <v>3529.1600000000003</v>
      </c>
      <c r="P667" s="76">
        <f t="shared" si="63"/>
        <v>3480.07</v>
      </c>
      <c r="Q667" s="76">
        <f t="shared" si="63"/>
        <v>3407.3399999999997</v>
      </c>
      <c r="R667" s="76">
        <f t="shared" si="63"/>
        <v>3408.3700000000003</v>
      </c>
      <c r="S667" s="76">
        <f t="shared" si="63"/>
        <v>3409.32</v>
      </c>
      <c r="T667" s="76">
        <f t="shared" si="63"/>
        <v>3488.03</v>
      </c>
      <c r="U667" s="76">
        <f t="shared" si="63"/>
        <v>3488.35</v>
      </c>
      <c r="V667" s="76">
        <f t="shared" si="63"/>
        <v>3527.7000000000003</v>
      </c>
      <c r="W667" s="76">
        <f t="shared" si="63"/>
        <v>3381.8399999999997</v>
      </c>
      <c r="X667" s="76">
        <f t="shared" si="63"/>
        <v>3180</v>
      </c>
      <c r="Y667" s="76">
        <f t="shared" si="63"/>
        <v>3014.6</v>
      </c>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row>
    <row r="668" spans="1:75" ht="12" x14ac:dyDescent="0.2">
      <c r="A668" s="60">
        <v>23</v>
      </c>
      <c r="B668" s="76">
        <f t="shared" si="63"/>
        <v>2945.0099999999998</v>
      </c>
      <c r="C668" s="76">
        <f t="shared" si="63"/>
        <v>2848.58</v>
      </c>
      <c r="D668" s="76">
        <f t="shared" si="63"/>
        <v>2775.08</v>
      </c>
      <c r="E668" s="76">
        <f t="shared" si="63"/>
        <v>2771.33</v>
      </c>
      <c r="F668" s="76">
        <f t="shared" si="63"/>
        <v>2788.4500000000003</v>
      </c>
      <c r="G668" s="76">
        <f t="shared" si="63"/>
        <v>2825</v>
      </c>
      <c r="H668" s="76">
        <f t="shared" si="63"/>
        <v>2794.61</v>
      </c>
      <c r="I668" s="76">
        <f t="shared" si="63"/>
        <v>2932.54</v>
      </c>
      <c r="J668" s="76">
        <f t="shared" si="63"/>
        <v>3176.54</v>
      </c>
      <c r="K668" s="76">
        <f t="shared" si="63"/>
        <v>3317.98</v>
      </c>
      <c r="L668" s="76">
        <f t="shared" si="63"/>
        <v>3358.4999999999995</v>
      </c>
      <c r="M668" s="76">
        <f t="shared" si="63"/>
        <v>3368.82</v>
      </c>
      <c r="N668" s="76">
        <f t="shared" si="63"/>
        <v>3361.06</v>
      </c>
      <c r="O668" s="76">
        <f t="shared" si="63"/>
        <v>3352.2499999999995</v>
      </c>
      <c r="P668" s="76">
        <f t="shared" si="63"/>
        <v>3321.9500000000003</v>
      </c>
      <c r="Q668" s="76">
        <f t="shared" ref="Q668:AN668" si="64">Q600</f>
        <v>3285.57</v>
      </c>
      <c r="R668" s="76">
        <f t="shared" si="64"/>
        <v>3296.44</v>
      </c>
      <c r="S668" s="76">
        <f t="shared" si="64"/>
        <v>3311.58</v>
      </c>
      <c r="T668" s="76">
        <f t="shared" si="64"/>
        <v>3373.02</v>
      </c>
      <c r="U668" s="76">
        <f t="shared" si="64"/>
        <v>3383.27</v>
      </c>
      <c r="V668" s="76">
        <f t="shared" si="64"/>
        <v>3426.94</v>
      </c>
      <c r="W668" s="76">
        <f t="shared" si="64"/>
        <v>3292.31</v>
      </c>
      <c r="X668" s="76">
        <f t="shared" si="64"/>
        <v>3008.4500000000003</v>
      </c>
      <c r="Y668" s="76">
        <f t="shared" si="64"/>
        <v>2957.64</v>
      </c>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row>
    <row r="669" spans="1:75" ht="12" x14ac:dyDescent="0.2">
      <c r="A669" s="60">
        <v>24</v>
      </c>
      <c r="B669" s="76">
        <f t="shared" ref="B669:Y676" si="65">B601</f>
        <v>2950.3799999999997</v>
      </c>
      <c r="C669" s="76">
        <f t="shared" si="65"/>
        <v>2746.66</v>
      </c>
      <c r="D669" s="76">
        <f t="shared" si="65"/>
        <v>2717.91</v>
      </c>
      <c r="E669" s="76">
        <f t="shared" si="65"/>
        <v>2744</v>
      </c>
      <c r="F669" s="76">
        <f t="shared" si="65"/>
        <v>2797.2999999999997</v>
      </c>
      <c r="G669" s="76">
        <f t="shared" si="65"/>
        <v>2960.41</v>
      </c>
      <c r="H669" s="76">
        <f t="shared" si="65"/>
        <v>2988.66</v>
      </c>
      <c r="I669" s="76">
        <f t="shared" si="65"/>
        <v>3290.0099999999998</v>
      </c>
      <c r="J669" s="76">
        <f t="shared" si="65"/>
        <v>3455.44</v>
      </c>
      <c r="K669" s="76">
        <f t="shared" si="65"/>
        <v>3545.6</v>
      </c>
      <c r="L669" s="76">
        <f t="shared" si="65"/>
        <v>3568.97</v>
      </c>
      <c r="M669" s="76">
        <f t="shared" si="65"/>
        <v>3610.65</v>
      </c>
      <c r="N669" s="76">
        <f t="shared" si="65"/>
        <v>3574.0800000000004</v>
      </c>
      <c r="O669" s="76">
        <f t="shared" si="65"/>
        <v>3575.1699999999996</v>
      </c>
      <c r="P669" s="76">
        <f t="shared" si="65"/>
        <v>3537.0499999999997</v>
      </c>
      <c r="Q669" s="76">
        <f t="shared" si="65"/>
        <v>3496.3399999999997</v>
      </c>
      <c r="R669" s="76">
        <f t="shared" si="65"/>
        <v>3467.8799999999997</v>
      </c>
      <c r="S669" s="76">
        <f t="shared" si="65"/>
        <v>3353.5499999999997</v>
      </c>
      <c r="T669" s="76">
        <f t="shared" si="65"/>
        <v>3396.0099999999998</v>
      </c>
      <c r="U669" s="76">
        <f t="shared" si="65"/>
        <v>3476.1</v>
      </c>
      <c r="V669" s="76">
        <f t="shared" si="65"/>
        <v>3492.7899999999995</v>
      </c>
      <c r="W669" s="76">
        <f t="shared" si="65"/>
        <v>3319.14</v>
      </c>
      <c r="X669" s="76">
        <f t="shared" si="65"/>
        <v>3020.73</v>
      </c>
      <c r="Y669" s="76">
        <f t="shared" si="65"/>
        <v>2960.72</v>
      </c>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row>
    <row r="670" spans="1:75" ht="12" x14ac:dyDescent="0.2">
      <c r="A670" s="60">
        <v>25</v>
      </c>
      <c r="B670" s="76">
        <f t="shared" si="65"/>
        <v>2852.0899999999997</v>
      </c>
      <c r="C670" s="76">
        <f t="shared" si="65"/>
        <v>2718.16</v>
      </c>
      <c r="D670" s="76">
        <f t="shared" si="65"/>
        <v>2710.9</v>
      </c>
      <c r="E670" s="76">
        <f t="shared" si="65"/>
        <v>2718.9199999999996</v>
      </c>
      <c r="F670" s="76">
        <f t="shared" si="65"/>
        <v>2786.79</v>
      </c>
      <c r="G670" s="76">
        <f t="shared" si="65"/>
        <v>2943.2999999999997</v>
      </c>
      <c r="H670" s="76">
        <f t="shared" si="65"/>
        <v>3006.15</v>
      </c>
      <c r="I670" s="76">
        <f t="shared" si="65"/>
        <v>3316.04</v>
      </c>
      <c r="J670" s="76">
        <f t="shared" si="65"/>
        <v>3537.3799999999997</v>
      </c>
      <c r="K670" s="76">
        <f t="shared" si="65"/>
        <v>3581.15</v>
      </c>
      <c r="L670" s="76">
        <f t="shared" si="65"/>
        <v>3590.14</v>
      </c>
      <c r="M670" s="76">
        <f t="shared" si="65"/>
        <v>3638.85</v>
      </c>
      <c r="N670" s="76">
        <f t="shared" si="65"/>
        <v>3618.4599999999996</v>
      </c>
      <c r="O670" s="76">
        <f t="shared" si="65"/>
        <v>3624.64</v>
      </c>
      <c r="P670" s="76">
        <f t="shared" si="65"/>
        <v>3623.9900000000002</v>
      </c>
      <c r="Q670" s="76">
        <f t="shared" si="65"/>
        <v>3594.9900000000002</v>
      </c>
      <c r="R670" s="76">
        <f t="shared" si="65"/>
        <v>3590.7099999999996</v>
      </c>
      <c r="S670" s="76">
        <f t="shared" si="65"/>
        <v>3511.9100000000003</v>
      </c>
      <c r="T670" s="76">
        <f t="shared" si="65"/>
        <v>3538.97</v>
      </c>
      <c r="U670" s="76">
        <f t="shared" si="65"/>
        <v>3565.02</v>
      </c>
      <c r="V670" s="76">
        <f t="shared" si="65"/>
        <v>3589.9199999999996</v>
      </c>
      <c r="W670" s="76">
        <f t="shared" si="65"/>
        <v>3441.8700000000003</v>
      </c>
      <c r="X670" s="76">
        <f t="shared" si="65"/>
        <v>3040.69</v>
      </c>
      <c r="Y670" s="76">
        <f t="shared" si="65"/>
        <v>2995.91</v>
      </c>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row>
    <row r="671" spans="1:75" ht="12" x14ac:dyDescent="0.2">
      <c r="A671" s="60">
        <v>26</v>
      </c>
      <c r="B671" s="76">
        <f t="shared" si="65"/>
        <v>2948.11</v>
      </c>
      <c r="C671" s="76">
        <f t="shared" si="65"/>
        <v>2813.54</v>
      </c>
      <c r="D671" s="76">
        <f t="shared" si="65"/>
        <v>2753.6699999999996</v>
      </c>
      <c r="E671" s="76">
        <f t="shared" si="65"/>
        <v>2778.0099999999998</v>
      </c>
      <c r="F671" s="76">
        <f t="shared" si="65"/>
        <v>2878.7599999999998</v>
      </c>
      <c r="G671" s="76">
        <f t="shared" si="65"/>
        <v>2956.23</v>
      </c>
      <c r="H671" s="76">
        <f t="shared" si="65"/>
        <v>3041.98</v>
      </c>
      <c r="I671" s="76">
        <f t="shared" si="65"/>
        <v>3389.85</v>
      </c>
      <c r="J671" s="76">
        <f t="shared" si="65"/>
        <v>3584.7499999999995</v>
      </c>
      <c r="K671" s="76">
        <f t="shared" si="65"/>
        <v>3640.9</v>
      </c>
      <c r="L671" s="76">
        <f t="shared" si="65"/>
        <v>3652.97</v>
      </c>
      <c r="M671" s="76">
        <f t="shared" si="65"/>
        <v>3710.1</v>
      </c>
      <c r="N671" s="76">
        <f t="shared" si="65"/>
        <v>3683.48</v>
      </c>
      <c r="O671" s="76">
        <f t="shared" si="65"/>
        <v>3680.81</v>
      </c>
      <c r="P671" s="76">
        <f t="shared" si="65"/>
        <v>3661.0499999999997</v>
      </c>
      <c r="Q671" s="76">
        <f t="shared" si="65"/>
        <v>3647.93</v>
      </c>
      <c r="R671" s="76">
        <f t="shared" si="65"/>
        <v>3638.8799999999997</v>
      </c>
      <c r="S671" s="76">
        <f t="shared" si="65"/>
        <v>3559.82</v>
      </c>
      <c r="T671" s="76">
        <f t="shared" si="65"/>
        <v>3572.3300000000004</v>
      </c>
      <c r="U671" s="76">
        <f t="shared" si="65"/>
        <v>3592.07</v>
      </c>
      <c r="V671" s="76">
        <f t="shared" si="65"/>
        <v>3616.07</v>
      </c>
      <c r="W671" s="76">
        <f t="shared" si="65"/>
        <v>3495.8799999999997</v>
      </c>
      <c r="X671" s="76">
        <f t="shared" si="65"/>
        <v>3205.39</v>
      </c>
      <c r="Y671" s="76">
        <f t="shared" si="65"/>
        <v>3015.52</v>
      </c>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row>
    <row r="672" spans="1:75" ht="12" x14ac:dyDescent="0.2">
      <c r="A672" s="60">
        <v>27</v>
      </c>
      <c r="B672" s="76">
        <f t="shared" si="65"/>
        <v>2953.06</v>
      </c>
      <c r="C672" s="76">
        <f t="shared" si="65"/>
        <v>2901.29</v>
      </c>
      <c r="D672" s="76">
        <f t="shared" si="65"/>
        <v>2808.2599999999998</v>
      </c>
      <c r="E672" s="76">
        <f t="shared" si="65"/>
        <v>2828.21</v>
      </c>
      <c r="F672" s="76">
        <f t="shared" si="65"/>
        <v>2897.7400000000002</v>
      </c>
      <c r="G672" s="76">
        <f t="shared" si="65"/>
        <v>2969.78</v>
      </c>
      <c r="H672" s="76">
        <f t="shared" si="65"/>
        <v>3032.72</v>
      </c>
      <c r="I672" s="76">
        <f t="shared" si="65"/>
        <v>3367.8300000000004</v>
      </c>
      <c r="J672" s="76">
        <f t="shared" si="65"/>
        <v>3565.7499999999995</v>
      </c>
      <c r="K672" s="76">
        <f t="shared" si="65"/>
        <v>3611.69</v>
      </c>
      <c r="L672" s="76">
        <f t="shared" si="65"/>
        <v>3614.1299999999997</v>
      </c>
      <c r="M672" s="76">
        <f t="shared" si="65"/>
        <v>3664.11</v>
      </c>
      <c r="N672" s="76">
        <f t="shared" si="65"/>
        <v>3636.1</v>
      </c>
      <c r="O672" s="76">
        <f t="shared" si="65"/>
        <v>3654.3300000000004</v>
      </c>
      <c r="P672" s="76">
        <f t="shared" si="65"/>
        <v>3638.5399999999995</v>
      </c>
      <c r="Q672" s="76">
        <f t="shared" si="65"/>
        <v>3618.0800000000004</v>
      </c>
      <c r="R672" s="76">
        <f t="shared" si="65"/>
        <v>3605.9999999999995</v>
      </c>
      <c r="S672" s="76">
        <f t="shared" si="65"/>
        <v>3547.0499999999997</v>
      </c>
      <c r="T672" s="76">
        <f t="shared" si="65"/>
        <v>3562.2000000000003</v>
      </c>
      <c r="U672" s="76">
        <f t="shared" si="65"/>
        <v>3579.7899999999995</v>
      </c>
      <c r="V672" s="76">
        <f t="shared" si="65"/>
        <v>3597.9199999999996</v>
      </c>
      <c r="W672" s="76">
        <f t="shared" si="65"/>
        <v>3492.39</v>
      </c>
      <c r="X672" s="76">
        <f t="shared" si="65"/>
        <v>3253.68</v>
      </c>
      <c r="Y672" s="76">
        <f t="shared" si="65"/>
        <v>3044.68</v>
      </c>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row>
    <row r="673" spans="1:75" ht="12" x14ac:dyDescent="0.2">
      <c r="A673" s="60">
        <v>28</v>
      </c>
      <c r="B673" s="76">
        <f t="shared" si="65"/>
        <v>2955.47</v>
      </c>
      <c r="C673" s="76">
        <f t="shared" si="65"/>
        <v>2909.41</v>
      </c>
      <c r="D673" s="76">
        <f t="shared" si="65"/>
        <v>2821.52</v>
      </c>
      <c r="E673" s="76">
        <f t="shared" si="65"/>
        <v>2757.22</v>
      </c>
      <c r="F673" s="76">
        <f t="shared" si="65"/>
        <v>2771.91</v>
      </c>
      <c r="G673" s="76">
        <f t="shared" si="65"/>
        <v>2955.28</v>
      </c>
      <c r="H673" s="76">
        <f t="shared" si="65"/>
        <v>2974.7999999999997</v>
      </c>
      <c r="I673" s="76">
        <f t="shared" si="65"/>
        <v>3284.4500000000003</v>
      </c>
      <c r="J673" s="76">
        <f t="shared" si="65"/>
        <v>3477.9199999999996</v>
      </c>
      <c r="K673" s="76">
        <f t="shared" si="65"/>
        <v>3526.1699999999996</v>
      </c>
      <c r="L673" s="76">
        <f t="shared" si="65"/>
        <v>3543.23</v>
      </c>
      <c r="M673" s="76">
        <f t="shared" si="65"/>
        <v>3585.4</v>
      </c>
      <c r="N673" s="76">
        <f t="shared" si="65"/>
        <v>3568.0499999999997</v>
      </c>
      <c r="O673" s="76">
        <f t="shared" si="65"/>
        <v>3573.35</v>
      </c>
      <c r="P673" s="76">
        <f t="shared" si="65"/>
        <v>3566.98</v>
      </c>
      <c r="Q673" s="76">
        <f t="shared" si="65"/>
        <v>3541.47</v>
      </c>
      <c r="R673" s="76">
        <f t="shared" si="65"/>
        <v>3537.72</v>
      </c>
      <c r="S673" s="76">
        <f t="shared" si="65"/>
        <v>3454.2000000000003</v>
      </c>
      <c r="T673" s="76">
        <f t="shared" si="65"/>
        <v>3460.14</v>
      </c>
      <c r="U673" s="76">
        <f t="shared" si="65"/>
        <v>3476.03</v>
      </c>
      <c r="V673" s="76">
        <f t="shared" si="65"/>
        <v>3516.0499999999997</v>
      </c>
      <c r="W673" s="76">
        <f t="shared" si="65"/>
        <v>3403.7099999999996</v>
      </c>
      <c r="X673" s="76">
        <f t="shared" si="65"/>
        <v>3193.77</v>
      </c>
      <c r="Y673" s="76">
        <f t="shared" si="65"/>
        <v>3007.7599999999998</v>
      </c>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row>
    <row r="674" spans="1:75" ht="21" customHeight="1" x14ac:dyDescent="0.2">
      <c r="A674" s="60">
        <v>29</v>
      </c>
      <c r="B674" s="76">
        <f t="shared" si="65"/>
        <v>2916.1</v>
      </c>
      <c r="C674" s="76">
        <f t="shared" si="65"/>
        <v>2772.1699999999996</v>
      </c>
      <c r="D674" s="76">
        <f t="shared" si="65"/>
        <v>2698.37</v>
      </c>
      <c r="E674" s="76">
        <f t="shared" si="65"/>
        <v>2699.19</v>
      </c>
      <c r="F674" s="76">
        <f t="shared" si="65"/>
        <v>2756.56</v>
      </c>
      <c r="G674" s="76">
        <f t="shared" si="65"/>
        <v>2791.6299999999997</v>
      </c>
      <c r="H674" s="76">
        <f t="shared" si="65"/>
        <v>2789.2000000000003</v>
      </c>
      <c r="I674" s="76">
        <f t="shared" si="65"/>
        <v>2927.1</v>
      </c>
      <c r="J674" s="76">
        <f t="shared" si="65"/>
        <v>3188.35</v>
      </c>
      <c r="K674" s="76">
        <f t="shared" si="65"/>
        <v>3274.0499999999997</v>
      </c>
      <c r="L674" s="76">
        <f t="shared" si="65"/>
        <v>3322.96</v>
      </c>
      <c r="M674" s="76">
        <f t="shared" si="65"/>
        <v>3322.11</v>
      </c>
      <c r="N674" s="76">
        <f t="shared" si="65"/>
        <v>3298.54</v>
      </c>
      <c r="O674" s="76">
        <f t="shared" si="65"/>
        <v>3287.5</v>
      </c>
      <c r="P674" s="76">
        <f t="shared" si="65"/>
        <v>3249.54</v>
      </c>
      <c r="Q674" s="76">
        <f t="shared" si="65"/>
        <v>3205.8799999999997</v>
      </c>
      <c r="R674" s="76">
        <f t="shared" si="65"/>
        <v>3195.11</v>
      </c>
      <c r="S674" s="76">
        <f t="shared" si="65"/>
        <v>3203.94</v>
      </c>
      <c r="T674" s="76">
        <f t="shared" si="65"/>
        <v>3236.0499999999997</v>
      </c>
      <c r="U674" s="76">
        <f t="shared" si="65"/>
        <v>3259.27</v>
      </c>
      <c r="V674" s="76">
        <f t="shared" si="65"/>
        <v>3336.4500000000003</v>
      </c>
      <c r="W674" s="76">
        <f t="shared" si="65"/>
        <v>3274.1</v>
      </c>
      <c r="X674" s="76">
        <f t="shared" si="65"/>
        <v>3020.21</v>
      </c>
      <c r="Y674" s="76">
        <f t="shared" si="65"/>
        <v>2928.57</v>
      </c>
      <c r="Z674" s="46">
        <f>IFERROR(Y674,"скрыть")</f>
        <v>2928.57</v>
      </c>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row>
    <row r="675" spans="1:75" ht="21" customHeight="1" x14ac:dyDescent="0.2">
      <c r="A675" s="60">
        <v>30</v>
      </c>
      <c r="B675" s="76">
        <f t="shared" si="65"/>
        <v>2859.4900000000002</v>
      </c>
      <c r="C675" s="76">
        <f t="shared" si="65"/>
        <v>2700.44</v>
      </c>
      <c r="D675" s="76">
        <f t="shared" si="65"/>
        <v>2690.93</v>
      </c>
      <c r="E675" s="76">
        <f t="shared" si="65"/>
        <v>2679.72</v>
      </c>
      <c r="F675" s="76">
        <f t="shared" si="65"/>
        <v>2697.36</v>
      </c>
      <c r="G675" s="76">
        <f t="shared" si="65"/>
        <v>2775.31</v>
      </c>
      <c r="H675" s="76">
        <f t="shared" si="65"/>
        <v>2720.31</v>
      </c>
      <c r="I675" s="76">
        <f t="shared" si="65"/>
        <v>2872.48</v>
      </c>
      <c r="J675" s="76">
        <f t="shared" si="65"/>
        <v>3180.7400000000002</v>
      </c>
      <c r="K675" s="76">
        <f t="shared" si="65"/>
        <v>3258.5499999999997</v>
      </c>
      <c r="L675" s="76">
        <f t="shared" si="65"/>
        <v>3285.64</v>
      </c>
      <c r="M675" s="76">
        <f t="shared" si="65"/>
        <v>3290.0499999999997</v>
      </c>
      <c r="N675" s="76">
        <f t="shared" si="65"/>
        <v>3283.73</v>
      </c>
      <c r="O675" s="76">
        <f t="shared" si="65"/>
        <v>3278.27</v>
      </c>
      <c r="P675" s="76">
        <f t="shared" si="65"/>
        <v>3273.65</v>
      </c>
      <c r="Q675" s="76">
        <f t="shared" si="65"/>
        <v>3251.4199999999996</v>
      </c>
      <c r="R675" s="76">
        <f t="shared" si="65"/>
        <v>3233.6299999999997</v>
      </c>
      <c r="S675" s="76">
        <f t="shared" si="65"/>
        <v>3237.9</v>
      </c>
      <c r="T675" s="76">
        <f t="shared" si="65"/>
        <v>3262.5099999999998</v>
      </c>
      <c r="U675" s="76">
        <f t="shared" si="65"/>
        <v>3293.41</v>
      </c>
      <c r="V675" s="76">
        <f t="shared" si="65"/>
        <v>3300.19</v>
      </c>
      <c r="W675" s="76">
        <f t="shared" si="65"/>
        <v>3283.56</v>
      </c>
      <c r="X675" s="76">
        <f t="shared" si="65"/>
        <v>3104.29</v>
      </c>
      <c r="Y675" s="76">
        <f t="shared" si="65"/>
        <v>2905.78</v>
      </c>
      <c r="Z675" s="46">
        <f>IFERROR(Y675,"скрыть")</f>
        <v>2905.78</v>
      </c>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row>
    <row r="676" spans="1:75" ht="21" customHeight="1" x14ac:dyDescent="0.2">
      <c r="A676" s="60">
        <v>31</v>
      </c>
      <c r="B676" s="76">
        <f t="shared" si="65"/>
        <v>2899.71</v>
      </c>
      <c r="C676" s="76">
        <f t="shared" si="65"/>
        <v>2797.7400000000002</v>
      </c>
      <c r="D676" s="76">
        <f t="shared" si="65"/>
        <v>2699.6</v>
      </c>
      <c r="E676" s="76">
        <f t="shared" si="65"/>
        <v>2670.5</v>
      </c>
      <c r="F676" s="76">
        <f t="shared" si="65"/>
        <v>2768.14</v>
      </c>
      <c r="G676" s="76">
        <f t="shared" si="65"/>
        <v>2946.61</v>
      </c>
      <c r="H676" s="76">
        <f t="shared" si="65"/>
        <v>2925.61</v>
      </c>
      <c r="I676" s="76">
        <f t="shared" si="65"/>
        <v>3333.2999999999997</v>
      </c>
      <c r="J676" s="76">
        <f t="shared" si="65"/>
        <v>3462.15</v>
      </c>
      <c r="K676" s="76">
        <f t="shared" si="65"/>
        <v>3355.2899999999995</v>
      </c>
      <c r="L676" s="76">
        <f t="shared" si="65"/>
        <v>3283.37</v>
      </c>
      <c r="M676" s="76">
        <f t="shared" si="65"/>
        <v>3552.82</v>
      </c>
      <c r="N676" s="76">
        <f t="shared" si="65"/>
        <v>3528.4999999999995</v>
      </c>
      <c r="O676" s="76">
        <f t="shared" si="65"/>
        <v>3530.4599999999996</v>
      </c>
      <c r="P676" s="76">
        <f t="shared" si="65"/>
        <v>3519.1699999999996</v>
      </c>
      <c r="Q676" s="76">
        <f t="shared" si="65"/>
        <v>3498.77</v>
      </c>
      <c r="R676" s="76">
        <f t="shared" si="65"/>
        <v>3474.19</v>
      </c>
      <c r="S676" s="76">
        <f t="shared" si="65"/>
        <v>3456.2400000000002</v>
      </c>
      <c r="T676" s="76">
        <f t="shared" si="65"/>
        <v>3245.78</v>
      </c>
      <c r="U676" s="76">
        <f t="shared" si="65"/>
        <v>3327.02</v>
      </c>
      <c r="V676" s="76">
        <f t="shared" si="65"/>
        <v>3470.2000000000003</v>
      </c>
      <c r="W676" s="76">
        <f t="shared" si="65"/>
        <v>3346.9199999999996</v>
      </c>
      <c r="X676" s="76">
        <f t="shared" si="65"/>
        <v>2961.62</v>
      </c>
      <c r="Y676" s="76">
        <f t="shared" si="65"/>
        <v>2917.23</v>
      </c>
      <c r="Z676" s="46">
        <f>IFERROR(Y676,"скрыть")</f>
        <v>2917.23</v>
      </c>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row>
    <row r="677" spans="1:75" x14ac:dyDescent="0.2">
      <c r="A677" s="56"/>
      <c r="B677" s="57" t="s">
        <v>110</v>
      </c>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row>
    <row r="678" spans="1:75" x14ac:dyDescent="0.2">
      <c r="A678" s="56"/>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row>
    <row r="679" spans="1:75" s="52" customFormat="1" ht="32.65" customHeight="1" x14ac:dyDescent="0.2">
      <c r="A679" s="58" t="s">
        <v>83</v>
      </c>
      <c r="B679" s="59" t="s">
        <v>84</v>
      </c>
      <c r="C679" s="59" t="s">
        <v>85</v>
      </c>
      <c r="D679" s="59" t="s">
        <v>86</v>
      </c>
      <c r="E679" s="59" t="s">
        <v>87</v>
      </c>
      <c r="F679" s="59" t="s">
        <v>88</v>
      </c>
      <c r="G679" s="59" t="s">
        <v>89</v>
      </c>
      <c r="H679" s="59" t="s">
        <v>90</v>
      </c>
      <c r="I679" s="59" t="s">
        <v>91</v>
      </c>
      <c r="J679" s="59" t="s">
        <v>92</v>
      </c>
      <c r="K679" s="59" t="s">
        <v>93</v>
      </c>
      <c r="L679" s="59" t="s">
        <v>94</v>
      </c>
      <c r="M679" s="59" t="s">
        <v>95</v>
      </c>
      <c r="N679" s="59" t="s">
        <v>96</v>
      </c>
      <c r="O679" s="59" t="s">
        <v>97</v>
      </c>
      <c r="P679" s="59" t="s">
        <v>98</v>
      </c>
      <c r="Q679" s="59" t="s">
        <v>99</v>
      </c>
      <c r="R679" s="59" t="s">
        <v>100</v>
      </c>
      <c r="S679" s="59" t="s">
        <v>101</v>
      </c>
      <c r="T679" s="59" t="s">
        <v>102</v>
      </c>
      <c r="U679" s="59" t="s">
        <v>103</v>
      </c>
      <c r="V679" s="59" t="s">
        <v>104</v>
      </c>
      <c r="W679" s="59" t="s">
        <v>105</v>
      </c>
      <c r="X679" s="59" t="s">
        <v>106</v>
      </c>
      <c r="Y679" s="59" t="s">
        <v>107</v>
      </c>
      <c r="Z679" s="51"/>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row>
    <row r="680" spans="1:75" ht="12" x14ac:dyDescent="0.2">
      <c r="A680" s="60">
        <v>1</v>
      </c>
      <c r="B680" s="76">
        <f>B578</f>
        <v>3057.39</v>
      </c>
      <c r="C680" s="76">
        <f t="shared" ref="C680:Y680" si="66">C578</f>
        <v>2923.85</v>
      </c>
      <c r="D680" s="76">
        <f t="shared" si="66"/>
        <v>2866.82</v>
      </c>
      <c r="E680" s="76">
        <f t="shared" si="66"/>
        <v>2856.1</v>
      </c>
      <c r="F680" s="76">
        <f t="shared" si="66"/>
        <v>2869.64</v>
      </c>
      <c r="G680" s="76">
        <f t="shared" si="66"/>
        <v>2943.6299999999997</v>
      </c>
      <c r="H680" s="76">
        <f t="shared" si="66"/>
        <v>2993.1699999999996</v>
      </c>
      <c r="I680" s="76">
        <f t="shared" si="66"/>
        <v>3138.73</v>
      </c>
      <c r="J680" s="76">
        <f t="shared" si="66"/>
        <v>3336.97</v>
      </c>
      <c r="K680" s="76">
        <f t="shared" si="66"/>
        <v>3414.7400000000002</v>
      </c>
      <c r="L680" s="76">
        <f t="shared" si="66"/>
        <v>3452.2400000000002</v>
      </c>
      <c r="M680" s="76">
        <f t="shared" si="66"/>
        <v>3455.6</v>
      </c>
      <c r="N680" s="76">
        <f t="shared" si="66"/>
        <v>3444.65</v>
      </c>
      <c r="O680" s="76">
        <f t="shared" si="66"/>
        <v>3434.2400000000002</v>
      </c>
      <c r="P680" s="76">
        <f t="shared" si="66"/>
        <v>3407.28</v>
      </c>
      <c r="Q680" s="76">
        <f t="shared" si="66"/>
        <v>3383.65</v>
      </c>
      <c r="R680" s="76">
        <f t="shared" si="66"/>
        <v>3391.27</v>
      </c>
      <c r="S680" s="76">
        <f t="shared" si="66"/>
        <v>3398.35</v>
      </c>
      <c r="T680" s="76">
        <f t="shared" si="66"/>
        <v>3457.0099999999998</v>
      </c>
      <c r="U680" s="76">
        <f t="shared" si="66"/>
        <v>3443.8799999999997</v>
      </c>
      <c r="V680" s="76">
        <f t="shared" si="66"/>
        <v>3429.8799999999997</v>
      </c>
      <c r="W680" s="76">
        <f t="shared" si="66"/>
        <v>3313.98</v>
      </c>
      <c r="X680" s="76">
        <f t="shared" si="66"/>
        <v>3179.2999999999997</v>
      </c>
      <c r="Y680" s="76">
        <f t="shared" si="66"/>
        <v>3098.62</v>
      </c>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row>
    <row r="681" spans="1:75" ht="12" x14ac:dyDescent="0.2">
      <c r="A681" s="60">
        <v>2</v>
      </c>
      <c r="B681" s="76">
        <f t="shared" ref="B681:Y691" si="67">B579</f>
        <v>2983.0499999999997</v>
      </c>
      <c r="C681" s="76">
        <f t="shared" si="67"/>
        <v>2864.1299999999997</v>
      </c>
      <c r="D681" s="76">
        <f t="shared" si="67"/>
        <v>2782.35</v>
      </c>
      <c r="E681" s="76">
        <f t="shared" si="67"/>
        <v>2776.43</v>
      </c>
      <c r="F681" s="76">
        <f t="shared" si="67"/>
        <v>2803.66</v>
      </c>
      <c r="G681" s="76">
        <f t="shared" si="67"/>
        <v>2868.2400000000002</v>
      </c>
      <c r="H681" s="76">
        <f t="shared" si="67"/>
        <v>2927.4900000000002</v>
      </c>
      <c r="I681" s="76">
        <f t="shared" si="67"/>
        <v>3002.37</v>
      </c>
      <c r="J681" s="76">
        <f t="shared" si="67"/>
        <v>3197.93</v>
      </c>
      <c r="K681" s="76">
        <f t="shared" si="67"/>
        <v>3306.87</v>
      </c>
      <c r="L681" s="76">
        <f t="shared" si="67"/>
        <v>3350.6600000000003</v>
      </c>
      <c r="M681" s="76">
        <f t="shared" si="67"/>
        <v>3362.3700000000003</v>
      </c>
      <c r="N681" s="76">
        <f t="shared" si="67"/>
        <v>3355.9500000000003</v>
      </c>
      <c r="O681" s="76">
        <f t="shared" si="67"/>
        <v>3348.5899999999997</v>
      </c>
      <c r="P681" s="76">
        <f t="shared" si="67"/>
        <v>3321.2999999999997</v>
      </c>
      <c r="Q681" s="76">
        <f t="shared" si="67"/>
        <v>3297.25</v>
      </c>
      <c r="R681" s="76">
        <f t="shared" si="67"/>
        <v>3296.87</v>
      </c>
      <c r="S681" s="76">
        <f t="shared" si="67"/>
        <v>3310.91</v>
      </c>
      <c r="T681" s="76">
        <f t="shared" si="67"/>
        <v>3374.0899999999997</v>
      </c>
      <c r="U681" s="76">
        <f t="shared" si="67"/>
        <v>3378.44</v>
      </c>
      <c r="V681" s="76">
        <f t="shared" si="67"/>
        <v>3380.56</v>
      </c>
      <c r="W681" s="76">
        <f t="shared" si="67"/>
        <v>3314.56</v>
      </c>
      <c r="X681" s="76">
        <f t="shared" si="67"/>
        <v>3163.14</v>
      </c>
      <c r="Y681" s="76">
        <f t="shared" si="67"/>
        <v>3054.1</v>
      </c>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row>
    <row r="682" spans="1:75" ht="12" x14ac:dyDescent="0.2">
      <c r="A682" s="60">
        <v>3</v>
      </c>
      <c r="B682" s="76">
        <f t="shared" si="67"/>
        <v>3001.46</v>
      </c>
      <c r="C682" s="76">
        <f t="shared" si="67"/>
        <v>2925.14</v>
      </c>
      <c r="D682" s="76">
        <f t="shared" si="67"/>
        <v>2866.7999999999997</v>
      </c>
      <c r="E682" s="76">
        <f t="shared" si="67"/>
        <v>2873.2400000000002</v>
      </c>
      <c r="F682" s="76">
        <f t="shared" si="67"/>
        <v>2926.11</v>
      </c>
      <c r="G682" s="76">
        <f t="shared" si="67"/>
        <v>3066.66</v>
      </c>
      <c r="H682" s="76">
        <f t="shared" si="67"/>
        <v>3241.21</v>
      </c>
      <c r="I682" s="76">
        <f t="shared" si="67"/>
        <v>3496.2999999999997</v>
      </c>
      <c r="J682" s="76">
        <f t="shared" si="67"/>
        <v>3570.81</v>
      </c>
      <c r="K682" s="76">
        <f t="shared" si="67"/>
        <v>3578.77</v>
      </c>
      <c r="L682" s="76">
        <f t="shared" si="67"/>
        <v>3581.06</v>
      </c>
      <c r="M682" s="76">
        <f t="shared" si="67"/>
        <v>3601.07</v>
      </c>
      <c r="N682" s="76">
        <f t="shared" si="67"/>
        <v>3592.7499999999995</v>
      </c>
      <c r="O682" s="76">
        <f t="shared" si="67"/>
        <v>3592.81</v>
      </c>
      <c r="P682" s="76">
        <f t="shared" si="67"/>
        <v>3589.9500000000003</v>
      </c>
      <c r="Q682" s="76">
        <f t="shared" si="67"/>
        <v>3582.4599999999996</v>
      </c>
      <c r="R682" s="76">
        <f t="shared" si="67"/>
        <v>3551.43</v>
      </c>
      <c r="S682" s="76">
        <f t="shared" si="67"/>
        <v>3533.93</v>
      </c>
      <c r="T682" s="76">
        <f t="shared" si="67"/>
        <v>3559.18</v>
      </c>
      <c r="U682" s="76">
        <f t="shared" si="67"/>
        <v>3578.6</v>
      </c>
      <c r="V682" s="76">
        <f t="shared" si="67"/>
        <v>3567.8700000000003</v>
      </c>
      <c r="W682" s="76">
        <f t="shared" si="67"/>
        <v>3472.0800000000004</v>
      </c>
      <c r="X682" s="76">
        <f t="shared" si="67"/>
        <v>3161.1699999999996</v>
      </c>
      <c r="Y682" s="76">
        <f t="shared" si="67"/>
        <v>3036.9</v>
      </c>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row>
    <row r="683" spans="1:75" ht="12" x14ac:dyDescent="0.2">
      <c r="A683" s="60">
        <v>4</v>
      </c>
      <c r="B683" s="76">
        <f t="shared" si="67"/>
        <v>2961.61</v>
      </c>
      <c r="C683" s="76">
        <f t="shared" si="67"/>
        <v>2871.4500000000003</v>
      </c>
      <c r="D683" s="76">
        <f t="shared" si="67"/>
        <v>2800.64</v>
      </c>
      <c r="E683" s="76">
        <f t="shared" si="67"/>
        <v>2800.02</v>
      </c>
      <c r="F683" s="76">
        <f t="shared" si="67"/>
        <v>2876.47</v>
      </c>
      <c r="G683" s="76">
        <f t="shared" si="67"/>
        <v>2967.2999999999997</v>
      </c>
      <c r="H683" s="76">
        <f t="shared" si="67"/>
        <v>3151.28</v>
      </c>
      <c r="I683" s="76">
        <f t="shared" si="67"/>
        <v>3311.52</v>
      </c>
      <c r="J683" s="76">
        <f t="shared" si="67"/>
        <v>3400.07</v>
      </c>
      <c r="K683" s="76">
        <f t="shared" si="67"/>
        <v>3557.03</v>
      </c>
      <c r="L683" s="76">
        <f t="shared" si="67"/>
        <v>3595.0399999999995</v>
      </c>
      <c r="M683" s="76">
        <f t="shared" si="67"/>
        <v>3616.8399999999997</v>
      </c>
      <c r="N683" s="76">
        <f t="shared" si="67"/>
        <v>3598.81</v>
      </c>
      <c r="O683" s="76">
        <f t="shared" si="67"/>
        <v>3598.43</v>
      </c>
      <c r="P683" s="76">
        <f t="shared" si="67"/>
        <v>3486.19</v>
      </c>
      <c r="Q683" s="76">
        <f t="shared" si="67"/>
        <v>3470.98</v>
      </c>
      <c r="R683" s="76">
        <f t="shared" si="67"/>
        <v>3408.1600000000003</v>
      </c>
      <c r="S683" s="76">
        <f t="shared" si="67"/>
        <v>3394.7599999999998</v>
      </c>
      <c r="T683" s="76">
        <f t="shared" si="67"/>
        <v>3431.73</v>
      </c>
      <c r="U683" s="76">
        <f t="shared" si="67"/>
        <v>3488.7099999999996</v>
      </c>
      <c r="V683" s="76">
        <f t="shared" si="67"/>
        <v>3452.7999999999997</v>
      </c>
      <c r="W683" s="76">
        <f t="shared" si="67"/>
        <v>3379.1299999999997</v>
      </c>
      <c r="X683" s="76">
        <f t="shared" si="67"/>
        <v>3144.91</v>
      </c>
      <c r="Y683" s="76">
        <f t="shared" si="67"/>
        <v>2992.44</v>
      </c>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row>
    <row r="684" spans="1:75" ht="12" x14ac:dyDescent="0.2">
      <c r="A684" s="60">
        <v>5</v>
      </c>
      <c r="B684" s="76">
        <f t="shared" si="67"/>
        <v>2948.1</v>
      </c>
      <c r="C684" s="76">
        <f t="shared" si="67"/>
        <v>2858.06</v>
      </c>
      <c r="D684" s="76">
        <f t="shared" si="67"/>
        <v>2811.82</v>
      </c>
      <c r="E684" s="76">
        <f t="shared" si="67"/>
        <v>2804.94</v>
      </c>
      <c r="F684" s="76">
        <f t="shared" si="67"/>
        <v>2844.9199999999996</v>
      </c>
      <c r="G684" s="76">
        <f t="shared" si="67"/>
        <v>2987.37</v>
      </c>
      <c r="H684" s="76">
        <f t="shared" si="67"/>
        <v>3164.54</v>
      </c>
      <c r="I684" s="76">
        <f t="shared" si="67"/>
        <v>3424.7499999999995</v>
      </c>
      <c r="J684" s="76">
        <f t="shared" si="67"/>
        <v>3565.9500000000003</v>
      </c>
      <c r="K684" s="76">
        <f t="shared" si="67"/>
        <v>3584.4999999999995</v>
      </c>
      <c r="L684" s="76">
        <f t="shared" si="67"/>
        <v>3588.47</v>
      </c>
      <c r="M684" s="76">
        <f t="shared" si="67"/>
        <v>3611.5800000000004</v>
      </c>
      <c r="N684" s="76">
        <f t="shared" si="67"/>
        <v>3607.11</v>
      </c>
      <c r="O684" s="76">
        <f t="shared" si="67"/>
        <v>3611.28</v>
      </c>
      <c r="P684" s="76">
        <f t="shared" si="67"/>
        <v>3604.8300000000004</v>
      </c>
      <c r="Q684" s="76">
        <f t="shared" si="67"/>
        <v>3594.0800000000004</v>
      </c>
      <c r="R684" s="76">
        <f t="shared" si="67"/>
        <v>3572.61</v>
      </c>
      <c r="S684" s="76">
        <f t="shared" si="67"/>
        <v>3554.4900000000002</v>
      </c>
      <c r="T684" s="76">
        <f t="shared" si="67"/>
        <v>3573.07</v>
      </c>
      <c r="U684" s="76">
        <f t="shared" si="67"/>
        <v>3587.6200000000003</v>
      </c>
      <c r="V684" s="76">
        <f t="shared" si="67"/>
        <v>3574.72</v>
      </c>
      <c r="W684" s="76">
        <f t="shared" si="67"/>
        <v>3475.47</v>
      </c>
      <c r="X684" s="76">
        <f t="shared" si="67"/>
        <v>3238.5499999999997</v>
      </c>
      <c r="Y684" s="76">
        <f t="shared" si="67"/>
        <v>3100.86</v>
      </c>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row>
    <row r="685" spans="1:75" ht="12" x14ac:dyDescent="0.2">
      <c r="A685" s="60">
        <v>6</v>
      </c>
      <c r="B685" s="76">
        <f t="shared" si="67"/>
        <v>2954.53</v>
      </c>
      <c r="C685" s="76">
        <f t="shared" si="67"/>
        <v>2895.89</v>
      </c>
      <c r="D685" s="76">
        <f t="shared" si="67"/>
        <v>2858.21</v>
      </c>
      <c r="E685" s="76">
        <f t="shared" si="67"/>
        <v>2862.8799999999997</v>
      </c>
      <c r="F685" s="76">
        <f t="shared" si="67"/>
        <v>2881.33</v>
      </c>
      <c r="G685" s="76">
        <f t="shared" si="67"/>
        <v>3011.94</v>
      </c>
      <c r="H685" s="76">
        <f t="shared" si="67"/>
        <v>3176.07</v>
      </c>
      <c r="I685" s="76">
        <f t="shared" si="67"/>
        <v>3398.6600000000003</v>
      </c>
      <c r="J685" s="76">
        <f t="shared" si="67"/>
        <v>3524.9900000000002</v>
      </c>
      <c r="K685" s="76">
        <f t="shared" si="67"/>
        <v>3569.2099999999996</v>
      </c>
      <c r="L685" s="76">
        <f t="shared" si="67"/>
        <v>3575.5499999999997</v>
      </c>
      <c r="M685" s="76">
        <f t="shared" si="67"/>
        <v>3594.2499999999995</v>
      </c>
      <c r="N685" s="76">
        <f t="shared" si="67"/>
        <v>3598.5800000000004</v>
      </c>
      <c r="O685" s="76">
        <f t="shared" si="67"/>
        <v>3602.31</v>
      </c>
      <c r="P685" s="76">
        <f t="shared" si="67"/>
        <v>3600.0099999999998</v>
      </c>
      <c r="Q685" s="76">
        <f t="shared" si="67"/>
        <v>3586.2999999999997</v>
      </c>
      <c r="R685" s="76">
        <f t="shared" si="67"/>
        <v>3554.9999999999995</v>
      </c>
      <c r="S685" s="76">
        <f t="shared" si="67"/>
        <v>3529.85</v>
      </c>
      <c r="T685" s="76">
        <f t="shared" si="67"/>
        <v>3551.6600000000003</v>
      </c>
      <c r="U685" s="76">
        <f t="shared" si="67"/>
        <v>3575.27</v>
      </c>
      <c r="V685" s="76">
        <f t="shared" si="67"/>
        <v>3554.97</v>
      </c>
      <c r="W685" s="76">
        <f t="shared" si="67"/>
        <v>3450.23</v>
      </c>
      <c r="X685" s="76">
        <f t="shared" si="67"/>
        <v>3220.8399999999997</v>
      </c>
      <c r="Y685" s="76">
        <f t="shared" si="67"/>
        <v>3122.0499999999997</v>
      </c>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row>
    <row r="686" spans="1:75" ht="12" x14ac:dyDescent="0.2">
      <c r="A686" s="60">
        <v>7</v>
      </c>
      <c r="B686" s="76">
        <f t="shared" si="67"/>
        <v>3086.23</v>
      </c>
      <c r="C686" s="76">
        <f t="shared" si="67"/>
        <v>2955.54</v>
      </c>
      <c r="D686" s="76">
        <f t="shared" si="67"/>
        <v>2938.71</v>
      </c>
      <c r="E686" s="76">
        <f t="shared" si="67"/>
        <v>2937.93</v>
      </c>
      <c r="F686" s="76">
        <f t="shared" si="67"/>
        <v>3013.1699999999996</v>
      </c>
      <c r="G686" s="76">
        <f t="shared" si="67"/>
        <v>3170.66</v>
      </c>
      <c r="H686" s="76">
        <f t="shared" si="67"/>
        <v>3330.7000000000003</v>
      </c>
      <c r="I686" s="76">
        <f t="shared" si="67"/>
        <v>3548.94</v>
      </c>
      <c r="J686" s="76">
        <f t="shared" si="67"/>
        <v>3609.27</v>
      </c>
      <c r="K686" s="76">
        <f t="shared" si="67"/>
        <v>3632.4500000000003</v>
      </c>
      <c r="L686" s="76">
        <f t="shared" si="67"/>
        <v>3631.9199999999996</v>
      </c>
      <c r="M686" s="76">
        <f t="shared" si="67"/>
        <v>3681.02</v>
      </c>
      <c r="N686" s="76">
        <f t="shared" si="67"/>
        <v>3657.11</v>
      </c>
      <c r="O686" s="76">
        <f t="shared" si="67"/>
        <v>3653.19</v>
      </c>
      <c r="P686" s="76">
        <f t="shared" si="67"/>
        <v>3642.32</v>
      </c>
      <c r="Q686" s="76">
        <f t="shared" si="67"/>
        <v>3630.0099999999998</v>
      </c>
      <c r="R686" s="76">
        <f t="shared" si="67"/>
        <v>3602.7400000000002</v>
      </c>
      <c r="S686" s="76">
        <f t="shared" si="67"/>
        <v>3587.7599999999998</v>
      </c>
      <c r="T686" s="76">
        <f t="shared" si="67"/>
        <v>3604.7499999999995</v>
      </c>
      <c r="U686" s="76">
        <f t="shared" si="67"/>
        <v>3658.11</v>
      </c>
      <c r="V686" s="76">
        <f t="shared" si="67"/>
        <v>3637.44</v>
      </c>
      <c r="W686" s="76">
        <f t="shared" si="67"/>
        <v>3605.3399999999997</v>
      </c>
      <c r="X686" s="76">
        <f t="shared" si="67"/>
        <v>3412.9900000000002</v>
      </c>
      <c r="Y686" s="76">
        <f t="shared" si="67"/>
        <v>3266.3399999999997</v>
      </c>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row>
    <row r="687" spans="1:75" ht="12" x14ac:dyDescent="0.2">
      <c r="A687" s="60">
        <v>8</v>
      </c>
      <c r="B687" s="76">
        <f t="shared" si="67"/>
        <v>3167.23</v>
      </c>
      <c r="C687" s="76">
        <f t="shared" si="67"/>
        <v>3108.7599999999998</v>
      </c>
      <c r="D687" s="76">
        <f t="shared" si="67"/>
        <v>3103.6299999999997</v>
      </c>
      <c r="E687" s="76">
        <f t="shared" si="67"/>
        <v>3050.47</v>
      </c>
      <c r="F687" s="76">
        <f t="shared" si="67"/>
        <v>3104.71</v>
      </c>
      <c r="G687" s="76">
        <f t="shared" si="67"/>
        <v>3120.4900000000002</v>
      </c>
      <c r="H687" s="76">
        <f t="shared" si="67"/>
        <v>3154.86</v>
      </c>
      <c r="I687" s="76">
        <f t="shared" si="67"/>
        <v>3267.31</v>
      </c>
      <c r="J687" s="76">
        <f t="shared" si="67"/>
        <v>3554.5499999999997</v>
      </c>
      <c r="K687" s="76">
        <f t="shared" si="67"/>
        <v>3641.44</v>
      </c>
      <c r="L687" s="76">
        <f t="shared" si="67"/>
        <v>3659.7599999999998</v>
      </c>
      <c r="M687" s="76">
        <f t="shared" si="67"/>
        <v>3661.9199999999996</v>
      </c>
      <c r="N687" s="76">
        <f t="shared" si="67"/>
        <v>3653.4500000000003</v>
      </c>
      <c r="O687" s="76">
        <f t="shared" si="67"/>
        <v>3643.3799999999997</v>
      </c>
      <c r="P687" s="76">
        <f t="shared" si="67"/>
        <v>3615.69</v>
      </c>
      <c r="Q687" s="76">
        <f t="shared" si="67"/>
        <v>3590.2099999999996</v>
      </c>
      <c r="R687" s="76">
        <f t="shared" si="67"/>
        <v>3594.81</v>
      </c>
      <c r="S687" s="76">
        <f t="shared" si="67"/>
        <v>3600.47</v>
      </c>
      <c r="T687" s="76">
        <f t="shared" si="67"/>
        <v>3628.23</v>
      </c>
      <c r="U687" s="76">
        <f t="shared" si="67"/>
        <v>3628.4900000000002</v>
      </c>
      <c r="V687" s="76">
        <f t="shared" si="67"/>
        <v>3644.8399999999997</v>
      </c>
      <c r="W687" s="76">
        <f t="shared" si="67"/>
        <v>3587.0499999999997</v>
      </c>
      <c r="X687" s="76">
        <f t="shared" si="67"/>
        <v>3290.06</v>
      </c>
      <c r="Y687" s="76">
        <f t="shared" si="67"/>
        <v>3228.04</v>
      </c>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row>
    <row r="688" spans="1:75" ht="12" x14ac:dyDescent="0.2">
      <c r="A688" s="60">
        <v>9</v>
      </c>
      <c r="B688" s="76">
        <f t="shared" si="67"/>
        <v>3118.6699999999996</v>
      </c>
      <c r="C688" s="76">
        <f t="shared" si="67"/>
        <v>2981.0499999999997</v>
      </c>
      <c r="D688" s="76">
        <f t="shared" si="67"/>
        <v>2941.39</v>
      </c>
      <c r="E688" s="76">
        <f t="shared" si="67"/>
        <v>2924.03</v>
      </c>
      <c r="F688" s="76">
        <f t="shared" si="67"/>
        <v>2939.36</v>
      </c>
      <c r="G688" s="76">
        <f t="shared" si="67"/>
        <v>2946.47</v>
      </c>
      <c r="H688" s="76">
        <f t="shared" si="67"/>
        <v>2951.52</v>
      </c>
      <c r="I688" s="76">
        <f t="shared" si="67"/>
        <v>3126.14</v>
      </c>
      <c r="J688" s="76">
        <f t="shared" si="67"/>
        <v>3283.16</v>
      </c>
      <c r="K688" s="76">
        <f t="shared" si="67"/>
        <v>3391.85</v>
      </c>
      <c r="L688" s="76">
        <f t="shared" si="67"/>
        <v>3427.15</v>
      </c>
      <c r="M688" s="76">
        <f t="shared" si="67"/>
        <v>3432.7899999999995</v>
      </c>
      <c r="N688" s="76">
        <f t="shared" si="67"/>
        <v>3422.28</v>
      </c>
      <c r="O688" s="76">
        <f t="shared" si="67"/>
        <v>3415.69</v>
      </c>
      <c r="P688" s="76">
        <f t="shared" si="67"/>
        <v>3377.7099999999996</v>
      </c>
      <c r="Q688" s="76">
        <f t="shared" si="67"/>
        <v>3337.07</v>
      </c>
      <c r="R688" s="76">
        <f t="shared" si="67"/>
        <v>3376.22</v>
      </c>
      <c r="S688" s="76">
        <f t="shared" si="67"/>
        <v>3386.73</v>
      </c>
      <c r="T688" s="76">
        <f t="shared" si="67"/>
        <v>3429.5499999999997</v>
      </c>
      <c r="U688" s="76">
        <f t="shared" si="67"/>
        <v>3442.9599999999996</v>
      </c>
      <c r="V688" s="76">
        <f t="shared" si="67"/>
        <v>3476.32</v>
      </c>
      <c r="W688" s="76">
        <f t="shared" si="67"/>
        <v>3430.93</v>
      </c>
      <c r="X688" s="76">
        <f t="shared" si="67"/>
        <v>3243.89</v>
      </c>
      <c r="Y688" s="76">
        <f t="shared" si="67"/>
        <v>3156</v>
      </c>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row>
    <row r="689" spans="1:75" ht="12" x14ac:dyDescent="0.2">
      <c r="A689" s="60">
        <v>10</v>
      </c>
      <c r="B689" s="76">
        <f t="shared" si="67"/>
        <v>3077.2400000000002</v>
      </c>
      <c r="C689" s="76">
        <f t="shared" si="67"/>
        <v>2970.69</v>
      </c>
      <c r="D689" s="76">
        <f t="shared" si="67"/>
        <v>2930.69</v>
      </c>
      <c r="E689" s="76">
        <f t="shared" si="67"/>
        <v>2920.96</v>
      </c>
      <c r="F689" s="76">
        <f t="shared" si="67"/>
        <v>2934.91</v>
      </c>
      <c r="G689" s="76">
        <f t="shared" si="67"/>
        <v>3051.4900000000002</v>
      </c>
      <c r="H689" s="76">
        <f t="shared" si="67"/>
        <v>3154.86</v>
      </c>
      <c r="I689" s="76">
        <f t="shared" si="67"/>
        <v>3284.54</v>
      </c>
      <c r="J689" s="76">
        <f t="shared" si="67"/>
        <v>3471.07</v>
      </c>
      <c r="K689" s="76">
        <f t="shared" si="67"/>
        <v>3525.22</v>
      </c>
      <c r="L689" s="76">
        <f t="shared" si="67"/>
        <v>3530.47</v>
      </c>
      <c r="M689" s="76">
        <f t="shared" si="67"/>
        <v>3575.4999999999995</v>
      </c>
      <c r="N689" s="76">
        <f t="shared" si="67"/>
        <v>3571.6200000000003</v>
      </c>
      <c r="O689" s="76">
        <f t="shared" si="67"/>
        <v>3578.0099999999998</v>
      </c>
      <c r="P689" s="76">
        <f t="shared" si="67"/>
        <v>3570.2000000000003</v>
      </c>
      <c r="Q689" s="76">
        <f t="shared" si="67"/>
        <v>3560.2000000000003</v>
      </c>
      <c r="R689" s="76">
        <f t="shared" si="67"/>
        <v>3512.03</v>
      </c>
      <c r="S689" s="76">
        <f t="shared" si="67"/>
        <v>3462.5899999999997</v>
      </c>
      <c r="T689" s="76">
        <f t="shared" si="67"/>
        <v>3483.64</v>
      </c>
      <c r="U689" s="76">
        <f t="shared" si="67"/>
        <v>3541.8399999999997</v>
      </c>
      <c r="V689" s="76">
        <f t="shared" si="67"/>
        <v>3507.9900000000002</v>
      </c>
      <c r="W689" s="76">
        <f t="shared" si="67"/>
        <v>3388.89</v>
      </c>
      <c r="X689" s="76">
        <f t="shared" si="67"/>
        <v>3164.4199999999996</v>
      </c>
      <c r="Y689" s="76">
        <f t="shared" si="67"/>
        <v>3068.6699999999996</v>
      </c>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row>
    <row r="690" spans="1:75" ht="12" x14ac:dyDescent="0.2">
      <c r="A690" s="60">
        <v>11</v>
      </c>
      <c r="B690" s="76">
        <f t="shared" si="67"/>
        <v>2915.11</v>
      </c>
      <c r="C690" s="76">
        <f t="shared" si="67"/>
        <v>2820.73</v>
      </c>
      <c r="D690" s="76">
        <f t="shared" si="67"/>
        <v>2797.06</v>
      </c>
      <c r="E690" s="76">
        <f t="shared" si="67"/>
        <v>2796.96</v>
      </c>
      <c r="F690" s="76">
        <f t="shared" si="67"/>
        <v>2803.77</v>
      </c>
      <c r="G690" s="76">
        <f t="shared" si="67"/>
        <v>2923</v>
      </c>
      <c r="H690" s="76">
        <f t="shared" si="67"/>
        <v>3077.06</v>
      </c>
      <c r="I690" s="76">
        <f t="shared" si="67"/>
        <v>3285.18</v>
      </c>
      <c r="J690" s="76">
        <f t="shared" si="67"/>
        <v>3395.8300000000004</v>
      </c>
      <c r="K690" s="76">
        <f t="shared" si="67"/>
        <v>3437.6600000000003</v>
      </c>
      <c r="L690" s="76">
        <f t="shared" si="67"/>
        <v>3455.72</v>
      </c>
      <c r="M690" s="76">
        <f t="shared" si="67"/>
        <v>3490.9</v>
      </c>
      <c r="N690" s="76">
        <f t="shared" si="67"/>
        <v>3489.9599999999996</v>
      </c>
      <c r="O690" s="76">
        <f t="shared" si="67"/>
        <v>3490.3700000000003</v>
      </c>
      <c r="P690" s="76">
        <f t="shared" si="67"/>
        <v>3450.07</v>
      </c>
      <c r="Q690" s="76">
        <f t="shared" si="67"/>
        <v>3423.78</v>
      </c>
      <c r="R690" s="76">
        <f t="shared" si="67"/>
        <v>3346.1600000000003</v>
      </c>
      <c r="S690" s="76">
        <f t="shared" si="67"/>
        <v>3346.2999999999997</v>
      </c>
      <c r="T690" s="76">
        <f t="shared" si="67"/>
        <v>3406.19</v>
      </c>
      <c r="U690" s="76">
        <f t="shared" si="67"/>
        <v>3456.0899999999997</v>
      </c>
      <c r="V690" s="76">
        <f t="shared" si="67"/>
        <v>3413.1</v>
      </c>
      <c r="W690" s="76">
        <f t="shared" si="67"/>
        <v>3246.7000000000003</v>
      </c>
      <c r="X690" s="76">
        <f t="shared" si="67"/>
        <v>3020.1699999999996</v>
      </c>
      <c r="Y690" s="76">
        <f t="shared" si="67"/>
        <v>2959.81</v>
      </c>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row>
    <row r="691" spans="1:75" ht="12" x14ac:dyDescent="0.2">
      <c r="A691" s="60">
        <v>12</v>
      </c>
      <c r="B691" s="76">
        <f t="shared" si="67"/>
        <v>2886.4900000000002</v>
      </c>
      <c r="C691" s="76">
        <f t="shared" si="67"/>
        <v>2831.79</v>
      </c>
      <c r="D691" s="76">
        <f t="shared" si="67"/>
        <v>2817.72</v>
      </c>
      <c r="E691" s="76">
        <f t="shared" si="67"/>
        <v>2816.62</v>
      </c>
      <c r="F691" s="76">
        <f t="shared" si="67"/>
        <v>2848.89</v>
      </c>
      <c r="G691" s="76">
        <f t="shared" si="67"/>
        <v>2958.4500000000003</v>
      </c>
      <c r="H691" s="76">
        <f t="shared" si="67"/>
        <v>3177.1699999999996</v>
      </c>
      <c r="I691" s="76">
        <f t="shared" si="67"/>
        <v>3433.6</v>
      </c>
      <c r="J691" s="76">
        <f t="shared" si="67"/>
        <v>3548.9</v>
      </c>
      <c r="K691" s="76">
        <f t="shared" si="67"/>
        <v>3604.2400000000002</v>
      </c>
      <c r="L691" s="76">
        <f t="shared" si="67"/>
        <v>3599.8799999999997</v>
      </c>
      <c r="M691" s="76">
        <f t="shared" si="67"/>
        <v>3620.44</v>
      </c>
      <c r="N691" s="76">
        <f t="shared" si="67"/>
        <v>3604.32</v>
      </c>
      <c r="O691" s="76">
        <f t="shared" si="67"/>
        <v>3612.0499999999997</v>
      </c>
      <c r="P691" s="76">
        <f t="shared" si="67"/>
        <v>3602.18</v>
      </c>
      <c r="Q691" s="76">
        <f t="shared" ref="Q691:AN691" si="68">Q589</f>
        <v>3595.0499999999997</v>
      </c>
      <c r="R691" s="76">
        <f t="shared" si="68"/>
        <v>3538.07</v>
      </c>
      <c r="S691" s="76">
        <f t="shared" si="68"/>
        <v>3512.9</v>
      </c>
      <c r="T691" s="76">
        <f t="shared" si="68"/>
        <v>3555.48</v>
      </c>
      <c r="U691" s="76">
        <f t="shared" si="68"/>
        <v>3602.6200000000003</v>
      </c>
      <c r="V691" s="76">
        <f t="shared" si="68"/>
        <v>3550.52</v>
      </c>
      <c r="W691" s="76">
        <f t="shared" si="68"/>
        <v>3442.35</v>
      </c>
      <c r="X691" s="76">
        <f t="shared" si="68"/>
        <v>3204.7999999999997</v>
      </c>
      <c r="Y691" s="76">
        <f t="shared" si="68"/>
        <v>3018.98</v>
      </c>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row>
    <row r="692" spans="1:75" ht="12" x14ac:dyDescent="0.2">
      <c r="A692" s="60">
        <v>13</v>
      </c>
      <c r="B692" s="76">
        <f t="shared" ref="B692:Y702" si="69">B590</f>
        <v>2879.0899999999997</v>
      </c>
      <c r="C692" s="76">
        <f t="shared" si="69"/>
        <v>2840.5899999999997</v>
      </c>
      <c r="D692" s="76">
        <f t="shared" si="69"/>
        <v>2795.21</v>
      </c>
      <c r="E692" s="76">
        <f t="shared" si="69"/>
        <v>2791.03</v>
      </c>
      <c r="F692" s="76">
        <f t="shared" si="69"/>
        <v>2849.4199999999996</v>
      </c>
      <c r="G692" s="76">
        <f t="shared" si="69"/>
        <v>2959.11</v>
      </c>
      <c r="H692" s="76">
        <f t="shared" si="69"/>
        <v>3147.82</v>
      </c>
      <c r="I692" s="76">
        <f t="shared" si="69"/>
        <v>3387.2099999999996</v>
      </c>
      <c r="J692" s="76">
        <f t="shared" si="69"/>
        <v>3506.4199999999996</v>
      </c>
      <c r="K692" s="76">
        <f t="shared" si="69"/>
        <v>3556.7400000000002</v>
      </c>
      <c r="L692" s="76">
        <f t="shared" si="69"/>
        <v>3557.0499999999997</v>
      </c>
      <c r="M692" s="76">
        <f t="shared" si="69"/>
        <v>3581.69</v>
      </c>
      <c r="N692" s="76">
        <f t="shared" si="69"/>
        <v>3568.56</v>
      </c>
      <c r="O692" s="76">
        <f t="shared" si="69"/>
        <v>3572.4599999999996</v>
      </c>
      <c r="P692" s="76">
        <f t="shared" si="69"/>
        <v>3561.35</v>
      </c>
      <c r="Q692" s="76">
        <f t="shared" si="69"/>
        <v>3541.9</v>
      </c>
      <c r="R692" s="76">
        <f t="shared" si="69"/>
        <v>3486.7400000000002</v>
      </c>
      <c r="S692" s="76">
        <f t="shared" si="69"/>
        <v>3462.5399999999995</v>
      </c>
      <c r="T692" s="76">
        <f t="shared" si="69"/>
        <v>3498.48</v>
      </c>
      <c r="U692" s="76">
        <f t="shared" si="69"/>
        <v>3548.8399999999997</v>
      </c>
      <c r="V692" s="76">
        <f t="shared" si="69"/>
        <v>3511.28</v>
      </c>
      <c r="W692" s="76">
        <f t="shared" si="69"/>
        <v>3406.9500000000003</v>
      </c>
      <c r="X692" s="76">
        <f t="shared" si="69"/>
        <v>3176.6</v>
      </c>
      <c r="Y692" s="76">
        <f t="shared" si="69"/>
        <v>2972.87</v>
      </c>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row>
    <row r="693" spans="1:75" ht="12" x14ac:dyDescent="0.2">
      <c r="A693" s="60">
        <v>14</v>
      </c>
      <c r="B693" s="76">
        <f t="shared" si="69"/>
        <v>2874.96</v>
      </c>
      <c r="C693" s="76">
        <f t="shared" si="69"/>
        <v>2835.97</v>
      </c>
      <c r="D693" s="76">
        <f t="shared" si="69"/>
        <v>2808.32</v>
      </c>
      <c r="E693" s="76">
        <f t="shared" si="69"/>
        <v>2808.08</v>
      </c>
      <c r="F693" s="76">
        <f t="shared" si="69"/>
        <v>2848.6299999999997</v>
      </c>
      <c r="G693" s="76">
        <f t="shared" si="69"/>
        <v>2921.9</v>
      </c>
      <c r="H693" s="76">
        <f t="shared" si="69"/>
        <v>3104.75</v>
      </c>
      <c r="I693" s="76">
        <f t="shared" si="69"/>
        <v>3299.23</v>
      </c>
      <c r="J693" s="76">
        <f t="shared" si="69"/>
        <v>3472.2999999999997</v>
      </c>
      <c r="K693" s="76">
        <f t="shared" si="69"/>
        <v>3545.31</v>
      </c>
      <c r="L693" s="76">
        <f t="shared" si="69"/>
        <v>3554.31</v>
      </c>
      <c r="M693" s="76">
        <f t="shared" si="69"/>
        <v>3604.6699999999996</v>
      </c>
      <c r="N693" s="76">
        <f t="shared" si="69"/>
        <v>3587.69</v>
      </c>
      <c r="O693" s="76">
        <f t="shared" si="69"/>
        <v>3588.7899999999995</v>
      </c>
      <c r="P693" s="76">
        <f t="shared" si="69"/>
        <v>3572.73</v>
      </c>
      <c r="Q693" s="76">
        <f t="shared" si="69"/>
        <v>3547.7599999999998</v>
      </c>
      <c r="R693" s="76">
        <f t="shared" si="69"/>
        <v>3538.31</v>
      </c>
      <c r="S693" s="76">
        <f t="shared" si="69"/>
        <v>3460.72</v>
      </c>
      <c r="T693" s="76">
        <f t="shared" si="69"/>
        <v>3476.81</v>
      </c>
      <c r="U693" s="76">
        <f t="shared" si="69"/>
        <v>3458.97</v>
      </c>
      <c r="V693" s="76">
        <f t="shared" si="69"/>
        <v>3547.7599999999998</v>
      </c>
      <c r="W693" s="76">
        <f t="shared" si="69"/>
        <v>3477.9</v>
      </c>
      <c r="X693" s="76">
        <f t="shared" si="69"/>
        <v>3235.6299999999997</v>
      </c>
      <c r="Y693" s="76">
        <f t="shared" si="69"/>
        <v>3153.79</v>
      </c>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row>
    <row r="694" spans="1:75" ht="12" x14ac:dyDescent="0.2">
      <c r="A694" s="60">
        <v>15</v>
      </c>
      <c r="B694" s="76">
        <f t="shared" si="69"/>
        <v>2981.22</v>
      </c>
      <c r="C694" s="76">
        <f t="shared" si="69"/>
        <v>2892.65</v>
      </c>
      <c r="D694" s="76">
        <f t="shared" si="69"/>
        <v>2852.47</v>
      </c>
      <c r="E694" s="76">
        <f t="shared" si="69"/>
        <v>2851.9900000000002</v>
      </c>
      <c r="F694" s="76">
        <f t="shared" si="69"/>
        <v>2838.4199999999996</v>
      </c>
      <c r="G694" s="76">
        <f t="shared" si="69"/>
        <v>2869.6299999999997</v>
      </c>
      <c r="H694" s="76">
        <f t="shared" si="69"/>
        <v>2896.07</v>
      </c>
      <c r="I694" s="76">
        <f t="shared" si="69"/>
        <v>2983.52</v>
      </c>
      <c r="J694" s="76">
        <f t="shared" si="69"/>
        <v>3357.57</v>
      </c>
      <c r="K694" s="76">
        <f t="shared" si="69"/>
        <v>3456.98</v>
      </c>
      <c r="L694" s="76">
        <f t="shared" si="69"/>
        <v>3542.78</v>
      </c>
      <c r="M694" s="76">
        <f t="shared" si="69"/>
        <v>3514.27</v>
      </c>
      <c r="N694" s="76">
        <f t="shared" si="69"/>
        <v>3479.1200000000003</v>
      </c>
      <c r="O694" s="76">
        <f t="shared" si="69"/>
        <v>3460.5800000000004</v>
      </c>
      <c r="P694" s="76">
        <f t="shared" si="69"/>
        <v>3310.39</v>
      </c>
      <c r="Q694" s="76">
        <f t="shared" si="69"/>
        <v>3227.93</v>
      </c>
      <c r="R694" s="76">
        <f t="shared" si="69"/>
        <v>3251.5</v>
      </c>
      <c r="S694" s="76">
        <f t="shared" si="69"/>
        <v>3271.15</v>
      </c>
      <c r="T694" s="76">
        <f t="shared" si="69"/>
        <v>3398.28</v>
      </c>
      <c r="U694" s="76">
        <f t="shared" si="69"/>
        <v>3371.69</v>
      </c>
      <c r="V694" s="76">
        <f t="shared" si="69"/>
        <v>3401.15</v>
      </c>
      <c r="W694" s="76">
        <f t="shared" si="69"/>
        <v>3254.9500000000003</v>
      </c>
      <c r="X694" s="76">
        <f t="shared" si="69"/>
        <v>2988.57</v>
      </c>
      <c r="Y694" s="76">
        <f t="shared" si="69"/>
        <v>2922.54</v>
      </c>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row>
    <row r="695" spans="1:75" ht="12" x14ac:dyDescent="0.2">
      <c r="A695" s="60">
        <v>16</v>
      </c>
      <c r="B695" s="76">
        <f t="shared" si="69"/>
        <v>2915.2000000000003</v>
      </c>
      <c r="C695" s="76">
        <f t="shared" si="69"/>
        <v>2827.94</v>
      </c>
      <c r="D695" s="76">
        <f t="shared" si="69"/>
        <v>2767.9500000000003</v>
      </c>
      <c r="E695" s="76">
        <f t="shared" si="69"/>
        <v>2753.16</v>
      </c>
      <c r="F695" s="76">
        <f t="shared" si="69"/>
        <v>2762.6699999999996</v>
      </c>
      <c r="G695" s="76">
        <f t="shared" si="69"/>
        <v>2828.61</v>
      </c>
      <c r="H695" s="76">
        <f t="shared" si="69"/>
        <v>2823.58</v>
      </c>
      <c r="I695" s="76">
        <f t="shared" si="69"/>
        <v>2838.03</v>
      </c>
      <c r="J695" s="76">
        <f t="shared" si="69"/>
        <v>3027.28</v>
      </c>
      <c r="K695" s="76">
        <f t="shared" si="69"/>
        <v>3220.58</v>
      </c>
      <c r="L695" s="76">
        <f t="shared" si="69"/>
        <v>3256.52</v>
      </c>
      <c r="M695" s="76">
        <f t="shared" si="69"/>
        <v>3260.08</v>
      </c>
      <c r="N695" s="76">
        <f t="shared" si="69"/>
        <v>3237.41</v>
      </c>
      <c r="O695" s="76">
        <f t="shared" si="69"/>
        <v>3229.35</v>
      </c>
      <c r="P695" s="76">
        <f t="shared" si="69"/>
        <v>3174.6</v>
      </c>
      <c r="Q695" s="76">
        <f t="shared" si="69"/>
        <v>3092.78</v>
      </c>
      <c r="R695" s="76">
        <f t="shared" si="69"/>
        <v>3179.0099999999998</v>
      </c>
      <c r="S695" s="76">
        <f t="shared" si="69"/>
        <v>3214.29</v>
      </c>
      <c r="T695" s="76">
        <f t="shared" si="69"/>
        <v>3272.6</v>
      </c>
      <c r="U695" s="76">
        <f t="shared" si="69"/>
        <v>3297.18</v>
      </c>
      <c r="V695" s="76">
        <f t="shared" si="69"/>
        <v>3400.8399999999997</v>
      </c>
      <c r="W695" s="76">
        <f t="shared" si="69"/>
        <v>3270.93</v>
      </c>
      <c r="X695" s="76">
        <f t="shared" si="69"/>
        <v>2986.4199999999996</v>
      </c>
      <c r="Y695" s="76">
        <f t="shared" si="69"/>
        <v>2919.5899999999997</v>
      </c>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row>
    <row r="696" spans="1:75" ht="12" x14ac:dyDescent="0.2">
      <c r="A696" s="60">
        <v>17</v>
      </c>
      <c r="B696" s="76">
        <f t="shared" si="69"/>
        <v>2854.44</v>
      </c>
      <c r="C696" s="76">
        <f t="shared" si="69"/>
        <v>2789.2400000000002</v>
      </c>
      <c r="D696" s="76">
        <f t="shared" si="69"/>
        <v>2742.9199999999996</v>
      </c>
      <c r="E696" s="76">
        <f t="shared" si="69"/>
        <v>2740.54</v>
      </c>
      <c r="F696" s="76">
        <f t="shared" si="69"/>
        <v>2791.87</v>
      </c>
      <c r="G696" s="76">
        <f t="shared" si="69"/>
        <v>2912.21</v>
      </c>
      <c r="H696" s="76">
        <f t="shared" si="69"/>
        <v>2961.78</v>
      </c>
      <c r="I696" s="76">
        <f t="shared" si="69"/>
        <v>3218.44</v>
      </c>
      <c r="J696" s="76">
        <f t="shared" si="69"/>
        <v>3399.77</v>
      </c>
      <c r="K696" s="76">
        <f t="shared" si="69"/>
        <v>3409.1600000000003</v>
      </c>
      <c r="L696" s="76">
        <f t="shared" si="69"/>
        <v>3371.9199999999996</v>
      </c>
      <c r="M696" s="76">
        <f t="shared" si="69"/>
        <v>3552.18</v>
      </c>
      <c r="N696" s="76">
        <f t="shared" si="69"/>
        <v>3513.0800000000004</v>
      </c>
      <c r="O696" s="76">
        <f t="shared" si="69"/>
        <v>3525.4199999999996</v>
      </c>
      <c r="P696" s="76">
        <f t="shared" si="69"/>
        <v>3514.48</v>
      </c>
      <c r="Q696" s="76">
        <f t="shared" si="69"/>
        <v>3494.3700000000003</v>
      </c>
      <c r="R696" s="76">
        <f t="shared" si="69"/>
        <v>3483.3300000000004</v>
      </c>
      <c r="S696" s="76">
        <f t="shared" si="69"/>
        <v>3399.78</v>
      </c>
      <c r="T696" s="76">
        <f t="shared" si="69"/>
        <v>3406.0399999999995</v>
      </c>
      <c r="U696" s="76">
        <f t="shared" si="69"/>
        <v>3338.11</v>
      </c>
      <c r="V696" s="76">
        <f t="shared" si="69"/>
        <v>3454.6600000000003</v>
      </c>
      <c r="W696" s="76">
        <f t="shared" si="69"/>
        <v>3295.46</v>
      </c>
      <c r="X696" s="76">
        <f t="shared" si="69"/>
        <v>3000.22</v>
      </c>
      <c r="Y696" s="76">
        <f t="shared" si="69"/>
        <v>2956.6299999999997</v>
      </c>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row>
    <row r="697" spans="1:75" ht="12" x14ac:dyDescent="0.2">
      <c r="A697" s="60">
        <v>18</v>
      </c>
      <c r="B697" s="76">
        <f t="shared" si="69"/>
        <v>2816.8399999999997</v>
      </c>
      <c r="C697" s="76">
        <f t="shared" si="69"/>
        <v>2754.77</v>
      </c>
      <c r="D697" s="76">
        <f t="shared" si="69"/>
        <v>2713.35</v>
      </c>
      <c r="E697" s="76">
        <f t="shared" si="69"/>
        <v>2717.03</v>
      </c>
      <c r="F697" s="76">
        <f t="shared" si="69"/>
        <v>2738.2400000000002</v>
      </c>
      <c r="G697" s="76">
        <f t="shared" si="69"/>
        <v>2903.23</v>
      </c>
      <c r="H697" s="76">
        <f t="shared" si="69"/>
        <v>2916.47</v>
      </c>
      <c r="I697" s="76">
        <f t="shared" si="69"/>
        <v>3016.8399999999997</v>
      </c>
      <c r="J697" s="76">
        <f t="shared" si="69"/>
        <v>3266.9199999999996</v>
      </c>
      <c r="K697" s="76">
        <f t="shared" si="69"/>
        <v>3311.0499999999997</v>
      </c>
      <c r="L697" s="76">
        <f t="shared" si="69"/>
        <v>3316.0499999999997</v>
      </c>
      <c r="M697" s="76">
        <f t="shared" si="69"/>
        <v>3367.6200000000003</v>
      </c>
      <c r="N697" s="76">
        <f t="shared" si="69"/>
        <v>3324.08</v>
      </c>
      <c r="O697" s="76">
        <f t="shared" si="69"/>
        <v>3337.4999999999995</v>
      </c>
      <c r="P697" s="76">
        <f t="shared" si="69"/>
        <v>3324.1299999999997</v>
      </c>
      <c r="Q697" s="76">
        <f t="shared" si="69"/>
        <v>3310.21</v>
      </c>
      <c r="R697" s="76">
        <f t="shared" si="69"/>
        <v>3294.28</v>
      </c>
      <c r="S697" s="76">
        <f t="shared" si="69"/>
        <v>3234.04</v>
      </c>
      <c r="T697" s="76">
        <f t="shared" si="69"/>
        <v>3271.14</v>
      </c>
      <c r="U697" s="76">
        <f t="shared" si="69"/>
        <v>3286.96</v>
      </c>
      <c r="V697" s="76">
        <f t="shared" si="69"/>
        <v>3302.68</v>
      </c>
      <c r="W697" s="76">
        <f t="shared" si="69"/>
        <v>3112.72</v>
      </c>
      <c r="X697" s="76">
        <f t="shared" si="69"/>
        <v>2950.78</v>
      </c>
      <c r="Y697" s="76">
        <f t="shared" si="69"/>
        <v>2884.1</v>
      </c>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row>
    <row r="698" spans="1:75" ht="12" x14ac:dyDescent="0.2">
      <c r="A698" s="60">
        <v>19</v>
      </c>
      <c r="B698" s="76">
        <f t="shared" si="69"/>
        <v>2815.27</v>
      </c>
      <c r="C698" s="76">
        <f t="shared" si="69"/>
        <v>2714.96</v>
      </c>
      <c r="D698" s="76">
        <f t="shared" si="69"/>
        <v>2677.3399999999997</v>
      </c>
      <c r="E698" s="76">
        <f t="shared" si="69"/>
        <v>2693.32</v>
      </c>
      <c r="F698" s="76">
        <f t="shared" si="69"/>
        <v>2748.15</v>
      </c>
      <c r="G698" s="76">
        <f t="shared" si="69"/>
        <v>2876.32</v>
      </c>
      <c r="H698" s="76">
        <f t="shared" si="69"/>
        <v>2949.53</v>
      </c>
      <c r="I698" s="76">
        <f t="shared" si="69"/>
        <v>3133.46</v>
      </c>
      <c r="J698" s="76">
        <f t="shared" si="69"/>
        <v>3353.2499999999995</v>
      </c>
      <c r="K698" s="76">
        <f t="shared" si="69"/>
        <v>3408.9</v>
      </c>
      <c r="L698" s="76">
        <f t="shared" si="69"/>
        <v>3413.4599999999996</v>
      </c>
      <c r="M698" s="76">
        <f t="shared" si="69"/>
        <v>3507.93</v>
      </c>
      <c r="N698" s="76">
        <f t="shared" si="69"/>
        <v>3440.7099999999996</v>
      </c>
      <c r="O698" s="76">
        <f t="shared" si="69"/>
        <v>3445.9599999999996</v>
      </c>
      <c r="P698" s="76">
        <f t="shared" si="69"/>
        <v>3435.53</v>
      </c>
      <c r="Q698" s="76">
        <f t="shared" si="69"/>
        <v>3418.2899999999995</v>
      </c>
      <c r="R698" s="76">
        <f t="shared" si="69"/>
        <v>3406.56</v>
      </c>
      <c r="S698" s="76">
        <f t="shared" si="69"/>
        <v>3340.0399999999995</v>
      </c>
      <c r="T698" s="76">
        <f t="shared" si="69"/>
        <v>3353.4500000000003</v>
      </c>
      <c r="U698" s="76">
        <f t="shared" si="69"/>
        <v>3376.53</v>
      </c>
      <c r="V698" s="76">
        <f t="shared" si="69"/>
        <v>3387.15</v>
      </c>
      <c r="W698" s="76">
        <f t="shared" si="69"/>
        <v>3266.57</v>
      </c>
      <c r="X698" s="76">
        <f t="shared" si="69"/>
        <v>3000.15</v>
      </c>
      <c r="Y698" s="76">
        <f t="shared" si="69"/>
        <v>2932.29</v>
      </c>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row>
    <row r="699" spans="1:75" ht="12" x14ac:dyDescent="0.2">
      <c r="A699" s="60">
        <v>20</v>
      </c>
      <c r="B699" s="76">
        <f t="shared" si="69"/>
        <v>2877.78</v>
      </c>
      <c r="C699" s="76">
        <f t="shared" si="69"/>
        <v>2752.72</v>
      </c>
      <c r="D699" s="76">
        <f t="shared" si="69"/>
        <v>2749.5099999999998</v>
      </c>
      <c r="E699" s="76">
        <f t="shared" si="69"/>
        <v>2754.07</v>
      </c>
      <c r="F699" s="76">
        <f t="shared" si="69"/>
        <v>2795.96</v>
      </c>
      <c r="G699" s="76">
        <f t="shared" si="69"/>
        <v>2930.65</v>
      </c>
      <c r="H699" s="76">
        <f t="shared" si="69"/>
        <v>2996.58</v>
      </c>
      <c r="I699" s="76">
        <f t="shared" si="69"/>
        <v>3314.81</v>
      </c>
      <c r="J699" s="76">
        <f t="shared" si="69"/>
        <v>3406.9999999999995</v>
      </c>
      <c r="K699" s="76">
        <f t="shared" si="69"/>
        <v>3462.3399999999997</v>
      </c>
      <c r="L699" s="76">
        <f t="shared" si="69"/>
        <v>3466.8700000000003</v>
      </c>
      <c r="M699" s="76">
        <f t="shared" si="69"/>
        <v>3508.5099999999998</v>
      </c>
      <c r="N699" s="76">
        <f t="shared" si="69"/>
        <v>3473.82</v>
      </c>
      <c r="O699" s="76">
        <f t="shared" si="69"/>
        <v>3467.5399999999995</v>
      </c>
      <c r="P699" s="76">
        <f t="shared" si="69"/>
        <v>3463.27</v>
      </c>
      <c r="Q699" s="76">
        <f t="shared" si="69"/>
        <v>3439.2999999999997</v>
      </c>
      <c r="R699" s="76">
        <f t="shared" si="69"/>
        <v>3432.8300000000004</v>
      </c>
      <c r="S699" s="76">
        <f t="shared" si="69"/>
        <v>3365.2000000000003</v>
      </c>
      <c r="T699" s="76">
        <f t="shared" si="69"/>
        <v>3390.72</v>
      </c>
      <c r="U699" s="76">
        <f t="shared" si="69"/>
        <v>3412.27</v>
      </c>
      <c r="V699" s="76">
        <f t="shared" si="69"/>
        <v>3439.8399999999997</v>
      </c>
      <c r="W699" s="76">
        <f t="shared" si="69"/>
        <v>3354.57</v>
      </c>
      <c r="X699" s="76">
        <f t="shared" si="69"/>
        <v>3002.54</v>
      </c>
      <c r="Y699" s="76">
        <f t="shared" si="69"/>
        <v>2936.37</v>
      </c>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row>
    <row r="700" spans="1:75" ht="12" x14ac:dyDescent="0.2">
      <c r="A700" s="60">
        <v>21</v>
      </c>
      <c r="B700" s="76">
        <f t="shared" si="69"/>
        <v>2884.7400000000002</v>
      </c>
      <c r="C700" s="76">
        <f t="shared" si="69"/>
        <v>2755.54</v>
      </c>
      <c r="D700" s="76">
        <f t="shared" si="69"/>
        <v>2708.22</v>
      </c>
      <c r="E700" s="76">
        <f t="shared" si="69"/>
        <v>2722.43</v>
      </c>
      <c r="F700" s="76">
        <f t="shared" si="69"/>
        <v>2800.4900000000002</v>
      </c>
      <c r="G700" s="76">
        <f t="shared" si="69"/>
        <v>2918.54</v>
      </c>
      <c r="H700" s="76">
        <f t="shared" si="69"/>
        <v>2999.32</v>
      </c>
      <c r="I700" s="76">
        <f t="shared" si="69"/>
        <v>3287.79</v>
      </c>
      <c r="J700" s="76">
        <f t="shared" si="69"/>
        <v>3388.2999999999997</v>
      </c>
      <c r="K700" s="76">
        <f t="shared" si="69"/>
        <v>3440.4199999999996</v>
      </c>
      <c r="L700" s="76">
        <f t="shared" si="69"/>
        <v>3440.23</v>
      </c>
      <c r="M700" s="76">
        <f t="shared" si="69"/>
        <v>3509.2899999999995</v>
      </c>
      <c r="N700" s="76">
        <f t="shared" si="69"/>
        <v>3452.2999999999997</v>
      </c>
      <c r="O700" s="76">
        <f t="shared" si="69"/>
        <v>3450.7099999999996</v>
      </c>
      <c r="P700" s="76">
        <f t="shared" si="69"/>
        <v>3441.72</v>
      </c>
      <c r="Q700" s="76">
        <f t="shared" si="69"/>
        <v>3422.53</v>
      </c>
      <c r="R700" s="76">
        <f t="shared" si="69"/>
        <v>3402.98</v>
      </c>
      <c r="S700" s="76">
        <f t="shared" si="69"/>
        <v>3352.1600000000003</v>
      </c>
      <c r="T700" s="76">
        <f t="shared" si="69"/>
        <v>3375.9199999999996</v>
      </c>
      <c r="U700" s="76">
        <f t="shared" si="69"/>
        <v>3395.1600000000003</v>
      </c>
      <c r="V700" s="76">
        <f t="shared" si="69"/>
        <v>3428.02</v>
      </c>
      <c r="W700" s="76">
        <f t="shared" si="69"/>
        <v>3330.8399999999997</v>
      </c>
      <c r="X700" s="76">
        <f t="shared" si="69"/>
        <v>3148.5099999999998</v>
      </c>
      <c r="Y700" s="76">
        <f t="shared" si="69"/>
        <v>2992.07</v>
      </c>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row>
    <row r="701" spans="1:75" ht="12" x14ac:dyDescent="0.2">
      <c r="A701" s="60">
        <v>22</v>
      </c>
      <c r="B701" s="76">
        <f t="shared" si="69"/>
        <v>2955.4900000000002</v>
      </c>
      <c r="C701" s="76">
        <f t="shared" si="69"/>
        <v>2909</v>
      </c>
      <c r="D701" s="76">
        <f t="shared" si="69"/>
        <v>2850.5899999999997</v>
      </c>
      <c r="E701" s="76">
        <f t="shared" si="69"/>
        <v>2832.46</v>
      </c>
      <c r="F701" s="76">
        <f t="shared" si="69"/>
        <v>2865.57</v>
      </c>
      <c r="G701" s="76">
        <f t="shared" si="69"/>
        <v>2890.97</v>
      </c>
      <c r="H701" s="76">
        <f t="shared" si="69"/>
        <v>2872.3799999999997</v>
      </c>
      <c r="I701" s="76">
        <f t="shared" si="69"/>
        <v>2974.0099999999998</v>
      </c>
      <c r="J701" s="76">
        <f t="shared" si="69"/>
        <v>3378.4199999999996</v>
      </c>
      <c r="K701" s="76">
        <f t="shared" si="69"/>
        <v>3508.98</v>
      </c>
      <c r="L701" s="76">
        <f t="shared" si="69"/>
        <v>3563.4</v>
      </c>
      <c r="M701" s="76">
        <f t="shared" si="69"/>
        <v>3567.2499999999995</v>
      </c>
      <c r="N701" s="76">
        <f t="shared" si="69"/>
        <v>3540.39</v>
      </c>
      <c r="O701" s="76">
        <f t="shared" si="69"/>
        <v>3529.1600000000003</v>
      </c>
      <c r="P701" s="76">
        <f t="shared" si="69"/>
        <v>3480.07</v>
      </c>
      <c r="Q701" s="76">
        <f t="shared" si="69"/>
        <v>3407.3399999999997</v>
      </c>
      <c r="R701" s="76">
        <f t="shared" si="69"/>
        <v>3408.3700000000003</v>
      </c>
      <c r="S701" s="76">
        <f t="shared" si="69"/>
        <v>3409.32</v>
      </c>
      <c r="T701" s="76">
        <f t="shared" si="69"/>
        <v>3488.03</v>
      </c>
      <c r="U701" s="76">
        <f t="shared" si="69"/>
        <v>3488.35</v>
      </c>
      <c r="V701" s="76">
        <f t="shared" si="69"/>
        <v>3527.7000000000003</v>
      </c>
      <c r="W701" s="76">
        <f t="shared" si="69"/>
        <v>3381.8399999999997</v>
      </c>
      <c r="X701" s="76">
        <f t="shared" si="69"/>
        <v>3180</v>
      </c>
      <c r="Y701" s="76">
        <f t="shared" si="69"/>
        <v>3014.6</v>
      </c>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row>
    <row r="702" spans="1:75" ht="12" x14ac:dyDescent="0.2">
      <c r="A702" s="60">
        <v>23</v>
      </c>
      <c r="B702" s="76">
        <f t="shared" si="69"/>
        <v>2945.0099999999998</v>
      </c>
      <c r="C702" s="76">
        <f t="shared" si="69"/>
        <v>2848.58</v>
      </c>
      <c r="D702" s="76">
        <f t="shared" si="69"/>
        <v>2775.08</v>
      </c>
      <c r="E702" s="76">
        <f t="shared" si="69"/>
        <v>2771.33</v>
      </c>
      <c r="F702" s="76">
        <f t="shared" si="69"/>
        <v>2788.4500000000003</v>
      </c>
      <c r="G702" s="76">
        <f t="shared" si="69"/>
        <v>2825</v>
      </c>
      <c r="H702" s="76">
        <f t="shared" si="69"/>
        <v>2794.61</v>
      </c>
      <c r="I702" s="76">
        <f t="shared" si="69"/>
        <v>2932.54</v>
      </c>
      <c r="J702" s="76">
        <f t="shared" si="69"/>
        <v>3176.54</v>
      </c>
      <c r="K702" s="76">
        <f t="shared" si="69"/>
        <v>3317.98</v>
      </c>
      <c r="L702" s="76">
        <f t="shared" si="69"/>
        <v>3358.4999999999995</v>
      </c>
      <c r="M702" s="76">
        <f t="shared" si="69"/>
        <v>3368.82</v>
      </c>
      <c r="N702" s="76">
        <f t="shared" si="69"/>
        <v>3361.06</v>
      </c>
      <c r="O702" s="76">
        <f t="shared" si="69"/>
        <v>3352.2499999999995</v>
      </c>
      <c r="P702" s="76">
        <f t="shared" si="69"/>
        <v>3321.9500000000003</v>
      </c>
      <c r="Q702" s="76">
        <f t="shared" ref="Q702:AN702" si="70">Q600</f>
        <v>3285.57</v>
      </c>
      <c r="R702" s="76">
        <f t="shared" si="70"/>
        <v>3296.44</v>
      </c>
      <c r="S702" s="76">
        <f t="shared" si="70"/>
        <v>3311.58</v>
      </c>
      <c r="T702" s="76">
        <f t="shared" si="70"/>
        <v>3373.02</v>
      </c>
      <c r="U702" s="76">
        <f t="shared" si="70"/>
        <v>3383.27</v>
      </c>
      <c r="V702" s="76">
        <f t="shared" si="70"/>
        <v>3426.94</v>
      </c>
      <c r="W702" s="76">
        <f t="shared" si="70"/>
        <v>3292.31</v>
      </c>
      <c r="X702" s="76">
        <f t="shared" si="70"/>
        <v>3008.4500000000003</v>
      </c>
      <c r="Y702" s="76">
        <f t="shared" si="70"/>
        <v>2957.64</v>
      </c>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row>
    <row r="703" spans="1:75" ht="12" x14ac:dyDescent="0.2">
      <c r="A703" s="60">
        <v>24</v>
      </c>
      <c r="B703" s="76">
        <f t="shared" ref="B703:Y710" si="71">B601</f>
        <v>2950.3799999999997</v>
      </c>
      <c r="C703" s="76">
        <f t="shared" si="71"/>
        <v>2746.66</v>
      </c>
      <c r="D703" s="76">
        <f t="shared" si="71"/>
        <v>2717.91</v>
      </c>
      <c r="E703" s="76">
        <f t="shared" si="71"/>
        <v>2744</v>
      </c>
      <c r="F703" s="76">
        <f t="shared" si="71"/>
        <v>2797.2999999999997</v>
      </c>
      <c r="G703" s="76">
        <f t="shared" si="71"/>
        <v>2960.41</v>
      </c>
      <c r="H703" s="76">
        <f t="shared" si="71"/>
        <v>2988.66</v>
      </c>
      <c r="I703" s="76">
        <f t="shared" si="71"/>
        <v>3290.0099999999998</v>
      </c>
      <c r="J703" s="76">
        <f t="shared" si="71"/>
        <v>3455.44</v>
      </c>
      <c r="K703" s="76">
        <f t="shared" si="71"/>
        <v>3545.6</v>
      </c>
      <c r="L703" s="76">
        <f t="shared" si="71"/>
        <v>3568.97</v>
      </c>
      <c r="M703" s="76">
        <f t="shared" si="71"/>
        <v>3610.65</v>
      </c>
      <c r="N703" s="76">
        <f t="shared" si="71"/>
        <v>3574.0800000000004</v>
      </c>
      <c r="O703" s="76">
        <f t="shared" si="71"/>
        <v>3575.1699999999996</v>
      </c>
      <c r="P703" s="76">
        <f t="shared" si="71"/>
        <v>3537.0499999999997</v>
      </c>
      <c r="Q703" s="76">
        <f t="shared" si="71"/>
        <v>3496.3399999999997</v>
      </c>
      <c r="R703" s="76">
        <f t="shared" si="71"/>
        <v>3467.8799999999997</v>
      </c>
      <c r="S703" s="76">
        <f t="shared" si="71"/>
        <v>3353.5499999999997</v>
      </c>
      <c r="T703" s="76">
        <f t="shared" si="71"/>
        <v>3396.0099999999998</v>
      </c>
      <c r="U703" s="76">
        <f t="shared" si="71"/>
        <v>3476.1</v>
      </c>
      <c r="V703" s="76">
        <f t="shared" si="71"/>
        <v>3492.7899999999995</v>
      </c>
      <c r="W703" s="76">
        <f t="shared" si="71"/>
        <v>3319.14</v>
      </c>
      <c r="X703" s="76">
        <f t="shared" si="71"/>
        <v>3020.73</v>
      </c>
      <c r="Y703" s="76">
        <f t="shared" si="71"/>
        <v>2960.72</v>
      </c>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row>
    <row r="704" spans="1:75" ht="12" x14ac:dyDescent="0.2">
      <c r="A704" s="60">
        <v>25</v>
      </c>
      <c r="B704" s="76">
        <f t="shared" si="71"/>
        <v>2852.0899999999997</v>
      </c>
      <c r="C704" s="76">
        <f t="shared" si="71"/>
        <v>2718.16</v>
      </c>
      <c r="D704" s="76">
        <f t="shared" si="71"/>
        <v>2710.9</v>
      </c>
      <c r="E704" s="76">
        <f t="shared" si="71"/>
        <v>2718.9199999999996</v>
      </c>
      <c r="F704" s="76">
        <f t="shared" si="71"/>
        <v>2786.79</v>
      </c>
      <c r="G704" s="76">
        <f t="shared" si="71"/>
        <v>2943.2999999999997</v>
      </c>
      <c r="H704" s="76">
        <f t="shared" si="71"/>
        <v>3006.15</v>
      </c>
      <c r="I704" s="76">
        <f t="shared" si="71"/>
        <v>3316.04</v>
      </c>
      <c r="J704" s="76">
        <f t="shared" si="71"/>
        <v>3537.3799999999997</v>
      </c>
      <c r="K704" s="76">
        <f t="shared" si="71"/>
        <v>3581.15</v>
      </c>
      <c r="L704" s="76">
        <f t="shared" si="71"/>
        <v>3590.14</v>
      </c>
      <c r="M704" s="76">
        <f t="shared" si="71"/>
        <v>3638.85</v>
      </c>
      <c r="N704" s="76">
        <f t="shared" si="71"/>
        <v>3618.4599999999996</v>
      </c>
      <c r="O704" s="76">
        <f t="shared" si="71"/>
        <v>3624.64</v>
      </c>
      <c r="P704" s="76">
        <f t="shared" si="71"/>
        <v>3623.9900000000002</v>
      </c>
      <c r="Q704" s="76">
        <f t="shared" si="71"/>
        <v>3594.9900000000002</v>
      </c>
      <c r="R704" s="76">
        <f t="shared" si="71"/>
        <v>3590.7099999999996</v>
      </c>
      <c r="S704" s="76">
        <f t="shared" si="71"/>
        <v>3511.9100000000003</v>
      </c>
      <c r="T704" s="76">
        <f t="shared" si="71"/>
        <v>3538.97</v>
      </c>
      <c r="U704" s="76">
        <f t="shared" si="71"/>
        <v>3565.02</v>
      </c>
      <c r="V704" s="76">
        <f t="shared" si="71"/>
        <v>3589.9199999999996</v>
      </c>
      <c r="W704" s="76">
        <f t="shared" si="71"/>
        <v>3441.8700000000003</v>
      </c>
      <c r="X704" s="76">
        <f t="shared" si="71"/>
        <v>3040.69</v>
      </c>
      <c r="Y704" s="76">
        <f t="shared" si="71"/>
        <v>2995.91</v>
      </c>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row>
    <row r="705" spans="1:75" ht="12" x14ac:dyDescent="0.2">
      <c r="A705" s="60">
        <v>26</v>
      </c>
      <c r="B705" s="76">
        <f t="shared" si="71"/>
        <v>2948.11</v>
      </c>
      <c r="C705" s="76">
        <f t="shared" si="71"/>
        <v>2813.54</v>
      </c>
      <c r="D705" s="76">
        <f t="shared" si="71"/>
        <v>2753.6699999999996</v>
      </c>
      <c r="E705" s="76">
        <f t="shared" si="71"/>
        <v>2778.0099999999998</v>
      </c>
      <c r="F705" s="76">
        <f t="shared" si="71"/>
        <v>2878.7599999999998</v>
      </c>
      <c r="G705" s="76">
        <f t="shared" si="71"/>
        <v>2956.23</v>
      </c>
      <c r="H705" s="76">
        <f t="shared" si="71"/>
        <v>3041.98</v>
      </c>
      <c r="I705" s="76">
        <f t="shared" si="71"/>
        <v>3389.85</v>
      </c>
      <c r="J705" s="76">
        <f t="shared" si="71"/>
        <v>3584.7499999999995</v>
      </c>
      <c r="K705" s="76">
        <f t="shared" si="71"/>
        <v>3640.9</v>
      </c>
      <c r="L705" s="76">
        <f t="shared" si="71"/>
        <v>3652.97</v>
      </c>
      <c r="M705" s="76">
        <f t="shared" si="71"/>
        <v>3710.1</v>
      </c>
      <c r="N705" s="76">
        <f t="shared" si="71"/>
        <v>3683.48</v>
      </c>
      <c r="O705" s="76">
        <f t="shared" si="71"/>
        <v>3680.81</v>
      </c>
      <c r="P705" s="76">
        <f t="shared" si="71"/>
        <v>3661.0499999999997</v>
      </c>
      <c r="Q705" s="76">
        <f t="shared" si="71"/>
        <v>3647.93</v>
      </c>
      <c r="R705" s="76">
        <f t="shared" si="71"/>
        <v>3638.8799999999997</v>
      </c>
      <c r="S705" s="76">
        <f t="shared" si="71"/>
        <v>3559.82</v>
      </c>
      <c r="T705" s="76">
        <f t="shared" si="71"/>
        <v>3572.3300000000004</v>
      </c>
      <c r="U705" s="76">
        <f t="shared" si="71"/>
        <v>3592.07</v>
      </c>
      <c r="V705" s="76">
        <f t="shared" si="71"/>
        <v>3616.07</v>
      </c>
      <c r="W705" s="76">
        <f t="shared" si="71"/>
        <v>3495.8799999999997</v>
      </c>
      <c r="X705" s="76">
        <f t="shared" si="71"/>
        <v>3205.39</v>
      </c>
      <c r="Y705" s="76">
        <f t="shared" si="71"/>
        <v>3015.52</v>
      </c>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row>
    <row r="706" spans="1:75" ht="12" x14ac:dyDescent="0.2">
      <c r="A706" s="60">
        <v>27</v>
      </c>
      <c r="B706" s="76">
        <f t="shared" si="71"/>
        <v>2953.06</v>
      </c>
      <c r="C706" s="76">
        <f t="shared" si="71"/>
        <v>2901.29</v>
      </c>
      <c r="D706" s="76">
        <f t="shared" si="71"/>
        <v>2808.2599999999998</v>
      </c>
      <c r="E706" s="76">
        <f t="shared" si="71"/>
        <v>2828.21</v>
      </c>
      <c r="F706" s="76">
        <f t="shared" si="71"/>
        <v>2897.7400000000002</v>
      </c>
      <c r="G706" s="76">
        <f t="shared" si="71"/>
        <v>2969.78</v>
      </c>
      <c r="H706" s="76">
        <f t="shared" si="71"/>
        <v>3032.72</v>
      </c>
      <c r="I706" s="76">
        <f t="shared" si="71"/>
        <v>3367.8300000000004</v>
      </c>
      <c r="J706" s="76">
        <f t="shared" si="71"/>
        <v>3565.7499999999995</v>
      </c>
      <c r="K706" s="76">
        <f t="shared" si="71"/>
        <v>3611.69</v>
      </c>
      <c r="L706" s="76">
        <f t="shared" si="71"/>
        <v>3614.1299999999997</v>
      </c>
      <c r="M706" s="76">
        <f t="shared" si="71"/>
        <v>3664.11</v>
      </c>
      <c r="N706" s="76">
        <f t="shared" si="71"/>
        <v>3636.1</v>
      </c>
      <c r="O706" s="76">
        <f t="shared" si="71"/>
        <v>3654.3300000000004</v>
      </c>
      <c r="P706" s="76">
        <f t="shared" si="71"/>
        <v>3638.5399999999995</v>
      </c>
      <c r="Q706" s="76">
        <f t="shared" si="71"/>
        <v>3618.0800000000004</v>
      </c>
      <c r="R706" s="76">
        <f t="shared" si="71"/>
        <v>3605.9999999999995</v>
      </c>
      <c r="S706" s="76">
        <f t="shared" si="71"/>
        <v>3547.0499999999997</v>
      </c>
      <c r="T706" s="76">
        <f t="shared" si="71"/>
        <v>3562.2000000000003</v>
      </c>
      <c r="U706" s="76">
        <f t="shared" si="71"/>
        <v>3579.7899999999995</v>
      </c>
      <c r="V706" s="76">
        <f t="shared" si="71"/>
        <v>3597.9199999999996</v>
      </c>
      <c r="W706" s="76">
        <f t="shared" si="71"/>
        <v>3492.39</v>
      </c>
      <c r="X706" s="76">
        <f t="shared" si="71"/>
        <v>3253.68</v>
      </c>
      <c r="Y706" s="76">
        <f t="shared" si="71"/>
        <v>3044.68</v>
      </c>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row>
    <row r="707" spans="1:75" ht="12" x14ac:dyDescent="0.2">
      <c r="A707" s="60">
        <v>28</v>
      </c>
      <c r="B707" s="76">
        <f t="shared" si="71"/>
        <v>2955.47</v>
      </c>
      <c r="C707" s="76">
        <f t="shared" si="71"/>
        <v>2909.41</v>
      </c>
      <c r="D707" s="76">
        <f t="shared" si="71"/>
        <v>2821.52</v>
      </c>
      <c r="E707" s="76">
        <f t="shared" si="71"/>
        <v>2757.22</v>
      </c>
      <c r="F707" s="76">
        <f t="shared" si="71"/>
        <v>2771.91</v>
      </c>
      <c r="G707" s="76">
        <f t="shared" si="71"/>
        <v>2955.28</v>
      </c>
      <c r="H707" s="76">
        <f t="shared" si="71"/>
        <v>2974.7999999999997</v>
      </c>
      <c r="I707" s="76">
        <f t="shared" si="71"/>
        <v>3284.4500000000003</v>
      </c>
      <c r="J707" s="76">
        <f t="shared" si="71"/>
        <v>3477.9199999999996</v>
      </c>
      <c r="K707" s="76">
        <f t="shared" si="71"/>
        <v>3526.1699999999996</v>
      </c>
      <c r="L707" s="76">
        <f t="shared" si="71"/>
        <v>3543.23</v>
      </c>
      <c r="M707" s="76">
        <f t="shared" si="71"/>
        <v>3585.4</v>
      </c>
      <c r="N707" s="76">
        <f t="shared" si="71"/>
        <v>3568.0499999999997</v>
      </c>
      <c r="O707" s="76">
        <f t="shared" si="71"/>
        <v>3573.35</v>
      </c>
      <c r="P707" s="76">
        <f t="shared" si="71"/>
        <v>3566.98</v>
      </c>
      <c r="Q707" s="76">
        <f t="shared" si="71"/>
        <v>3541.47</v>
      </c>
      <c r="R707" s="76">
        <f t="shared" si="71"/>
        <v>3537.72</v>
      </c>
      <c r="S707" s="76">
        <f t="shared" si="71"/>
        <v>3454.2000000000003</v>
      </c>
      <c r="T707" s="76">
        <f t="shared" si="71"/>
        <v>3460.14</v>
      </c>
      <c r="U707" s="76">
        <f t="shared" si="71"/>
        <v>3476.03</v>
      </c>
      <c r="V707" s="76">
        <f t="shared" si="71"/>
        <v>3516.0499999999997</v>
      </c>
      <c r="W707" s="76">
        <f t="shared" si="71"/>
        <v>3403.7099999999996</v>
      </c>
      <c r="X707" s="76">
        <f t="shared" si="71"/>
        <v>3193.77</v>
      </c>
      <c r="Y707" s="76">
        <f t="shared" si="71"/>
        <v>3007.7599999999998</v>
      </c>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row>
    <row r="708" spans="1:75" ht="21" customHeight="1" x14ac:dyDescent="0.2">
      <c r="A708" s="60">
        <v>29</v>
      </c>
      <c r="B708" s="76">
        <f t="shared" si="71"/>
        <v>2916.1</v>
      </c>
      <c r="C708" s="76">
        <f t="shared" si="71"/>
        <v>2772.1699999999996</v>
      </c>
      <c r="D708" s="76">
        <f t="shared" si="71"/>
        <v>2698.37</v>
      </c>
      <c r="E708" s="76">
        <f t="shared" si="71"/>
        <v>2699.19</v>
      </c>
      <c r="F708" s="76">
        <f t="shared" si="71"/>
        <v>2756.56</v>
      </c>
      <c r="G708" s="76">
        <f t="shared" si="71"/>
        <v>2791.6299999999997</v>
      </c>
      <c r="H708" s="76">
        <f t="shared" si="71"/>
        <v>2789.2000000000003</v>
      </c>
      <c r="I708" s="76">
        <f t="shared" si="71"/>
        <v>2927.1</v>
      </c>
      <c r="J708" s="76">
        <f t="shared" si="71"/>
        <v>3188.35</v>
      </c>
      <c r="K708" s="76">
        <f t="shared" si="71"/>
        <v>3274.0499999999997</v>
      </c>
      <c r="L708" s="76">
        <f t="shared" si="71"/>
        <v>3322.96</v>
      </c>
      <c r="M708" s="76">
        <f t="shared" si="71"/>
        <v>3322.11</v>
      </c>
      <c r="N708" s="76">
        <f t="shared" si="71"/>
        <v>3298.54</v>
      </c>
      <c r="O708" s="76">
        <f t="shared" si="71"/>
        <v>3287.5</v>
      </c>
      <c r="P708" s="76">
        <f t="shared" si="71"/>
        <v>3249.54</v>
      </c>
      <c r="Q708" s="76">
        <f t="shared" si="71"/>
        <v>3205.8799999999997</v>
      </c>
      <c r="R708" s="76">
        <f t="shared" si="71"/>
        <v>3195.11</v>
      </c>
      <c r="S708" s="76">
        <f t="shared" si="71"/>
        <v>3203.94</v>
      </c>
      <c r="T708" s="76">
        <f t="shared" si="71"/>
        <v>3236.0499999999997</v>
      </c>
      <c r="U708" s="76">
        <f t="shared" si="71"/>
        <v>3259.27</v>
      </c>
      <c r="V708" s="76">
        <f t="shared" si="71"/>
        <v>3336.4500000000003</v>
      </c>
      <c r="W708" s="76">
        <f t="shared" si="71"/>
        <v>3274.1</v>
      </c>
      <c r="X708" s="76">
        <f t="shared" si="71"/>
        <v>3020.21</v>
      </c>
      <c r="Y708" s="76">
        <f t="shared" si="71"/>
        <v>2928.57</v>
      </c>
      <c r="Z708" s="46">
        <f>IFERROR(Y708,"скрыть")</f>
        <v>2928.57</v>
      </c>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row>
    <row r="709" spans="1:75" ht="21" customHeight="1" x14ac:dyDescent="0.2">
      <c r="A709" s="60">
        <v>30</v>
      </c>
      <c r="B709" s="76">
        <f t="shared" si="71"/>
        <v>2859.4900000000002</v>
      </c>
      <c r="C709" s="76">
        <f t="shared" si="71"/>
        <v>2700.44</v>
      </c>
      <c r="D709" s="76">
        <f t="shared" si="71"/>
        <v>2690.93</v>
      </c>
      <c r="E709" s="76">
        <f t="shared" si="71"/>
        <v>2679.72</v>
      </c>
      <c r="F709" s="76">
        <f t="shared" si="71"/>
        <v>2697.36</v>
      </c>
      <c r="G709" s="76">
        <f t="shared" si="71"/>
        <v>2775.31</v>
      </c>
      <c r="H709" s="76">
        <f t="shared" si="71"/>
        <v>2720.31</v>
      </c>
      <c r="I709" s="76">
        <f t="shared" si="71"/>
        <v>2872.48</v>
      </c>
      <c r="J709" s="76">
        <f t="shared" si="71"/>
        <v>3180.7400000000002</v>
      </c>
      <c r="K709" s="76">
        <f t="shared" si="71"/>
        <v>3258.5499999999997</v>
      </c>
      <c r="L709" s="76">
        <f t="shared" si="71"/>
        <v>3285.64</v>
      </c>
      <c r="M709" s="76">
        <f t="shared" si="71"/>
        <v>3290.0499999999997</v>
      </c>
      <c r="N709" s="76">
        <f t="shared" si="71"/>
        <v>3283.73</v>
      </c>
      <c r="O709" s="76">
        <f t="shared" si="71"/>
        <v>3278.27</v>
      </c>
      <c r="P709" s="76">
        <f t="shared" si="71"/>
        <v>3273.65</v>
      </c>
      <c r="Q709" s="76">
        <f t="shared" si="71"/>
        <v>3251.4199999999996</v>
      </c>
      <c r="R709" s="76">
        <f t="shared" si="71"/>
        <v>3233.6299999999997</v>
      </c>
      <c r="S709" s="76">
        <f t="shared" si="71"/>
        <v>3237.9</v>
      </c>
      <c r="T709" s="76">
        <f t="shared" si="71"/>
        <v>3262.5099999999998</v>
      </c>
      <c r="U709" s="76">
        <f t="shared" si="71"/>
        <v>3293.41</v>
      </c>
      <c r="V709" s="76">
        <f t="shared" si="71"/>
        <v>3300.19</v>
      </c>
      <c r="W709" s="76">
        <f t="shared" si="71"/>
        <v>3283.56</v>
      </c>
      <c r="X709" s="76">
        <f t="shared" si="71"/>
        <v>3104.29</v>
      </c>
      <c r="Y709" s="76">
        <f t="shared" si="71"/>
        <v>2905.78</v>
      </c>
      <c r="Z709" s="46">
        <f>IFERROR(Y709,"скрыть")</f>
        <v>2905.78</v>
      </c>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row>
    <row r="710" spans="1:75" ht="21" customHeight="1" x14ac:dyDescent="0.2">
      <c r="A710" s="60">
        <v>31</v>
      </c>
      <c r="B710" s="76">
        <f t="shared" si="71"/>
        <v>2899.71</v>
      </c>
      <c r="C710" s="76">
        <f t="shared" si="71"/>
        <v>2797.7400000000002</v>
      </c>
      <c r="D710" s="76">
        <f t="shared" si="71"/>
        <v>2699.6</v>
      </c>
      <c r="E710" s="76">
        <f t="shared" si="71"/>
        <v>2670.5</v>
      </c>
      <c r="F710" s="76">
        <f t="shared" si="71"/>
        <v>2768.14</v>
      </c>
      <c r="G710" s="76">
        <f t="shared" si="71"/>
        <v>2946.61</v>
      </c>
      <c r="H710" s="76">
        <f t="shared" si="71"/>
        <v>2925.61</v>
      </c>
      <c r="I710" s="76">
        <f t="shared" si="71"/>
        <v>3333.2999999999997</v>
      </c>
      <c r="J710" s="76">
        <f t="shared" si="71"/>
        <v>3462.15</v>
      </c>
      <c r="K710" s="76">
        <f t="shared" si="71"/>
        <v>3355.2899999999995</v>
      </c>
      <c r="L710" s="76">
        <f t="shared" si="71"/>
        <v>3283.37</v>
      </c>
      <c r="M710" s="76">
        <f t="shared" si="71"/>
        <v>3552.82</v>
      </c>
      <c r="N710" s="76">
        <f t="shared" si="71"/>
        <v>3528.4999999999995</v>
      </c>
      <c r="O710" s="76">
        <f t="shared" si="71"/>
        <v>3530.4599999999996</v>
      </c>
      <c r="P710" s="76">
        <f t="shared" si="71"/>
        <v>3519.1699999999996</v>
      </c>
      <c r="Q710" s="76">
        <f t="shared" si="71"/>
        <v>3498.77</v>
      </c>
      <c r="R710" s="76">
        <f t="shared" si="71"/>
        <v>3474.19</v>
      </c>
      <c r="S710" s="76">
        <f t="shared" si="71"/>
        <v>3456.2400000000002</v>
      </c>
      <c r="T710" s="76">
        <f t="shared" si="71"/>
        <v>3245.78</v>
      </c>
      <c r="U710" s="76">
        <f t="shared" si="71"/>
        <v>3327.02</v>
      </c>
      <c r="V710" s="76">
        <f t="shared" si="71"/>
        <v>3470.2000000000003</v>
      </c>
      <c r="W710" s="76">
        <f t="shared" si="71"/>
        <v>3346.9199999999996</v>
      </c>
      <c r="X710" s="76">
        <f t="shared" si="71"/>
        <v>2961.62</v>
      </c>
      <c r="Y710" s="76">
        <f t="shared" si="71"/>
        <v>2917.23</v>
      </c>
      <c r="Z710" s="46">
        <f>IFERROR(Y710,"скрыть")</f>
        <v>2917.23</v>
      </c>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row>
    <row r="711" spans="1:75" x14ac:dyDescent="0.2">
      <c r="A711" s="56"/>
      <c r="B711" s="57" t="s">
        <v>117</v>
      </c>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row>
    <row r="712" spans="1:75" x14ac:dyDescent="0.2">
      <c r="A712" s="56"/>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row>
    <row r="713" spans="1:75" s="52" customFormat="1" ht="32.65" customHeight="1" x14ac:dyDescent="0.2">
      <c r="A713" s="58" t="s">
        <v>83</v>
      </c>
      <c r="B713" s="59" t="s">
        <v>84</v>
      </c>
      <c r="C713" s="59" t="s">
        <v>85</v>
      </c>
      <c r="D713" s="59" t="s">
        <v>86</v>
      </c>
      <c r="E713" s="59" t="s">
        <v>87</v>
      </c>
      <c r="F713" s="59" t="s">
        <v>88</v>
      </c>
      <c r="G713" s="59" t="s">
        <v>89</v>
      </c>
      <c r="H713" s="59" t="s">
        <v>90</v>
      </c>
      <c r="I713" s="59" t="s">
        <v>91</v>
      </c>
      <c r="J713" s="59" t="s">
        <v>92</v>
      </c>
      <c r="K713" s="59" t="s">
        <v>93</v>
      </c>
      <c r="L713" s="59" t="s">
        <v>94</v>
      </c>
      <c r="M713" s="59" t="s">
        <v>95</v>
      </c>
      <c r="N713" s="59" t="s">
        <v>96</v>
      </c>
      <c r="O713" s="59" t="s">
        <v>97</v>
      </c>
      <c r="P713" s="59" t="s">
        <v>98</v>
      </c>
      <c r="Q713" s="59" t="s">
        <v>99</v>
      </c>
      <c r="R713" s="59" t="s">
        <v>100</v>
      </c>
      <c r="S713" s="59" t="s">
        <v>101</v>
      </c>
      <c r="T713" s="59" t="s">
        <v>102</v>
      </c>
      <c r="U713" s="59" t="s">
        <v>103</v>
      </c>
      <c r="V713" s="59" t="s">
        <v>104</v>
      </c>
      <c r="W713" s="59" t="s">
        <v>105</v>
      </c>
      <c r="X713" s="59" t="s">
        <v>106</v>
      </c>
      <c r="Y713" s="59" t="s">
        <v>107</v>
      </c>
      <c r="Z713" s="51"/>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row>
    <row r="714" spans="1:75" ht="12" x14ac:dyDescent="0.2">
      <c r="A714" s="60">
        <v>1</v>
      </c>
      <c r="B714" s="72">
        <f ca="1">B499</f>
        <v>0</v>
      </c>
      <c r="C714" s="72">
        <f t="shared" ref="C714:Y714" ca="1" si="72">C499</f>
        <v>0</v>
      </c>
      <c r="D714" s="72">
        <f t="shared" ca="1" si="72"/>
        <v>0</v>
      </c>
      <c r="E714" s="72">
        <f t="shared" ca="1" si="72"/>
        <v>22.35</v>
      </c>
      <c r="F714" s="72">
        <f t="shared" ca="1" si="72"/>
        <v>50.4</v>
      </c>
      <c r="G714" s="72">
        <f t="shared" ca="1" si="72"/>
        <v>73.569999999999993</v>
      </c>
      <c r="H714" s="72">
        <f t="shared" ca="1" si="72"/>
        <v>144.11000000000001</v>
      </c>
      <c r="I714" s="72">
        <f t="shared" ca="1" si="72"/>
        <v>117.77</v>
      </c>
      <c r="J714" s="72">
        <f t="shared" ca="1" si="72"/>
        <v>180.59</v>
      </c>
      <c r="K714" s="72">
        <f t="shared" ca="1" si="72"/>
        <v>179.19</v>
      </c>
      <c r="L714" s="72">
        <f t="shared" ca="1" si="72"/>
        <v>139.29</v>
      </c>
      <c r="M714" s="72">
        <f t="shared" ca="1" si="72"/>
        <v>122.36</v>
      </c>
      <c r="N714" s="72">
        <f t="shared" ca="1" si="72"/>
        <v>11.14</v>
      </c>
      <c r="O714" s="72">
        <f t="shared" ca="1" si="72"/>
        <v>0</v>
      </c>
      <c r="P714" s="72">
        <f t="shared" ca="1" si="72"/>
        <v>0</v>
      </c>
      <c r="Q714" s="72">
        <f t="shared" ca="1" si="72"/>
        <v>0</v>
      </c>
      <c r="R714" s="72">
        <f t="shared" ca="1" si="72"/>
        <v>0</v>
      </c>
      <c r="S714" s="72">
        <f t="shared" ca="1" si="72"/>
        <v>0.88</v>
      </c>
      <c r="T714" s="72">
        <f t="shared" ca="1" si="72"/>
        <v>0</v>
      </c>
      <c r="U714" s="72">
        <f t="shared" ca="1" si="72"/>
        <v>0</v>
      </c>
      <c r="V714" s="72">
        <f t="shared" ca="1" si="72"/>
        <v>0</v>
      </c>
      <c r="W714" s="72">
        <f t="shared" ca="1" si="72"/>
        <v>0</v>
      </c>
      <c r="X714" s="72">
        <f t="shared" ca="1" si="72"/>
        <v>0</v>
      </c>
      <c r="Y714" s="72">
        <f t="shared" ca="1" si="72"/>
        <v>0</v>
      </c>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row>
    <row r="715" spans="1:75" ht="12" x14ac:dyDescent="0.2">
      <c r="A715" s="60">
        <v>2</v>
      </c>
      <c r="B715" s="72">
        <f t="shared" ref="B715:Y725" ca="1" si="73">B500</f>
        <v>0</v>
      </c>
      <c r="C715" s="72">
        <f t="shared" ca="1" si="73"/>
        <v>18.93</v>
      </c>
      <c r="D715" s="72">
        <f t="shared" ca="1" si="73"/>
        <v>55.37</v>
      </c>
      <c r="E715" s="72">
        <f t="shared" ca="1" si="73"/>
        <v>63.64</v>
      </c>
      <c r="F715" s="72">
        <f t="shared" ca="1" si="73"/>
        <v>48.08</v>
      </c>
      <c r="G715" s="72">
        <f t="shared" ca="1" si="73"/>
        <v>92.44</v>
      </c>
      <c r="H715" s="72">
        <f t="shared" ca="1" si="73"/>
        <v>36.82</v>
      </c>
      <c r="I715" s="72">
        <f t="shared" ca="1" si="73"/>
        <v>128.78</v>
      </c>
      <c r="J715" s="72">
        <f t="shared" ca="1" si="73"/>
        <v>145.44</v>
      </c>
      <c r="K715" s="72">
        <f t="shared" ca="1" si="73"/>
        <v>153.33000000000001</v>
      </c>
      <c r="L715" s="72">
        <f t="shared" ca="1" si="73"/>
        <v>154.79</v>
      </c>
      <c r="M715" s="72">
        <f t="shared" ca="1" si="73"/>
        <v>156.56</v>
      </c>
      <c r="N715" s="72">
        <f t="shared" ca="1" si="73"/>
        <v>90.88</v>
      </c>
      <c r="O715" s="72">
        <f t="shared" ca="1" si="73"/>
        <v>71.290000000000006</v>
      </c>
      <c r="P715" s="72">
        <f t="shared" ca="1" si="73"/>
        <v>133.63</v>
      </c>
      <c r="Q715" s="72">
        <f t="shared" ca="1" si="73"/>
        <v>154.24</v>
      </c>
      <c r="R715" s="72">
        <f t="shared" ca="1" si="73"/>
        <v>150.26</v>
      </c>
      <c r="S715" s="72">
        <f t="shared" ca="1" si="73"/>
        <v>259.02999999999997</v>
      </c>
      <c r="T715" s="72">
        <f t="shared" ca="1" si="73"/>
        <v>236.05</v>
      </c>
      <c r="U715" s="72">
        <f t="shared" ca="1" si="73"/>
        <v>121.13</v>
      </c>
      <c r="V715" s="72">
        <f t="shared" ca="1" si="73"/>
        <v>163.81</v>
      </c>
      <c r="W715" s="72">
        <f t="shared" ca="1" si="73"/>
        <v>0</v>
      </c>
      <c r="X715" s="72">
        <f t="shared" ca="1" si="73"/>
        <v>0</v>
      </c>
      <c r="Y715" s="72">
        <f t="shared" ca="1" si="73"/>
        <v>0</v>
      </c>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row>
    <row r="716" spans="1:75" ht="12" x14ac:dyDescent="0.2">
      <c r="A716" s="60">
        <v>3</v>
      </c>
      <c r="B716" s="72">
        <f t="shared" ca="1" si="73"/>
        <v>0</v>
      </c>
      <c r="C716" s="72">
        <f t="shared" ca="1" si="73"/>
        <v>0</v>
      </c>
      <c r="D716" s="72">
        <f t="shared" ca="1" si="73"/>
        <v>7.1</v>
      </c>
      <c r="E716" s="72">
        <f t="shared" ca="1" si="73"/>
        <v>3.52</v>
      </c>
      <c r="F716" s="72">
        <f t="shared" ca="1" si="73"/>
        <v>55.2</v>
      </c>
      <c r="G716" s="72">
        <f t="shared" ca="1" si="73"/>
        <v>147.81</v>
      </c>
      <c r="H716" s="72">
        <f t="shared" ca="1" si="73"/>
        <v>136.55000000000001</v>
      </c>
      <c r="I716" s="72">
        <f t="shared" ca="1" si="73"/>
        <v>78.83</v>
      </c>
      <c r="J716" s="72">
        <f t="shared" ca="1" si="73"/>
        <v>42.75</v>
      </c>
      <c r="K716" s="72">
        <f t="shared" ca="1" si="73"/>
        <v>25.53</v>
      </c>
      <c r="L716" s="72">
        <f t="shared" ca="1" si="73"/>
        <v>12.84</v>
      </c>
      <c r="M716" s="72">
        <f t="shared" ca="1" si="73"/>
        <v>12.09</v>
      </c>
      <c r="N716" s="72">
        <f t="shared" ca="1" si="73"/>
        <v>41.14</v>
      </c>
      <c r="O716" s="72">
        <f t="shared" ca="1" si="73"/>
        <v>22.24</v>
      </c>
      <c r="P716" s="72">
        <f t="shared" ca="1" si="73"/>
        <v>21.24</v>
      </c>
      <c r="Q716" s="72">
        <f t="shared" ca="1" si="73"/>
        <v>57.41</v>
      </c>
      <c r="R716" s="72">
        <f t="shared" ca="1" si="73"/>
        <v>12.47</v>
      </c>
      <c r="S716" s="72">
        <f t="shared" ca="1" si="73"/>
        <v>114.49</v>
      </c>
      <c r="T716" s="72">
        <f t="shared" ca="1" si="73"/>
        <v>53.32</v>
      </c>
      <c r="U716" s="72">
        <f t="shared" ca="1" si="73"/>
        <v>44.87</v>
      </c>
      <c r="V716" s="72">
        <f t="shared" ca="1" si="73"/>
        <v>0</v>
      </c>
      <c r="W716" s="72">
        <f t="shared" ca="1" si="73"/>
        <v>0</v>
      </c>
      <c r="X716" s="72">
        <f t="shared" ca="1" si="73"/>
        <v>0</v>
      </c>
      <c r="Y716" s="72">
        <f t="shared" ca="1" si="73"/>
        <v>0</v>
      </c>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row>
    <row r="717" spans="1:75" ht="12" x14ac:dyDescent="0.2">
      <c r="A717" s="60">
        <v>4</v>
      </c>
      <c r="B717" s="72">
        <f t="shared" ca="1" si="73"/>
        <v>0</v>
      </c>
      <c r="C717" s="72">
        <f t="shared" ca="1" si="73"/>
        <v>7.85</v>
      </c>
      <c r="D717" s="72">
        <f t="shared" ca="1" si="73"/>
        <v>0</v>
      </c>
      <c r="E717" s="72">
        <f t="shared" ca="1" si="73"/>
        <v>0</v>
      </c>
      <c r="F717" s="72">
        <f t="shared" ca="1" si="73"/>
        <v>58.29</v>
      </c>
      <c r="G717" s="72">
        <f t="shared" ca="1" si="73"/>
        <v>260.41000000000003</v>
      </c>
      <c r="H717" s="72">
        <f t="shared" ca="1" si="73"/>
        <v>182.96</v>
      </c>
      <c r="I717" s="72">
        <f t="shared" ca="1" si="73"/>
        <v>125.11</v>
      </c>
      <c r="J717" s="72">
        <f t="shared" ca="1" si="73"/>
        <v>122.75</v>
      </c>
      <c r="K717" s="72">
        <f t="shared" ca="1" si="73"/>
        <v>0</v>
      </c>
      <c r="L717" s="72">
        <f t="shared" ca="1" si="73"/>
        <v>0</v>
      </c>
      <c r="M717" s="72">
        <f t="shared" ca="1" si="73"/>
        <v>0</v>
      </c>
      <c r="N717" s="72">
        <f t="shared" ca="1" si="73"/>
        <v>0</v>
      </c>
      <c r="O717" s="72">
        <f t="shared" ca="1" si="73"/>
        <v>0</v>
      </c>
      <c r="P717" s="72">
        <f t="shared" ca="1" si="73"/>
        <v>63.02</v>
      </c>
      <c r="Q717" s="72">
        <f t="shared" ca="1" si="73"/>
        <v>86.77</v>
      </c>
      <c r="R717" s="72">
        <f t="shared" ca="1" si="73"/>
        <v>75.84</v>
      </c>
      <c r="S717" s="72">
        <f t="shared" ca="1" si="73"/>
        <v>168.46</v>
      </c>
      <c r="T717" s="72">
        <f t="shared" ca="1" si="73"/>
        <v>180.44</v>
      </c>
      <c r="U717" s="72">
        <f t="shared" ca="1" si="73"/>
        <v>84.74</v>
      </c>
      <c r="V717" s="72">
        <f t="shared" ca="1" si="73"/>
        <v>0</v>
      </c>
      <c r="W717" s="72">
        <f t="shared" ca="1" si="73"/>
        <v>0</v>
      </c>
      <c r="X717" s="72">
        <f t="shared" ca="1" si="73"/>
        <v>0</v>
      </c>
      <c r="Y717" s="72">
        <f t="shared" ca="1" si="73"/>
        <v>0</v>
      </c>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row>
    <row r="718" spans="1:75" ht="12" x14ac:dyDescent="0.2">
      <c r="A718" s="60">
        <v>5</v>
      </c>
      <c r="B718" s="72">
        <f t="shared" ca="1" si="73"/>
        <v>0</v>
      </c>
      <c r="C718" s="72">
        <f t="shared" ca="1" si="73"/>
        <v>0</v>
      </c>
      <c r="D718" s="72">
        <f t="shared" ca="1" si="73"/>
        <v>0</v>
      </c>
      <c r="E718" s="72">
        <f t="shared" ca="1" si="73"/>
        <v>26.27</v>
      </c>
      <c r="F718" s="72">
        <f t="shared" ca="1" si="73"/>
        <v>98.57</v>
      </c>
      <c r="G718" s="72">
        <f t="shared" ca="1" si="73"/>
        <v>229.67</v>
      </c>
      <c r="H718" s="72">
        <f t="shared" ca="1" si="73"/>
        <v>228.55</v>
      </c>
      <c r="I718" s="72">
        <f t="shared" ca="1" si="73"/>
        <v>166.72</v>
      </c>
      <c r="J718" s="72">
        <f t="shared" ca="1" si="73"/>
        <v>46.76</v>
      </c>
      <c r="K718" s="72">
        <f t="shared" ca="1" si="73"/>
        <v>18.690000000000001</v>
      </c>
      <c r="L718" s="72">
        <f t="shared" ca="1" si="73"/>
        <v>14.94</v>
      </c>
      <c r="M718" s="72">
        <f t="shared" ca="1" si="73"/>
        <v>43.92</v>
      </c>
      <c r="N718" s="72">
        <f t="shared" ca="1" si="73"/>
        <v>57.88</v>
      </c>
      <c r="O718" s="72">
        <f t="shared" ca="1" si="73"/>
        <v>83.15</v>
      </c>
      <c r="P718" s="72">
        <f t="shared" ca="1" si="73"/>
        <v>69.39</v>
      </c>
      <c r="Q718" s="72">
        <f t="shared" ca="1" si="73"/>
        <v>23.32</v>
      </c>
      <c r="R718" s="72">
        <f t="shared" ca="1" si="73"/>
        <v>11.47</v>
      </c>
      <c r="S718" s="72">
        <f t="shared" ca="1" si="73"/>
        <v>31.09</v>
      </c>
      <c r="T718" s="72">
        <f t="shared" ca="1" si="73"/>
        <v>19.98</v>
      </c>
      <c r="U718" s="72">
        <f t="shared" ca="1" si="73"/>
        <v>3.97</v>
      </c>
      <c r="V718" s="72">
        <f t="shared" ca="1" si="73"/>
        <v>11.03</v>
      </c>
      <c r="W718" s="72">
        <f t="shared" ca="1" si="73"/>
        <v>0</v>
      </c>
      <c r="X718" s="72">
        <f t="shared" ca="1" si="73"/>
        <v>0</v>
      </c>
      <c r="Y718" s="72">
        <f t="shared" ca="1" si="73"/>
        <v>0</v>
      </c>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row>
    <row r="719" spans="1:75" ht="12" x14ac:dyDescent="0.2">
      <c r="A719" s="60">
        <v>6</v>
      </c>
      <c r="B719" s="72">
        <f t="shared" ca="1" si="73"/>
        <v>0</v>
      </c>
      <c r="C719" s="72">
        <f t="shared" ca="1" si="73"/>
        <v>4.83</v>
      </c>
      <c r="D719" s="72">
        <f t="shared" ca="1" si="73"/>
        <v>2.64</v>
      </c>
      <c r="E719" s="72">
        <f t="shared" ca="1" si="73"/>
        <v>7.74</v>
      </c>
      <c r="F719" s="72">
        <f t="shared" ca="1" si="73"/>
        <v>78.23</v>
      </c>
      <c r="G719" s="72">
        <f t="shared" ca="1" si="73"/>
        <v>308.63</v>
      </c>
      <c r="H719" s="72">
        <f t="shared" ca="1" si="73"/>
        <v>250.71</v>
      </c>
      <c r="I719" s="72">
        <f t="shared" ca="1" si="73"/>
        <v>96.29</v>
      </c>
      <c r="J719" s="72">
        <f t="shared" ca="1" si="73"/>
        <v>67.45</v>
      </c>
      <c r="K719" s="72">
        <f t="shared" ca="1" si="73"/>
        <v>49</v>
      </c>
      <c r="L719" s="72">
        <f t="shared" ca="1" si="73"/>
        <v>42.77</v>
      </c>
      <c r="M719" s="72">
        <f t="shared" ca="1" si="73"/>
        <v>48.9</v>
      </c>
      <c r="N719" s="72">
        <f t="shared" ca="1" si="73"/>
        <v>84.72</v>
      </c>
      <c r="O719" s="72">
        <f t="shared" ca="1" si="73"/>
        <v>105.02</v>
      </c>
      <c r="P719" s="72">
        <f t="shared" ca="1" si="73"/>
        <v>97.49</v>
      </c>
      <c r="Q719" s="72">
        <f t="shared" ca="1" si="73"/>
        <v>109.37</v>
      </c>
      <c r="R719" s="72">
        <f t="shared" ca="1" si="73"/>
        <v>74.48</v>
      </c>
      <c r="S719" s="72">
        <f t="shared" ca="1" si="73"/>
        <v>95.89</v>
      </c>
      <c r="T719" s="72">
        <f t="shared" ca="1" si="73"/>
        <v>132.71</v>
      </c>
      <c r="U719" s="72">
        <f t="shared" ca="1" si="73"/>
        <v>67.52</v>
      </c>
      <c r="V719" s="72">
        <f t="shared" ca="1" si="73"/>
        <v>21.03</v>
      </c>
      <c r="W719" s="72">
        <f t="shared" ca="1" si="73"/>
        <v>0</v>
      </c>
      <c r="X719" s="72">
        <f t="shared" ca="1" si="73"/>
        <v>31.89</v>
      </c>
      <c r="Y719" s="72">
        <f t="shared" ca="1" si="73"/>
        <v>63.25</v>
      </c>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row>
    <row r="720" spans="1:75" ht="12" x14ac:dyDescent="0.2">
      <c r="A720" s="60">
        <v>7</v>
      </c>
      <c r="B720" s="72">
        <f t="shared" ca="1" si="73"/>
        <v>0</v>
      </c>
      <c r="C720" s="72">
        <f t="shared" ca="1" si="73"/>
        <v>0</v>
      </c>
      <c r="D720" s="72">
        <f t="shared" ca="1" si="73"/>
        <v>0</v>
      </c>
      <c r="E720" s="72">
        <f t="shared" ca="1" si="73"/>
        <v>34.51</v>
      </c>
      <c r="F720" s="72">
        <f t="shared" ca="1" si="73"/>
        <v>241.62</v>
      </c>
      <c r="G720" s="72">
        <f t="shared" ca="1" si="73"/>
        <v>263.64</v>
      </c>
      <c r="H720" s="72">
        <f t="shared" ca="1" si="73"/>
        <v>225.74</v>
      </c>
      <c r="I720" s="72">
        <f t="shared" ca="1" si="73"/>
        <v>63.91</v>
      </c>
      <c r="J720" s="72">
        <f t="shared" ca="1" si="73"/>
        <v>20.51</v>
      </c>
      <c r="K720" s="72">
        <f t="shared" ca="1" si="73"/>
        <v>48.82</v>
      </c>
      <c r="L720" s="72">
        <f t="shared" ca="1" si="73"/>
        <v>0.36</v>
      </c>
      <c r="M720" s="72">
        <f t="shared" ca="1" si="73"/>
        <v>0</v>
      </c>
      <c r="N720" s="72">
        <f t="shared" ca="1" si="73"/>
        <v>0</v>
      </c>
      <c r="O720" s="72">
        <f t="shared" ca="1" si="73"/>
        <v>0</v>
      </c>
      <c r="P720" s="72">
        <f t="shared" ca="1" si="73"/>
        <v>0</v>
      </c>
      <c r="Q720" s="72">
        <f t="shared" ca="1" si="73"/>
        <v>0</v>
      </c>
      <c r="R720" s="72">
        <f t="shared" ca="1" si="73"/>
        <v>0</v>
      </c>
      <c r="S720" s="72">
        <f t="shared" ca="1" si="73"/>
        <v>0</v>
      </c>
      <c r="T720" s="72">
        <f t="shared" ca="1" si="73"/>
        <v>0</v>
      </c>
      <c r="U720" s="72">
        <f t="shared" ca="1" si="73"/>
        <v>0</v>
      </c>
      <c r="V720" s="72">
        <f t="shared" ca="1" si="73"/>
        <v>0</v>
      </c>
      <c r="W720" s="72">
        <f t="shared" ca="1" si="73"/>
        <v>0</v>
      </c>
      <c r="X720" s="72">
        <f t="shared" ca="1" si="73"/>
        <v>0</v>
      </c>
      <c r="Y720" s="72">
        <f t="shared" ca="1" si="73"/>
        <v>0</v>
      </c>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row>
    <row r="721" spans="1:75" ht="12" x14ac:dyDescent="0.2">
      <c r="A721" s="60">
        <v>8</v>
      </c>
      <c r="B721" s="72">
        <f t="shared" ca="1" si="73"/>
        <v>0</v>
      </c>
      <c r="C721" s="72">
        <f t="shared" ca="1" si="73"/>
        <v>0</v>
      </c>
      <c r="D721" s="72">
        <f t="shared" ca="1" si="73"/>
        <v>0</v>
      </c>
      <c r="E721" s="72">
        <f t="shared" ca="1" si="73"/>
        <v>0</v>
      </c>
      <c r="F721" s="72">
        <f t="shared" ca="1" si="73"/>
        <v>0</v>
      </c>
      <c r="G721" s="72">
        <f t="shared" ca="1" si="73"/>
        <v>42.05</v>
      </c>
      <c r="H721" s="72">
        <f t="shared" ca="1" si="73"/>
        <v>0</v>
      </c>
      <c r="I721" s="72">
        <f t="shared" ca="1" si="73"/>
        <v>17.28</v>
      </c>
      <c r="J721" s="72">
        <f t="shared" ca="1" si="73"/>
        <v>0</v>
      </c>
      <c r="K721" s="72">
        <f t="shared" ca="1" si="73"/>
        <v>0</v>
      </c>
      <c r="L721" s="72">
        <f t="shared" ca="1" si="73"/>
        <v>0</v>
      </c>
      <c r="M721" s="72">
        <f t="shared" ca="1" si="73"/>
        <v>0</v>
      </c>
      <c r="N721" s="72">
        <f t="shared" ca="1" si="73"/>
        <v>0</v>
      </c>
      <c r="O721" s="72">
        <f t="shared" ca="1" si="73"/>
        <v>0</v>
      </c>
      <c r="P721" s="72">
        <f t="shared" ca="1" si="73"/>
        <v>0</v>
      </c>
      <c r="Q721" s="72">
        <f t="shared" ca="1" si="73"/>
        <v>0</v>
      </c>
      <c r="R721" s="72">
        <f t="shared" ca="1" si="73"/>
        <v>0</v>
      </c>
      <c r="S721" s="72">
        <f t="shared" ca="1" si="73"/>
        <v>0</v>
      </c>
      <c r="T721" s="72">
        <f t="shared" ca="1" si="73"/>
        <v>0</v>
      </c>
      <c r="U721" s="72">
        <f t="shared" ca="1" si="73"/>
        <v>0</v>
      </c>
      <c r="V721" s="72">
        <f t="shared" ca="1" si="73"/>
        <v>0</v>
      </c>
      <c r="W721" s="72">
        <f t="shared" ca="1" si="73"/>
        <v>0</v>
      </c>
      <c r="X721" s="72">
        <f t="shared" ca="1" si="73"/>
        <v>0</v>
      </c>
      <c r="Y721" s="72">
        <f t="shared" ca="1" si="73"/>
        <v>0</v>
      </c>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row>
    <row r="722" spans="1:75" ht="12" x14ac:dyDescent="0.2">
      <c r="A722" s="60">
        <v>9</v>
      </c>
      <c r="B722" s="72">
        <f t="shared" ca="1" si="73"/>
        <v>0</v>
      </c>
      <c r="C722" s="72">
        <f t="shared" ca="1" si="73"/>
        <v>0</v>
      </c>
      <c r="D722" s="72">
        <f t="shared" ca="1" si="73"/>
        <v>0</v>
      </c>
      <c r="E722" s="72">
        <f t="shared" ca="1" si="73"/>
        <v>0</v>
      </c>
      <c r="F722" s="72">
        <f t="shared" ca="1" si="73"/>
        <v>0</v>
      </c>
      <c r="G722" s="72">
        <f t="shared" ca="1" si="73"/>
        <v>0</v>
      </c>
      <c r="H722" s="72">
        <f t="shared" ca="1" si="73"/>
        <v>0</v>
      </c>
      <c r="I722" s="72">
        <f t="shared" ca="1" si="73"/>
        <v>0</v>
      </c>
      <c r="J722" s="72">
        <f t="shared" ca="1" si="73"/>
        <v>31.53</v>
      </c>
      <c r="K722" s="72">
        <f t="shared" ca="1" si="73"/>
        <v>0</v>
      </c>
      <c r="L722" s="72">
        <f t="shared" ca="1" si="73"/>
        <v>0</v>
      </c>
      <c r="M722" s="72">
        <f t="shared" ca="1" si="73"/>
        <v>0</v>
      </c>
      <c r="N722" s="72">
        <f t="shared" ca="1" si="73"/>
        <v>0</v>
      </c>
      <c r="O722" s="72">
        <f t="shared" ca="1" si="73"/>
        <v>0</v>
      </c>
      <c r="P722" s="72">
        <f t="shared" ca="1" si="73"/>
        <v>0</v>
      </c>
      <c r="Q722" s="72">
        <f t="shared" ca="1" si="73"/>
        <v>0</v>
      </c>
      <c r="R722" s="72">
        <f t="shared" ca="1" si="73"/>
        <v>0</v>
      </c>
      <c r="S722" s="72">
        <f t="shared" ca="1" si="73"/>
        <v>0</v>
      </c>
      <c r="T722" s="72">
        <f t="shared" ca="1" si="73"/>
        <v>0</v>
      </c>
      <c r="U722" s="72">
        <f t="shared" ca="1" si="73"/>
        <v>0</v>
      </c>
      <c r="V722" s="72">
        <f t="shared" ca="1" si="73"/>
        <v>0</v>
      </c>
      <c r="W722" s="72">
        <f t="shared" ca="1" si="73"/>
        <v>0</v>
      </c>
      <c r="X722" s="72">
        <f t="shared" ca="1" si="73"/>
        <v>0</v>
      </c>
      <c r="Y722" s="72">
        <f t="shared" ca="1" si="73"/>
        <v>0</v>
      </c>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row>
    <row r="723" spans="1:75" ht="12" x14ac:dyDescent="0.2">
      <c r="A723" s="60">
        <v>10</v>
      </c>
      <c r="B723" s="72">
        <f t="shared" ca="1" si="73"/>
        <v>0</v>
      </c>
      <c r="C723" s="72">
        <f t="shared" ca="1" si="73"/>
        <v>0</v>
      </c>
      <c r="D723" s="72">
        <f t="shared" ca="1" si="73"/>
        <v>0</v>
      </c>
      <c r="E723" s="72">
        <f t="shared" ca="1" si="73"/>
        <v>0</v>
      </c>
      <c r="F723" s="72">
        <f t="shared" ca="1" si="73"/>
        <v>55.47</v>
      </c>
      <c r="G723" s="72">
        <f t="shared" ca="1" si="73"/>
        <v>272.69</v>
      </c>
      <c r="H723" s="72">
        <f t="shared" ca="1" si="73"/>
        <v>145.87</v>
      </c>
      <c r="I723" s="72">
        <f t="shared" ca="1" si="73"/>
        <v>141.78</v>
      </c>
      <c r="J723" s="72">
        <f t="shared" ca="1" si="73"/>
        <v>35.69</v>
      </c>
      <c r="K723" s="72">
        <f t="shared" ca="1" si="73"/>
        <v>28.72</v>
      </c>
      <c r="L723" s="72">
        <f t="shared" ca="1" si="73"/>
        <v>0</v>
      </c>
      <c r="M723" s="72">
        <f t="shared" ca="1" si="73"/>
        <v>0</v>
      </c>
      <c r="N723" s="72">
        <f t="shared" ca="1" si="73"/>
        <v>5.8</v>
      </c>
      <c r="O723" s="72">
        <f t="shared" ca="1" si="73"/>
        <v>0.56999999999999995</v>
      </c>
      <c r="P723" s="72">
        <f t="shared" ca="1" si="73"/>
        <v>0</v>
      </c>
      <c r="Q723" s="72">
        <f t="shared" ca="1" si="73"/>
        <v>0</v>
      </c>
      <c r="R723" s="72">
        <f t="shared" ca="1" si="73"/>
        <v>0</v>
      </c>
      <c r="S723" s="72">
        <f t="shared" ca="1" si="73"/>
        <v>0</v>
      </c>
      <c r="T723" s="72">
        <f t="shared" ca="1" si="73"/>
        <v>55.41</v>
      </c>
      <c r="U723" s="72">
        <f t="shared" ca="1" si="73"/>
        <v>0</v>
      </c>
      <c r="V723" s="72">
        <f t="shared" ca="1" si="73"/>
        <v>0</v>
      </c>
      <c r="W723" s="72">
        <f t="shared" ca="1" si="73"/>
        <v>0</v>
      </c>
      <c r="X723" s="72">
        <f t="shared" ca="1" si="73"/>
        <v>0</v>
      </c>
      <c r="Y723" s="72">
        <f t="shared" ca="1" si="73"/>
        <v>0</v>
      </c>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row>
    <row r="724" spans="1:75" ht="12" x14ac:dyDescent="0.2">
      <c r="A724" s="60">
        <v>11</v>
      </c>
      <c r="B724" s="72">
        <f t="shared" ca="1" si="73"/>
        <v>0</v>
      </c>
      <c r="C724" s="72">
        <f t="shared" ca="1" si="73"/>
        <v>0</v>
      </c>
      <c r="D724" s="72">
        <f t="shared" ca="1" si="73"/>
        <v>0</v>
      </c>
      <c r="E724" s="72">
        <f t="shared" ca="1" si="73"/>
        <v>29.24</v>
      </c>
      <c r="F724" s="72">
        <f t="shared" ca="1" si="73"/>
        <v>76.19</v>
      </c>
      <c r="G724" s="72">
        <f t="shared" ca="1" si="73"/>
        <v>238.34</v>
      </c>
      <c r="H724" s="72">
        <f t="shared" ca="1" si="73"/>
        <v>274.64</v>
      </c>
      <c r="I724" s="72">
        <f t="shared" ca="1" si="73"/>
        <v>169.29</v>
      </c>
      <c r="J724" s="72">
        <f t="shared" ca="1" si="73"/>
        <v>155.63</v>
      </c>
      <c r="K724" s="72">
        <f t="shared" ca="1" si="73"/>
        <v>121.61</v>
      </c>
      <c r="L724" s="72">
        <f t="shared" ca="1" si="73"/>
        <v>96.33</v>
      </c>
      <c r="M724" s="72">
        <f t="shared" ca="1" si="73"/>
        <v>89.7</v>
      </c>
      <c r="N724" s="72">
        <f t="shared" ca="1" si="73"/>
        <v>82.59</v>
      </c>
      <c r="O724" s="72">
        <f t="shared" ca="1" si="73"/>
        <v>64.02</v>
      </c>
      <c r="P724" s="72">
        <f t="shared" ca="1" si="73"/>
        <v>81.349999999999994</v>
      </c>
      <c r="Q724" s="72">
        <f t="shared" ca="1" si="73"/>
        <v>104.43</v>
      </c>
      <c r="R724" s="72">
        <f t="shared" ca="1" si="73"/>
        <v>158.75</v>
      </c>
      <c r="S724" s="72">
        <f t="shared" ca="1" si="73"/>
        <v>191.28</v>
      </c>
      <c r="T724" s="72">
        <f t="shared" ca="1" si="73"/>
        <v>196.4</v>
      </c>
      <c r="U724" s="72">
        <f t="shared" ca="1" si="73"/>
        <v>135.69999999999999</v>
      </c>
      <c r="V724" s="72">
        <f t="shared" ca="1" si="73"/>
        <v>151.53</v>
      </c>
      <c r="W724" s="72">
        <f t="shared" ca="1" si="73"/>
        <v>82.53</v>
      </c>
      <c r="X724" s="72">
        <f t="shared" ca="1" si="73"/>
        <v>0</v>
      </c>
      <c r="Y724" s="72">
        <f t="shared" ca="1" si="73"/>
        <v>0</v>
      </c>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row>
    <row r="725" spans="1:75" ht="12" x14ac:dyDescent="0.2">
      <c r="A725" s="60">
        <v>12</v>
      </c>
      <c r="B725" s="72">
        <f t="shared" ca="1" si="73"/>
        <v>11.6</v>
      </c>
      <c r="C725" s="72">
        <f t="shared" ca="1" si="73"/>
        <v>33.94</v>
      </c>
      <c r="D725" s="72">
        <f t="shared" ca="1" si="73"/>
        <v>0</v>
      </c>
      <c r="E725" s="72">
        <f t="shared" ca="1" si="73"/>
        <v>2.61</v>
      </c>
      <c r="F725" s="72">
        <f t="shared" ca="1" si="73"/>
        <v>73.150000000000006</v>
      </c>
      <c r="G725" s="72">
        <f t="shared" ca="1" si="73"/>
        <v>233.88</v>
      </c>
      <c r="H725" s="72">
        <f t="shared" ca="1" si="73"/>
        <v>157.94999999999999</v>
      </c>
      <c r="I725" s="72">
        <f t="shared" ca="1" si="73"/>
        <v>60.33</v>
      </c>
      <c r="J725" s="72">
        <f t="shared" ca="1" si="73"/>
        <v>60.03</v>
      </c>
      <c r="K725" s="72">
        <f t="shared" ca="1" si="73"/>
        <v>7.19</v>
      </c>
      <c r="L725" s="72">
        <f t="shared" ca="1" si="73"/>
        <v>0.01</v>
      </c>
      <c r="M725" s="72">
        <f t="shared" ca="1" si="73"/>
        <v>0</v>
      </c>
      <c r="N725" s="72">
        <f t="shared" ca="1" si="73"/>
        <v>5</v>
      </c>
      <c r="O725" s="72">
        <f t="shared" ca="1" si="73"/>
        <v>13.44</v>
      </c>
      <c r="P725" s="72">
        <f t="shared" ca="1" si="73"/>
        <v>14.43</v>
      </c>
      <c r="Q725" s="72">
        <f t="shared" ref="Q725:AN725" ca="1" si="74">Q510</f>
        <v>34.4</v>
      </c>
      <c r="R725" s="72">
        <f t="shared" ca="1" si="74"/>
        <v>68.540000000000006</v>
      </c>
      <c r="S725" s="72">
        <f t="shared" ca="1" si="74"/>
        <v>91.14</v>
      </c>
      <c r="T725" s="72">
        <f t="shared" ca="1" si="74"/>
        <v>84.3</v>
      </c>
      <c r="U725" s="72">
        <f t="shared" ca="1" si="74"/>
        <v>19.66</v>
      </c>
      <c r="V725" s="72">
        <f t="shared" ca="1" si="74"/>
        <v>0</v>
      </c>
      <c r="W725" s="72">
        <f t="shared" ca="1" si="74"/>
        <v>0</v>
      </c>
      <c r="X725" s="72">
        <f t="shared" ca="1" si="74"/>
        <v>0</v>
      </c>
      <c r="Y725" s="72">
        <f t="shared" ca="1" si="74"/>
        <v>0</v>
      </c>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row>
    <row r="726" spans="1:75" ht="12" x14ac:dyDescent="0.2">
      <c r="A726" s="60">
        <v>13</v>
      </c>
      <c r="B726" s="72">
        <f t="shared" ref="B726:Y736" ca="1" si="75">B511</f>
        <v>0</v>
      </c>
      <c r="C726" s="72">
        <f t="shared" ca="1" si="75"/>
        <v>0</v>
      </c>
      <c r="D726" s="72">
        <f t="shared" ca="1" si="75"/>
        <v>0</v>
      </c>
      <c r="E726" s="72">
        <f t="shared" ca="1" si="75"/>
        <v>20.23</v>
      </c>
      <c r="F726" s="72">
        <f t="shared" ca="1" si="75"/>
        <v>70.3</v>
      </c>
      <c r="G726" s="72">
        <f t="shared" ca="1" si="75"/>
        <v>275.05</v>
      </c>
      <c r="H726" s="72">
        <f t="shared" ca="1" si="75"/>
        <v>207.13</v>
      </c>
      <c r="I726" s="72">
        <f t="shared" ca="1" si="75"/>
        <v>149.34</v>
      </c>
      <c r="J726" s="72">
        <f t="shared" ca="1" si="75"/>
        <v>142.83000000000001</v>
      </c>
      <c r="K726" s="72">
        <f t="shared" ca="1" si="75"/>
        <v>70.239999999999995</v>
      </c>
      <c r="L726" s="72">
        <f t="shared" ca="1" si="75"/>
        <v>64.37</v>
      </c>
      <c r="M726" s="72">
        <f t="shared" ca="1" si="75"/>
        <v>119.98</v>
      </c>
      <c r="N726" s="72">
        <f t="shared" ca="1" si="75"/>
        <v>133.1</v>
      </c>
      <c r="O726" s="72">
        <f t="shared" ca="1" si="75"/>
        <v>133.22999999999999</v>
      </c>
      <c r="P726" s="72">
        <f t="shared" ca="1" si="75"/>
        <v>123.75</v>
      </c>
      <c r="Q726" s="72">
        <f t="shared" ca="1" si="75"/>
        <v>152.58000000000001</v>
      </c>
      <c r="R726" s="72">
        <f t="shared" ca="1" si="75"/>
        <v>128.16999999999999</v>
      </c>
      <c r="S726" s="72">
        <f t="shared" ca="1" si="75"/>
        <v>159.63999999999999</v>
      </c>
      <c r="T726" s="72">
        <f t="shared" ca="1" si="75"/>
        <v>179.25</v>
      </c>
      <c r="U726" s="72">
        <f t="shared" ca="1" si="75"/>
        <v>103.98</v>
      </c>
      <c r="V726" s="72">
        <f t="shared" ca="1" si="75"/>
        <v>23.81</v>
      </c>
      <c r="W726" s="72">
        <f t="shared" ca="1" si="75"/>
        <v>0</v>
      </c>
      <c r="X726" s="72">
        <f t="shared" ca="1" si="75"/>
        <v>0</v>
      </c>
      <c r="Y726" s="72">
        <f t="shared" ca="1" si="75"/>
        <v>0</v>
      </c>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row>
    <row r="727" spans="1:75" ht="12" x14ac:dyDescent="0.2">
      <c r="A727" s="60">
        <v>14</v>
      </c>
      <c r="B727" s="72">
        <f t="shared" ca="1" si="75"/>
        <v>0</v>
      </c>
      <c r="C727" s="72">
        <f t="shared" ca="1" si="75"/>
        <v>0.06</v>
      </c>
      <c r="D727" s="72">
        <f t="shared" ca="1" si="75"/>
        <v>4.75</v>
      </c>
      <c r="E727" s="72">
        <f t="shared" ca="1" si="75"/>
        <v>34.35</v>
      </c>
      <c r="F727" s="72">
        <f t="shared" ca="1" si="75"/>
        <v>51.79</v>
      </c>
      <c r="G727" s="72">
        <f t="shared" ca="1" si="75"/>
        <v>283.49</v>
      </c>
      <c r="H727" s="72">
        <f t="shared" ca="1" si="75"/>
        <v>180.97</v>
      </c>
      <c r="I727" s="72">
        <f t="shared" ca="1" si="75"/>
        <v>160.97999999999999</v>
      </c>
      <c r="J727" s="72">
        <f t="shared" ca="1" si="75"/>
        <v>62.49</v>
      </c>
      <c r="K727" s="72">
        <f t="shared" ca="1" si="75"/>
        <v>11.82</v>
      </c>
      <c r="L727" s="72">
        <f t="shared" ca="1" si="75"/>
        <v>0</v>
      </c>
      <c r="M727" s="72">
        <f t="shared" ca="1" si="75"/>
        <v>0.44</v>
      </c>
      <c r="N727" s="72">
        <f t="shared" ca="1" si="75"/>
        <v>0.13</v>
      </c>
      <c r="O727" s="72">
        <f t="shared" ca="1" si="75"/>
        <v>0.01</v>
      </c>
      <c r="P727" s="72">
        <f t="shared" ca="1" si="75"/>
        <v>27.23</v>
      </c>
      <c r="Q727" s="72">
        <f t="shared" ca="1" si="75"/>
        <v>45.27</v>
      </c>
      <c r="R727" s="72">
        <f t="shared" ca="1" si="75"/>
        <v>54.69</v>
      </c>
      <c r="S727" s="72">
        <f t="shared" ca="1" si="75"/>
        <v>68.61</v>
      </c>
      <c r="T727" s="72">
        <f t="shared" ca="1" si="75"/>
        <v>51.66</v>
      </c>
      <c r="U727" s="72">
        <f t="shared" ca="1" si="75"/>
        <v>116.58</v>
      </c>
      <c r="V727" s="72">
        <f t="shared" ca="1" si="75"/>
        <v>18.649999999999999</v>
      </c>
      <c r="W727" s="72">
        <f t="shared" ca="1" si="75"/>
        <v>0</v>
      </c>
      <c r="X727" s="72">
        <f t="shared" ca="1" si="75"/>
        <v>0</v>
      </c>
      <c r="Y727" s="72">
        <f t="shared" ca="1" si="75"/>
        <v>0</v>
      </c>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row>
    <row r="728" spans="1:75" ht="12" x14ac:dyDescent="0.2">
      <c r="A728" s="60">
        <v>15</v>
      </c>
      <c r="B728" s="72">
        <f t="shared" ca="1" si="75"/>
        <v>0</v>
      </c>
      <c r="C728" s="72">
        <f t="shared" ca="1" si="75"/>
        <v>0</v>
      </c>
      <c r="D728" s="72">
        <f t="shared" ca="1" si="75"/>
        <v>0</v>
      </c>
      <c r="E728" s="72">
        <f t="shared" ca="1" si="75"/>
        <v>0.25</v>
      </c>
      <c r="F728" s="72">
        <f t="shared" ca="1" si="75"/>
        <v>18.12</v>
      </c>
      <c r="G728" s="72">
        <f t="shared" ca="1" si="75"/>
        <v>19.59</v>
      </c>
      <c r="H728" s="72">
        <f t="shared" ca="1" si="75"/>
        <v>35.44</v>
      </c>
      <c r="I728" s="72">
        <f t="shared" ca="1" si="75"/>
        <v>168.82</v>
      </c>
      <c r="J728" s="72">
        <f t="shared" ca="1" si="75"/>
        <v>151.16</v>
      </c>
      <c r="K728" s="72">
        <f t="shared" ca="1" si="75"/>
        <v>113.97</v>
      </c>
      <c r="L728" s="72">
        <f t="shared" ca="1" si="75"/>
        <v>87.23</v>
      </c>
      <c r="M728" s="72">
        <f t="shared" ca="1" si="75"/>
        <v>236.91</v>
      </c>
      <c r="N728" s="72">
        <f t="shared" ca="1" si="75"/>
        <v>535.03</v>
      </c>
      <c r="O728" s="72">
        <f t="shared" ca="1" si="75"/>
        <v>465.65</v>
      </c>
      <c r="P728" s="72">
        <f t="shared" ca="1" si="75"/>
        <v>278.94</v>
      </c>
      <c r="Q728" s="72">
        <f t="shared" ca="1" si="75"/>
        <v>110.26</v>
      </c>
      <c r="R728" s="72">
        <f t="shared" ca="1" si="75"/>
        <v>263.13</v>
      </c>
      <c r="S728" s="72">
        <f t="shared" ca="1" si="75"/>
        <v>202.69</v>
      </c>
      <c r="T728" s="72">
        <f t="shared" ca="1" si="75"/>
        <v>79.739999999999995</v>
      </c>
      <c r="U728" s="72">
        <f t="shared" ca="1" si="75"/>
        <v>3.25</v>
      </c>
      <c r="V728" s="72">
        <f t="shared" ca="1" si="75"/>
        <v>109.09</v>
      </c>
      <c r="W728" s="72">
        <f t="shared" ca="1" si="75"/>
        <v>0</v>
      </c>
      <c r="X728" s="72">
        <f t="shared" ca="1" si="75"/>
        <v>0</v>
      </c>
      <c r="Y728" s="72">
        <f t="shared" ca="1" si="75"/>
        <v>0</v>
      </c>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row>
    <row r="729" spans="1:75" ht="12" x14ac:dyDescent="0.2">
      <c r="A729" s="60">
        <v>16</v>
      </c>
      <c r="B729" s="72">
        <f t="shared" ca="1" si="75"/>
        <v>0</v>
      </c>
      <c r="C729" s="72">
        <f t="shared" ca="1" si="75"/>
        <v>0</v>
      </c>
      <c r="D729" s="72">
        <f t="shared" ca="1" si="75"/>
        <v>0</v>
      </c>
      <c r="E729" s="72">
        <f t="shared" ca="1" si="75"/>
        <v>0</v>
      </c>
      <c r="F729" s="72">
        <f t="shared" ca="1" si="75"/>
        <v>0</v>
      </c>
      <c r="G729" s="72">
        <f t="shared" ca="1" si="75"/>
        <v>21.98</v>
      </c>
      <c r="H729" s="72">
        <f t="shared" ca="1" si="75"/>
        <v>0</v>
      </c>
      <c r="I729" s="72">
        <f t="shared" ca="1" si="75"/>
        <v>14.5</v>
      </c>
      <c r="J729" s="72">
        <f t="shared" ca="1" si="75"/>
        <v>0</v>
      </c>
      <c r="K729" s="72">
        <f t="shared" ca="1" si="75"/>
        <v>0</v>
      </c>
      <c r="L729" s="72">
        <f t="shared" ca="1" si="75"/>
        <v>0</v>
      </c>
      <c r="M729" s="72">
        <f t="shared" ca="1" si="75"/>
        <v>0</v>
      </c>
      <c r="N729" s="72">
        <f t="shared" ca="1" si="75"/>
        <v>0</v>
      </c>
      <c r="O729" s="72">
        <f t="shared" ca="1" si="75"/>
        <v>0</v>
      </c>
      <c r="P729" s="72">
        <f t="shared" ca="1" si="75"/>
        <v>0</v>
      </c>
      <c r="Q729" s="72">
        <f t="shared" ca="1" si="75"/>
        <v>0</v>
      </c>
      <c r="R729" s="72">
        <f t="shared" ca="1" si="75"/>
        <v>0</v>
      </c>
      <c r="S729" s="72">
        <f t="shared" ca="1" si="75"/>
        <v>0</v>
      </c>
      <c r="T729" s="72">
        <f t="shared" ca="1" si="75"/>
        <v>140.15</v>
      </c>
      <c r="U729" s="72">
        <f t="shared" ca="1" si="75"/>
        <v>0</v>
      </c>
      <c r="V729" s="72">
        <f t="shared" ca="1" si="75"/>
        <v>0</v>
      </c>
      <c r="W729" s="72">
        <f t="shared" ca="1" si="75"/>
        <v>0</v>
      </c>
      <c r="X729" s="72">
        <f t="shared" ca="1" si="75"/>
        <v>0</v>
      </c>
      <c r="Y729" s="72">
        <f t="shared" ca="1" si="75"/>
        <v>0</v>
      </c>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row>
    <row r="730" spans="1:75" ht="12" x14ac:dyDescent="0.2">
      <c r="A730" s="60">
        <v>17</v>
      </c>
      <c r="B730" s="72">
        <f t="shared" ca="1" si="75"/>
        <v>0</v>
      </c>
      <c r="C730" s="72">
        <f t="shared" ca="1" si="75"/>
        <v>7.53</v>
      </c>
      <c r="D730" s="72">
        <f t="shared" ca="1" si="75"/>
        <v>0</v>
      </c>
      <c r="E730" s="72">
        <f t="shared" ca="1" si="75"/>
        <v>21.08</v>
      </c>
      <c r="F730" s="72">
        <f t="shared" ca="1" si="75"/>
        <v>109.43</v>
      </c>
      <c r="G730" s="72">
        <f t="shared" ca="1" si="75"/>
        <v>65.34</v>
      </c>
      <c r="H730" s="72">
        <f t="shared" ca="1" si="75"/>
        <v>253.81</v>
      </c>
      <c r="I730" s="72">
        <f t="shared" ca="1" si="75"/>
        <v>176</v>
      </c>
      <c r="J730" s="72">
        <f t="shared" ca="1" si="75"/>
        <v>151.88999999999999</v>
      </c>
      <c r="K730" s="72">
        <f t="shared" ca="1" si="75"/>
        <v>127.5</v>
      </c>
      <c r="L730" s="72">
        <f t="shared" ca="1" si="75"/>
        <v>38.92</v>
      </c>
      <c r="M730" s="72">
        <f t="shared" ca="1" si="75"/>
        <v>0</v>
      </c>
      <c r="N730" s="72">
        <f t="shared" ca="1" si="75"/>
        <v>52.08</v>
      </c>
      <c r="O730" s="72">
        <f t="shared" ca="1" si="75"/>
        <v>60.86</v>
      </c>
      <c r="P730" s="72">
        <f t="shared" ca="1" si="75"/>
        <v>45.3</v>
      </c>
      <c r="Q730" s="72">
        <f t="shared" ca="1" si="75"/>
        <v>0</v>
      </c>
      <c r="R730" s="72">
        <f t="shared" ca="1" si="75"/>
        <v>0</v>
      </c>
      <c r="S730" s="72">
        <f t="shared" ca="1" si="75"/>
        <v>0</v>
      </c>
      <c r="T730" s="72">
        <f t="shared" ca="1" si="75"/>
        <v>0.13</v>
      </c>
      <c r="U730" s="72">
        <f t="shared" ca="1" si="75"/>
        <v>0</v>
      </c>
      <c r="V730" s="72">
        <f t="shared" ca="1" si="75"/>
        <v>0</v>
      </c>
      <c r="W730" s="72">
        <f t="shared" ca="1" si="75"/>
        <v>0</v>
      </c>
      <c r="X730" s="72">
        <f t="shared" ca="1" si="75"/>
        <v>0</v>
      </c>
      <c r="Y730" s="72">
        <f t="shared" ca="1" si="75"/>
        <v>0</v>
      </c>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row>
    <row r="731" spans="1:75" ht="12" x14ac:dyDescent="0.2">
      <c r="A731" s="60">
        <v>18</v>
      </c>
      <c r="B731" s="72">
        <f t="shared" ca="1" si="75"/>
        <v>0</v>
      </c>
      <c r="C731" s="72">
        <f t="shared" ca="1" si="75"/>
        <v>0</v>
      </c>
      <c r="D731" s="72">
        <f t="shared" ca="1" si="75"/>
        <v>0</v>
      </c>
      <c r="E731" s="72">
        <f t="shared" ca="1" si="75"/>
        <v>0</v>
      </c>
      <c r="F731" s="72">
        <f t="shared" ca="1" si="75"/>
        <v>106.92</v>
      </c>
      <c r="G731" s="72">
        <f t="shared" ca="1" si="75"/>
        <v>57.18</v>
      </c>
      <c r="H731" s="72">
        <f t="shared" ca="1" si="75"/>
        <v>145.63999999999999</v>
      </c>
      <c r="I731" s="72">
        <f t="shared" ca="1" si="75"/>
        <v>344.13</v>
      </c>
      <c r="J731" s="72">
        <f t="shared" ca="1" si="75"/>
        <v>207.93</v>
      </c>
      <c r="K731" s="72">
        <f t="shared" ca="1" si="75"/>
        <v>14.85</v>
      </c>
      <c r="L731" s="72">
        <f t="shared" ca="1" si="75"/>
        <v>2.38</v>
      </c>
      <c r="M731" s="72">
        <f t="shared" ca="1" si="75"/>
        <v>8.8000000000000007</v>
      </c>
      <c r="N731" s="72">
        <f t="shared" ca="1" si="75"/>
        <v>54.19</v>
      </c>
      <c r="O731" s="72">
        <f t="shared" ca="1" si="75"/>
        <v>2.66</v>
      </c>
      <c r="P731" s="72">
        <f t="shared" ca="1" si="75"/>
        <v>0</v>
      </c>
      <c r="Q731" s="72">
        <f t="shared" ca="1" si="75"/>
        <v>0</v>
      </c>
      <c r="R731" s="72">
        <f t="shared" ca="1" si="75"/>
        <v>11.43</v>
      </c>
      <c r="S731" s="72">
        <f t="shared" ca="1" si="75"/>
        <v>23.7</v>
      </c>
      <c r="T731" s="72">
        <f t="shared" ca="1" si="75"/>
        <v>100.2</v>
      </c>
      <c r="U731" s="72">
        <f t="shared" ca="1" si="75"/>
        <v>44.57</v>
      </c>
      <c r="V731" s="72">
        <f t="shared" ca="1" si="75"/>
        <v>0</v>
      </c>
      <c r="W731" s="72">
        <f t="shared" ca="1" si="75"/>
        <v>0</v>
      </c>
      <c r="X731" s="72">
        <f t="shared" ca="1" si="75"/>
        <v>0</v>
      </c>
      <c r="Y731" s="72">
        <f t="shared" ca="1" si="75"/>
        <v>0</v>
      </c>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row>
    <row r="732" spans="1:75" ht="12" x14ac:dyDescent="0.2">
      <c r="A732" s="60">
        <v>19</v>
      </c>
      <c r="B732" s="72">
        <f t="shared" ca="1" si="75"/>
        <v>0</v>
      </c>
      <c r="C732" s="72">
        <f t="shared" ca="1" si="75"/>
        <v>0</v>
      </c>
      <c r="D732" s="72">
        <f t="shared" ca="1" si="75"/>
        <v>0</v>
      </c>
      <c r="E732" s="72">
        <f t="shared" ca="1" si="75"/>
        <v>0</v>
      </c>
      <c r="F732" s="72">
        <f t="shared" ca="1" si="75"/>
        <v>49.37</v>
      </c>
      <c r="G732" s="72">
        <f t="shared" ca="1" si="75"/>
        <v>63.69</v>
      </c>
      <c r="H732" s="72">
        <f t="shared" ca="1" si="75"/>
        <v>68.13</v>
      </c>
      <c r="I732" s="72">
        <f t="shared" ca="1" si="75"/>
        <v>208.27</v>
      </c>
      <c r="J732" s="72">
        <f t="shared" ca="1" si="75"/>
        <v>89.15</v>
      </c>
      <c r="K732" s="72">
        <f t="shared" ca="1" si="75"/>
        <v>22.67</v>
      </c>
      <c r="L732" s="72">
        <f t="shared" ca="1" si="75"/>
        <v>0</v>
      </c>
      <c r="M732" s="72">
        <f t="shared" ca="1" si="75"/>
        <v>0</v>
      </c>
      <c r="N732" s="72">
        <f t="shared" ca="1" si="75"/>
        <v>0</v>
      </c>
      <c r="O732" s="72">
        <f t="shared" ca="1" si="75"/>
        <v>0</v>
      </c>
      <c r="P732" s="72">
        <f t="shared" ca="1" si="75"/>
        <v>0</v>
      </c>
      <c r="Q732" s="72">
        <f t="shared" ca="1" si="75"/>
        <v>15.55</v>
      </c>
      <c r="R732" s="72">
        <f t="shared" ca="1" si="75"/>
        <v>39.200000000000003</v>
      </c>
      <c r="S732" s="72">
        <f t="shared" ca="1" si="75"/>
        <v>41.81</v>
      </c>
      <c r="T732" s="72">
        <f t="shared" ca="1" si="75"/>
        <v>64.7</v>
      </c>
      <c r="U732" s="72">
        <f t="shared" ca="1" si="75"/>
        <v>6.36</v>
      </c>
      <c r="V732" s="72">
        <f t="shared" ca="1" si="75"/>
        <v>0</v>
      </c>
      <c r="W732" s="72">
        <f t="shared" ca="1" si="75"/>
        <v>0</v>
      </c>
      <c r="X732" s="72">
        <f t="shared" ca="1" si="75"/>
        <v>0</v>
      </c>
      <c r="Y732" s="72">
        <f t="shared" ca="1" si="75"/>
        <v>0</v>
      </c>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row>
    <row r="733" spans="1:75" ht="12" x14ac:dyDescent="0.2">
      <c r="A733" s="60">
        <v>20</v>
      </c>
      <c r="B733" s="72">
        <f t="shared" ca="1" si="75"/>
        <v>0</v>
      </c>
      <c r="C733" s="72">
        <f t="shared" ca="1" si="75"/>
        <v>0</v>
      </c>
      <c r="D733" s="72">
        <f t="shared" ca="1" si="75"/>
        <v>6.02</v>
      </c>
      <c r="E733" s="72">
        <f t="shared" ca="1" si="75"/>
        <v>32.369999999999997</v>
      </c>
      <c r="F733" s="72">
        <f t="shared" ca="1" si="75"/>
        <v>95.15</v>
      </c>
      <c r="G733" s="72">
        <f t="shared" ca="1" si="75"/>
        <v>203.08</v>
      </c>
      <c r="H733" s="72">
        <f t="shared" ca="1" si="75"/>
        <v>296.75</v>
      </c>
      <c r="I733" s="72">
        <f t="shared" ca="1" si="75"/>
        <v>96.23</v>
      </c>
      <c r="J733" s="72">
        <f t="shared" ca="1" si="75"/>
        <v>71.56</v>
      </c>
      <c r="K733" s="72">
        <f t="shared" ca="1" si="75"/>
        <v>20.8</v>
      </c>
      <c r="L733" s="72">
        <f t="shared" ca="1" si="75"/>
        <v>0.64</v>
      </c>
      <c r="M733" s="72">
        <f t="shared" ca="1" si="75"/>
        <v>0</v>
      </c>
      <c r="N733" s="72">
        <f t="shared" ca="1" si="75"/>
        <v>0</v>
      </c>
      <c r="O733" s="72">
        <f t="shared" ca="1" si="75"/>
        <v>1.9</v>
      </c>
      <c r="P733" s="72">
        <f t="shared" ca="1" si="75"/>
        <v>7.64</v>
      </c>
      <c r="Q733" s="72">
        <f t="shared" ca="1" si="75"/>
        <v>40.909999999999997</v>
      </c>
      <c r="R733" s="72">
        <f t="shared" ca="1" si="75"/>
        <v>91.68</v>
      </c>
      <c r="S733" s="72">
        <f t="shared" ca="1" si="75"/>
        <v>115.97</v>
      </c>
      <c r="T733" s="72">
        <f t="shared" ca="1" si="75"/>
        <v>162.66</v>
      </c>
      <c r="U733" s="72">
        <f t="shared" ca="1" si="75"/>
        <v>83.2</v>
      </c>
      <c r="V733" s="72">
        <f t="shared" ca="1" si="75"/>
        <v>0</v>
      </c>
      <c r="W733" s="72">
        <f t="shared" ca="1" si="75"/>
        <v>0</v>
      </c>
      <c r="X733" s="72">
        <f t="shared" ca="1" si="75"/>
        <v>0</v>
      </c>
      <c r="Y733" s="72">
        <f t="shared" ca="1" si="75"/>
        <v>0</v>
      </c>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row>
    <row r="734" spans="1:75" ht="12" x14ac:dyDescent="0.2">
      <c r="A734" s="60">
        <v>21</v>
      </c>
      <c r="B734" s="72">
        <f t="shared" ca="1" si="75"/>
        <v>0</v>
      </c>
      <c r="C734" s="72">
        <f t="shared" ca="1" si="75"/>
        <v>0</v>
      </c>
      <c r="D734" s="72">
        <f t="shared" ca="1" si="75"/>
        <v>0</v>
      </c>
      <c r="E734" s="72">
        <f t="shared" ca="1" si="75"/>
        <v>67.989999999999995</v>
      </c>
      <c r="F734" s="72">
        <f t="shared" ca="1" si="75"/>
        <v>80.3</v>
      </c>
      <c r="G734" s="72">
        <f t="shared" ca="1" si="75"/>
        <v>83.18</v>
      </c>
      <c r="H734" s="72">
        <f t="shared" ca="1" si="75"/>
        <v>257.43</v>
      </c>
      <c r="I734" s="72">
        <f t="shared" ca="1" si="75"/>
        <v>83.79</v>
      </c>
      <c r="J734" s="72">
        <f t="shared" ca="1" si="75"/>
        <v>53.65</v>
      </c>
      <c r="K734" s="72">
        <f t="shared" ca="1" si="75"/>
        <v>0</v>
      </c>
      <c r="L734" s="72">
        <f t="shared" ca="1" si="75"/>
        <v>2.91</v>
      </c>
      <c r="M734" s="72">
        <f t="shared" ca="1" si="75"/>
        <v>0</v>
      </c>
      <c r="N734" s="72">
        <f t="shared" ca="1" si="75"/>
        <v>17.09</v>
      </c>
      <c r="O734" s="72">
        <f t="shared" ca="1" si="75"/>
        <v>1.26</v>
      </c>
      <c r="P734" s="72">
        <f t="shared" ca="1" si="75"/>
        <v>3.68</v>
      </c>
      <c r="Q734" s="72">
        <f t="shared" ca="1" si="75"/>
        <v>9.14</v>
      </c>
      <c r="R734" s="72">
        <f t="shared" ca="1" si="75"/>
        <v>0.12</v>
      </c>
      <c r="S734" s="72">
        <f t="shared" ca="1" si="75"/>
        <v>0</v>
      </c>
      <c r="T734" s="72">
        <f t="shared" ca="1" si="75"/>
        <v>0.03</v>
      </c>
      <c r="U734" s="72">
        <f t="shared" ca="1" si="75"/>
        <v>0</v>
      </c>
      <c r="V734" s="72">
        <f t="shared" ca="1" si="75"/>
        <v>0</v>
      </c>
      <c r="W734" s="72">
        <f t="shared" ca="1" si="75"/>
        <v>0</v>
      </c>
      <c r="X734" s="72">
        <f t="shared" ca="1" si="75"/>
        <v>0</v>
      </c>
      <c r="Y734" s="72">
        <f t="shared" ca="1" si="75"/>
        <v>0</v>
      </c>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row>
    <row r="735" spans="1:75" ht="12" x14ac:dyDescent="0.2">
      <c r="A735" s="60">
        <v>22</v>
      </c>
      <c r="B735" s="72">
        <f t="shared" ca="1" si="75"/>
        <v>0</v>
      </c>
      <c r="C735" s="72">
        <f t="shared" ca="1" si="75"/>
        <v>1.24</v>
      </c>
      <c r="D735" s="72">
        <f t="shared" ca="1" si="75"/>
        <v>6.82</v>
      </c>
      <c r="E735" s="72">
        <f t="shared" ca="1" si="75"/>
        <v>39.46</v>
      </c>
      <c r="F735" s="72">
        <f t="shared" ca="1" si="75"/>
        <v>52.88</v>
      </c>
      <c r="G735" s="72">
        <f t="shared" ca="1" si="75"/>
        <v>54.08</v>
      </c>
      <c r="H735" s="72">
        <f t="shared" ca="1" si="75"/>
        <v>92.47</v>
      </c>
      <c r="I735" s="72">
        <f t="shared" ca="1" si="75"/>
        <v>132.75</v>
      </c>
      <c r="J735" s="72">
        <f t="shared" ca="1" si="75"/>
        <v>162.57</v>
      </c>
      <c r="K735" s="72">
        <f t="shared" ca="1" si="75"/>
        <v>122.08</v>
      </c>
      <c r="L735" s="72">
        <f t="shared" ca="1" si="75"/>
        <v>52.6</v>
      </c>
      <c r="M735" s="72">
        <f t="shared" ca="1" si="75"/>
        <v>17.29</v>
      </c>
      <c r="N735" s="72">
        <f t="shared" ca="1" si="75"/>
        <v>23.98</v>
      </c>
      <c r="O735" s="72">
        <f t="shared" ca="1" si="75"/>
        <v>49.06</v>
      </c>
      <c r="P735" s="72">
        <f t="shared" ca="1" si="75"/>
        <v>77.400000000000006</v>
      </c>
      <c r="Q735" s="72">
        <f t="shared" ca="1" si="75"/>
        <v>124.58</v>
      </c>
      <c r="R735" s="72">
        <f t="shared" ca="1" si="75"/>
        <v>147.19</v>
      </c>
      <c r="S735" s="72">
        <f t="shared" ca="1" si="75"/>
        <v>194.23</v>
      </c>
      <c r="T735" s="72">
        <f t="shared" ca="1" si="75"/>
        <v>165.6</v>
      </c>
      <c r="U735" s="72">
        <f t="shared" ca="1" si="75"/>
        <v>100.97</v>
      </c>
      <c r="V735" s="72">
        <f t="shared" ca="1" si="75"/>
        <v>27.33</v>
      </c>
      <c r="W735" s="72">
        <f t="shared" ca="1" si="75"/>
        <v>0</v>
      </c>
      <c r="X735" s="72">
        <f t="shared" ca="1" si="75"/>
        <v>35.729999999999997</v>
      </c>
      <c r="Y735" s="72">
        <f t="shared" ca="1" si="75"/>
        <v>0</v>
      </c>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row>
    <row r="736" spans="1:75" ht="12" x14ac:dyDescent="0.2">
      <c r="A736" s="60">
        <v>23</v>
      </c>
      <c r="B736" s="72">
        <f t="shared" ca="1" si="75"/>
        <v>0</v>
      </c>
      <c r="C736" s="72">
        <f t="shared" ca="1" si="75"/>
        <v>0</v>
      </c>
      <c r="D736" s="72">
        <f t="shared" ca="1" si="75"/>
        <v>18.66</v>
      </c>
      <c r="E736" s="72">
        <f t="shared" ca="1" si="75"/>
        <v>0.36</v>
      </c>
      <c r="F736" s="72">
        <f t="shared" ca="1" si="75"/>
        <v>40.58</v>
      </c>
      <c r="G736" s="72">
        <f t="shared" ca="1" si="75"/>
        <v>81.7</v>
      </c>
      <c r="H736" s="72">
        <f t="shared" ca="1" si="75"/>
        <v>56.15</v>
      </c>
      <c r="I736" s="72">
        <f t="shared" ca="1" si="75"/>
        <v>79.209999999999994</v>
      </c>
      <c r="J736" s="72">
        <f t="shared" ca="1" si="75"/>
        <v>144.46</v>
      </c>
      <c r="K736" s="72">
        <f t="shared" ca="1" si="75"/>
        <v>52.95</v>
      </c>
      <c r="L736" s="72">
        <f t="shared" ca="1" si="75"/>
        <v>75.099999999999994</v>
      </c>
      <c r="M736" s="72">
        <f t="shared" ca="1" si="75"/>
        <v>159.99</v>
      </c>
      <c r="N736" s="72">
        <f t="shared" ca="1" si="75"/>
        <v>72.72</v>
      </c>
      <c r="O736" s="72">
        <f t="shared" ca="1" si="75"/>
        <v>80.42</v>
      </c>
      <c r="P736" s="72">
        <f t="shared" ca="1" si="75"/>
        <v>80.39</v>
      </c>
      <c r="Q736" s="72">
        <f t="shared" ref="Q736:AN736" ca="1" si="76">Q521</f>
        <v>54.98</v>
      </c>
      <c r="R736" s="72">
        <f t="shared" ca="1" si="76"/>
        <v>181.93</v>
      </c>
      <c r="S736" s="72">
        <f t="shared" ca="1" si="76"/>
        <v>308.5</v>
      </c>
      <c r="T736" s="72">
        <f t="shared" ca="1" si="76"/>
        <v>425.52</v>
      </c>
      <c r="U736" s="72">
        <f t="shared" ca="1" si="76"/>
        <v>384.02</v>
      </c>
      <c r="V736" s="72">
        <f t="shared" ca="1" si="76"/>
        <v>236.73</v>
      </c>
      <c r="W736" s="72">
        <f t="shared" ca="1" si="76"/>
        <v>0</v>
      </c>
      <c r="X736" s="72">
        <f t="shared" ca="1" si="76"/>
        <v>0</v>
      </c>
      <c r="Y736" s="72">
        <f t="shared" ca="1" si="76"/>
        <v>0</v>
      </c>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row>
    <row r="737" spans="1:75" ht="12" x14ac:dyDescent="0.2">
      <c r="A737" s="60">
        <v>24</v>
      </c>
      <c r="B737" s="72">
        <f t="shared" ref="B737:Y744" ca="1" si="77">B522</f>
        <v>0</v>
      </c>
      <c r="C737" s="72">
        <f t="shared" ca="1" si="77"/>
        <v>0</v>
      </c>
      <c r="D737" s="72">
        <f t="shared" ca="1" si="77"/>
        <v>3.97</v>
      </c>
      <c r="E737" s="72">
        <f t="shared" ca="1" si="77"/>
        <v>23.26</v>
      </c>
      <c r="F737" s="72">
        <f t="shared" ca="1" si="77"/>
        <v>101.02</v>
      </c>
      <c r="G737" s="72">
        <f t="shared" ca="1" si="77"/>
        <v>84.03</v>
      </c>
      <c r="H737" s="72">
        <f t="shared" ca="1" si="77"/>
        <v>193.83</v>
      </c>
      <c r="I737" s="72">
        <f t="shared" ca="1" si="77"/>
        <v>0.83</v>
      </c>
      <c r="J737" s="72">
        <f t="shared" ca="1" si="77"/>
        <v>0</v>
      </c>
      <c r="K737" s="72">
        <f t="shared" ca="1" si="77"/>
        <v>0</v>
      </c>
      <c r="L737" s="72">
        <f t="shared" ca="1" si="77"/>
        <v>0</v>
      </c>
      <c r="M737" s="72">
        <f t="shared" ca="1" si="77"/>
        <v>0</v>
      </c>
      <c r="N737" s="72">
        <f t="shared" ca="1" si="77"/>
        <v>0</v>
      </c>
      <c r="O737" s="72">
        <f t="shared" ca="1" si="77"/>
        <v>0</v>
      </c>
      <c r="P737" s="72">
        <f t="shared" ca="1" si="77"/>
        <v>0</v>
      </c>
      <c r="Q737" s="72">
        <f t="shared" ca="1" si="77"/>
        <v>0</v>
      </c>
      <c r="R737" s="72">
        <f t="shared" ca="1" si="77"/>
        <v>0</v>
      </c>
      <c r="S737" s="72">
        <f t="shared" ca="1" si="77"/>
        <v>0</v>
      </c>
      <c r="T737" s="72">
        <f t="shared" ca="1" si="77"/>
        <v>83.34</v>
      </c>
      <c r="U737" s="72">
        <f t="shared" ca="1" si="77"/>
        <v>0</v>
      </c>
      <c r="V737" s="72">
        <f t="shared" ca="1" si="77"/>
        <v>0</v>
      </c>
      <c r="W737" s="72">
        <f t="shared" ca="1" si="77"/>
        <v>0</v>
      </c>
      <c r="X737" s="72">
        <f t="shared" ca="1" si="77"/>
        <v>0</v>
      </c>
      <c r="Y737" s="72">
        <f t="shared" ca="1" si="77"/>
        <v>0</v>
      </c>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row>
    <row r="738" spans="1:75" ht="12" x14ac:dyDescent="0.2">
      <c r="A738" s="60">
        <v>25</v>
      </c>
      <c r="B738" s="72">
        <f t="shared" ca="1" si="77"/>
        <v>0</v>
      </c>
      <c r="C738" s="72">
        <f t="shared" ca="1" si="77"/>
        <v>0</v>
      </c>
      <c r="D738" s="72">
        <f t="shared" ca="1" si="77"/>
        <v>0</v>
      </c>
      <c r="E738" s="72">
        <f t="shared" ca="1" si="77"/>
        <v>0</v>
      </c>
      <c r="F738" s="72">
        <f t="shared" ca="1" si="77"/>
        <v>0</v>
      </c>
      <c r="G738" s="72">
        <f t="shared" ca="1" si="77"/>
        <v>6.09</v>
      </c>
      <c r="H738" s="72">
        <f t="shared" ca="1" si="77"/>
        <v>36.880000000000003</v>
      </c>
      <c r="I738" s="72">
        <f t="shared" ca="1" si="77"/>
        <v>81.91</v>
      </c>
      <c r="J738" s="72">
        <f t="shared" ca="1" si="77"/>
        <v>41.71</v>
      </c>
      <c r="K738" s="72">
        <f t="shared" ca="1" si="77"/>
        <v>0</v>
      </c>
      <c r="L738" s="72">
        <f t="shared" ca="1" si="77"/>
        <v>0</v>
      </c>
      <c r="M738" s="72">
        <f t="shared" ca="1" si="77"/>
        <v>0</v>
      </c>
      <c r="N738" s="72">
        <f t="shared" ca="1" si="77"/>
        <v>41.2</v>
      </c>
      <c r="O738" s="72">
        <f t="shared" ca="1" si="77"/>
        <v>63.71</v>
      </c>
      <c r="P738" s="72">
        <f t="shared" ca="1" si="77"/>
        <v>110.47</v>
      </c>
      <c r="Q738" s="72">
        <f t="shared" ca="1" si="77"/>
        <v>137.96</v>
      </c>
      <c r="R738" s="72">
        <f t="shared" ca="1" si="77"/>
        <v>124.46</v>
      </c>
      <c r="S738" s="72">
        <f t="shared" ca="1" si="77"/>
        <v>119.09</v>
      </c>
      <c r="T738" s="72">
        <f t="shared" ca="1" si="77"/>
        <v>84.39</v>
      </c>
      <c r="U738" s="72">
        <f t="shared" ca="1" si="77"/>
        <v>86.7</v>
      </c>
      <c r="V738" s="72">
        <f t="shared" ca="1" si="77"/>
        <v>44.08</v>
      </c>
      <c r="W738" s="72">
        <f t="shared" ca="1" si="77"/>
        <v>0</v>
      </c>
      <c r="X738" s="72">
        <f t="shared" ca="1" si="77"/>
        <v>0</v>
      </c>
      <c r="Y738" s="72">
        <f t="shared" ca="1" si="77"/>
        <v>0</v>
      </c>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row>
    <row r="739" spans="1:75" ht="12" x14ac:dyDescent="0.2">
      <c r="A739" s="60">
        <v>26</v>
      </c>
      <c r="B739" s="72">
        <f t="shared" ca="1" si="77"/>
        <v>0</v>
      </c>
      <c r="C739" s="72">
        <f t="shared" ca="1" si="77"/>
        <v>0</v>
      </c>
      <c r="D739" s="72">
        <f t="shared" ca="1" si="77"/>
        <v>0</v>
      </c>
      <c r="E739" s="72">
        <f t="shared" ca="1" si="77"/>
        <v>57.43</v>
      </c>
      <c r="F739" s="72">
        <f t="shared" ca="1" si="77"/>
        <v>44.21</v>
      </c>
      <c r="G739" s="72">
        <f t="shared" ca="1" si="77"/>
        <v>77.88</v>
      </c>
      <c r="H739" s="72">
        <f t="shared" ca="1" si="77"/>
        <v>167.21</v>
      </c>
      <c r="I739" s="72">
        <f t="shared" ca="1" si="77"/>
        <v>102.33</v>
      </c>
      <c r="J739" s="72">
        <f t="shared" ca="1" si="77"/>
        <v>74.52</v>
      </c>
      <c r="K739" s="72">
        <f t="shared" ca="1" si="77"/>
        <v>24.28</v>
      </c>
      <c r="L739" s="72">
        <f t="shared" ca="1" si="77"/>
        <v>0</v>
      </c>
      <c r="M739" s="72">
        <f t="shared" ca="1" si="77"/>
        <v>0.09</v>
      </c>
      <c r="N739" s="72">
        <f t="shared" ca="1" si="77"/>
        <v>72.180000000000007</v>
      </c>
      <c r="O739" s="72">
        <f t="shared" ca="1" si="77"/>
        <v>92.84</v>
      </c>
      <c r="P739" s="72">
        <f t="shared" ca="1" si="77"/>
        <v>76.849999999999994</v>
      </c>
      <c r="Q739" s="72">
        <f t="shared" ca="1" si="77"/>
        <v>64.010000000000005</v>
      </c>
      <c r="R739" s="72">
        <f t="shared" ca="1" si="77"/>
        <v>75.77</v>
      </c>
      <c r="S739" s="72">
        <f t="shared" ca="1" si="77"/>
        <v>75.39</v>
      </c>
      <c r="T739" s="72">
        <f t="shared" ca="1" si="77"/>
        <v>90.9</v>
      </c>
      <c r="U739" s="72">
        <f t="shared" ca="1" si="77"/>
        <v>0</v>
      </c>
      <c r="V739" s="72">
        <f t="shared" ca="1" si="77"/>
        <v>0</v>
      </c>
      <c r="W739" s="72">
        <f t="shared" ca="1" si="77"/>
        <v>0</v>
      </c>
      <c r="X739" s="72">
        <f t="shared" ca="1" si="77"/>
        <v>0</v>
      </c>
      <c r="Y739" s="72">
        <f t="shared" ca="1" si="77"/>
        <v>0</v>
      </c>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row>
    <row r="740" spans="1:75" ht="12" x14ac:dyDescent="0.2">
      <c r="A740" s="60">
        <v>27</v>
      </c>
      <c r="B740" s="72">
        <f t="shared" ca="1" si="77"/>
        <v>0.31</v>
      </c>
      <c r="C740" s="72">
        <f t="shared" ca="1" si="77"/>
        <v>0</v>
      </c>
      <c r="D740" s="72">
        <f t="shared" ca="1" si="77"/>
        <v>52.97</v>
      </c>
      <c r="E740" s="72">
        <f t="shared" ca="1" si="77"/>
        <v>23.97</v>
      </c>
      <c r="F740" s="72">
        <f t="shared" ca="1" si="77"/>
        <v>48.69</v>
      </c>
      <c r="G740" s="72">
        <f t="shared" ca="1" si="77"/>
        <v>67.010000000000005</v>
      </c>
      <c r="H740" s="72">
        <f t="shared" ca="1" si="77"/>
        <v>124.75</v>
      </c>
      <c r="I740" s="72">
        <f t="shared" ca="1" si="77"/>
        <v>60.54</v>
      </c>
      <c r="J740" s="72">
        <f t="shared" ca="1" si="77"/>
        <v>49.67</v>
      </c>
      <c r="K740" s="72">
        <f t="shared" ca="1" si="77"/>
        <v>46.93</v>
      </c>
      <c r="L740" s="72">
        <f t="shared" ca="1" si="77"/>
        <v>0.7</v>
      </c>
      <c r="M740" s="72">
        <f t="shared" ca="1" si="77"/>
        <v>10.6</v>
      </c>
      <c r="N740" s="72">
        <f t="shared" ca="1" si="77"/>
        <v>52.01</v>
      </c>
      <c r="O740" s="72">
        <f t="shared" ca="1" si="77"/>
        <v>14.65</v>
      </c>
      <c r="P740" s="72">
        <f t="shared" ca="1" si="77"/>
        <v>0</v>
      </c>
      <c r="Q740" s="72">
        <f t="shared" ca="1" si="77"/>
        <v>0.49</v>
      </c>
      <c r="R740" s="72">
        <f t="shared" ca="1" si="77"/>
        <v>0</v>
      </c>
      <c r="S740" s="72">
        <f t="shared" ca="1" si="77"/>
        <v>12.47</v>
      </c>
      <c r="T740" s="72">
        <f t="shared" ca="1" si="77"/>
        <v>28.23</v>
      </c>
      <c r="U740" s="72">
        <f t="shared" ca="1" si="77"/>
        <v>0</v>
      </c>
      <c r="V740" s="72">
        <f t="shared" ca="1" si="77"/>
        <v>0</v>
      </c>
      <c r="W740" s="72">
        <f t="shared" ca="1" si="77"/>
        <v>0</v>
      </c>
      <c r="X740" s="72">
        <f t="shared" ca="1" si="77"/>
        <v>0</v>
      </c>
      <c r="Y740" s="72">
        <f t="shared" ca="1" si="77"/>
        <v>0</v>
      </c>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row>
    <row r="741" spans="1:75" ht="21" customHeight="1" x14ac:dyDescent="0.2">
      <c r="A741" s="60">
        <v>28</v>
      </c>
      <c r="B741" s="72">
        <f t="shared" ca="1" si="77"/>
        <v>0</v>
      </c>
      <c r="C741" s="72">
        <f t="shared" ca="1" si="77"/>
        <v>0</v>
      </c>
      <c r="D741" s="72">
        <f t="shared" ca="1" si="77"/>
        <v>0</v>
      </c>
      <c r="E741" s="72">
        <f t="shared" ca="1" si="77"/>
        <v>59.97</v>
      </c>
      <c r="F741" s="72">
        <f t="shared" ca="1" si="77"/>
        <v>138.76</v>
      </c>
      <c r="G741" s="72">
        <f t="shared" ca="1" si="77"/>
        <v>110.08</v>
      </c>
      <c r="H741" s="72">
        <f t="shared" ca="1" si="77"/>
        <v>104.02</v>
      </c>
      <c r="I741" s="72">
        <f t="shared" ca="1" si="77"/>
        <v>61.3</v>
      </c>
      <c r="J741" s="72">
        <f t="shared" ca="1" si="77"/>
        <v>1.22</v>
      </c>
      <c r="K741" s="72">
        <f t="shared" ca="1" si="77"/>
        <v>0</v>
      </c>
      <c r="L741" s="72">
        <f t="shared" ca="1" si="77"/>
        <v>0</v>
      </c>
      <c r="M741" s="72">
        <f t="shared" ca="1" si="77"/>
        <v>0</v>
      </c>
      <c r="N741" s="72">
        <f t="shared" ca="1" si="77"/>
        <v>0</v>
      </c>
      <c r="O741" s="72">
        <f t="shared" ca="1" si="77"/>
        <v>0</v>
      </c>
      <c r="P741" s="72">
        <f t="shared" ca="1" si="77"/>
        <v>0</v>
      </c>
      <c r="Q741" s="72">
        <f t="shared" ca="1" si="77"/>
        <v>0</v>
      </c>
      <c r="R741" s="72">
        <f t="shared" ca="1" si="77"/>
        <v>0</v>
      </c>
      <c r="S741" s="72">
        <f t="shared" ca="1" si="77"/>
        <v>0</v>
      </c>
      <c r="T741" s="72">
        <f t="shared" ca="1" si="77"/>
        <v>0</v>
      </c>
      <c r="U741" s="72">
        <f t="shared" ca="1" si="77"/>
        <v>0</v>
      </c>
      <c r="V741" s="72">
        <f t="shared" ca="1" si="77"/>
        <v>0</v>
      </c>
      <c r="W741" s="72">
        <f t="shared" ca="1" si="77"/>
        <v>0</v>
      </c>
      <c r="X741" s="72">
        <f t="shared" ca="1" si="77"/>
        <v>0</v>
      </c>
      <c r="Y741" s="72">
        <f t="shared" ca="1" si="77"/>
        <v>0</v>
      </c>
      <c r="Z741" s="68" t="str">
        <f ca="1">IF(Y741=0,"скрыть","")</f>
        <v>скрыть</v>
      </c>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row>
    <row r="742" spans="1:75" ht="21" customHeight="1" x14ac:dyDescent="0.2">
      <c r="A742" s="60">
        <v>29</v>
      </c>
      <c r="B742" s="72">
        <f t="shared" ca="1" si="77"/>
        <v>0</v>
      </c>
      <c r="C742" s="72">
        <f t="shared" ca="1" si="77"/>
        <v>39.19</v>
      </c>
      <c r="D742" s="72">
        <f t="shared" ca="1" si="77"/>
        <v>0</v>
      </c>
      <c r="E742" s="72">
        <f t="shared" ca="1" si="77"/>
        <v>0</v>
      </c>
      <c r="F742" s="72">
        <f t="shared" ca="1" si="77"/>
        <v>0</v>
      </c>
      <c r="G742" s="72">
        <f t="shared" ca="1" si="77"/>
        <v>63.35</v>
      </c>
      <c r="H742" s="72">
        <f t="shared" ca="1" si="77"/>
        <v>0</v>
      </c>
      <c r="I742" s="72">
        <f t="shared" ca="1" si="77"/>
        <v>12.25</v>
      </c>
      <c r="J742" s="72">
        <f t="shared" ca="1" si="77"/>
        <v>45.84</v>
      </c>
      <c r="K742" s="72">
        <f t="shared" ca="1" si="77"/>
        <v>3.14</v>
      </c>
      <c r="L742" s="72">
        <f t="shared" ca="1" si="77"/>
        <v>0</v>
      </c>
      <c r="M742" s="72">
        <f t="shared" ca="1" si="77"/>
        <v>0</v>
      </c>
      <c r="N742" s="72">
        <f t="shared" ca="1" si="77"/>
        <v>0</v>
      </c>
      <c r="O742" s="72">
        <f t="shared" ca="1" si="77"/>
        <v>0</v>
      </c>
      <c r="P742" s="72">
        <f t="shared" ca="1" si="77"/>
        <v>0</v>
      </c>
      <c r="Q742" s="72">
        <f t="shared" ca="1" si="77"/>
        <v>0</v>
      </c>
      <c r="R742" s="72">
        <f t="shared" ca="1" si="77"/>
        <v>0</v>
      </c>
      <c r="S742" s="72">
        <f t="shared" ca="1" si="77"/>
        <v>0</v>
      </c>
      <c r="T742" s="72">
        <f t="shared" ca="1" si="77"/>
        <v>0</v>
      </c>
      <c r="U742" s="72">
        <f t="shared" ca="1" si="77"/>
        <v>0</v>
      </c>
      <c r="V742" s="72">
        <f t="shared" ca="1" si="77"/>
        <v>0</v>
      </c>
      <c r="W742" s="72">
        <f t="shared" ca="1" si="77"/>
        <v>0</v>
      </c>
      <c r="X742" s="72">
        <f t="shared" ca="1" si="77"/>
        <v>0</v>
      </c>
      <c r="Y742" s="72">
        <f t="shared" ca="1" si="77"/>
        <v>0</v>
      </c>
      <c r="Z742" s="68" t="str">
        <f ca="1">IF(Y742=0,"скрыть","")</f>
        <v>скрыть</v>
      </c>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row>
    <row r="743" spans="1:75" ht="21" customHeight="1" x14ac:dyDescent="0.2">
      <c r="A743" s="60">
        <v>30</v>
      </c>
      <c r="B743" s="72">
        <f t="shared" ca="1" si="77"/>
        <v>0</v>
      </c>
      <c r="C743" s="72">
        <f t="shared" ca="1" si="77"/>
        <v>0</v>
      </c>
      <c r="D743" s="72">
        <f t="shared" ca="1" si="77"/>
        <v>0</v>
      </c>
      <c r="E743" s="72">
        <f t="shared" ca="1" si="77"/>
        <v>0</v>
      </c>
      <c r="F743" s="72">
        <f t="shared" ca="1" si="77"/>
        <v>0</v>
      </c>
      <c r="G743" s="72">
        <f t="shared" ca="1" si="77"/>
        <v>0</v>
      </c>
      <c r="H743" s="72">
        <f t="shared" ca="1" si="77"/>
        <v>0</v>
      </c>
      <c r="I743" s="72">
        <f t="shared" ca="1" si="77"/>
        <v>33.18</v>
      </c>
      <c r="J743" s="72">
        <f t="shared" ca="1" si="77"/>
        <v>59.98</v>
      </c>
      <c r="K743" s="72">
        <f t="shared" ca="1" si="77"/>
        <v>48.84</v>
      </c>
      <c r="L743" s="72">
        <f t="shared" ca="1" si="77"/>
        <v>25.05</v>
      </c>
      <c r="M743" s="72">
        <f t="shared" ca="1" si="77"/>
        <v>0</v>
      </c>
      <c r="N743" s="72">
        <f t="shared" ca="1" si="77"/>
        <v>0</v>
      </c>
      <c r="O743" s="72">
        <f t="shared" ca="1" si="77"/>
        <v>0</v>
      </c>
      <c r="P743" s="72">
        <f t="shared" ca="1" si="77"/>
        <v>0</v>
      </c>
      <c r="Q743" s="72">
        <f t="shared" ca="1" si="77"/>
        <v>0</v>
      </c>
      <c r="R743" s="72">
        <f t="shared" ca="1" si="77"/>
        <v>0</v>
      </c>
      <c r="S743" s="72">
        <f t="shared" ca="1" si="77"/>
        <v>0</v>
      </c>
      <c r="T743" s="72">
        <f t="shared" ca="1" si="77"/>
        <v>0</v>
      </c>
      <c r="U743" s="72">
        <f t="shared" ca="1" si="77"/>
        <v>0</v>
      </c>
      <c r="V743" s="72">
        <f t="shared" ca="1" si="77"/>
        <v>0</v>
      </c>
      <c r="W743" s="72">
        <f t="shared" ca="1" si="77"/>
        <v>0</v>
      </c>
      <c r="X743" s="72">
        <f t="shared" ca="1" si="77"/>
        <v>0</v>
      </c>
      <c r="Y743" s="72">
        <f t="shared" ca="1" si="77"/>
        <v>0</v>
      </c>
      <c r="Z743" s="68" t="str">
        <f ca="1">IF(Y743=0,"скрыть","")</f>
        <v>скрыть</v>
      </c>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row>
    <row r="744" spans="1:75" ht="12" customHeight="1" x14ac:dyDescent="0.2">
      <c r="A744" s="60">
        <v>31</v>
      </c>
      <c r="B744" s="72">
        <f t="shared" ca="1" si="77"/>
        <v>0</v>
      </c>
      <c r="C744" s="72">
        <f t="shared" ca="1" si="77"/>
        <v>0</v>
      </c>
      <c r="D744" s="72">
        <f t="shared" ca="1" si="77"/>
        <v>0</v>
      </c>
      <c r="E744" s="72">
        <f t="shared" ca="1" si="77"/>
        <v>0</v>
      </c>
      <c r="F744" s="72">
        <f t="shared" ca="1" si="77"/>
        <v>0</v>
      </c>
      <c r="G744" s="72">
        <f t="shared" ca="1" si="77"/>
        <v>0</v>
      </c>
      <c r="H744" s="72">
        <f t="shared" ca="1" si="77"/>
        <v>35.729999999999997</v>
      </c>
      <c r="I744" s="72">
        <f t="shared" ca="1" si="77"/>
        <v>8.4600000000000009</v>
      </c>
      <c r="J744" s="72">
        <f t="shared" ca="1" si="77"/>
        <v>0</v>
      </c>
      <c r="K744" s="72">
        <f t="shared" ca="1" si="77"/>
        <v>0</v>
      </c>
      <c r="L744" s="72">
        <f t="shared" ca="1" si="77"/>
        <v>38.049999999999997</v>
      </c>
      <c r="M744" s="72">
        <f t="shared" ca="1" si="77"/>
        <v>0.2</v>
      </c>
      <c r="N744" s="72">
        <f t="shared" ca="1" si="77"/>
        <v>0</v>
      </c>
      <c r="O744" s="72">
        <f t="shared" ca="1" si="77"/>
        <v>0</v>
      </c>
      <c r="P744" s="72">
        <f t="shared" ca="1" si="77"/>
        <v>0</v>
      </c>
      <c r="Q744" s="72">
        <f t="shared" ca="1" si="77"/>
        <v>0</v>
      </c>
      <c r="R744" s="72">
        <f t="shared" ca="1" si="77"/>
        <v>0</v>
      </c>
      <c r="S744" s="72">
        <f t="shared" ca="1" si="77"/>
        <v>0</v>
      </c>
      <c r="T744" s="72">
        <f t="shared" ca="1" si="77"/>
        <v>0</v>
      </c>
      <c r="U744" s="72">
        <f t="shared" ca="1" si="77"/>
        <v>0</v>
      </c>
      <c r="V744" s="72">
        <f t="shared" ca="1" si="77"/>
        <v>0</v>
      </c>
      <c r="W744" s="72">
        <f t="shared" ca="1" si="77"/>
        <v>0</v>
      </c>
      <c r="X744" s="72">
        <f t="shared" ca="1" si="77"/>
        <v>0</v>
      </c>
      <c r="Y744" s="72">
        <f t="shared" ca="1" si="77"/>
        <v>0</v>
      </c>
      <c r="Z744" s="68" t="str">
        <f ca="1">IF(Y744=0,"скрыть","")</f>
        <v>скрыть</v>
      </c>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row>
    <row r="745" spans="1:75" x14ac:dyDescent="0.2">
      <c r="A745" s="56"/>
      <c r="B745" s="57" t="s">
        <v>118</v>
      </c>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row>
    <row r="746" spans="1:75" x14ac:dyDescent="0.2">
      <c r="A746" s="56"/>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row>
    <row r="747" spans="1:75" s="52" customFormat="1" ht="32.65" customHeight="1" x14ac:dyDescent="0.2">
      <c r="A747" s="58" t="s">
        <v>83</v>
      </c>
      <c r="B747" s="59" t="s">
        <v>84</v>
      </c>
      <c r="C747" s="59" t="s">
        <v>85</v>
      </c>
      <c r="D747" s="59" t="s">
        <v>86</v>
      </c>
      <c r="E747" s="59" t="s">
        <v>87</v>
      </c>
      <c r="F747" s="59" t="s">
        <v>88</v>
      </c>
      <c r="G747" s="59" t="s">
        <v>89</v>
      </c>
      <c r="H747" s="59" t="s">
        <v>90</v>
      </c>
      <c r="I747" s="59" t="s">
        <v>91</v>
      </c>
      <c r="J747" s="59" t="s">
        <v>92</v>
      </c>
      <c r="K747" s="59" t="s">
        <v>93</v>
      </c>
      <c r="L747" s="59" t="s">
        <v>94</v>
      </c>
      <c r="M747" s="59" t="s">
        <v>95</v>
      </c>
      <c r="N747" s="59" t="s">
        <v>96</v>
      </c>
      <c r="O747" s="59" t="s">
        <v>97</v>
      </c>
      <c r="P747" s="59" t="s">
        <v>98</v>
      </c>
      <c r="Q747" s="59" t="s">
        <v>99</v>
      </c>
      <c r="R747" s="59" t="s">
        <v>100</v>
      </c>
      <c r="S747" s="59" t="s">
        <v>101</v>
      </c>
      <c r="T747" s="59" t="s">
        <v>102</v>
      </c>
      <c r="U747" s="59" t="s">
        <v>103</v>
      </c>
      <c r="V747" s="59" t="s">
        <v>104</v>
      </c>
      <c r="W747" s="59" t="s">
        <v>105</v>
      </c>
      <c r="X747" s="59" t="s">
        <v>106</v>
      </c>
      <c r="Y747" s="59" t="s">
        <v>107</v>
      </c>
      <c r="Z747" s="51"/>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row>
    <row r="748" spans="1:75" ht="12" x14ac:dyDescent="0.2">
      <c r="A748" s="60">
        <v>1</v>
      </c>
      <c r="B748" s="72">
        <f ca="1">B533</f>
        <v>162.04</v>
      </c>
      <c r="C748" s="72">
        <f t="shared" ref="C748:Y748" ca="1" si="78">C533</f>
        <v>90.06</v>
      </c>
      <c r="D748" s="72">
        <f t="shared" ca="1" si="78"/>
        <v>21.33</v>
      </c>
      <c r="E748" s="72">
        <f t="shared" ca="1" si="78"/>
        <v>0</v>
      </c>
      <c r="F748" s="72">
        <f t="shared" ca="1" si="78"/>
        <v>0</v>
      </c>
      <c r="G748" s="72">
        <f t="shared" ca="1" si="78"/>
        <v>0</v>
      </c>
      <c r="H748" s="72">
        <f t="shared" ca="1" si="78"/>
        <v>0</v>
      </c>
      <c r="I748" s="72">
        <f t="shared" ca="1" si="78"/>
        <v>0</v>
      </c>
      <c r="J748" s="72">
        <f t="shared" ca="1" si="78"/>
        <v>0</v>
      </c>
      <c r="K748" s="72">
        <f t="shared" ca="1" si="78"/>
        <v>0</v>
      </c>
      <c r="L748" s="72">
        <f t="shared" ca="1" si="78"/>
        <v>0</v>
      </c>
      <c r="M748" s="72">
        <f t="shared" ca="1" si="78"/>
        <v>0</v>
      </c>
      <c r="N748" s="72">
        <f t="shared" ca="1" si="78"/>
        <v>0.09</v>
      </c>
      <c r="O748" s="72">
        <f t="shared" ca="1" si="78"/>
        <v>24.05</v>
      </c>
      <c r="P748" s="72">
        <f t="shared" ca="1" si="78"/>
        <v>41.39</v>
      </c>
      <c r="Q748" s="72">
        <f t="shared" ca="1" si="78"/>
        <v>20.41</v>
      </c>
      <c r="R748" s="72">
        <f t="shared" ca="1" si="78"/>
        <v>41.27</v>
      </c>
      <c r="S748" s="72">
        <f t="shared" ca="1" si="78"/>
        <v>9.4700000000000006</v>
      </c>
      <c r="T748" s="72">
        <f t="shared" ca="1" si="78"/>
        <v>8.77</v>
      </c>
      <c r="U748" s="72">
        <f t="shared" ca="1" si="78"/>
        <v>97.58</v>
      </c>
      <c r="V748" s="72">
        <f t="shared" ca="1" si="78"/>
        <v>177.44</v>
      </c>
      <c r="W748" s="72">
        <f t="shared" ca="1" si="78"/>
        <v>186.42</v>
      </c>
      <c r="X748" s="72">
        <f t="shared" ca="1" si="78"/>
        <v>210.72</v>
      </c>
      <c r="Y748" s="72">
        <f t="shared" ca="1" si="78"/>
        <v>145.32</v>
      </c>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row>
    <row r="749" spans="1:75" ht="12" x14ac:dyDescent="0.2">
      <c r="A749" s="60">
        <v>2</v>
      </c>
      <c r="B749" s="72">
        <f t="shared" ref="B749:Y759" ca="1" si="79">B534</f>
        <v>148.88</v>
      </c>
      <c r="C749" s="72">
        <f t="shared" ca="1" si="79"/>
        <v>0</v>
      </c>
      <c r="D749" s="72">
        <f t="shared" ca="1" si="79"/>
        <v>0</v>
      </c>
      <c r="E749" s="72">
        <f t="shared" ca="1" si="79"/>
        <v>0</v>
      </c>
      <c r="F749" s="72">
        <f t="shared" ca="1" si="79"/>
        <v>0</v>
      </c>
      <c r="G749" s="72">
        <f t="shared" ca="1" si="79"/>
        <v>0</v>
      </c>
      <c r="H749" s="72">
        <f t="shared" ca="1" si="79"/>
        <v>0</v>
      </c>
      <c r="I749" s="72">
        <f t="shared" ca="1" si="79"/>
        <v>0</v>
      </c>
      <c r="J749" s="72">
        <f t="shared" ca="1" si="79"/>
        <v>0</v>
      </c>
      <c r="K749" s="72">
        <f t="shared" ca="1" si="79"/>
        <v>0</v>
      </c>
      <c r="L749" s="72">
        <f t="shared" ca="1" si="79"/>
        <v>0</v>
      </c>
      <c r="M749" s="72">
        <f t="shared" ca="1" si="79"/>
        <v>0</v>
      </c>
      <c r="N749" s="72">
        <f t="shared" ca="1" si="79"/>
        <v>0</v>
      </c>
      <c r="O749" s="72">
        <f t="shared" ca="1" si="79"/>
        <v>0</v>
      </c>
      <c r="P749" s="72">
        <f t="shared" ca="1" si="79"/>
        <v>0</v>
      </c>
      <c r="Q749" s="72">
        <f t="shared" ca="1" si="79"/>
        <v>0</v>
      </c>
      <c r="R749" s="72">
        <f t="shared" ca="1" si="79"/>
        <v>0</v>
      </c>
      <c r="S749" s="72">
        <f t="shared" ca="1" si="79"/>
        <v>0</v>
      </c>
      <c r="T749" s="72">
        <f t="shared" ca="1" si="79"/>
        <v>0</v>
      </c>
      <c r="U749" s="72">
        <f t="shared" ca="1" si="79"/>
        <v>0</v>
      </c>
      <c r="V749" s="72">
        <f t="shared" ca="1" si="79"/>
        <v>0</v>
      </c>
      <c r="W749" s="72">
        <f t="shared" ca="1" si="79"/>
        <v>61.41</v>
      </c>
      <c r="X749" s="72">
        <f t="shared" ca="1" si="79"/>
        <v>275.13</v>
      </c>
      <c r="Y749" s="72">
        <f t="shared" ca="1" si="79"/>
        <v>311.23</v>
      </c>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row>
    <row r="750" spans="1:75" ht="12" x14ac:dyDescent="0.2">
      <c r="A750" s="60">
        <v>3</v>
      </c>
      <c r="B750" s="72">
        <f t="shared" ca="1" si="79"/>
        <v>134.25</v>
      </c>
      <c r="C750" s="72">
        <f t="shared" ca="1" si="79"/>
        <v>2.65</v>
      </c>
      <c r="D750" s="72">
        <f t="shared" ca="1" si="79"/>
        <v>0</v>
      </c>
      <c r="E750" s="72">
        <f t="shared" ca="1" si="79"/>
        <v>0</v>
      </c>
      <c r="F750" s="72">
        <f t="shared" ca="1" si="79"/>
        <v>0</v>
      </c>
      <c r="G750" s="72">
        <f t="shared" ca="1" si="79"/>
        <v>0</v>
      </c>
      <c r="H750" s="72">
        <f t="shared" ca="1" si="79"/>
        <v>0</v>
      </c>
      <c r="I750" s="72">
        <f t="shared" ca="1" si="79"/>
        <v>0</v>
      </c>
      <c r="J750" s="72">
        <f t="shared" ca="1" si="79"/>
        <v>0</v>
      </c>
      <c r="K750" s="72">
        <f t="shared" ca="1" si="79"/>
        <v>0</v>
      </c>
      <c r="L750" s="72">
        <f t="shared" ca="1" si="79"/>
        <v>0</v>
      </c>
      <c r="M750" s="72">
        <f t="shared" ca="1" si="79"/>
        <v>0.33</v>
      </c>
      <c r="N750" s="72">
        <f t="shared" ca="1" si="79"/>
        <v>0</v>
      </c>
      <c r="O750" s="72">
        <f t="shared" ca="1" si="79"/>
        <v>0</v>
      </c>
      <c r="P750" s="72">
        <f t="shared" ca="1" si="79"/>
        <v>0</v>
      </c>
      <c r="Q750" s="72">
        <f t="shared" ca="1" si="79"/>
        <v>0</v>
      </c>
      <c r="R750" s="72">
        <f t="shared" ca="1" si="79"/>
        <v>2.5099999999999998</v>
      </c>
      <c r="S750" s="72">
        <f t="shared" ca="1" si="79"/>
        <v>0</v>
      </c>
      <c r="T750" s="72">
        <f t="shared" ca="1" si="79"/>
        <v>4.5</v>
      </c>
      <c r="U750" s="72">
        <f t="shared" ca="1" si="79"/>
        <v>0</v>
      </c>
      <c r="V750" s="72">
        <f t="shared" ca="1" si="79"/>
        <v>27.31</v>
      </c>
      <c r="W750" s="72">
        <f t="shared" ca="1" si="79"/>
        <v>279.51</v>
      </c>
      <c r="X750" s="72">
        <f t="shared" ca="1" si="79"/>
        <v>250.43</v>
      </c>
      <c r="Y750" s="72">
        <f t="shared" ca="1" si="79"/>
        <v>181.49</v>
      </c>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row>
    <row r="751" spans="1:75" ht="12" x14ac:dyDescent="0.2">
      <c r="A751" s="60">
        <v>4</v>
      </c>
      <c r="B751" s="72">
        <f t="shared" ca="1" si="79"/>
        <v>52.73</v>
      </c>
      <c r="C751" s="72">
        <f t="shared" ca="1" si="79"/>
        <v>0</v>
      </c>
      <c r="D751" s="72">
        <f t="shared" ca="1" si="79"/>
        <v>11.44</v>
      </c>
      <c r="E751" s="72">
        <f t="shared" ca="1" si="79"/>
        <v>3.92</v>
      </c>
      <c r="F751" s="72">
        <f t="shared" ca="1" si="79"/>
        <v>0</v>
      </c>
      <c r="G751" s="72">
        <f t="shared" ca="1" si="79"/>
        <v>0</v>
      </c>
      <c r="H751" s="72">
        <f t="shared" ca="1" si="79"/>
        <v>0</v>
      </c>
      <c r="I751" s="72">
        <f t="shared" ca="1" si="79"/>
        <v>0</v>
      </c>
      <c r="J751" s="72">
        <f t="shared" ca="1" si="79"/>
        <v>0</v>
      </c>
      <c r="K751" s="72">
        <f t="shared" ca="1" si="79"/>
        <v>59.7</v>
      </c>
      <c r="L751" s="72">
        <f t="shared" ca="1" si="79"/>
        <v>76.8</v>
      </c>
      <c r="M751" s="72">
        <f t="shared" ca="1" si="79"/>
        <v>61.78</v>
      </c>
      <c r="N751" s="72">
        <f t="shared" ca="1" si="79"/>
        <v>77.95</v>
      </c>
      <c r="O751" s="72">
        <f t="shared" ca="1" si="79"/>
        <v>67.63</v>
      </c>
      <c r="P751" s="72">
        <f t="shared" ca="1" si="79"/>
        <v>0</v>
      </c>
      <c r="Q751" s="72">
        <f t="shared" ca="1" si="79"/>
        <v>0</v>
      </c>
      <c r="R751" s="72">
        <f t="shared" ca="1" si="79"/>
        <v>0</v>
      </c>
      <c r="S751" s="72">
        <f t="shared" ca="1" si="79"/>
        <v>0</v>
      </c>
      <c r="T751" s="72">
        <f t="shared" ca="1" si="79"/>
        <v>0</v>
      </c>
      <c r="U751" s="72">
        <f t="shared" ca="1" si="79"/>
        <v>0</v>
      </c>
      <c r="V751" s="72">
        <f t="shared" ca="1" si="79"/>
        <v>72.56</v>
      </c>
      <c r="W751" s="72">
        <f t="shared" ca="1" si="79"/>
        <v>266.18</v>
      </c>
      <c r="X751" s="72">
        <f t="shared" ca="1" si="79"/>
        <v>229.41</v>
      </c>
      <c r="Y751" s="72">
        <f t="shared" ca="1" si="79"/>
        <v>123.99</v>
      </c>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row>
    <row r="752" spans="1:75" ht="12" x14ac:dyDescent="0.2">
      <c r="A752" s="60">
        <v>5</v>
      </c>
      <c r="B752" s="72">
        <f t="shared" ca="1" si="79"/>
        <v>81.510000000000005</v>
      </c>
      <c r="C752" s="72">
        <f t="shared" ca="1" si="79"/>
        <v>41.75</v>
      </c>
      <c r="D752" s="72">
        <f t="shared" ca="1" si="79"/>
        <v>37.78</v>
      </c>
      <c r="E752" s="72">
        <f t="shared" ca="1" si="79"/>
        <v>0</v>
      </c>
      <c r="F752" s="72">
        <f t="shared" ca="1" si="79"/>
        <v>0</v>
      </c>
      <c r="G752" s="72">
        <f t="shared" ca="1" si="79"/>
        <v>0</v>
      </c>
      <c r="H752" s="72">
        <f t="shared" ca="1" si="79"/>
        <v>0</v>
      </c>
      <c r="I752" s="72">
        <f t="shared" ca="1" si="79"/>
        <v>0</v>
      </c>
      <c r="J752" s="72">
        <f t="shared" ca="1" si="79"/>
        <v>0</v>
      </c>
      <c r="K752" s="72">
        <f t="shared" ca="1" si="79"/>
        <v>0</v>
      </c>
      <c r="L752" s="72">
        <f t="shared" ca="1" si="79"/>
        <v>0</v>
      </c>
      <c r="M752" s="72">
        <f t="shared" ca="1" si="79"/>
        <v>0</v>
      </c>
      <c r="N752" s="72">
        <f t="shared" ca="1" si="79"/>
        <v>0</v>
      </c>
      <c r="O752" s="72">
        <f t="shared" ca="1" si="79"/>
        <v>0</v>
      </c>
      <c r="P752" s="72">
        <f t="shared" ca="1" si="79"/>
        <v>0</v>
      </c>
      <c r="Q752" s="72">
        <f t="shared" ca="1" si="79"/>
        <v>0</v>
      </c>
      <c r="R752" s="72">
        <f t="shared" ca="1" si="79"/>
        <v>0</v>
      </c>
      <c r="S752" s="72">
        <f t="shared" ca="1" si="79"/>
        <v>0</v>
      </c>
      <c r="T752" s="72">
        <f t="shared" ca="1" si="79"/>
        <v>0</v>
      </c>
      <c r="U752" s="72">
        <f t="shared" ca="1" si="79"/>
        <v>0.01</v>
      </c>
      <c r="V752" s="72">
        <f t="shared" ca="1" si="79"/>
        <v>0.02</v>
      </c>
      <c r="W752" s="72">
        <f t="shared" ca="1" si="79"/>
        <v>66.23</v>
      </c>
      <c r="X752" s="72">
        <f t="shared" ca="1" si="79"/>
        <v>28.28</v>
      </c>
      <c r="Y752" s="72">
        <f t="shared" ca="1" si="79"/>
        <v>155.4</v>
      </c>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row>
    <row r="753" spans="1:75" ht="12" x14ac:dyDescent="0.2">
      <c r="A753" s="60">
        <v>6</v>
      </c>
      <c r="B753" s="72">
        <f t="shared" ca="1" si="79"/>
        <v>56.78</v>
      </c>
      <c r="C753" s="72">
        <f t="shared" ca="1" si="79"/>
        <v>0.14000000000000001</v>
      </c>
      <c r="D753" s="72">
        <f t="shared" ca="1" si="79"/>
        <v>0.2</v>
      </c>
      <c r="E753" s="72">
        <f t="shared" ca="1" si="79"/>
        <v>0</v>
      </c>
      <c r="F753" s="72">
        <f t="shared" ca="1" si="79"/>
        <v>0</v>
      </c>
      <c r="G753" s="72">
        <f t="shared" ca="1" si="79"/>
        <v>0</v>
      </c>
      <c r="H753" s="72">
        <f t="shared" ca="1" si="79"/>
        <v>0</v>
      </c>
      <c r="I753" s="72">
        <f t="shared" ca="1" si="79"/>
        <v>0</v>
      </c>
      <c r="J753" s="72">
        <f t="shared" ca="1" si="79"/>
        <v>0</v>
      </c>
      <c r="K753" s="72">
        <f t="shared" ca="1" si="79"/>
        <v>0</v>
      </c>
      <c r="L753" s="72">
        <f t="shared" ca="1" si="79"/>
        <v>0</v>
      </c>
      <c r="M753" s="72">
        <f t="shared" ca="1" si="79"/>
        <v>0</v>
      </c>
      <c r="N753" s="72">
        <f t="shared" ca="1" si="79"/>
        <v>0</v>
      </c>
      <c r="O753" s="72">
        <f t="shared" ca="1" si="79"/>
        <v>0</v>
      </c>
      <c r="P753" s="72">
        <f t="shared" ca="1" si="79"/>
        <v>0</v>
      </c>
      <c r="Q753" s="72">
        <f t="shared" ca="1" si="79"/>
        <v>0</v>
      </c>
      <c r="R753" s="72">
        <f t="shared" ca="1" si="79"/>
        <v>0</v>
      </c>
      <c r="S753" s="72">
        <f t="shared" ca="1" si="79"/>
        <v>0</v>
      </c>
      <c r="T753" s="72">
        <f t="shared" ca="1" si="79"/>
        <v>0</v>
      </c>
      <c r="U753" s="72">
        <f t="shared" ca="1" si="79"/>
        <v>0</v>
      </c>
      <c r="V753" s="72">
        <f t="shared" ca="1" si="79"/>
        <v>0</v>
      </c>
      <c r="W753" s="72">
        <f t="shared" ca="1" si="79"/>
        <v>20.07</v>
      </c>
      <c r="X753" s="72">
        <f t="shared" ca="1" si="79"/>
        <v>0</v>
      </c>
      <c r="Y753" s="72">
        <f t="shared" ca="1" si="79"/>
        <v>0</v>
      </c>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row>
    <row r="754" spans="1:75" ht="12" x14ac:dyDescent="0.2">
      <c r="A754" s="60">
        <v>7</v>
      </c>
      <c r="B754" s="72">
        <f t="shared" ca="1" si="79"/>
        <v>135.96</v>
      </c>
      <c r="C754" s="72">
        <f t="shared" ca="1" si="79"/>
        <v>34.520000000000003</v>
      </c>
      <c r="D754" s="72">
        <f t="shared" ca="1" si="79"/>
        <v>8.39</v>
      </c>
      <c r="E754" s="72">
        <f t="shared" ca="1" si="79"/>
        <v>0</v>
      </c>
      <c r="F754" s="72">
        <f t="shared" ca="1" si="79"/>
        <v>0</v>
      </c>
      <c r="G754" s="72">
        <f t="shared" ca="1" si="79"/>
        <v>0</v>
      </c>
      <c r="H754" s="72">
        <f t="shared" ca="1" si="79"/>
        <v>0</v>
      </c>
      <c r="I754" s="72">
        <f t="shared" ca="1" si="79"/>
        <v>0</v>
      </c>
      <c r="J754" s="72">
        <f t="shared" ca="1" si="79"/>
        <v>0</v>
      </c>
      <c r="K754" s="72">
        <f t="shared" ca="1" si="79"/>
        <v>0</v>
      </c>
      <c r="L754" s="72">
        <f t="shared" ca="1" si="79"/>
        <v>4.3600000000000003</v>
      </c>
      <c r="M754" s="72">
        <f t="shared" ca="1" si="79"/>
        <v>79.319999999999993</v>
      </c>
      <c r="N754" s="72">
        <f t="shared" ca="1" si="79"/>
        <v>67.25</v>
      </c>
      <c r="O754" s="72">
        <f t="shared" ca="1" si="79"/>
        <v>75.06</v>
      </c>
      <c r="P754" s="72">
        <f t="shared" ca="1" si="79"/>
        <v>63.44</v>
      </c>
      <c r="Q754" s="72">
        <f t="shared" ca="1" si="79"/>
        <v>60.84</v>
      </c>
      <c r="R754" s="72">
        <f t="shared" ca="1" si="79"/>
        <v>122.86</v>
      </c>
      <c r="S754" s="72">
        <f t="shared" ca="1" si="79"/>
        <v>94.75</v>
      </c>
      <c r="T754" s="72">
        <f t="shared" ca="1" si="79"/>
        <v>62.57</v>
      </c>
      <c r="U754" s="72">
        <f t="shared" ca="1" si="79"/>
        <v>145.21</v>
      </c>
      <c r="V754" s="72">
        <f t="shared" ca="1" si="79"/>
        <v>264.31</v>
      </c>
      <c r="W754" s="72">
        <f t="shared" ca="1" si="79"/>
        <v>377.35</v>
      </c>
      <c r="X754" s="72">
        <f t="shared" ca="1" si="79"/>
        <v>302.67</v>
      </c>
      <c r="Y754" s="72">
        <f t="shared" ca="1" si="79"/>
        <v>248.35</v>
      </c>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row>
    <row r="755" spans="1:75" ht="12" x14ac:dyDescent="0.2">
      <c r="A755" s="60">
        <v>8</v>
      </c>
      <c r="B755" s="72">
        <f t="shared" ca="1" si="79"/>
        <v>8.91</v>
      </c>
      <c r="C755" s="72">
        <f t="shared" ca="1" si="79"/>
        <v>97.3</v>
      </c>
      <c r="D755" s="72">
        <f t="shared" ca="1" si="79"/>
        <v>264.48</v>
      </c>
      <c r="E755" s="72">
        <f t="shared" ca="1" si="79"/>
        <v>200.1</v>
      </c>
      <c r="F755" s="72">
        <f t="shared" ca="1" si="79"/>
        <v>143.49</v>
      </c>
      <c r="G755" s="72">
        <f t="shared" ca="1" si="79"/>
        <v>0</v>
      </c>
      <c r="H755" s="72">
        <f t="shared" ca="1" si="79"/>
        <v>33.43</v>
      </c>
      <c r="I755" s="72">
        <f t="shared" ca="1" si="79"/>
        <v>0</v>
      </c>
      <c r="J755" s="72">
        <f t="shared" ca="1" si="79"/>
        <v>12.73</v>
      </c>
      <c r="K755" s="72">
        <f t="shared" ca="1" si="79"/>
        <v>102.44</v>
      </c>
      <c r="L755" s="72">
        <f t="shared" ca="1" si="79"/>
        <v>160.21</v>
      </c>
      <c r="M755" s="72">
        <f t="shared" ca="1" si="79"/>
        <v>187.6</v>
      </c>
      <c r="N755" s="72">
        <f t="shared" ca="1" si="79"/>
        <v>227.5</v>
      </c>
      <c r="O755" s="72">
        <f t="shared" ca="1" si="79"/>
        <v>220.08</v>
      </c>
      <c r="P755" s="72">
        <f t="shared" ca="1" si="79"/>
        <v>176.17</v>
      </c>
      <c r="Q755" s="72">
        <f t="shared" ca="1" si="79"/>
        <v>236.75</v>
      </c>
      <c r="R755" s="72">
        <f t="shared" ca="1" si="79"/>
        <v>265.27</v>
      </c>
      <c r="S755" s="72">
        <f t="shared" ca="1" si="79"/>
        <v>270.49</v>
      </c>
      <c r="T755" s="72">
        <f t="shared" ca="1" si="79"/>
        <v>233.19</v>
      </c>
      <c r="U755" s="72">
        <f t="shared" ca="1" si="79"/>
        <v>347.27</v>
      </c>
      <c r="V755" s="72">
        <f t="shared" ca="1" si="79"/>
        <v>373.61</v>
      </c>
      <c r="W755" s="72">
        <f t="shared" ca="1" si="79"/>
        <v>536.5</v>
      </c>
      <c r="X755" s="72">
        <f t="shared" ca="1" si="79"/>
        <v>383.56</v>
      </c>
      <c r="Y755" s="72">
        <f t="shared" ca="1" si="79"/>
        <v>343.52</v>
      </c>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row>
    <row r="756" spans="1:75" ht="12" x14ac:dyDescent="0.2">
      <c r="A756" s="60">
        <v>9</v>
      </c>
      <c r="B756" s="72">
        <f t="shared" ca="1" si="79"/>
        <v>137.02000000000001</v>
      </c>
      <c r="C756" s="72">
        <f t="shared" ca="1" si="79"/>
        <v>149.91999999999999</v>
      </c>
      <c r="D756" s="72">
        <f t="shared" ca="1" si="79"/>
        <v>231.82</v>
      </c>
      <c r="E756" s="72">
        <f t="shared" ca="1" si="79"/>
        <v>134.91</v>
      </c>
      <c r="F756" s="72">
        <f t="shared" ca="1" si="79"/>
        <v>123.61</v>
      </c>
      <c r="G756" s="72">
        <f t="shared" ca="1" si="79"/>
        <v>52.06</v>
      </c>
      <c r="H756" s="72">
        <f t="shared" ca="1" si="79"/>
        <v>35.25</v>
      </c>
      <c r="I756" s="72">
        <f t="shared" ca="1" si="79"/>
        <v>24.03</v>
      </c>
      <c r="J756" s="72">
        <f t="shared" ca="1" si="79"/>
        <v>0</v>
      </c>
      <c r="K756" s="72">
        <f t="shared" ca="1" si="79"/>
        <v>53.38</v>
      </c>
      <c r="L756" s="72">
        <f t="shared" ca="1" si="79"/>
        <v>7.95</v>
      </c>
      <c r="M756" s="72">
        <f t="shared" ca="1" si="79"/>
        <v>92.67</v>
      </c>
      <c r="N756" s="72">
        <f t="shared" ca="1" si="79"/>
        <v>61.97</v>
      </c>
      <c r="O756" s="72">
        <f t="shared" ca="1" si="79"/>
        <v>93.84</v>
      </c>
      <c r="P756" s="72">
        <f t="shared" ca="1" si="79"/>
        <v>88.91</v>
      </c>
      <c r="Q756" s="72">
        <f t="shared" ca="1" si="79"/>
        <v>53.16</v>
      </c>
      <c r="R756" s="72">
        <f t="shared" ca="1" si="79"/>
        <v>22.62</v>
      </c>
      <c r="S756" s="72">
        <f t="shared" ca="1" si="79"/>
        <v>35.89</v>
      </c>
      <c r="T756" s="72">
        <f t="shared" ca="1" si="79"/>
        <v>53.75</v>
      </c>
      <c r="U756" s="72">
        <f t="shared" ca="1" si="79"/>
        <v>94.59</v>
      </c>
      <c r="V756" s="72">
        <f t="shared" ca="1" si="79"/>
        <v>139.9</v>
      </c>
      <c r="W756" s="72">
        <f t="shared" ca="1" si="79"/>
        <v>164.24</v>
      </c>
      <c r="X756" s="72">
        <f t="shared" ca="1" si="79"/>
        <v>141.34</v>
      </c>
      <c r="Y756" s="72">
        <f t="shared" ca="1" si="79"/>
        <v>359.66</v>
      </c>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row>
    <row r="757" spans="1:75" ht="12" x14ac:dyDescent="0.2">
      <c r="A757" s="60">
        <v>10</v>
      </c>
      <c r="B757" s="72">
        <f t="shared" ca="1" si="79"/>
        <v>151.55000000000001</v>
      </c>
      <c r="C757" s="72">
        <f t="shared" ca="1" si="79"/>
        <v>245.18</v>
      </c>
      <c r="D757" s="72">
        <f t="shared" ca="1" si="79"/>
        <v>198.39</v>
      </c>
      <c r="E757" s="72">
        <f t="shared" ca="1" si="79"/>
        <v>158.18</v>
      </c>
      <c r="F757" s="72">
        <f t="shared" ca="1" si="79"/>
        <v>0</v>
      </c>
      <c r="G757" s="72">
        <f t="shared" ca="1" si="79"/>
        <v>0</v>
      </c>
      <c r="H757" s="72">
        <f t="shared" ca="1" si="79"/>
        <v>0</v>
      </c>
      <c r="I757" s="72">
        <f t="shared" ca="1" si="79"/>
        <v>0</v>
      </c>
      <c r="J757" s="72">
        <f t="shared" ca="1" si="79"/>
        <v>0</v>
      </c>
      <c r="K757" s="72">
        <f t="shared" ca="1" si="79"/>
        <v>0</v>
      </c>
      <c r="L757" s="72">
        <f t="shared" ca="1" si="79"/>
        <v>23.04</v>
      </c>
      <c r="M757" s="72">
        <f t="shared" ca="1" si="79"/>
        <v>9.7899999999999991</v>
      </c>
      <c r="N757" s="72">
        <f t="shared" ca="1" si="79"/>
        <v>5.88</v>
      </c>
      <c r="O757" s="72">
        <f t="shared" ca="1" si="79"/>
        <v>11.51</v>
      </c>
      <c r="P757" s="72">
        <f t="shared" ca="1" si="79"/>
        <v>42.43</v>
      </c>
      <c r="Q757" s="72">
        <f t="shared" ca="1" si="79"/>
        <v>45.44</v>
      </c>
      <c r="R757" s="72">
        <f t="shared" ca="1" si="79"/>
        <v>19.190000000000001</v>
      </c>
      <c r="S757" s="72">
        <f t="shared" ca="1" si="79"/>
        <v>31.51</v>
      </c>
      <c r="T757" s="72">
        <f t="shared" ca="1" si="79"/>
        <v>0</v>
      </c>
      <c r="U757" s="72">
        <f t="shared" ca="1" si="79"/>
        <v>89.73</v>
      </c>
      <c r="V757" s="72">
        <f t="shared" ca="1" si="79"/>
        <v>130.94999999999999</v>
      </c>
      <c r="W757" s="72">
        <f t="shared" ca="1" si="79"/>
        <v>259.56</v>
      </c>
      <c r="X757" s="72">
        <f t="shared" ca="1" si="79"/>
        <v>319.52999999999997</v>
      </c>
      <c r="Y757" s="72">
        <f t="shared" ca="1" si="79"/>
        <v>338.41</v>
      </c>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row>
    <row r="758" spans="1:75" ht="12" x14ac:dyDescent="0.2">
      <c r="A758" s="60">
        <v>11</v>
      </c>
      <c r="B758" s="72">
        <f t="shared" ca="1" si="79"/>
        <v>130.19999999999999</v>
      </c>
      <c r="C758" s="72">
        <f t="shared" ca="1" si="79"/>
        <v>76.78</v>
      </c>
      <c r="D758" s="72">
        <f t="shared" ca="1" si="79"/>
        <v>77.34</v>
      </c>
      <c r="E758" s="72">
        <f t="shared" ca="1" si="79"/>
        <v>0</v>
      </c>
      <c r="F758" s="72">
        <f t="shared" ca="1" si="79"/>
        <v>0</v>
      </c>
      <c r="G758" s="72">
        <f t="shared" ca="1" si="79"/>
        <v>0</v>
      </c>
      <c r="H758" s="72">
        <f t="shared" ca="1" si="79"/>
        <v>0</v>
      </c>
      <c r="I758" s="72">
        <f t="shared" ca="1" si="79"/>
        <v>0</v>
      </c>
      <c r="J758" s="72">
        <f t="shared" ca="1" si="79"/>
        <v>0</v>
      </c>
      <c r="K758" s="72">
        <f t="shared" ca="1" si="79"/>
        <v>0</v>
      </c>
      <c r="L758" s="72">
        <f t="shared" ca="1" si="79"/>
        <v>0</v>
      </c>
      <c r="M758" s="72">
        <f t="shared" ca="1" si="79"/>
        <v>0</v>
      </c>
      <c r="N758" s="72">
        <f t="shared" ca="1" si="79"/>
        <v>0</v>
      </c>
      <c r="O758" s="72">
        <f t="shared" ca="1" si="79"/>
        <v>0</v>
      </c>
      <c r="P758" s="72">
        <f t="shared" ca="1" si="79"/>
        <v>0</v>
      </c>
      <c r="Q758" s="72">
        <f t="shared" ca="1" si="79"/>
        <v>0</v>
      </c>
      <c r="R758" s="72">
        <f t="shared" ca="1" si="79"/>
        <v>0</v>
      </c>
      <c r="S758" s="72">
        <f t="shared" ca="1" si="79"/>
        <v>0</v>
      </c>
      <c r="T758" s="72">
        <f t="shared" ca="1" si="79"/>
        <v>0</v>
      </c>
      <c r="U758" s="72">
        <f t="shared" ca="1" si="79"/>
        <v>0</v>
      </c>
      <c r="V758" s="72">
        <f t="shared" ca="1" si="79"/>
        <v>0</v>
      </c>
      <c r="W758" s="72">
        <f t="shared" ca="1" si="79"/>
        <v>0</v>
      </c>
      <c r="X758" s="72">
        <f t="shared" ca="1" si="79"/>
        <v>60.43</v>
      </c>
      <c r="Y758" s="72">
        <f t="shared" ca="1" si="79"/>
        <v>11.92</v>
      </c>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row>
    <row r="759" spans="1:75" ht="12" x14ac:dyDescent="0.2">
      <c r="A759" s="60">
        <v>12</v>
      </c>
      <c r="B759" s="72">
        <f t="shared" ca="1" si="79"/>
        <v>0.06</v>
      </c>
      <c r="C759" s="72">
        <f t="shared" ca="1" si="79"/>
        <v>0</v>
      </c>
      <c r="D759" s="72">
        <f t="shared" ca="1" si="79"/>
        <v>11.16</v>
      </c>
      <c r="E759" s="72">
        <f t="shared" ca="1" si="79"/>
        <v>6.26</v>
      </c>
      <c r="F759" s="72">
        <f t="shared" ca="1" si="79"/>
        <v>0</v>
      </c>
      <c r="G759" s="72">
        <f t="shared" ca="1" si="79"/>
        <v>0</v>
      </c>
      <c r="H759" s="72">
        <f t="shared" ca="1" si="79"/>
        <v>0</v>
      </c>
      <c r="I759" s="72">
        <f t="shared" ca="1" si="79"/>
        <v>0</v>
      </c>
      <c r="J759" s="72">
        <f t="shared" ca="1" si="79"/>
        <v>0</v>
      </c>
      <c r="K759" s="72">
        <f t="shared" ca="1" si="79"/>
        <v>0.77</v>
      </c>
      <c r="L759" s="72">
        <f t="shared" ca="1" si="79"/>
        <v>23.04</v>
      </c>
      <c r="M759" s="72">
        <f t="shared" ca="1" si="79"/>
        <v>27.8</v>
      </c>
      <c r="N759" s="72">
        <f t="shared" ca="1" si="79"/>
        <v>2.72</v>
      </c>
      <c r="O759" s="72">
        <f t="shared" ca="1" si="79"/>
        <v>0</v>
      </c>
      <c r="P759" s="72">
        <f t="shared" ca="1" si="79"/>
        <v>0</v>
      </c>
      <c r="Q759" s="72">
        <f t="shared" ref="Q759:AN759" ca="1" si="80">Q544</f>
        <v>0</v>
      </c>
      <c r="R759" s="72">
        <f t="shared" ca="1" si="80"/>
        <v>0</v>
      </c>
      <c r="S759" s="72">
        <f t="shared" ca="1" si="80"/>
        <v>0</v>
      </c>
      <c r="T759" s="72">
        <f t="shared" ca="1" si="80"/>
        <v>0</v>
      </c>
      <c r="U759" s="72">
        <f t="shared" ca="1" si="80"/>
        <v>0</v>
      </c>
      <c r="V759" s="72">
        <f t="shared" ca="1" si="80"/>
        <v>91.91</v>
      </c>
      <c r="W759" s="72">
        <f t="shared" ca="1" si="80"/>
        <v>241.71</v>
      </c>
      <c r="X759" s="72">
        <f t="shared" ca="1" si="80"/>
        <v>288.79000000000002</v>
      </c>
      <c r="Y759" s="72">
        <f t="shared" ca="1" si="80"/>
        <v>334.06</v>
      </c>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row>
    <row r="760" spans="1:75" ht="12" x14ac:dyDescent="0.2">
      <c r="A760" s="60">
        <v>13</v>
      </c>
      <c r="B760" s="72">
        <f t="shared" ref="B760:Y770" ca="1" si="81">B545</f>
        <v>9</v>
      </c>
      <c r="C760" s="72">
        <f t="shared" ca="1" si="81"/>
        <v>26.71</v>
      </c>
      <c r="D760" s="72">
        <f t="shared" ca="1" si="81"/>
        <v>19.64</v>
      </c>
      <c r="E760" s="72">
        <f t="shared" ca="1" si="81"/>
        <v>0</v>
      </c>
      <c r="F760" s="72">
        <f t="shared" ca="1" si="81"/>
        <v>0</v>
      </c>
      <c r="G760" s="72">
        <f t="shared" ca="1" si="81"/>
        <v>0</v>
      </c>
      <c r="H760" s="72">
        <f t="shared" ca="1" si="81"/>
        <v>0</v>
      </c>
      <c r="I760" s="72">
        <f t="shared" ca="1" si="81"/>
        <v>0</v>
      </c>
      <c r="J760" s="72">
        <f t="shared" ca="1" si="81"/>
        <v>0</v>
      </c>
      <c r="K760" s="72">
        <f t="shared" ca="1" si="81"/>
        <v>0</v>
      </c>
      <c r="L760" s="72">
        <f t="shared" ca="1" si="81"/>
        <v>0</v>
      </c>
      <c r="M760" s="72">
        <f t="shared" ca="1" si="81"/>
        <v>0</v>
      </c>
      <c r="N760" s="72">
        <f t="shared" ca="1" si="81"/>
        <v>0</v>
      </c>
      <c r="O760" s="72">
        <f t="shared" ca="1" si="81"/>
        <v>0</v>
      </c>
      <c r="P760" s="72">
        <f t="shared" ca="1" si="81"/>
        <v>0</v>
      </c>
      <c r="Q760" s="72">
        <f t="shared" ca="1" si="81"/>
        <v>0</v>
      </c>
      <c r="R760" s="72">
        <f t="shared" ca="1" si="81"/>
        <v>0</v>
      </c>
      <c r="S760" s="72">
        <f t="shared" ca="1" si="81"/>
        <v>0</v>
      </c>
      <c r="T760" s="72">
        <f t="shared" ca="1" si="81"/>
        <v>0</v>
      </c>
      <c r="U760" s="72">
        <f t="shared" ca="1" si="81"/>
        <v>0</v>
      </c>
      <c r="V760" s="72">
        <f t="shared" ca="1" si="81"/>
        <v>0.56000000000000005</v>
      </c>
      <c r="W760" s="72">
        <f t="shared" ca="1" si="81"/>
        <v>92.34</v>
      </c>
      <c r="X760" s="72">
        <f t="shared" ca="1" si="81"/>
        <v>334.28</v>
      </c>
      <c r="Y760" s="72">
        <f t="shared" ca="1" si="81"/>
        <v>406.14</v>
      </c>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row>
    <row r="761" spans="1:75" ht="12" x14ac:dyDescent="0.2">
      <c r="A761" s="60">
        <v>14</v>
      </c>
      <c r="B761" s="72">
        <f t="shared" ca="1" si="81"/>
        <v>35.36</v>
      </c>
      <c r="C761" s="72">
        <f t="shared" ca="1" si="81"/>
        <v>0.91</v>
      </c>
      <c r="D761" s="72">
        <f t="shared" ca="1" si="81"/>
        <v>0</v>
      </c>
      <c r="E761" s="72">
        <f t="shared" ca="1" si="81"/>
        <v>0</v>
      </c>
      <c r="F761" s="72">
        <f t="shared" ca="1" si="81"/>
        <v>0</v>
      </c>
      <c r="G761" s="72">
        <f t="shared" ca="1" si="81"/>
        <v>0</v>
      </c>
      <c r="H761" s="72">
        <f t="shared" ca="1" si="81"/>
        <v>0</v>
      </c>
      <c r="I761" s="72">
        <f t="shared" ca="1" si="81"/>
        <v>0</v>
      </c>
      <c r="J761" s="72">
        <f t="shared" ca="1" si="81"/>
        <v>0</v>
      </c>
      <c r="K761" s="72">
        <f t="shared" ca="1" si="81"/>
        <v>0</v>
      </c>
      <c r="L761" s="72">
        <f t="shared" ca="1" si="81"/>
        <v>64.34</v>
      </c>
      <c r="M761" s="72">
        <f t="shared" ca="1" si="81"/>
        <v>6.95</v>
      </c>
      <c r="N761" s="72">
        <f t="shared" ca="1" si="81"/>
        <v>8.81</v>
      </c>
      <c r="O761" s="72">
        <f t="shared" ca="1" si="81"/>
        <v>17.170000000000002</v>
      </c>
      <c r="P761" s="72">
        <f t="shared" ca="1" si="81"/>
        <v>0</v>
      </c>
      <c r="Q761" s="72">
        <f t="shared" ca="1" si="81"/>
        <v>0</v>
      </c>
      <c r="R761" s="72">
        <f t="shared" ca="1" si="81"/>
        <v>0</v>
      </c>
      <c r="S761" s="72">
        <f t="shared" ca="1" si="81"/>
        <v>0</v>
      </c>
      <c r="T761" s="72">
        <f t="shared" ca="1" si="81"/>
        <v>0</v>
      </c>
      <c r="U761" s="72">
        <f t="shared" ca="1" si="81"/>
        <v>0</v>
      </c>
      <c r="V761" s="72">
        <f t="shared" ca="1" si="81"/>
        <v>0</v>
      </c>
      <c r="W761" s="72">
        <f t="shared" ca="1" si="81"/>
        <v>157.97</v>
      </c>
      <c r="X761" s="72">
        <f t="shared" ca="1" si="81"/>
        <v>156.56</v>
      </c>
      <c r="Y761" s="72">
        <f t="shared" ca="1" si="81"/>
        <v>350.8</v>
      </c>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row>
    <row r="762" spans="1:75" ht="12" x14ac:dyDescent="0.2">
      <c r="A762" s="60">
        <v>15</v>
      </c>
      <c r="B762" s="72">
        <f t="shared" ca="1" si="81"/>
        <v>50.56</v>
      </c>
      <c r="C762" s="72">
        <f t="shared" ca="1" si="81"/>
        <v>40.39</v>
      </c>
      <c r="D762" s="72">
        <f t="shared" ca="1" si="81"/>
        <v>5.71</v>
      </c>
      <c r="E762" s="72">
        <f t="shared" ca="1" si="81"/>
        <v>0.82</v>
      </c>
      <c r="F762" s="72">
        <f t="shared" ca="1" si="81"/>
        <v>0</v>
      </c>
      <c r="G762" s="72">
        <f t="shared" ca="1" si="81"/>
        <v>0</v>
      </c>
      <c r="H762" s="72">
        <f t="shared" ca="1" si="81"/>
        <v>0</v>
      </c>
      <c r="I762" s="72">
        <f t="shared" ca="1" si="81"/>
        <v>0</v>
      </c>
      <c r="J762" s="72">
        <f t="shared" ca="1" si="81"/>
        <v>0</v>
      </c>
      <c r="K762" s="72">
        <f t="shared" ca="1" si="81"/>
        <v>0</v>
      </c>
      <c r="L762" s="72">
        <f t="shared" ca="1" si="81"/>
        <v>0</v>
      </c>
      <c r="M762" s="72">
        <f t="shared" ca="1" si="81"/>
        <v>0</v>
      </c>
      <c r="N762" s="72">
        <f t="shared" ca="1" si="81"/>
        <v>0</v>
      </c>
      <c r="O762" s="72">
        <f t="shared" ca="1" si="81"/>
        <v>0</v>
      </c>
      <c r="P762" s="72">
        <f t="shared" ca="1" si="81"/>
        <v>0</v>
      </c>
      <c r="Q762" s="72">
        <f t="shared" ca="1" si="81"/>
        <v>0</v>
      </c>
      <c r="R762" s="72">
        <f t="shared" ca="1" si="81"/>
        <v>0</v>
      </c>
      <c r="S762" s="72">
        <f t="shared" ca="1" si="81"/>
        <v>0</v>
      </c>
      <c r="T762" s="72">
        <f t="shared" ca="1" si="81"/>
        <v>0</v>
      </c>
      <c r="U762" s="72">
        <f t="shared" ca="1" si="81"/>
        <v>107.43</v>
      </c>
      <c r="V762" s="72">
        <f t="shared" ca="1" si="81"/>
        <v>0</v>
      </c>
      <c r="W762" s="72">
        <f t="shared" ca="1" si="81"/>
        <v>226.26</v>
      </c>
      <c r="X762" s="72">
        <f t="shared" ca="1" si="81"/>
        <v>168.36</v>
      </c>
      <c r="Y762" s="72">
        <f t="shared" ca="1" si="81"/>
        <v>112.03</v>
      </c>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row>
    <row r="763" spans="1:75" ht="12" x14ac:dyDescent="0.2">
      <c r="A763" s="60">
        <v>16</v>
      </c>
      <c r="B763" s="72">
        <f t="shared" ca="1" si="81"/>
        <v>74.17</v>
      </c>
      <c r="C763" s="72">
        <f t="shared" ca="1" si="81"/>
        <v>2.09</v>
      </c>
      <c r="D763" s="72">
        <f t="shared" ca="1" si="81"/>
        <v>79.94</v>
      </c>
      <c r="E763" s="72">
        <f t="shared" ca="1" si="81"/>
        <v>16.93</v>
      </c>
      <c r="F763" s="72">
        <f t="shared" ca="1" si="81"/>
        <v>9.35</v>
      </c>
      <c r="G763" s="72">
        <f t="shared" ca="1" si="81"/>
        <v>0</v>
      </c>
      <c r="H763" s="72">
        <f t="shared" ca="1" si="81"/>
        <v>35.31</v>
      </c>
      <c r="I763" s="72">
        <f t="shared" ca="1" si="81"/>
        <v>0</v>
      </c>
      <c r="J763" s="72">
        <f t="shared" ca="1" si="81"/>
        <v>66.3</v>
      </c>
      <c r="K763" s="72">
        <f t="shared" ca="1" si="81"/>
        <v>109.88</v>
      </c>
      <c r="L763" s="72">
        <f t="shared" ca="1" si="81"/>
        <v>155.25</v>
      </c>
      <c r="M763" s="72">
        <f t="shared" ca="1" si="81"/>
        <v>123.81</v>
      </c>
      <c r="N763" s="72">
        <f t="shared" ca="1" si="81"/>
        <v>129.32</v>
      </c>
      <c r="O763" s="72">
        <f t="shared" ca="1" si="81"/>
        <v>149.44</v>
      </c>
      <c r="P763" s="72">
        <f t="shared" ca="1" si="81"/>
        <v>148.6</v>
      </c>
      <c r="Q763" s="72">
        <f t="shared" ca="1" si="81"/>
        <v>169.94</v>
      </c>
      <c r="R763" s="72">
        <f t="shared" ca="1" si="81"/>
        <v>146.38</v>
      </c>
      <c r="S763" s="72">
        <f t="shared" ca="1" si="81"/>
        <v>20.11</v>
      </c>
      <c r="T763" s="72">
        <f t="shared" ca="1" si="81"/>
        <v>0</v>
      </c>
      <c r="U763" s="72">
        <f t="shared" ca="1" si="81"/>
        <v>34.67</v>
      </c>
      <c r="V763" s="72">
        <f t="shared" ca="1" si="81"/>
        <v>128.4</v>
      </c>
      <c r="W763" s="72">
        <f t="shared" ca="1" si="81"/>
        <v>182.92</v>
      </c>
      <c r="X763" s="72">
        <f t="shared" ca="1" si="81"/>
        <v>125.6</v>
      </c>
      <c r="Y763" s="72">
        <f t="shared" ca="1" si="81"/>
        <v>106.59</v>
      </c>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row>
    <row r="764" spans="1:75" ht="12" x14ac:dyDescent="0.2">
      <c r="A764" s="60">
        <v>17</v>
      </c>
      <c r="B764" s="72">
        <f t="shared" ca="1" si="81"/>
        <v>2.6</v>
      </c>
      <c r="C764" s="72">
        <f t="shared" ca="1" si="81"/>
        <v>0</v>
      </c>
      <c r="D764" s="72">
        <f t="shared" ca="1" si="81"/>
        <v>28.93</v>
      </c>
      <c r="E764" s="72">
        <f t="shared" ca="1" si="81"/>
        <v>0</v>
      </c>
      <c r="F764" s="72">
        <f t="shared" ca="1" si="81"/>
        <v>0</v>
      </c>
      <c r="G764" s="72">
        <f t="shared" ca="1" si="81"/>
        <v>0</v>
      </c>
      <c r="H764" s="72">
        <f t="shared" ca="1" si="81"/>
        <v>0</v>
      </c>
      <c r="I764" s="72">
        <f t="shared" ca="1" si="81"/>
        <v>0</v>
      </c>
      <c r="J764" s="72">
        <f t="shared" ca="1" si="81"/>
        <v>0</v>
      </c>
      <c r="K764" s="72">
        <f t="shared" ca="1" si="81"/>
        <v>2.2599999999999998</v>
      </c>
      <c r="L764" s="72">
        <f t="shared" ca="1" si="81"/>
        <v>34.619999999999997</v>
      </c>
      <c r="M764" s="72">
        <f t="shared" ca="1" si="81"/>
        <v>27.4</v>
      </c>
      <c r="N764" s="72">
        <f t="shared" ca="1" si="81"/>
        <v>0</v>
      </c>
      <c r="O764" s="72">
        <f t="shared" ca="1" si="81"/>
        <v>0</v>
      </c>
      <c r="P764" s="72">
        <f t="shared" ca="1" si="81"/>
        <v>0</v>
      </c>
      <c r="Q764" s="72">
        <f t="shared" ca="1" si="81"/>
        <v>31.66</v>
      </c>
      <c r="R764" s="72">
        <f t="shared" ca="1" si="81"/>
        <v>13.21</v>
      </c>
      <c r="S764" s="72">
        <f t="shared" ca="1" si="81"/>
        <v>39.04</v>
      </c>
      <c r="T764" s="72">
        <f t="shared" ca="1" si="81"/>
        <v>278.83999999999997</v>
      </c>
      <c r="U764" s="72">
        <f t="shared" ca="1" si="81"/>
        <v>230.24</v>
      </c>
      <c r="V764" s="72">
        <f t="shared" ca="1" si="81"/>
        <v>112.01</v>
      </c>
      <c r="W764" s="72">
        <f t="shared" ca="1" si="81"/>
        <v>351.28</v>
      </c>
      <c r="X764" s="72">
        <f t="shared" ca="1" si="81"/>
        <v>403.98</v>
      </c>
      <c r="Y764" s="72">
        <f t="shared" ca="1" si="81"/>
        <v>366.58</v>
      </c>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row>
    <row r="765" spans="1:75" ht="12" x14ac:dyDescent="0.2">
      <c r="A765" s="60">
        <v>18</v>
      </c>
      <c r="B765" s="72">
        <f t="shared" ca="1" si="81"/>
        <v>94.42</v>
      </c>
      <c r="C765" s="72">
        <f t="shared" ca="1" si="81"/>
        <v>108.14</v>
      </c>
      <c r="D765" s="72">
        <f t="shared" ca="1" si="81"/>
        <v>66.17</v>
      </c>
      <c r="E765" s="72">
        <f t="shared" ca="1" si="81"/>
        <v>14.25</v>
      </c>
      <c r="F765" s="72">
        <f t="shared" ca="1" si="81"/>
        <v>0</v>
      </c>
      <c r="G765" s="72">
        <f t="shared" ca="1" si="81"/>
        <v>0</v>
      </c>
      <c r="H765" s="72">
        <f t="shared" ca="1" si="81"/>
        <v>0</v>
      </c>
      <c r="I765" s="72">
        <f t="shared" ca="1" si="81"/>
        <v>0</v>
      </c>
      <c r="J765" s="72">
        <f t="shared" ca="1" si="81"/>
        <v>0</v>
      </c>
      <c r="K765" s="72">
        <f t="shared" ca="1" si="81"/>
        <v>0</v>
      </c>
      <c r="L765" s="72">
        <f t="shared" ca="1" si="81"/>
        <v>1.78</v>
      </c>
      <c r="M765" s="72">
        <f t="shared" ca="1" si="81"/>
        <v>0</v>
      </c>
      <c r="N765" s="72">
        <f t="shared" ca="1" si="81"/>
        <v>0</v>
      </c>
      <c r="O765" s="72">
        <f t="shared" ca="1" si="81"/>
        <v>0.19</v>
      </c>
      <c r="P765" s="72">
        <f t="shared" ca="1" si="81"/>
        <v>22.37</v>
      </c>
      <c r="Q765" s="72">
        <f t="shared" ca="1" si="81"/>
        <v>15.62</v>
      </c>
      <c r="R765" s="72">
        <f t="shared" ca="1" si="81"/>
        <v>0</v>
      </c>
      <c r="S765" s="72">
        <f t="shared" ca="1" si="81"/>
        <v>0</v>
      </c>
      <c r="T765" s="72">
        <f t="shared" ca="1" si="81"/>
        <v>0</v>
      </c>
      <c r="U765" s="72">
        <f t="shared" ca="1" si="81"/>
        <v>0</v>
      </c>
      <c r="V765" s="72">
        <f t="shared" ca="1" si="81"/>
        <v>210.17</v>
      </c>
      <c r="W765" s="72">
        <f t="shared" ca="1" si="81"/>
        <v>182.08</v>
      </c>
      <c r="X765" s="72">
        <f t="shared" ca="1" si="81"/>
        <v>209.24</v>
      </c>
      <c r="Y765" s="72">
        <f t="shared" ca="1" si="81"/>
        <v>310.85000000000002</v>
      </c>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row>
    <row r="766" spans="1:75" ht="12" x14ac:dyDescent="0.2">
      <c r="A766" s="60">
        <v>19</v>
      </c>
      <c r="B766" s="72">
        <f t="shared" ca="1" si="81"/>
        <v>114.61</v>
      </c>
      <c r="C766" s="72">
        <f t="shared" ca="1" si="81"/>
        <v>97.5</v>
      </c>
      <c r="D766" s="72">
        <f t="shared" ca="1" si="81"/>
        <v>83.99</v>
      </c>
      <c r="E766" s="72">
        <f t="shared" ca="1" si="81"/>
        <v>79.510000000000005</v>
      </c>
      <c r="F766" s="72">
        <f t="shared" ca="1" si="81"/>
        <v>0</v>
      </c>
      <c r="G766" s="72">
        <f t="shared" ca="1" si="81"/>
        <v>0</v>
      </c>
      <c r="H766" s="72">
        <f t="shared" ca="1" si="81"/>
        <v>0</v>
      </c>
      <c r="I766" s="72">
        <f t="shared" ca="1" si="81"/>
        <v>0</v>
      </c>
      <c r="J766" s="72">
        <f t="shared" ca="1" si="81"/>
        <v>0</v>
      </c>
      <c r="K766" s="72">
        <f t="shared" ca="1" si="81"/>
        <v>0</v>
      </c>
      <c r="L766" s="72">
        <f t="shared" ca="1" si="81"/>
        <v>6.28</v>
      </c>
      <c r="M766" s="72">
        <f t="shared" ca="1" si="81"/>
        <v>77.77</v>
      </c>
      <c r="N766" s="72">
        <f t="shared" ca="1" si="81"/>
        <v>3.19</v>
      </c>
      <c r="O766" s="72">
        <f t="shared" ca="1" si="81"/>
        <v>41.05</v>
      </c>
      <c r="P766" s="72">
        <f t="shared" ca="1" si="81"/>
        <v>43.84</v>
      </c>
      <c r="Q766" s="72">
        <f t="shared" ca="1" si="81"/>
        <v>0</v>
      </c>
      <c r="R766" s="72">
        <f t="shared" ca="1" si="81"/>
        <v>0</v>
      </c>
      <c r="S766" s="72">
        <f t="shared" ca="1" si="81"/>
        <v>0</v>
      </c>
      <c r="T766" s="72">
        <f t="shared" ca="1" si="81"/>
        <v>0</v>
      </c>
      <c r="U766" s="72">
        <f t="shared" ca="1" si="81"/>
        <v>0</v>
      </c>
      <c r="V766" s="72">
        <f t="shared" ca="1" si="81"/>
        <v>79.91</v>
      </c>
      <c r="W766" s="72">
        <f t="shared" ca="1" si="81"/>
        <v>230.31</v>
      </c>
      <c r="X766" s="72">
        <f t="shared" ca="1" si="81"/>
        <v>71.44</v>
      </c>
      <c r="Y766" s="72">
        <f t="shared" ca="1" si="81"/>
        <v>46.35</v>
      </c>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row>
    <row r="767" spans="1:75" ht="12" x14ac:dyDescent="0.2">
      <c r="A767" s="60">
        <v>20</v>
      </c>
      <c r="B767" s="72">
        <f t="shared" ca="1" si="81"/>
        <v>56.43</v>
      </c>
      <c r="C767" s="72">
        <f t="shared" ca="1" si="81"/>
        <v>13.58</v>
      </c>
      <c r="D767" s="72">
        <f t="shared" ca="1" si="81"/>
        <v>0</v>
      </c>
      <c r="E767" s="72">
        <f t="shared" ca="1" si="81"/>
        <v>0</v>
      </c>
      <c r="F767" s="72">
        <f t="shared" ca="1" si="81"/>
        <v>0</v>
      </c>
      <c r="G767" s="72">
        <f t="shared" ca="1" si="81"/>
        <v>0</v>
      </c>
      <c r="H767" s="72">
        <f t="shared" ca="1" si="81"/>
        <v>0</v>
      </c>
      <c r="I767" s="72">
        <f t="shared" ca="1" si="81"/>
        <v>0</v>
      </c>
      <c r="J767" s="72">
        <f t="shared" ca="1" si="81"/>
        <v>0</v>
      </c>
      <c r="K767" s="72">
        <f t="shared" ca="1" si="81"/>
        <v>0</v>
      </c>
      <c r="L767" s="72">
        <f t="shared" ca="1" si="81"/>
        <v>1.56</v>
      </c>
      <c r="M767" s="72">
        <f t="shared" ca="1" si="81"/>
        <v>14.56</v>
      </c>
      <c r="N767" s="72">
        <f t="shared" ca="1" si="81"/>
        <v>18.03</v>
      </c>
      <c r="O767" s="72">
        <f t="shared" ca="1" si="81"/>
        <v>0.03</v>
      </c>
      <c r="P767" s="72">
        <f t="shared" ca="1" si="81"/>
        <v>0</v>
      </c>
      <c r="Q767" s="72">
        <f t="shared" ca="1" si="81"/>
        <v>0</v>
      </c>
      <c r="R767" s="72">
        <f t="shared" ca="1" si="81"/>
        <v>0</v>
      </c>
      <c r="S767" s="72">
        <f t="shared" ca="1" si="81"/>
        <v>0</v>
      </c>
      <c r="T767" s="72">
        <f t="shared" ca="1" si="81"/>
        <v>0</v>
      </c>
      <c r="U767" s="72">
        <f t="shared" ca="1" si="81"/>
        <v>0</v>
      </c>
      <c r="V767" s="72">
        <f t="shared" ca="1" si="81"/>
        <v>40.5</v>
      </c>
      <c r="W767" s="72">
        <f t="shared" ca="1" si="81"/>
        <v>131.4</v>
      </c>
      <c r="X767" s="72">
        <f t="shared" ca="1" si="81"/>
        <v>75.260000000000005</v>
      </c>
      <c r="Y767" s="72">
        <f t="shared" ca="1" si="81"/>
        <v>94.85</v>
      </c>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row>
    <row r="768" spans="1:75" ht="12" x14ac:dyDescent="0.2">
      <c r="A768" s="60">
        <v>21</v>
      </c>
      <c r="B768" s="72">
        <f t="shared" ca="1" si="81"/>
        <v>90.52</v>
      </c>
      <c r="C768" s="72">
        <f t="shared" ca="1" si="81"/>
        <v>70.66</v>
      </c>
      <c r="D768" s="72">
        <f t="shared" ca="1" si="81"/>
        <v>75.400000000000006</v>
      </c>
      <c r="E768" s="72">
        <f t="shared" ca="1" si="81"/>
        <v>0</v>
      </c>
      <c r="F768" s="72">
        <f t="shared" ca="1" si="81"/>
        <v>0</v>
      </c>
      <c r="G768" s="72">
        <f t="shared" ca="1" si="81"/>
        <v>0</v>
      </c>
      <c r="H768" s="72">
        <f t="shared" ca="1" si="81"/>
        <v>0</v>
      </c>
      <c r="I768" s="72">
        <f t="shared" ca="1" si="81"/>
        <v>0</v>
      </c>
      <c r="J768" s="72">
        <f t="shared" ca="1" si="81"/>
        <v>0</v>
      </c>
      <c r="K768" s="72">
        <f t="shared" ca="1" si="81"/>
        <v>25.36</v>
      </c>
      <c r="L768" s="72">
        <f t="shared" ca="1" si="81"/>
        <v>3.5</v>
      </c>
      <c r="M768" s="72">
        <f t="shared" ca="1" si="81"/>
        <v>86.04</v>
      </c>
      <c r="N768" s="72">
        <f t="shared" ca="1" si="81"/>
        <v>0</v>
      </c>
      <c r="O768" s="72">
        <f t="shared" ca="1" si="81"/>
        <v>5.85</v>
      </c>
      <c r="P768" s="72">
        <f t="shared" ca="1" si="81"/>
        <v>2.36</v>
      </c>
      <c r="Q768" s="72">
        <f t="shared" ca="1" si="81"/>
        <v>0.17</v>
      </c>
      <c r="R768" s="72">
        <f t="shared" ca="1" si="81"/>
        <v>15.99</v>
      </c>
      <c r="S768" s="72">
        <f t="shared" ca="1" si="81"/>
        <v>47.42</v>
      </c>
      <c r="T768" s="72">
        <f t="shared" ca="1" si="81"/>
        <v>7.22</v>
      </c>
      <c r="U768" s="72">
        <f t="shared" ca="1" si="81"/>
        <v>99.49</v>
      </c>
      <c r="V768" s="72">
        <f t="shared" ca="1" si="81"/>
        <v>140.62</v>
      </c>
      <c r="W768" s="72">
        <f t="shared" ca="1" si="81"/>
        <v>217.29</v>
      </c>
      <c r="X768" s="72">
        <f t="shared" ca="1" si="81"/>
        <v>211.29</v>
      </c>
      <c r="Y768" s="72">
        <f t="shared" ca="1" si="81"/>
        <v>110.31</v>
      </c>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row>
    <row r="769" spans="1:75" ht="12" x14ac:dyDescent="0.2">
      <c r="A769" s="60">
        <v>22</v>
      </c>
      <c r="B769" s="72">
        <f t="shared" ca="1" si="81"/>
        <v>23.8</v>
      </c>
      <c r="C769" s="72">
        <f t="shared" ca="1" si="81"/>
        <v>1.64</v>
      </c>
      <c r="D769" s="72">
        <f t="shared" ca="1" si="81"/>
        <v>0</v>
      </c>
      <c r="E769" s="72">
        <f t="shared" ca="1" si="81"/>
        <v>0</v>
      </c>
      <c r="F769" s="72">
        <f t="shared" ca="1" si="81"/>
        <v>0</v>
      </c>
      <c r="G769" s="72">
        <f t="shared" ca="1" si="81"/>
        <v>0</v>
      </c>
      <c r="H769" s="72">
        <f t="shared" ca="1" si="81"/>
        <v>0</v>
      </c>
      <c r="I769" s="72">
        <f t="shared" ca="1" si="81"/>
        <v>0</v>
      </c>
      <c r="J769" s="72">
        <f t="shared" ca="1" si="81"/>
        <v>0</v>
      </c>
      <c r="K769" s="72">
        <f t="shared" ca="1" si="81"/>
        <v>0</v>
      </c>
      <c r="L769" s="72">
        <f t="shared" ca="1" si="81"/>
        <v>0</v>
      </c>
      <c r="M769" s="72">
        <f t="shared" ca="1" si="81"/>
        <v>0.06</v>
      </c>
      <c r="N769" s="72">
        <f t="shared" ca="1" si="81"/>
        <v>0</v>
      </c>
      <c r="O769" s="72">
        <f t="shared" ca="1" si="81"/>
        <v>0</v>
      </c>
      <c r="P769" s="72">
        <f t="shared" ca="1" si="81"/>
        <v>0</v>
      </c>
      <c r="Q769" s="72">
        <f t="shared" ca="1" si="81"/>
        <v>0</v>
      </c>
      <c r="R769" s="72">
        <f t="shared" ca="1" si="81"/>
        <v>0</v>
      </c>
      <c r="S769" s="72">
        <f t="shared" ca="1" si="81"/>
        <v>0</v>
      </c>
      <c r="T769" s="72">
        <f t="shared" ca="1" si="81"/>
        <v>0</v>
      </c>
      <c r="U769" s="72">
        <f t="shared" ca="1" si="81"/>
        <v>0</v>
      </c>
      <c r="V769" s="72">
        <f t="shared" ca="1" si="81"/>
        <v>0</v>
      </c>
      <c r="W769" s="72">
        <f t="shared" ca="1" si="81"/>
        <v>15.79</v>
      </c>
      <c r="X769" s="72">
        <f t="shared" ca="1" si="81"/>
        <v>0</v>
      </c>
      <c r="Y769" s="72">
        <f t="shared" ca="1" si="81"/>
        <v>63.32</v>
      </c>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row>
    <row r="770" spans="1:75" ht="12" x14ac:dyDescent="0.2">
      <c r="A770" s="60">
        <v>23</v>
      </c>
      <c r="B770" s="72">
        <f t="shared" ca="1" si="81"/>
        <v>46.48</v>
      </c>
      <c r="C770" s="72">
        <f t="shared" ca="1" si="81"/>
        <v>10.34</v>
      </c>
      <c r="D770" s="72">
        <f t="shared" ca="1" si="81"/>
        <v>0</v>
      </c>
      <c r="E770" s="72">
        <f t="shared" ca="1" si="81"/>
        <v>1.0900000000000001</v>
      </c>
      <c r="F770" s="72">
        <f t="shared" ca="1" si="81"/>
        <v>0</v>
      </c>
      <c r="G770" s="72">
        <f t="shared" ca="1" si="81"/>
        <v>0</v>
      </c>
      <c r="H770" s="72">
        <f t="shared" ca="1" si="81"/>
        <v>0</v>
      </c>
      <c r="I770" s="72">
        <f t="shared" ca="1" si="81"/>
        <v>0</v>
      </c>
      <c r="J770" s="72">
        <f t="shared" ca="1" si="81"/>
        <v>0</v>
      </c>
      <c r="K770" s="72">
        <f t="shared" ca="1" si="81"/>
        <v>0</v>
      </c>
      <c r="L770" s="72">
        <f t="shared" ca="1" si="81"/>
        <v>0</v>
      </c>
      <c r="M770" s="72">
        <f t="shared" ca="1" si="81"/>
        <v>0</v>
      </c>
      <c r="N770" s="72">
        <f t="shared" ca="1" si="81"/>
        <v>0</v>
      </c>
      <c r="O770" s="72">
        <f t="shared" ca="1" si="81"/>
        <v>0</v>
      </c>
      <c r="P770" s="72">
        <f t="shared" ca="1" si="81"/>
        <v>0</v>
      </c>
      <c r="Q770" s="72">
        <f t="shared" ref="Q770:AN770" ca="1" si="82">Q555</f>
        <v>0</v>
      </c>
      <c r="R770" s="72">
        <f t="shared" ca="1" si="82"/>
        <v>0</v>
      </c>
      <c r="S770" s="72">
        <f t="shared" ca="1" si="82"/>
        <v>0</v>
      </c>
      <c r="T770" s="72">
        <f t="shared" ca="1" si="82"/>
        <v>0</v>
      </c>
      <c r="U770" s="72">
        <f t="shared" ca="1" si="82"/>
        <v>0</v>
      </c>
      <c r="V770" s="72">
        <f t="shared" ca="1" si="82"/>
        <v>0</v>
      </c>
      <c r="W770" s="72">
        <f t="shared" ca="1" si="82"/>
        <v>34.979999999999997</v>
      </c>
      <c r="X770" s="72">
        <f t="shared" ca="1" si="82"/>
        <v>46.78</v>
      </c>
      <c r="Y770" s="72">
        <f t="shared" ca="1" si="82"/>
        <v>209.42</v>
      </c>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row>
    <row r="771" spans="1:75" ht="12" x14ac:dyDescent="0.2">
      <c r="A771" s="60">
        <v>24</v>
      </c>
      <c r="B771" s="72">
        <f t="shared" ref="B771:Y778" ca="1" si="83">B556</f>
        <v>67.459999999999994</v>
      </c>
      <c r="C771" s="72">
        <f t="shared" ca="1" si="83"/>
        <v>18.170000000000002</v>
      </c>
      <c r="D771" s="72">
        <f t="shared" ca="1" si="83"/>
        <v>0</v>
      </c>
      <c r="E771" s="72">
        <f t="shared" ca="1" si="83"/>
        <v>0</v>
      </c>
      <c r="F771" s="72">
        <f t="shared" ca="1" si="83"/>
        <v>0</v>
      </c>
      <c r="G771" s="72">
        <f t="shared" ca="1" si="83"/>
        <v>0</v>
      </c>
      <c r="H771" s="72">
        <f t="shared" ca="1" si="83"/>
        <v>0</v>
      </c>
      <c r="I771" s="72">
        <f t="shared" ca="1" si="83"/>
        <v>29.79</v>
      </c>
      <c r="J771" s="72">
        <f t="shared" ca="1" si="83"/>
        <v>9.6</v>
      </c>
      <c r="K771" s="72">
        <f t="shared" ca="1" si="83"/>
        <v>89.88</v>
      </c>
      <c r="L771" s="72">
        <f t="shared" ca="1" si="83"/>
        <v>104.76</v>
      </c>
      <c r="M771" s="72">
        <f t="shared" ca="1" si="83"/>
        <v>107.16</v>
      </c>
      <c r="N771" s="72">
        <f t="shared" ca="1" si="83"/>
        <v>98.4</v>
      </c>
      <c r="O771" s="72">
        <f t="shared" ca="1" si="83"/>
        <v>109.06</v>
      </c>
      <c r="P771" s="72">
        <f t="shared" ca="1" si="83"/>
        <v>125.39</v>
      </c>
      <c r="Q771" s="72">
        <f t="shared" ca="1" si="83"/>
        <v>77.63</v>
      </c>
      <c r="R771" s="72">
        <f t="shared" ca="1" si="83"/>
        <v>45.22</v>
      </c>
      <c r="S771" s="72">
        <f t="shared" ca="1" si="83"/>
        <v>31.54</v>
      </c>
      <c r="T771" s="72">
        <f t="shared" ca="1" si="83"/>
        <v>0</v>
      </c>
      <c r="U771" s="72">
        <f t="shared" ca="1" si="83"/>
        <v>149.86000000000001</v>
      </c>
      <c r="V771" s="72">
        <f t="shared" ca="1" si="83"/>
        <v>155.72999999999999</v>
      </c>
      <c r="W771" s="72">
        <f t="shared" ca="1" si="83"/>
        <v>330.04</v>
      </c>
      <c r="X771" s="72">
        <f t="shared" ca="1" si="83"/>
        <v>334.84</v>
      </c>
      <c r="Y771" s="72">
        <f t="shared" ca="1" si="83"/>
        <v>325.42</v>
      </c>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row>
    <row r="772" spans="1:75" ht="12" x14ac:dyDescent="0.2">
      <c r="A772" s="60">
        <v>25</v>
      </c>
      <c r="B772" s="72">
        <f t="shared" ca="1" si="83"/>
        <v>244.26</v>
      </c>
      <c r="C772" s="72">
        <f t="shared" ca="1" si="83"/>
        <v>129.62</v>
      </c>
      <c r="D772" s="72">
        <f t="shared" ca="1" si="83"/>
        <v>210.91</v>
      </c>
      <c r="E772" s="72">
        <f t="shared" ca="1" si="83"/>
        <v>155.1</v>
      </c>
      <c r="F772" s="72">
        <f t="shared" ca="1" si="83"/>
        <v>85.05</v>
      </c>
      <c r="G772" s="72">
        <f t="shared" ca="1" si="83"/>
        <v>0</v>
      </c>
      <c r="H772" s="72">
        <f t="shared" ca="1" si="83"/>
        <v>0</v>
      </c>
      <c r="I772" s="72">
        <f t="shared" ca="1" si="83"/>
        <v>0</v>
      </c>
      <c r="J772" s="72">
        <f t="shared" ca="1" si="83"/>
        <v>0</v>
      </c>
      <c r="K772" s="72">
        <f t="shared" ca="1" si="83"/>
        <v>19.02</v>
      </c>
      <c r="L772" s="72">
        <f t="shared" ca="1" si="83"/>
        <v>22.04</v>
      </c>
      <c r="M772" s="72">
        <f t="shared" ca="1" si="83"/>
        <v>16.899999999999999</v>
      </c>
      <c r="N772" s="72">
        <f t="shared" ca="1" si="83"/>
        <v>0</v>
      </c>
      <c r="O772" s="72">
        <f t="shared" ca="1" si="83"/>
        <v>0</v>
      </c>
      <c r="P772" s="72">
        <f t="shared" ca="1" si="83"/>
        <v>0</v>
      </c>
      <c r="Q772" s="72">
        <f t="shared" ca="1" si="83"/>
        <v>0</v>
      </c>
      <c r="R772" s="72">
        <f t="shared" ca="1" si="83"/>
        <v>0</v>
      </c>
      <c r="S772" s="72">
        <f t="shared" ca="1" si="83"/>
        <v>0</v>
      </c>
      <c r="T772" s="72">
        <f t="shared" ca="1" si="83"/>
        <v>0</v>
      </c>
      <c r="U772" s="72">
        <f t="shared" ca="1" si="83"/>
        <v>0</v>
      </c>
      <c r="V772" s="72">
        <f t="shared" ca="1" si="83"/>
        <v>0.08</v>
      </c>
      <c r="W772" s="72">
        <f t="shared" ca="1" si="83"/>
        <v>192.48</v>
      </c>
      <c r="X772" s="72">
        <f t="shared" ca="1" si="83"/>
        <v>305.57</v>
      </c>
      <c r="Y772" s="72">
        <f t="shared" ca="1" si="83"/>
        <v>256.93</v>
      </c>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row>
    <row r="773" spans="1:75" ht="12" x14ac:dyDescent="0.2">
      <c r="A773" s="60">
        <v>26</v>
      </c>
      <c r="B773" s="72">
        <f t="shared" ca="1" si="83"/>
        <v>127.46</v>
      </c>
      <c r="C773" s="72">
        <f t="shared" ca="1" si="83"/>
        <v>34.200000000000003</v>
      </c>
      <c r="D773" s="72">
        <f t="shared" ca="1" si="83"/>
        <v>28.34</v>
      </c>
      <c r="E773" s="72">
        <f t="shared" ca="1" si="83"/>
        <v>0</v>
      </c>
      <c r="F773" s="72">
        <f t="shared" ca="1" si="83"/>
        <v>0</v>
      </c>
      <c r="G773" s="72">
        <f t="shared" ca="1" si="83"/>
        <v>0</v>
      </c>
      <c r="H773" s="72">
        <f t="shared" ca="1" si="83"/>
        <v>0</v>
      </c>
      <c r="I773" s="72">
        <f t="shared" ca="1" si="83"/>
        <v>0</v>
      </c>
      <c r="J773" s="72">
        <f t="shared" ca="1" si="83"/>
        <v>0</v>
      </c>
      <c r="K773" s="72">
        <f t="shared" ca="1" si="83"/>
        <v>1.33</v>
      </c>
      <c r="L773" s="72">
        <f t="shared" ca="1" si="83"/>
        <v>61.8</v>
      </c>
      <c r="M773" s="72">
        <f t="shared" ca="1" si="83"/>
        <v>12.12</v>
      </c>
      <c r="N773" s="72">
        <f t="shared" ca="1" si="83"/>
        <v>0</v>
      </c>
      <c r="O773" s="72">
        <f t="shared" ca="1" si="83"/>
        <v>0</v>
      </c>
      <c r="P773" s="72">
        <f t="shared" ca="1" si="83"/>
        <v>0</v>
      </c>
      <c r="Q773" s="72">
        <f t="shared" ca="1" si="83"/>
        <v>0</v>
      </c>
      <c r="R773" s="72">
        <f t="shared" ca="1" si="83"/>
        <v>0</v>
      </c>
      <c r="S773" s="72">
        <f t="shared" ca="1" si="83"/>
        <v>0</v>
      </c>
      <c r="T773" s="72">
        <f t="shared" ca="1" si="83"/>
        <v>0</v>
      </c>
      <c r="U773" s="72">
        <f t="shared" ca="1" si="83"/>
        <v>34.729999999999997</v>
      </c>
      <c r="V773" s="72">
        <f t="shared" ca="1" si="83"/>
        <v>71.48</v>
      </c>
      <c r="W773" s="72">
        <f t="shared" ca="1" si="83"/>
        <v>204.49</v>
      </c>
      <c r="X773" s="72">
        <f t="shared" ca="1" si="83"/>
        <v>275.87</v>
      </c>
      <c r="Y773" s="72">
        <f t="shared" ca="1" si="83"/>
        <v>318.18</v>
      </c>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row>
    <row r="774" spans="1:75" ht="12" x14ac:dyDescent="0.2">
      <c r="A774" s="60">
        <v>27</v>
      </c>
      <c r="B774" s="72">
        <f t="shared" ca="1" si="83"/>
        <v>0.73</v>
      </c>
      <c r="C774" s="72">
        <f t="shared" ca="1" si="83"/>
        <v>4.62</v>
      </c>
      <c r="D774" s="72">
        <f t="shared" ca="1" si="83"/>
        <v>0</v>
      </c>
      <c r="E774" s="72">
        <f t="shared" ca="1" si="83"/>
        <v>0</v>
      </c>
      <c r="F774" s="72">
        <f t="shared" ca="1" si="83"/>
        <v>0</v>
      </c>
      <c r="G774" s="72">
        <f t="shared" ca="1" si="83"/>
        <v>0</v>
      </c>
      <c r="H774" s="72">
        <f t="shared" ca="1" si="83"/>
        <v>0</v>
      </c>
      <c r="I774" s="72">
        <f t="shared" ca="1" si="83"/>
        <v>0</v>
      </c>
      <c r="J774" s="72">
        <f t="shared" ca="1" si="83"/>
        <v>0</v>
      </c>
      <c r="K774" s="72">
        <f t="shared" ca="1" si="83"/>
        <v>0</v>
      </c>
      <c r="L774" s="72">
        <f t="shared" ca="1" si="83"/>
        <v>2.44</v>
      </c>
      <c r="M774" s="72">
        <f t="shared" ca="1" si="83"/>
        <v>0</v>
      </c>
      <c r="N774" s="72">
        <f t="shared" ca="1" si="83"/>
        <v>0</v>
      </c>
      <c r="O774" s="72">
        <f t="shared" ca="1" si="83"/>
        <v>0</v>
      </c>
      <c r="P774" s="72">
        <f t="shared" ca="1" si="83"/>
        <v>15.23</v>
      </c>
      <c r="Q774" s="72">
        <f t="shared" ca="1" si="83"/>
        <v>4.6399999999999997</v>
      </c>
      <c r="R774" s="72">
        <f t="shared" ca="1" si="83"/>
        <v>11.11</v>
      </c>
      <c r="S774" s="72">
        <f t="shared" ca="1" si="83"/>
        <v>0</v>
      </c>
      <c r="T774" s="72">
        <f t="shared" ca="1" si="83"/>
        <v>0</v>
      </c>
      <c r="U774" s="72">
        <f t="shared" ca="1" si="83"/>
        <v>22.35</v>
      </c>
      <c r="V774" s="72">
        <f t="shared" ca="1" si="83"/>
        <v>218.98</v>
      </c>
      <c r="W774" s="72">
        <f t="shared" ca="1" si="83"/>
        <v>220.22</v>
      </c>
      <c r="X774" s="72">
        <f t="shared" ca="1" si="83"/>
        <v>471.73</v>
      </c>
      <c r="Y774" s="72">
        <f t="shared" ca="1" si="83"/>
        <v>194.38</v>
      </c>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row>
    <row r="775" spans="1:75" ht="12" x14ac:dyDescent="0.2">
      <c r="A775" s="60">
        <v>28</v>
      </c>
      <c r="B775" s="72">
        <f t="shared" ca="1" si="83"/>
        <v>124.37</v>
      </c>
      <c r="C775" s="72">
        <f t="shared" ca="1" si="83"/>
        <v>66.709999999999994</v>
      </c>
      <c r="D775" s="72">
        <f t="shared" ca="1" si="83"/>
        <v>110.05</v>
      </c>
      <c r="E775" s="72">
        <f t="shared" ca="1" si="83"/>
        <v>0</v>
      </c>
      <c r="F775" s="72">
        <f t="shared" ca="1" si="83"/>
        <v>0</v>
      </c>
      <c r="G775" s="72">
        <f t="shared" ca="1" si="83"/>
        <v>0</v>
      </c>
      <c r="H775" s="72">
        <f t="shared" ca="1" si="83"/>
        <v>0</v>
      </c>
      <c r="I775" s="72">
        <f t="shared" ca="1" si="83"/>
        <v>0</v>
      </c>
      <c r="J775" s="72">
        <f t="shared" ca="1" si="83"/>
        <v>23.98</v>
      </c>
      <c r="K775" s="72">
        <f t="shared" ca="1" si="83"/>
        <v>90.74</v>
      </c>
      <c r="L775" s="72">
        <f t="shared" ca="1" si="83"/>
        <v>150.25</v>
      </c>
      <c r="M775" s="72">
        <f t="shared" ca="1" si="83"/>
        <v>133.93</v>
      </c>
      <c r="N775" s="72">
        <f t="shared" ca="1" si="83"/>
        <v>127.84</v>
      </c>
      <c r="O775" s="72">
        <f t="shared" ca="1" si="83"/>
        <v>144.54</v>
      </c>
      <c r="P775" s="72">
        <f t="shared" ca="1" si="83"/>
        <v>103.17</v>
      </c>
      <c r="Q775" s="72">
        <f t="shared" ca="1" si="83"/>
        <v>97.26</v>
      </c>
      <c r="R775" s="72">
        <f t="shared" ca="1" si="83"/>
        <v>95.23</v>
      </c>
      <c r="S775" s="72">
        <f t="shared" ca="1" si="83"/>
        <v>72.239999999999995</v>
      </c>
      <c r="T775" s="72">
        <f t="shared" ca="1" si="83"/>
        <v>197.47</v>
      </c>
      <c r="U775" s="72">
        <f t="shared" ca="1" si="83"/>
        <v>168.05</v>
      </c>
      <c r="V775" s="72">
        <f t="shared" ca="1" si="83"/>
        <v>275.92</v>
      </c>
      <c r="W775" s="72">
        <f t="shared" ca="1" si="83"/>
        <v>342.55</v>
      </c>
      <c r="X775" s="72">
        <f t="shared" ca="1" si="83"/>
        <v>461.89</v>
      </c>
      <c r="Y775" s="72">
        <f t="shared" ca="1" si="83"/>
        <v>260.52999999999997</v>
      </c>
      <c r="Z775" s="68" t="str">
        <f ca="1">IF(Y775=0,"скрыть","")</f>
        <v/>
      </c>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row>
    <row r="776" spans="1:75" ht="12" x14ac:dyDescent="0.2">
      <c r="A776" s="60">
        <v>29</v>
      </c>
      <c r="B776" s="72">
        <f t="shared" ca="1" si="83"/>
        <v>246.07</v>
      </c>
      <c r="C776" s="72">
        <f t="shared" ca="1" si="83"/>
        <v>0</v>
      </c>
      <c r="D776" s="72">
        <f t="shared" ca="1" si="83"/>
        <v>32.25</v>
      </c>
      <c r="E776" s="72">
        <f t="shared" ca="1" si="83"/>
        <v>76</v>
      </c>
      <c r="F776" s="72">
        <f t="shared" ca="1" si="83"/>
        <v>40.22</v>
      </c>
      <c r="G776" s="72">
        <f t="shared" ca="1" si="83"/>
        <v>0</v>
      </c>
      <c r="H776" s="72">
        <f t="shared" ca="1" si="83"/>
        <v>19.25</v>
      </c>
      <c r="I776" s="72">
        <f t="shared" ca="1" si="83"/>
        <v>0</v>
      </c>
      <c r="J776" s="72">
        <f t="shared" ca="1" si="83"/>
        <v>0</v>
      </c>
      <c r="K776" s="72">
        <f t="shared" ca="1" si="83"/>
        <v>0.03</v>
      </c>
      <c r="L776" s="72">
        <f t="shared" ca="1" si="83"/>
        <v>22.62</v>
      </c>
      <c r="M776" s="72">
        <f t="shared" ca="1" si="83"/>
        <v>37.799999999999997</v>
      </c>
      <c r="N776" s="72">
        <f t="shared" ca="1" si="83"/>
        <v>31.12</v>
      </c>
      <c r="O776" s="72">
        <f t="shared" ca="1" si="83"/>
        <v>40.520000000000003</v>
      </c>
      <c r="P776" s="72">
        <f t="shared" ca="1" si="83"/>
        <v>25.33</v>
      </c>
      <c r="Q776" s="72">
        <f t="shared" ca="1" si="83"/>
        <v>30.26</v>
      </c>
      <c r="R776" s="72">
        <f t="shared" ca="1" si="83"/>
        <v>16.899999999999999</v>
      </c>
      <c r="S776" s="72">
        <f t="shared" ca="1" si="83"/>
        <v>19.489999999999998</v>
      </c>
      <c r="T776" s="72">
        <f t="shared" ca="1" si="83"/>
        <v>27.12</v>
      </c>
      <c r="U776" s="72">
        <f t="shared" ca="1" si="83"/>
        <v>53.97</v>
      </c>
      <c r="V776" s="72">
        <f t="shared" ca="1" si="83"/>
        <v>167.29</v>
      </c>
      <c r="W776" s="72">
        <f t="shared" ca="1" si="83"/>
        <v>536.21</v>
      </c>
      <c r="X776" s="72">
        <f t="shared" ca="1" si="83"/>
        <v>383.13</v>
      </c>
      <c r="Y776" s="72">
        <f t="shared" ca="1" si="83"/>
        <v>276.61</v>
      </c>
      <c r="Z776" s="68" t="str">
        <f ca="1">IF(Y776=0,"скрыть","")</f>
        <v/>
      </c>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row>
    <row r="777" spans="1:75" ht="12" x14ac:dyDescent="0.2">
      <c r="A777" s="60">
        <v>30</v>
      </c>
      <c r="B777" s="72">
        <f t="shared" ca="1" si="83"/>
        <v>247.64</v>
      </c>
      <c r="C777" s="72">
        <f t="shared" ca="1" si="83"/>
        <v>146.94</v>
      </c>
      <c r="D777" s="72">
        <f t="shared" ca="1" si="83"/>
        <v>103.29</v>
      </c>
      <c r="E777" s="72">
        <f t="shared" ca="1" si="83"/>
        <v>47.89</v>
      </c>
      <c r="F777" s="72">
        <f t="shared" ca="1" si="83"/>
        <v>24.85</v>
      </c>
      <c r="G777" s="72">
        <f t="shared" ca="1" si="83"/>
        <v>33.39</v>
      </c>
      <c r="H777" s="72">
        <f t="shared" ca="1" si="83"/>
        <v>37.4</v>
      </c>
      <c r="I777" s="72">
        <f t="shared" ca="1" si="83"/>
        <v>0</v>
      </c>
      <c r="J777" s="72">
        <f t="shared" ca="1" si="83"/>
        <v>0</v>
      </c>
      <c r="K777" s="72">
        <f t="shared" ca="1" si="83"/>
        <v>0</v>
      </c>
      <c r="L777" s="72">
        <f t="shared" ca="1" si="83"/>
        <v>0</v>
      </c>
      <c r="M777" s="72">
        <f t="shared" ca="1" si="83"/>
        <v>13.78</v>
      </c>
      <c r="N777" s="72">
        <f t="shared" ca="1" si="83"/>
        <v>49.94</v>
      </c>
      <c r="O777" s="72">
        <f t="shared" ca="1" si="83"/>
        <v>76.849999999999994</v>
      </c>
      <c r="P777" s="72">
        <f t="shared" ca="1" si="83"/>
        <v>92.67</v>
      </c>
      <c r="Q777" s="72">
        <f t="shared" ca="1" si="83"/>
        <v>68.84</v>
      </c>
      <c r="R777" s="72">
        <f t="shared" ca="1" si="83"/>
        <v>57.83</v>
      </c>
      <c r="S777" s="72">
        <f t="shared" ca="1" si="83"/>
        <v>26.77</v>
      </c>
      <c r="T777" s="72">
        <f t="shared" ca="1" si="83"/>
        <v>8.11</v>
      </c>
      <c r="U777" s="72">
        <f t="shared" ca="1" si="83"/>
        <v>115.46</v>
      </c>
      <c r="V777" s="72">
        <f t="shared" ca="1" si="83"/>
        <v>199.26</v>
      </c>
      <c r="W777" s="72">
        <f t="shared" ca="1" si="83"/>
        <v>358.24</v>
      </c>
      <c r="X777" s="72">
        <f t="shared" ca="1" si="83"/>
        <v>537.61</v>
      </c>
      <c r="Y777" s="72">
        <f t="shared" ca="1" si="83"/>
        <v>511.43</v>
      </c>
      <c r="Z777" s="68" t="str">
        <f ca="1">IF(Y777=0,"скрыть","")</f>
        <v/>
      </c>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row>
    <row r="778" spans="1:75" ht="12" x14ac:dyDescent="0.2">
      <c r="A778" s="60">
        <v>31</v>
      </c>
      <c r="B778" s="72">
        <f t="shared" ca="1" si="83"/>
        <v>279.72000000000003</v>
      </c>
      <c r="C778" s="72">
        <f t="shared" ca="1" si="83"/>
        <v>253.68</v>
      </c>
      <c r="D778" s="72">
        <f t="shared" ca="1" si="83"/>
        <v>288.3</v>
      </c>
      <c r="E778" s="72">
        <f t="shared" ca="1" si="83"/>
        <v>200.9</v>
      </c>
      <c r="F778" s="72">
        <f t="shared" ca="1" si="83"/>
        <v>115.68</v>
      </c>
      <c r="G778" s="72">
        <f t="shared" ca="1" si="83"/>
        <v>121.3</v>
      </c>
      <c r="H778" s="72">
        <f t="shared" ca="1" si="83"/>
        <v>0</v>
      </c>
      <c r="I778" s="72">
        <f t="shared" ca="1" si="83"/>
        <v>15.78</v>
      </c>
      <c r="J778" s="72">
        <f t="shared" ca="1" si="83"/>
        <v>95.04</v>
      </c>
      <c r="K778" s="72">
        <f t="shared" ca="1" si="83"/>
        <v>21.85</v>
      </c>
      <c r="L778" s="72">
        <f t="shared" ca="1" si="83"/>
        <v>0.55000000000000004</v>
      </c>
      <c r="M778" s="72">
        <f t="shared" ca="1" si="83"/>
        <v>138.87</v>
      </c>
      <c r="N778" s="72">
        <f t="shared" ca="1" si="83"/>
        <v>142.16999999999999</v>
      </c>
      <c r="O778" s="72">
        <f t="shared" ca="1" si="83"/>
        <v>188.71</v>
      </c>
      <c r="P778" s="72">
        <f t="shared" ca="1" si="83"/>
        <v>294.11</v>
      </c>
      <c r="Q778" s="72">
        <f t="shared" ca="1" si="83"/>
        <v>261.8</v>
      </c>
      <c r="R778" s="72">
        <f t="shared" ca="1" si="83"/>
        <v>286.89999999999998</v>
      </c>
      <c r="S778" s="72">
        <f t="shared" ca="1" si="83"/>
        <v>250.97</v>
      </c>
      <c r="T778" s="72">
        <f t="shared" ca="1" si="83"/>
        <v>95.05</v>
      </c>
      <c r="U778" s="72">
        <f t="shared" ca="1" si="83"/>
        <v>238.38</v>
      </c>
      <c r="V778" s="72">
        <f t="shared" ca="1" si="83"/>
        <v>593.79</v>
      </c>
      <c r="W778" s="72">
        <f t="shared" ca="1" si="83"/>
        <v>721.92</v>
      </c>
      <c r="X778" s="72">
        <f t="shared" ca="1" si="83"/>
        <v>542.24</v>
      </c>
      <c r="Y778" s="72">
        <f t="shared" ca="1" si="83"/>
        <v>568.82000000000005</v>
      </c>
      <c r="Z778" s="68" t="str">
        <f ca="1">IF(Y778=0,"скрыть","")</f>
        <v/>
      </c>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row>
    <row r="779" spans="1:75" s="52" customFormat="1" ht="18.95" customHeight="1" x14ac:dyDescent="0.25">
      <c r="A779" s="32"/>
      <c r="B779" s="69" t="s">
        <v>119</v>
      </c>
      <c r="C779" s="69"/>
      <c r="D779" s="69"/>
      <c r="E779" s="69"/>
      <c r="F779" s="69"/>
      <c r="G779" s="69"/>
      <c r="H779" s="69"/>
      <c r="I779" s="69"/>
      <c r="J779" s="69"/>
      <c r="K779" s="69"/>
      <c r="L779" s="69"/>
      <c r="M779" s="69"/>
      <c r="N779" s="69"/>
      <c r="O779" s="69"/>
      <c r="P779" s="69"/>
      <c r="Q779" s="69"/>
      <c r="R779" s="69"/>
      <c r="S779" s="69"/>
      <c r="T779" s="69" t="s">
        <v>120</v>
      </c>
      <c r="U779" s="69"/>
      <c r="V779" s="69"/>
      <c r="W779" s="69"/>
      <c r="X779" s="69"/>
      <c r="Y779" s="69"/>
      <c r="Z779" s="51"/>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row>
    <row r="780" spans="1:75" s="52" customFormat="1" ht="21" customHeight="1" x14ac:dyDescent="0.2">
      <c r="A780" s="30"/>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51"/>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row>
    <row r="781" spans="1:75" s="52" customFormat="1" ht="20.25" customHeight="1" x14ac:dyDescent="0.25">
      <c r="A781" s="32"/>
      <c r="B781" s="33" t="s">
        <v>121</v>
      </c>
      <c r="C781" s="33"/>
      <c r="D781" s="33"/>
      <c r="E781" s="33"/>
      <c r="F781" s="33"/>
      <c r="G781" s="33"/>
      <c r="H781" s="33"/>
      <c r="I781" s="33"/>
      <c r="J781" s="33"/>
      <c r="K781" s="33"/>
      <c r="L781" s="33"/>
      <c r="M781" s="33"/>
      <c r="N781" s="33"/>
      <c r="O781" s="33"/>
      <c r="P781" s="33"/>
      <c r="Q781" s="33"/>
      <c r="R781" s="33"/>
      <c r="S781" s="33"/>
      <c r="T781" s="73">
        <f ca="1">T566</f>
        <v>-3.84</v>
      </c>
      <c r="U781" s="73"/>
      <c r="V781" s="73"/>
      <c r="W781" s="73"/>
      <c r="X781" s="73"/>
      <c r="Y781" s="73"/>
      <c r="Z781" s="51"/>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row>
    <row r="782" spans="1:75" s="52" customFormat="1" ht="20.25" customHeight="1" x14ac:dyDescent="0.2">
      <c r="A782" s="30"/>
      <c r="B782" s="33"/>
      <c r="C782" s="33"/>
      <c r="D782" s="33"/>
      <c r="E782" s="33"/>
      <c r="F782" s="33"/>
      <c r="G782" s="33"/>
      <c r="H782" s="33"/>
      <c r="I782" s="33"/>
      <c r="J782" s="33"/>
      <c r="K782" s="33"/>
      <c r="L782" s="33"/>
      <c r="M782" s="33"/>
      <c r="N782" s="33"/>
      <c r="O782" s="33"/>
      <c r="P782" s="33"/>
      <c r="Q782" s="33"/>
      <c r="R782" s="33"/>
      <c r="S782" s="33"/>
      <c r="T782" s="73"/>
      <c r="U782" s="73"/>
      <c r="V782" s="73"/>
      <c r="W782" s="73"/>
      <c r="X782" s="73"/>
      <c r="Y782" s="73"/>
      <c r="Z782" s="51"/>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row>
    <row r="783" spans="1:75" s="52" customFormat="1" ht="20.25" customHeight="1" x14ac:dyDescent="0.25">
      <c r="A783" s="32"/>
      <c r="B783" s="65" t="s">
        <v>126</v>
      </c>
      <c r="C783" s="65"/>
      <c r="D783" s="65"/>
      <c r="E783" s="65"/>
      <c r="F783" s="65"/>
      <c r="G783" s="65"/>
      <c r="H783" s="65"/>
      <c r="I783" s="65"/>
      <c r="J783" s="65"/>
      <c r="K783" s="65"/>
      <c r="L783" s="65"/>
      <c r="M783" s="65"/>
      <c r="N783" s="65"/>
      <c r="O783" s="65"/>
      <c r="P783" s="65"/>
      <c r="Q783" s="65"/>
      <c r="R783" s="65"/>
      <c r="S783" s="65"/>
      <c r="T783" s="73">
        <f ca="1">T568</f>
        <v>282.04000000000002</v>
      </c>
      <c r="U783" s="73"/>
      <c r="V783" s="73"/>
      <c r="W783" s="73"/>
      <c r="X783" s="73"/>
      <c r="Y783" s="73"/>
      <c r="Z783" s="51"/>
    </row>
    <row r="784" spans="1:75" s="52" customFormat="1" ht="20.25" customHeight="1" x14ac:dyDescent="0.2">
      <c r="A784" s="30"/>
      <c r="B784" s="65"/>
      <c r="C784" s="65"/>
      <c r="D784" s="65"/>
      <c r="E784" s="65"/>
      <c r="F784" s="65"/>
      <c r="G784" s="65"/>
      <c r="H784" s="65"/>
      <c r="I784" s="65"/>
      <c r="J784" s="65"/>
      <c r="K784" s="65"/>
      <c r="L784" s="65"/>
      <c r="M784" s="65"/>
      <c r="N784" s="65"/>
      <c r="O784" s="65"/>
      <c r="P784" s="65"/>
      <c r="Q784" s="65"/>
      <c r="R784" s="65"/>
      <c r="S784" s="65"/>
      <c r="T784" s="73"/>
      <c r="U784" s="73"/>
      <c r="V784" s="73"/>
      <c r="W784" s="73"/>
      <c r="X784" s="73"/>
      <c r="Y784" s="73"/>
      <c r="Z784" s="51"/>
    </row>
    <row r="785" spans="1:26" s="52" customFormat="1" ht="48" customHeight="1" x14ac:dyDescent="0.25">
      <c r="A785" s="30"/>
      <c r="B785" s="71" t="s">
        <v>123</v>
      </c>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51"/>
    </row>
    <row r="786" spans="1:26" ht="15.75" x14ac:dyDescent="0.25">
      <c r="B786" s="31" t="str">
        <f ca="1">'[1]Пред. уровни до 670кВт'!B789:Y789</f>
        <v>6.2. Ставка за мощность, предельного уровня нерегулируемых цен - 917 661,75 рублей/МВт в месяц без НДС</v>
      </c>
      <c r="C786" s="31"/>
      <c r="D786" s="31"/>
      <c r="E786" s="31"/>
      <c r="F786" s="31"/>
      <c r="G786" s="31"/>
      <c r="H786" s="31"/>
      <c r="I786" s="31"/>
      <c r="J786" s="31"/>
      <c r="K786" s="31"/>
      <c r="L786" s="31"/>
      <c r="M786" s="31"/>
      <c r="N786" s="31"/>
      <c r="O786" s="31"/>
      <c r="P786" s="31"/>
      <c r="Q786" s="31"/>
      <c r="R786" s="31"/>
      <c r="S786" s="31"/>
      <c r="T786" s="31"/>
      <c r="U786" s="31"/>
      <c r="V786" s="31"/>
      <c r="W786" s="31"/>
      <c r="X786" s="31"/>
      <c r="Y786" s="31"/>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760" zoomScale="80" zoomScaleNormal="80" workbookViewId="0">
      <selection activeCell="I801" sqref="I801"/>
    </sheetView>
  </sheetViews>
  <sheetFormatPr defaultColWidth="9.140625" defaultRowHeight="11.25" x14ac:dyDescent="0.2"/>
  <cols>
    <col min="1" max="1" width="6" style="30" customWidth="1"/>
    <col min="2" max="25" width="8.7109375" style="30" customWidth="1"/>
    <col min="26" max="26" width="8.85546875" style="46" customWidth="1"/>
    <col min="27" max="16384" width="9.140625" style="28"/>
  </cols>
  <sheetData>
    <row r="1" spans="1:25" x14ac:dyDescent="0.2">
      <c r="A1" s="27" t="s">
        <v>19</v>
      </c>
      <c r="B1" s="27"/>
      <c r="C1" s="27"/>
      <c r="D1" s="27"/>
      <c r="E1" s="27"/>
      <c r="F1" s="27"/>
      <c r="G1" s="27"/>
      <c r="H1" s="27"/>
      <c r="I1" s="27"/>
      <c r="J1" s="27"/>
      <c r="K1" s="27"/>
      <c r="L1" s="27"/>
      <c r="M1" s="27"/>
      <c r="N1" s="27"/>
      <c r="O1" s="27"/>
      <c r="P1" s="27"/>
      <c r="Q1" s="27"/>
      <c r="R1" s="27"/>
      <c r="S1" s="27"/>
      <c r="T1" s="27"/>
      <c r="U1" s="27"/>
      <c r="V1" s="27"/>
      <c r="W1" s="27"/>
      <c r="X1" s="27"/>
      <c r="Y1" s="27"/>
    </row>
    <row r="2" spans="1:25" x14ac:dyDescent="0.2">
      <c r="A2" s="27"/>
      <c r="B2" s="27"/>
      <c r="C2" s="27"/>
      <c r="D2" s="27"/>
      <c r="E2" s="27"/>
      <c r="F2" s="27"/>
      <c r="G2" s="27"/>
      <c r="H2" s="27"/>
      <c r="I2" s="27"/>
      <c r="J2" s="27"/>
      <c r="K2" s="27"/>
      <c r="L2" s="27"/>
      <c r="M2" s="27"/>
      <c r="N2" s="27"/>
      <c r="O2" s="27"/>
      <c r="P2" s="27"/>
      <c r="Q2" s="27"/>
      <c r="R2" s="27"/>
      <c r="S2" s="27"/>
      <c r="T2" s="27"/>
      <c r="U2" s="27"/>
      <c r="V2" s="27"/>
      <c r="W2" s="27"/>
      <c r="X2" s="27"/>
      <c r="Y2" s="27"/>
    </row>
    <row r="3" spans="1:25" x14ac:dyDescent="0.2">
      <c r="A3" s="27"/>
      <c r="B3" s="27"/>
      <c r="C3" s="27"/>
      <c r="D3" s="27"/>
      <c r="E3" s="27"/>
      <c r="F3" s="27"/>
      <c r="G3" s="27"/>
      <c r="H3" s="27"/>
      <c r="I3" s="27"/>
      <c r="J3" s="27"/>
      <c r="K3" s="27"/>
      <c r="L3" s="27"/>
      <c r="M3" s="27"/>
      <c r="N3" s="27"/>
      <c r="O3" s="27"/>
      <c r="P3" s="27"/>
      <c r="Q3" s="27"/>
      <c r="R3" s="27"/>
      <c r="S3" s="27"/>
      <c r="T3" s="27"/>
      <c r="U3" s="27"/>
      <c r="V3" s="27"/>
      <c r="W3" s="27"/>
      <c r="X3" s="27"/>
      <c r="Y3" s="27"/>
    </row>
    <row r="4" spans="1:25" ht="11.25" customHeight="1" x14ac:dyDescent="0.2">
      <c r="A4" s="29"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Март 2025 г.</v>
      </c>
      <c r="B4" s="29"/>
      <c r="C4" s="29"/>
      <c r="D4" s="29"/>
      <c r="E4" s="29"/>
      <c r="F4" s="29"/>
      <c r="G4" s="29"/>
      <c r="H4" s="29"/>
      <c r="I4" s="29"/>
      <c r="J4" s="29"/>
      <c r="K4" s="29"/>
      <c r="L4" s="29"/>
      <c r="M4" s="29"/>
      <c r="N4" s="29"/>
      <c r="O4" s="29"/>
      <c r="P4" s="29"/>
      <c r="Q4" s="29"/>
      <c r="R4" s="29"/>
      <c r="S4" s="29"/>
      <c r="T4" s="29"/>
      <c r="U4" s="29"/>
      <c r="V4" s="29"/>
      <c r="W4" s="29"/>
      <c r="X4" s="29"/>
      <c r="Y4" s="29"/>
    </row>
    <row r="5" spans="1:25" ht="11.25" customHeight="1" x14ac:dyDescent="0.2">
      <c r="A5" s="29"/>
      <c r="B5" s="29"/>
      <c r="C5" s="29"/>
      <c r="D5" s="29"/>
      <c r="E5" s="29"/>
      <c r="F5" s="29"/>
      <c r="G5" s="29"/>
      <c r="H5" s="29"/>
      <c r="I5" s="29"/>
      <c r="J5" s="29"/>
      <c r="K5" s="29"/>
      <c r="L5" s="29"/>
      <c r="M5" s="29"/>
      <c r="N5" s="29"/>
      <c r="O5" s="29"/>
      <c r="P5" s="29"/>
      <c r="Q5" s="29"/>
      <c r="R5" s="29"/>
      <c r="S5" s="29"/>
      <c r="T5" s="29"/>
      <c r="U5" s="29"/>
      <c r="V5" s="29"/>
      <c r="W5" s="29"/>
      <c r="X5" s="29"/>
      <c r="Y5" s="29"/>
    </row>
    <row r="6" spans="1:25" ht="11.25" customHeight="1" x14ac:dyDescent="0.2">
      <c r="A6" s="29"/>
      <c r="B6" s="29"/>
      <c r="C6" s="29"/>
      <c r="D6" s="29"/>
      <c r="E6" s="29"/>
      <c r="F6" s="29"/>
      <c r="G6" s="29"/>
      <c r="H6" s="29"/>
      <c r="I6" s="29"/>
      <c r="J6" s="29"/>
      <c r="K6" s="29"/>
      <c r="L6" s="29"/>
      <c r="M6" s="29"/>
      <c r="N6" s="29"/>
      <c r="O6" s="29"/>
      <c r="P6" s="29"/>
      <c r="Q6" s="29"/>
      <c r="R6" s="29"/>
      <c r="S6" s="29"/>
      <c r="T6" s="29"/>
      <c r="U6" s="29"/>
      <c r="V6" s="29"/>
      <c r="W6" s="29"/>
      <c r="X6" s="29"/>
      <c r="Y6" s="29"/>
    </row>
    <row r="7" spans="1:25" x14ac:dyDescent="0.2">
      <c r="A7" s="29" t="s">
        <v>20</v>
      </c>
      <c r="B7" s="29"/>
      <c r="C7" s="29"/>
      <c r="D7" s="29"/>
      <c r="E7" s="29"/>
      <c r="F7" s="29"/>
      <c r="G7" s="29"/>
      <c r="H7" s="29"/>
      <c r="I7" s="29"/>
      <c r="J7" s="29"/>
      <c r="K7" s="29"/>
      <c r="L7" s="29"/>
      <c r="M7" s="29"/>
      <c r="N7" s="29"/>
      <c r="O7" s="29"/>
      <c r="P7" s="29"/>
      <c r="Q7" s="29"/>
      <c r="R7" s="29"/>
      <c r="S7" s="29"/>
      <c r="T7" s="29"/>
      <c r="U7" s="29"/>
      <c r="V7" s="29"/>
      <c r="W7" s="29"/>
      <c r="X7" s="29"/>
      <c r="Y7" s="29"/>
    </row>
    <row r="8" spans="1:25" x14ac:dyDescent="0.2">
      <c r="A8" s="29"/>
      <c r="B8" s="29"/>
      <c r="C8" s="29"/>
      <c r="D8" s="29"/>
      <c r="E8" s="29"/>
      <c r="F8" s="29"/>
      <c r="G8" s="29"/>
      <c r="H8" s="29"/>
      <c r="I8" s="29"/>
      <c r="J8" s="29"/>
      <c r="K8" s="29"/>
      <c r="L8" s="29"/>
      <c r="M8" s="29"/>
      <c r="N8" s="29"/>
      <c r="O8" s="29"/>
      <c r="P8" s="29"/>
      <c r="Q8" s="29"/>
      <c r="R8" s="29"/>
      <c r="S8" s="29"/>
      <c r="T8" s="29"/>
      <c r="U8" s="29"/>
      <c r="V8" s="29"/>
      <c r="W8" s="29"/>
      <c r="X8" s="29"/>
      <c r="Y8" s="29"/>
    </row>
    <row r="9" spans="1:25" x14ac:dyDescent="0.2">
      <c r="A9" s="29"/>
      <c r="B9" s="29"/>
      <c r="C9" s="29"/>
      <c r="D9" s="29"/>
      <c r="E9" s="29"/>
      <c r="F9" s="29"/>
      <c r="G9" s="29"/>
      <c r="H9" s="29"/>
      <c r="I9" s="29"/>
      <c r="J9" s="29"/>
      <c r="K9" s="29"/>
      <c r="L9" s="29"/>
      <c r="M9" s="29"/>
      <c r="N9" s="29"/>
      <c r="O9" s="29"/>
      <c r="P9" s="29"/>
      <c r="Q9" s="29"/>
      <c r="R9" s="29"/>
      <c r="S9" s="29"/>
      <c r="T9" s="29"/>
      <c r="U9" s="29"/>
      <c r="V9" s="29"/>
      <c r="W9" s="29"/>
      <c r="X9" s="29"/>
      <c r="Y9" s="29"/>
    </row>
    <row r="11" spans="1:25" ht="15.75" x14ac:dyDescent="0.25">
      <c r="B11" s="31" t="s">
        <v>21</v>
      </c>
      <c r="C11" s="31"/>
      <c r="D11" s="31"/>
      <c r="E11" s="31"/>
      <c r="F11" s="31"/>
      <c r="G11" s="31"/>
      <c r="H11" s="31"/>
      <c r="I11" s="31"/>
      <c r="J11" s="31"/>
      <c r="K11" s="31"/>
      <c r="L11" s="31"/>
      <c r="M11" s="31"/>
      <c r="N11" s="31"/>
      <c r="O11" s="31"/>
      <c r="P11" s="31"/>
      <c r="Q11" s="31"/>
      <c r="R11" s="31"/>
      <c r="S11" s="31"/>
      <c r="T11" s="31"/>
      <c r="U11" s="31"/>
      <c r="V11" s="31"/>
      <c r="W11" s="31"/>
      <c r="X11" s="31"/>
      <c r="Y11" s="31"/>
    </row>
    <row r="13" spans="1:25" ht="15.75" x14ac:dyDescent="0.25">
      <c r="A13" s="32"/>
      <c r="B13" s="33"/>
      <c r="C13" s="33"/>
      <c r="D13" s="33"/>
      <c r="E13" s="33"/>
      <c r="F13" s="33"/>
      <c r="G13" s="33"/>
      <c r="H13" s="33"/>
      <c r="I13" s="33"/>
      <c r="J13" s="33"/>
      <c r="K13" s="33"/>
      <c r="L13" s="33"/>
      <c r="M13" s="33"/>
      <c r="N13" s="34" t="s">
        <v>22</v>
      </c>
      <c r="O13" s="34"/>
      <c r="P13" s="34"/>
      <c r="Q13" s="34"/>
      <c r="R13" s="34"/>
      <c r="S13" s="34"/>
      <c r="T13" s="34"/>
      <c r="U13" s="34"/>
      <c r="V13" s="34"/>
      <c r="W13" s="34"/>
      <c r="X13" s="34"/>
      <c r="Y13" s="34"/>
    </row>
    <row r="14" spans="1:25" ht="15.75" x14ac:dyDescent="0.25">
      <c r="A14" s="32"/>
      <c r="B14" s="33"/>
      <c r="C14" s="33"/>
      <c r="D14" s="33"/>
      <c r="E14" s="33"/>
      <c r="F14" s="33"/>
      <c r="G14" s="33"/>
      <c r="H14" s="33"/>
      <c r="I14" s="33"/>
      <c r="J14" s="33"/>
      <c r="K14" s="33"/>
      <c r="L14" s="33"/>
      <c r="M14" s="33"/>
      <c r="N14" s="34" t="s">
        <v>23</v>
      </c>
      <c r="O14" s="34"/>
      <c r="P14" s="34"/>
      <c r="Q14" s="34" t="s">
        <v>24</v>
      </c>
      <c r="R14" s="34"/>
      <c r="S14" s="34"/>
      <c r="T14" s="34" t="s">
        <v>25</v>
      </c>
      <c r="U14" s="34"/>
      <c r="V14" s="34"/>
      <c r="W14" s="34" t="s">
        <v>26</v>
      </c>
      <c r="X14" s="34"/>
      <c r="Y14" s="34"/>
    </row>
    <row r="15" spans="1:25" ht="15.75" x14ac:dyDescent="0.25">
      <c r="A15" s="32"/>
      <c r="B15" s="33" t="s">
        <v>27</v>
      </c>
      <c r="C15" s="33"/>
      <c r="D15" s="33"/>
      <c r="E15" s="33"/>
      <c r="F15" s="33"/>
      <c r="G15" s="33"/>
      <c r="H15" s="33"/>
      <c r="I15" s="33"/>
      <c r="J15" s="33"/>
      <c r="K15" s="33"/>
      <c r="L15" s="33"/>
      <c r="M15" s="33"/>
      <c r="N15" s="35">
        <f ca="1">$J$18+'[1]Регулируемые составляющие'!$C$12+'[1]Регулируемые составляющие'!$C$14+'[1]Регулируемые составляющие'!$C$15</f>
        <v>4001.42</v>
      </c>
      <c r="O15" s="35"/>
      <c r="P15" s="35"/>
      <c r="Q15" s="77">
        <f ca="1">$N$15</f>
        <v>4001.42</v>
      </c>
      <c r="R15" s="78"/>
      <c r="S15" s="79"/>
      <c r="T15" s="77">
        <f ca="1">$N$15</f>
        <v>4001.42</v>
      </c>
      <c r="U15" s="78"/>
      <c r="V15" s="79"/>
      <c r="W15" s="77">
        <f ca="1">$N$15</f>
        <v>4001.42</v>
      </c>
      <c r="X15" s="78"/>
      <c r="Y15" s="79"/>
    </row>
    <row r="17" spans="2:25" ht="15.75" x14ac:dyDescent="0.25">
      <c r="B17" s="31" t="s">
        <v>28</v>
      </c>
      <c r="C17" s="31"/>
      <c r="D17" s="31"/>
      <c r="E17" s="31"/>
      <c r="F17" s="31"/>
      <c r="G17" s="31"/>
      <c r="H17" s="31"/>
      <c r="I17" s="31"/>
      <c r="J17" s="31"/>
      <c r="K17" s="31"/>
      <c r="L17" s="31"/>
      <c r="M17" s="31"/>
      <c r="N17" s="31"/>
      <c r="O17" s="31"/>
      <c r="P17" s="31"/>
      <c r="Q17" s="31"/>
      <c r="R17" s="31"/>
      <c r="S17" s="31"/>
      <c r="T17" s="31"/>
      <c r="U17" s="31"/>
      <c r="V17" s="31"/>
      <c r="W17" s="31"/>
      <c r="X17" s="31"/>
      <c r="Y17" s="31"/>
    </row>
    <row r="18" spans="2:25" ht="15.75" x14ac:dyDescent="0.25">
      <c r="B18" s="31" t="s">
        <v>29</v>
      </c>
      <c r="C18" s="31"/>
      <c r="D18" s="31"/>
      <c r="E18" s="31"/>
      <c r="F18" s="31"/>
      <c r="G18" s="31"/>
      <c r="H18" s="31"/>
      <c r="I18" s="31"/>
      <c r="J18" s="36">
        <v>3354.75</v>
      </c>
      <c r="K18" s="36"/>
      <c r="L18" s="31" t="s">
        <v>30</v>
      </c>
      <c r="M18" s="31"/>
      <c r="N18" s="31"/>
      <c r="O18" s="31"/>
    </row>
    <row r="19" spans="2:25" ht="15.75" x14ac:dyDescent="0.25">
      <c r="B19" s="31" t="s">
        <v>31</v>
      </c>
      <c r="C19" s="31"/>
      <c r="D19" s="31"/>
      <c r="E19" s="31"/>
      <c r="F19" s="31"/>
      <c r="G19" s="31"/>
      <c r="H19" s="31"/>
      <c r="I19" s="31"/>
      <c r="J19" s="31"/>
      <c r="K19" s="31"/>
      <c r="L19" s="31"/>
      <c r="M19" s="31"/>
      <c r="N19" s="31"/>
      <c r="O19" s="31"/>
      <c r="P19" s="31"/>
      <c r="Q19" s="31"/>
      <c r="R19" s="31"/>
      <c r="S19" s="31"/>
      <c r="T19" s="31"/>
      <c r="U19" s="31"/>
      <c r="V19" s="31"/>
      <c r="W19" s="31"/>
      <c r="X19" s="31"/>
      <c r="Y19" s="31"/>
    </row>
    <row r="20" spans="2:25" ht="15.75" x14ac:dyDescent="0.25">
      <c r="B20" s="31" t="s">
        <v>32</v>
      </c>
      <c r="C20" s="31"/>
      <c r="D20" s="31"/>
      <c r="E20" s="31"/>
      <c r="F20" s="31"/>
      <c r="G20" s="31"/>
      <c r="H20" s="31"/>
      <c r="I20" s="31"/>
      <c r="J20" s="31"/>
      <c r="K20" s="31"/>
      <c r="L20" s="31"/>
      <c r="M20" s="31"/>
      <c r="N20" s="31"/>
      <c r="O20" s="31"/>
      <c r="P20" s="31"/>
      <c r="Q20" s="31"/>
      <c r="R20" s="31"/>
      <c r="S20" s="31"/>
      <c r="T20" s="31"/>
      <c r="U20" s="31"/>
      <c r="V20" s="31"/>
      <c r="W20" s="31"/>
      <c r="X20" s="31"/>
      <c r="Y20" s="31"/>
    </row>
    <row r="21" spans="2:25" ht="15.75" x14ac:dyDescent="0.25">
      <c r="B21" s="31" t="s">
        <v>33</v>
      </c>
      <c r="C21" s="31"/>
      <c r="D21" s="31"/>
      <c r="E21" s="31"/>
      <c r="F21" s="31"/>
      <c r="G21" s="31"/>
      <c r="H21" s="31"/>
      <c r="I21" s="31"/>
      <c r="J21" s="31"/>
      <c r="K21" s="31"/>
      <c r="L21" s="31"/>
      <c r="M21" s="31"/>
      <c r="N21" s="31"/>
      <c r="O21" s="36">
        <v>1988.62</v>
      </c>
      <c r="P21" s="36"/>
      <c r="Q21" s="31" t="s">
        <v>34</v>
      </c>
      <c r="R21" s="31"/>
      <c r="S21" s="31"/>
    </row>
    <row r="22" spans="2:25" ht="15.75" x14ac:dyDescent="0.25">
      <c r="B22" s="31" t="s">
        <v>35</v>
      </c>
      <c r="C22" s="31"/>
      <c r="D22" s="31"/>
      <c r="E22" s="31"/>
      <c r="F22" s="31"/>
      <c r="G22" s="31"/>
      <c r="H22" s="31"/>
      <c r="I22" s="31"/>
      <c r="J22" s="31"/>
      <c r="K22" s="31"/>
      <c r="L22" s="31"/>
      <c r="M22" s="36">
        <v>917120.98</v>
      </c>
      <c r="N22" s="36"/>
      <c r="O22" s="31" t="s">
        <v>36</v>
      </c>
      <c r="P22" s="31"/>
      <c r="Q22" s="31"/>
    </row>
    <row r="23" spans="2:25" ht="15.75" x14ac:dyDescent="0.25">
      <c r="B23" s="31" t="s">
        <v>37</v>
      </c>
      <c r="C23" s="31"/>
      <c r="D23" s="31"/>
      <c r="E23" s="31"/>
      <c r="F23" s="31"/>
      <c r="G23" s="31"/>
      <c r="H23" s="31"/>
      <c r="I23" s="31"/>
      <c r="J23" s="31"/>
      <c r="K23" s="31"/>
      <c r="L23" s="31"/>
      <c r="M23" s="31"/>
      <c r="N23" s="31"/>
      <c r="O23" s="31"/>
      <c r="P23" s="31"/>
      <c r="Q23" s="31"/>
      <c r="R23" s="31"/>
      <c r="S23" s="31"/>
      <c r="T23" s="31"/>
      <c r="U23" s="31"/>
      <c r="V23" s="31"/>
      <c r="W23" s="31"/>
      <c r="X23" s="31"/>
      <c r="Y23" s="31"/>
    </row>
    <row r="24" spans="2:25" ht="15.75" x14ac:dyDescent="0.25">
      <c r="B24" s="74">
        <v>1.4895870798214601E-3</v>
      </c>
      <c r="C24" s="74"/>
      <c r="D24" s="74"/>
      <c r="E24" s="74"/>
      <c r="F24" s="31" t="s">
        <v>38</v>
      </c>
      <c r="G24" s="31"/>
    </row>
    <row r="25" spans="2:25" ht="15.75" x14ac:dyDescent="0.25">
      <c r="B25" s="31" t="s">
        <v>39</v>
      </c>
      <c r="C25" s="31"/>
      <c r="D25" s="31"/>
      <c r="E25" s="31"/>
      <c r="F25" s="31"/>
      <c r="G25" s="31"/>
      <c r="H25" s="31"/>
      <c r="I25" s="31"/>
      <c r="J25" s="31"/>
      <c r="K25" s="31"/>
      <c r="L25" s="31"/>
      <c r="M25" s="31"/>
      <c r="N25" s="31"/>
      <c r="O25" s="31"/>
      <c r="P25" s="38">
        <f>'[1]Пред. уровни до 670кВт'!P24:Q24</f>
        <v>199.52</v>
      </c>
      <c r="Q25" s="38"/>
      <c r="R25" s="32" t="s">
        <v>40</v>
      </c>
    </row>
    <row r="26" spans="2:25" ht="15.75" x14ac:dyDescent="0.25">
      <c r="B26" s="31" t="s">
        <v>41</v>
      </c>
      <c r="C26" s="31"/>
      <c r="D26" s="31"/>
      <c r="E26" s="31"/>
      <c r="F26" s="31"/>
      <c r="G26" s="31"/>
      <c r="H26" s="31"/>
      <c r="I26" s="31"/>
      <c r="J26" s="31"/>
      <c r="K26" s="31"/>
      <c r="L26" s="31"/>
      <c r="M26" s="31"/>
      <c r="N26" s="31"/>
      <c r="O26" s="31"/>
      <c r="P26" s="31"/>
      <c r="Q26" s="31"/>
      <c r="R26" s="31"/>
      <c r="S26" s="31"/>
      <c r="T26" s="31"/>
      <c r="U26" s="31"/>
      <c r="V26" s="31"/>
      <c r="W26" s="31"/>
      <c r="X26" s="31"/>
      <c r="Y26" s="31"/>
    </row>
    <row r="27" spans="2:25" ht="15.75" x14ac:dyDescent="0.25">
      <c r="B27" s="31" t="s">
        <v>42</v>
      </c>
      <c r="C27" s="31"/>
      <c r="D27" s="31"/>
      <c r="E27" s="31"/>
      <c r="F27" s="31"/>
      <c r="G27" s="31"/>
      <c r="H27" s="43">
        <f>'[1]Пред. уровни до 670кВт'!H26:I26</f>
        <v>3.1741099182E-4</v>
      </c>
      <c r="I27" s="43"/>
      <c r="J27" s="31" t="s">
        <v>40</v>
      </c>
      <c r="K27" s="31"/>
    </row>
    <row r="28" spans="2:25" ht="15.75" x14ac:dyDescent="0.25">
      <c r="B28" s="31" t="s">
        <v>43</v>
      </c>
      <c r="C28" s="31"/>
      <c r="D28" s="31"/>
      <c r="E28" s="31"/>
      <c r="F28" s="31"/>
      <c r="G28" s="31"/>
      <c r="H28" s="31"/>
      <c r="I28" s="31"/>
      <c r="J28" s="31"/>
      <c r="K28" s="31"/>
      <c r="L28" s="31"/>
      <c r="M28" s="31"/>
      <c r="N28" s="31"/>
      <c r="O28" s="31"/>
      <c r="P28" s="31"/>
      <c r="Q28" s="31"/>
      <c r="R28" s="31"/>
      <c r="S28" s="31"/>
      <c r="T28" s="31"/>
      <c r="U28" s="31"/>
      <c r="V28" s="31"/>
      <c r="W28" s="31"/>
      <c r="X28" s="31"/>
      <c r="Y28" s="31"/>
    </row>
    <row r="29" spans="2:25" ht="15.75" x14ac:dyDescent="0.25">
      <c r="B29" s="31" t="s">
        <v>44</v>
      </c>
      <c r="C29" s="31"/>
      <c r="D29" s="31"/>
      <c r="E29" s="31"/>
      <c r="F29" s="31"/>
      <c r="G29" s="41">
        <f>SUM(I31:J35)</f>
        <v>17.17901912703465</v>
      </c>
      <c r="H29" s="41"/>
      <c r="I29" s="41"/>
      <c r="J29" s="32" t="s">
        <v>40</v>
      </c>
    </row>
    <row r="30" spans="2:25" ht="15.75" x14ac:dyDescent="0.25">
      <c r="B30" s="31" t="s">
        <v>45</v>
      </c>
      <c r="C30" s="31"/>
      <c r="D30" s="31"/>
      <c r="E30" s="31"/>
    </row>
    <row r="31" spans="2:25" ht="15.75" x14ac:dyDescent="0.25">
      <c r="D31" s="31" t="s">
        <v>46</v>
      </c>
      <c r="E31" s="31"/>
      <c r="F31" s="31"/>
      <c r="G31" s="31"/>
      <c r="H31" s="31"/>
      <c r="I31" s="41">
        <f>'[1]Пред. уровни до 670кВт'!I30</f>
        <v>0.25709162703464999</v>
      </c>
      <c r="J31" s="41"/>
      <c r="K31" s="41"/>
      <c r="L31" s="32" t="s">
        <v>40</v>
      </c>
    </row>
    <row r="32" spans="2:25" ht="15.75" x14ac:dyDescent="0.25">
      <c r="D32" s="31" t="s">
        <v>47</v>
      </c>
      <c r="E32" s="31"/>
      <c r="F32" s="31"/>
      <c r="G32" s="31"/>
      <c r="H32" s="31"/>
      <c r="I32" s="38">
        <f>'[1]Пред. уровни до 670кВт'!I31</f>
        <v>11.565773399999998</v>
      </c>
      <c r="J32" s="38"/>
      <c r="K32" s="38"/>
      <c r="L32" s="32" t="s">
        <v>40</v>
      </c>
    </row>
    <row r="33" spans="2:25" ht="15.75" x14ac:dyDescent="0.25">
      <c r="D33" s="31" t="s">
        <v>48</v>
      </c>
      <c r="E33" s="31"/>
      <c r="F33" s="31"/>
      <c r="G33" s="31"/>
      <c r="H33" s="31"/>
      <c r="I33" s="38">
        <f>'[1]Пред. уровни до 670кВт'!I32</f>
        <v>5.3561541000000013</v>
      </c>
      <c r="J33" s="38"/>
      <c r="K33" s="38"/>
      <c r="L33" s="32" t="s">
        <v>40</v>
      </c>
    </row>
    <row r="34" spans="2:25" ht="15.75" x14ac:dyDescent="0.25">
      <c r="D34" s="31" t="s">
        <v>49</v>
      </c>
      <c r="E34" s="31"/>
      <c r="F34" s="31"/>
      <c r="G34" s="31"/>
      <c r="H34" s="31"/>
      <c r="I34" s="44">
        <f>'[1]Пред. уровни до 670кВт'!I33</f>
        <v>0</v>
      </c>
      <c r="J34" s="44"/>
      <c r="K34" s="44"/>
      <c r="L34" s="32" t="s">
        <v>40</v>
      </c>
    </row>
    <row r="35" spans="2:25" ht="15.75" x14ac:dyDescent="0.25">
      <c r="D35" s="31" t="s">
        <v>50</v>
      </c>
      <c r="E35" s="31"/>
      <c r="F35" s="31"/>
      <c r="G35" s="31"/>
      <c r="H35" s="31"/>
      <c r="I35" s="38">
        <f>'[1]Пред. уровни до 670кВт'!I34</f>
        <v>0</v>
      </c>
      <c r="J35" s="38"/>
      <c r="K35" s="38"/>
      <c r="L35" s="32" t="s">
        <v>40</v>
      </c>
    </row>
    <row r="36" spans="2:25" ht="15.75" x14ac:dyDescent="0.25">
      <c r="B36" s="31" t="s">
        <v>51</v>
      </c>
      <c r="C36" s="31"/>
      <c r="D36" s="31"/>
      <c r="E36" s="31"/>
      <c r="F36" s="31"/>
      <c r="G36" s="31"/>
      <c r="H36" s="31"/>
      <c r="I36" s="31"/>
      <c r="J36" s="31"/>
      <c r="K36" s="31"/>
      <c r="L36" s="31"/>
      <c r="M36" s="31"/>
      <c r="N36" s="31"/>
      <c r="O36" s="31"/>
      <c r="P36" s="38">
        <f>'[1]Пред. уровни до 670кВт'!P35:Q35</f>
        <v>88.756900000000002</v>
      </c>
      <c r="Q36" s="38"/>
      <c r="R36" s="32" t="s">
        <v>40</v>
      </c>
    </row>
    <row r="37" spans="2:25" ht="15.75" x14ac:dyDescent="0.25">
      <c r="B37" s="31" t="s">
        <v>52</v>
      </c>
      <c r="C37" s="31"/>
      <c r="D37" s="31"/>
      <c r="E37" s="31"/>
      <c r="F37" s="31"/>
      <c r="G37" s="31"/>
      <c r="H37" s="31"/>
      <c r="I37" s="31"/>
      <c r="J37" s="31"/>
      <c r="K37" s="31"/>
      <c r="L37" s="31"/>
      <c r="M37" s="31"/>
      <c r="N37" s="31"/>
      <c r="O37" s="31"/>
      <c r="P37" s="31"/>
      <c r="Q37" s="31"/>
      <c r="R37" s="31"/>
      <c r="S37" s="31"/>
      <c r="T37" s="31"/>
      <c r="U37" s="31"/>
      <c r="V37" s="31"/>
      <c r="W37" s="31"/>
      <c r="X37" s="31"/>
      <c r="Y37" s="31"/>
    </row>
    <row r="38" spans="2:25" ht="15.75" x14ac:dyDescent="0.25">
      <c r="B38" s="38">
        <f>'[1]Пред. уровни до 670кВт'!B37:C37</f>
        <v>140.12899999999999</v>
      </c>
      <c r="C38" s="38"/>
      <c r="D38" s="31" t="s">
        <v>53</v>
      </c>
      <c r="E38" s="31"/>
    </row>
    <row r="39" spans="2:25" ht="15.75" x14ac:dyDescent="0.25">
      <c r="B39" s="31" t="s">
        <v>54</v>
      </c>
      <c r="C39" s="31"/>
      <c r="D39" s="31"/>
      <c r="E39" s="31"/>
    </row>
    <row r="40" spans="2:25" ht="15.75" x14ac:dyDescent="0.25">
      <c r="D40" s="31" t="s">
        <v>55</v>
      </c>
      <c r="E40" s="31"/>
      <c r="F40" s="31"/>
      <c r="G40" s="38">
        <f>'[1]Пред. уровни до 670кВт'!G39:H39</f>
        <v>128.005</v>
      </c>
      <c r="H40" s="38"/>
      <c r="I40" s="31" t="s">
        <v>53</v>
      </c>
      <c r="J40" s="31"/>
    </row>
    <row r="41" spans="2:25" ht="15.75" x14ac:dyDescent="0.25">
      <c r="E41" s="31" t="s">
        <v>56</v>
      </c>
      <c r="F41" s="31"/>
      <c r="G41" s="31"/>
      <c r="H41" s="31"/>
      <c r="I41" s="38">
        <f>'[1]Пред. уровни до 670кВт'!I40:J40</f>
        <v>71.281999999999996</v>
      </c>
      <c r="J41" s="38"/>
      <c r="K41" s="31" t="s">
        <v>53</v>
      </c>
      <c r="L41" s="31"/>
    </row>
    <row r="42" spans="2:25" ht="15.75" x14ac:dyDescent="0.25">
      <c r="E42" s="31" t="s">
        <v>57</v>
      </c>
      <c r="F42" s="31"/>
      <c r="G42" s="31"/>
      <c r="H42" s="31"/>
      <c r="I42" s="38">
        <f>'[1]Пред. уровни до 670кВт'!I41:J41</f>
        <v>32.853000000000002</v>
      </c>
      <c r="J42" s="38"/>
      <c r="K42" s="31" t="s">
        <v>53</v>
      </c>
      <c r="L42" s="31"/>
    </row>
    <row r="43" spans="2:25" ht="15.75" x14ac:dyDescent="0.25">
      <c r="E43" s="31" t="s">
        <v>58</v>
      </c>
      <c r="F43" s="31"/>
      <c r="G43" s="31"/>
      <c r="H43" s="31"/>
      <c r="I43" s="38">
        <f>'[1]Пред. уровни до 670кВт'!I42:J42</f>
        <v>23.87</v>
      </c>
      <c r="J43" s="38"/>
      <c r="K43" s="31" t="s">
        <v>53</v>
      </c>
      <c r="L43" s="31"/>
    </row>
    <row r="44" spans="2:25" ht="15.75" x14ac:dyDescent="0.25">
      <c r="D44" s="31" t="s">
        <v>59</v>
      </c>
      <c r="E44" s="31"/>
      <c r="F44" s="31"/>
      <c r="G44" s="44">
        <f>'[1]Пред. уровни до 670кВт'!G43:H43</f>
        <v>12.124000000000001</v>
      </c>
      <c r="H44" s="44"/>
      <c r="I44" s="31" t="s">
        <v>53</v>
      </c>
      <c r="J44" s="31"/>
    </row>
    <row r="45" spans="2:25" ht="15.75" x14ac:dyDescent="0.25">
      <c r="E45" s="31" t="s">
        <v>56</v>
      </c>
      <c r="F45" s="31"/>
      <c r="G45" s="31"/>
      <c r="H45" s="31"/>
      <c r="I45" s="44">
        <f>'[1]Пред. уровни до 670кВт'!I44:J44</f>
        <v>5.0670000000000002</v>
      </c>
      <c r="J45" s="44"/>
      <c r="K45" s="31" t="s">
        <v>53</v>
      </c>
      <c r="L45" s="31"/>
    </row>
    <row r="46" spans="2:25" ht="15.75" x14ac:dyDescent="0.25">
      <c r="E46" s="31" t="s">
        <v>58</v>
      </c>
      <c r="F46" s="31"/>
      <c r="G46" s="31"/>
      <c r="H46" s="31"/>
      <c r="I46" s="44">
        <f>'[1]Пред. уровни до 670кВт'!I45:J45</f>
        <v>7.0570000000000004</v>
      </c>
      <c r="J46" s="44"/>
      <c r="K46" s="31" t="s">
        <v>53</v>
      </c>
      <c r="L46" s="31"/>
    </row>
    <row r="47" spans="2:25" ht="15.75" x14ac:dyDescent="0.25">
      <c r="B47" s="31" t="s">
        <v>60</v>
      </c>
      <c r="C47" s="31"/>
      <c r="D47" s="31"/>
      <c r="E47" s="31"/>
      <c r="F47" s="31"/>
      <c r="G47" s="31"/>
      <c r="H47" s="31"/>
      <c r="I47" s="31"/>
      <c r="J47" s="31"/>
      <c r="K47" s="31"/>
      <c r="L47" s="31"/>
      <c r="M47" s="31"/>
      <c r="N47" s="31"/>
      <c r="O47" s="31"/>
      <c r="P47" s="31"/>
      <c r="Q47" s="45">
        <f>'[1]Пред. уровни до 670кВт'!Q46:R46</f>
        <v>125403.226</v>
      </c>
      <c r="R47" s="45"/>
      <c r="S47" s="31" t="s">
        <v>53</v>
      </c>
      <c r="T47" s="31"/>
    </row>
    <row r="48" spans="2:25" ht="15.75" x14ac:dyDescent="0.25">
      <c r="B48" s="31" t="s">
        <v>61</v>
      </c>
      <c r="C48" s="31"/>
      <c r="D48" s="31"/>
      <c r="E48" s="31"/>
      <c r="F48" s="31"/>
      <c r="G48" s="31"/>
      <c r="H48" s="31"/>
      <c r="I48" s="31"/>
      <c r="J48" s="31"/>
      <c r="K48" s="31"/>
      <c r="L48" s="31"/>
      <c r="M48" s="31"/>
      <c r="N48" s="31"/>
      <c r="O48" s="31"/>
      <c r="P48" s="31"/>
      <c r="Q48" s="31"/>
      <c r="R48" s="31"/>
      <c r="S48" s="31"/>
      <c r="T48" s="31"/>
      <c r="U48" s="31"/>
      <c r="V48" s="31"/>
      <c r="W48" s="31"/>
      <c r="X48" s="31"/>
      <c r="Y48" s="31"/>
    </row>
    <row r="49" spans="1:26" ht="15.75" x14ac:dyDescent="0.25">
      <c r="B49" s="31" t="s">
        <v>62</v>
      </c>
      <c r="C49" s="31"/>
      <c r="D49" s="31"/>
      <c r="E49" s="38">
        <v>8.1000000000000003E-2</v>
      </c>
      <c r="F49" s="38"/>
      <c r="G49" s="31" t="s">
        <v>53</v>
      </c>
      <c r="H49" s="31"/>
    </row>
    <row r="50" spans="1:26" ht="15.75" x14ac:dyDescent="0.25">
      <c r="B50" s="32" t="s">
        <v>63</v>
      </c>
      <c r="C50" s="32"/>
      <c r="D50" s="32"/>
      <c r="E50" s="47"/>
      <c r="F50" s="47"/>
      <c r="G50" s="32"/>
      <c r="H50" s="32"/>
      <c r="O50" s="48">
        <v>8.1000000000000003E-2</v>
      </c>
      <c r="P50" s="48"/>
      <c r="Q50" s="31" t="s">
        <v>53</v>
      </c>
      <c r="R50" s="31"/>
    </row>
    <row r="51" spans="1:26" ht="15.75" x14ac:dyDescent="0.25">
      <c r="B51" s="31" t="s">
        <v>64</v>
      </c>
      <c r="C51" s="31"/>
      <c r="D51" s="31"/>
      <c r="E51" s="31"/>
      <c r="F51" s="31"/>
      <c r="G51" s="31"/>
      <c r="H51" s="31"/>
      <c r="I51" s="31"/>
      <c r="J51" s="31"/>
      <c r="K51" s="31"/>
      <c r="L51" s="31"/>
      <c r="M51" s="31"/>
      <c r="N51" s="31"/>
      <c r="O51" s="31"/>
      <c r="P51" s="31"/>
      <c r="Q51" s="31"/>
      <c r="R51" s="31"/>
      <c r="S51" s="31"/>
      <c r="T51" s="31"/>
      <c r="U51" s="31"/>
      <c r="V51" s="31"/>
      <c r="W51" s="31"/>
      <c r="X51" s="31"/>
      <c r="Y51" s="31"/>
    </row>
    <row r="52" spans="1:26" ht="15.75" x14ac:dyDescent="0.25">
      <c r="B52" s="31" t="s">
        <v>65</v>
      </c>
      <c r="C52" s="31"/>
      <c r="D52" s="31"/>
      <c r="E52" s="45">
        <f>'[1]Пред. уровни до 670кВт'!E51:F51</f>
        <v>10803.675257500001</v>
      </c>
      <c r="F52" s="45"/>
      <c r="G52" s="31" t="s">
        <v>53</v>
      </c>
      <c r="H52" s="31"/>
    </row>
    <row r="53" spans="1:26" ht="15.75" x14ac:dyDescent="0.25">
      <c r="B53" s="31" t="s">
        <v>54</v>
      </c>
      <c r="C53" s="31"/>
      <c r="D53" s="31"/>
      <c r="E53" s="31"/>
    </row>
    <row r="54" spans="1:26" ht="15.75" x14ac:dyDescent="0.25">
      <c r="D54" s="31" t="s">
        <v>46</v>
      </c>
      <c r="E54" s="31"/>
      <c r="F54" s="31"/>
      <c r="G54" s="31"/>
      <c r="H54" s="31"/>
      <c r="I54" s="38">
        <f>'[1]Пред. уровни до 670кВт'!I53:J53</f>
        <v>140.12899999999999</v>
      </c>
      <c r="J54" s="38"/>
      <c r="K54" s="31" t="s">
        <v>53</v>
      </c>
      <c r="L54" s="31"/>
    </row>
    <row r="55" spans="1:26" ht="15.75" x14ac:dyDescent="0.25">
      <c r="D55" s="31" t="s">
        <v>47</v>
      </c>
      <c r="E55" s="31"/>
      <c r="F55" s="31"/>
      <c r="G55" s="31"/>
      <c r="H55" s="31"/>
      <c r="I55" s="38">
        <f>'[1]Пред. уровни до 670кВт'!I54:J54</f>
        <v>6760.1323331000003</v>
      </c>
      <c r="J55" s="38"/>
      <c r="K55" s="31" t="s">
        <v>53</v>
      </c>
      <c r="L55" s="31"/>
    </row>
    <row r="56" spans="1:26" ht="15.75" x14ac:dyDescent="0.25">
      <c r="D56" s="31" t="s">
        <v>48</v>
      </c>
      <c r="E56" s="31"/>
      <c r="F56" s="31"/>
      <c r="G56" s="31"/>
      <c r="H56" s="31"/>
      <c r="I56" s="44">
        <f>'[1]Пред. уровни до 670кВт'!I55:J55</f>
        <v>3903.4139244000003</v>
      </c>
      <c r="J56" s="44"/>
      <c r="K56" s="31" t="s">
        <v>53</v>
      </c>
      <c r="L56" s="31"/>
    </row>
    <row r="57" spans="1:26" ht="15.75" x14ac:dyDescent="0.25">
      <c r="D57" s="31" t="s">
        <v>49</v>
      </c>
      <c r="E57" s="31"/>
      <c r="F57" s="31"/>
      <c r="G57" s="31"/>
      <c r="H57" s="31"/>
      <c r="I57" s="44">
        <f>'[1]Пред. уровни до 670кВт'!I56:J56</f>
        <v>0</v>
      </c>
      <c r="J57" s="44"/>
      <c r="K57" s="31" t="s">
        <v>53</v>
      </c>
      <c r="L57" s="31"/>
    </row>
    <row r="58" spans="1:26" ht="15.75" x14ac:dyDescent="0.25">
      <c r="D58" s="31" t="s">
        <v>50</v>
      </c>
      <c r="E58" s="31"/>
      <c r="F58" s="31"/>
      <c r="G58" s="31"/>
      <c r="H58" s="31"/>
      <c r="I58" s="38">
        <f>'[1]Пред. уровни до 670кВт'!I57:J57</f>
        <v>0</v>
      </c>
      <c r="J58" s="38"/>
      <c r="K58" s="31" t="s">
        <v>53</v>
      </c>
      <c r="L58" s="31"/>
    </row>
    <row r="59" spans="1:26" ht="15.75" x14ac:dyDescent="0.25">
      <c r="B59" s="31" t="s">
        <v>66</v>
      </c>
      <c r="C59" s="31"/>
      <c r="D59" s="31"/>
      <c r="E59" s="31"/>
      <c r="F59" s="31"/>
      <c r="G59" s="31"/>
      <c r="H59" s="31"/>
      <c r="I59" s="31"/>
      <c r="J59" s="31"/>
      <c r="K59" s="31"/>
      <c r="L59" s="31"/>
      <c r="M59" s="31"/>
      <c r="N59" s="31"/>
      <c r="O59" s="31"/>
      <c r="P59" s="31"/>
      <c r="Q59" s="31"/>
      <c r="R59" s="49">
        <f>'[1]Пред. уровни до 670кВт'!R58:S58</f>
        <v>51773.899999999994</v>
      </c>
      <c r="S59" s="49"/>
      <c r="T59" s="31" t="s">
        <v>53</v>
      </c>
      <c r="U59" s="31"/>
    </row>
    <row r="60" spans="1:26" ht="15.75" x14ac:dyDescent="0.25">
      <c r="B60" s="31" t="s">
        <v>67</v>
      </c>
      <c r="C60" s="31"/>
      <c r="D60" s="31"/>
      <c r="E60" s="31"/>
      <c r="F60" s="31"/>
      <c r="G60" s="31"/>
      <c r="H60" s="31"/>
      <c r="I60" s="31"/>
      <c r="J60" s="31"/>
      <c r="K60" s="31"/>
      <c r="L60" s="31"/>
      <c r="M60" s="31"/>
      <c r="N60" s="31"/>
      <c r="O60" s="31"/>
      <c r="P60" s="31"/>
      <c r="Q60" s="31"/>
      <c r="R60" s="31"/>
      <c r="S60" s="31"/>
      <c r="T60" s="31"/>
      <c r="U60" s="31"/>
      <c r="V60" s="31"/>
      <c r="W60" s="31"/>
      <c r="X60" s="31"/>
      <c r="Y60" s="31"/>
    </row>
    <row r="61" spans="1:26" ht="15.75" x14ac:dyDescent="0.25">
      <c r="B61" s="31" t="s">
        <v>68</v>
      </c>
      <c r="C61" s="31"/>
      <c r="D61" s="31"/>
      <c r="E61" s="31"/>
      <c r="F61" s="31"/>
      <c r="G61" s="44">
        <f>'[1]Пред. уровни до 670кВт'!G60:H60</f>
        <v>0</v>
      </c>
      <c r="H61" s="44"/>
      <c r="I61" s="31" t="s">
        <v>69</v>
      </c>
      <c r="J61" s="31"/>
      <c r="K61" s="31"/>
      <c r="L61" s="31"/>
    </row>
    <row r="62" spans="1:26" s="52" customFormat="1" ht="21" customHeight="1" x14ac:dyDescent="0.2">
      <c r="A62" s="50" t="s">
        <v>70</v>
      </c>
      <c r="B62" s="50"/>
      <c r="C62" s="50"/>
      <c r="D62" s="50"/>
      <c r="E62" s="50"/>
      <c r="F62" s="50"/>
      <c r="G62" s="50"/>
      <c r="H62" s="50"/>
      <c r="I62" s="50"/>
      <c r="J62" s="50"/>
      <c r="K62" s="50"/>
      <c r="L62" s="50"/>
      <c r="M62" s="50"/>
      <c r="N62" s="50"/>
      <c r="O62" s="50"/>
      <c r="P62" s="50"/>
      <c r="Q62" s="50"/>
      <c r="R62" s="50"/>
      <c r="S62" s="50"/>
      <c r="T62" s="50"/>
      <c r="U62" s="50"/>
      <c r="V62" s="50"/>
      <c r="W62" s="50"/>
      <c r="X62" s="50"/>
      <c r="Y62" s="50"/>
      <c r="Z62" s="51"/>
    </row>
    <row r="63" spans="1:26" s="52" customFormat="1" ht="23.1" customHeight="1" x14ac:dyDescent="0.2">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1"/>
    </row>
    <row r="64" spans="1:26" ht="15.75" x14ac:dyDescent="0.25">
      <c r="B64" s="31" t="s">
        <v>71</v>
      </c>
      <c r="C64" s="31"/>
      <c r="D64" s="31"/>
      <c r="E64" s="31"/>
      <c r="F64" s="31"/>
      <c r="G64" s="31"/>
      <c r="H64" s="31"/>
      <c r="I64" s="31"/>
      <c r="J64" s="31"/>
      <c r="K64" s="31"/>
      <c r="L64" s="31"/>
      <c r="M64" s="31"/>
      <c r="N64" s="31"/>
      <c r="O64" s="31"/>
      <c r="P64" s="31"/>
      <c r="Q64" s="31"/>
      <c r="R64" s="31"/>
      <c r="S64" s="31"/>
      <c r="T64" s="31"/>
      <c r="U64" s="31"/>
      <c r="V64" s="31"/>
      <c r="W64" s="31"/>
      <c r="X64" s="31"/>
      <c r="Y64" s="31"/>
    </row>
    <row r="65" spans="1:28" ht="15.75" x14ac:dyDescent="0.25">
      <c r="A65" s="32"/>
      <c r="B65" s="33"/>
      <c r="C65" s="33"/>
      <c r="D65" s="33"/>
      <c r="E65" s="33"/>
      <c r="F65" s="33"/>
      <c r="G65" s="33"/>
      <c r="H65" s="33"/>
      <c r="I65" s="33"/>
      <c r="J65" s="33"/>
      <c r="K65" s="33"/>
      <c r="L65" s="33"/>
      <c r="M65" s="33"/>
      <c r="N65" s="34" t="s">
        <v>72</v>
      </c>
      <c r="O65" s="34"/>
      <c r="P65" s="34"/>
      <c r="Q65" s="34"/>
      <c r="R65" s="34"/>
      <c r="S65" s="34"/>
      <c r="T65" s="34"/>
      <c r="U65" s="34"/>
      <c r="V65" s="34"/>
      <c r="W65" s="34"/>
      <c r="X65" s="34"/>
      <c r="Y65" s="34"/>
    </row>
    <row r="66" spans="1:28" s="52" customFormat="1" ht="18" customHeight="1" x14ac:dyDescent="0.25">
      <c r="A66" s="32"/>
      <c r="B66" s="33"/>
      <c r="C66" s="33"/>
      <c r="D66" s="33"/>
      <c r="E66" s="33"/>
      <c r="F66" s="33"/>
      <c r="G66" s="33"/>
      <c r="H66" s="33"/>
      <c r="I66" s="33"/>
      <c r="J66" s="33"/>
      <c r="K66" s="33"/>
      <c r="L66" s="33"/>
      <c r="M66" s="33"/>
      <c r="N66" s="34" t="s">
        <v>22</v>
      </c>
      <c r="O66" s="34"/>
      <c r="P66" s="34"/>
      <c r="Q66" s="34"/>
      <c r="R66" s="34"/>
      <c r="S66" s="34"/>
      <c r="T66" s="34"/>
      <c r="U66" s="34"/>
      <c r="V66" s="34"/>
      <c r="W66" s="34"/>
      <c r="X66" s="34"/>
      <c r="Y66" s="34"/>
      <c r="Z66" s="51"/>
    </row>
    <row r="67" spans="1:28" s="52" customFormat="1" ht="17.100000000000001" customHeight="1" x14ac:dyDescent="0.25">
      <c r="A67" s="32"/>
      <c r="B67" s="34" t="s">
        <v>73</v>
      </c>
      <c r="C67" s="34"/>
      <c r="D67" s="34"/>
      <c r="E67" s="34"/>
      <c r="F67" s="34"/>
      <c r="G67" s="34"/>
      <c r="H67" s="34"/>
      <c r="I67" s="34"/>
      <c r="J67" s="34"/>
      <c r="K67" s="34"/>
      <c r="L67" s="34"/>
      <c r="M67" s="34"/>
      <c r="N67" s="34" t="s">
        <v>23</v>
      </c>
      <c r="O67" s="34"/>
      <c r="P67" s="34"/>
      <c r="Q67" s="34" t="s">
        <v>24</v>
      </c>
      <c r="R67" s="34"/>
      <c r="S67" s="34"/>
      <c r="T67" s="34" t="s">
        <v>25</v>
      </c>
      <c r="U67" s="34"/>
      <c r="V67" s="34"/>
      <c r="W67" s="34" t="s">
        <v>26</v>
      </c>
      <c r="X67" s="34"/>
      <c r="Y67" s="34"/>
      <c r="Z67" s="51"/>
    </row>
    <row r="68" spans="1:28" s="52" customFormat="1" ht="15.75" customHeight="1" x14ac:dyDescent="0.25">
      <c r="A68" s="32"/>
      <c r="B68" s="33" t="s">
        <v>74</v>
      </c>
      <c r="C68" s="33"/>
      <c r="D68" s="33"/>
      <c r="E68" s="33"/>
      <c r="F68" s="33"/>
      <c r="G68" s="33"/>
      <c r="H68" s="33"/>
      <c r="I68" s="33"/>
      <c r="J68" s="33"/>
      <c r="K68" s="33"/>
      <c r="L68" s="33"/>
      <c r="M68" s="33"/>
      <c r="N68" s="35">
        <v>2274.2400000000002</v>
      </c>
      <c r="O68" s="35"/>
      <c r="P68" s="35"/>
      <c r="Q68" s="35">
        <f>N68</f>
        <v>2274.2400000000002</v>
      </c>
      <c r="R68" s="35"/>
      <c r="S68" s="35"/>
      <c r="T68" s="35">
        <f>Q68</f>
        <v>2274.2400000000002</v>
      </c>
      <c r="U68" s="35"/>
      <c r="V68" s="35"/>
      <c r="W68" s="35">
        <f>T68</f>
        <v>2274.2400000000002</v>
      </c>
      <c r="X68" s="35"/>
      <c r="Y68" s="35"/>
      <c r="Z68" s="51"/>
      <c r="AB68" s="55"/>
    </row>
    <row r="69" spans="1:28" s="52" customFormat="1" ht="15.75" customHeight="1" x14ac:dyDescent="0.25">
      <c r="A69" s="32"/>
      <c r="B69" s="33" t="s">
        <v>75</v>
      </c>
      <c r="C69" s="33"/>
      <c r="D69" s="33"/>
      <c r="E69" s="33"/>
      <c r="F69" s="33"/>
      <c r="G69" s="33"/>
      <c r="H69" s="33"/>
      <c r="I69" s="33"/>
      <c r="J69" s="33"/>
      <c r="K69" s="33"/>
      <c r="L69" s="33"/>
      <c r="M69" s="33"/>
      <c r="N69" s="35">
        <v>4155.8900000000003</v>
      </c>
      <c r="O69" s="35"/>
      <c r="P69" s="35"/>
      <c r="Q69" s="35">
        <f>N69</f>
        <v>4155.8900000000003</v>
      </c>
      <c r="R69" s="35"/>
      <c r="S69" s="35"/>
      <c r="T69" s="35">
        <f>Q69</f>
        <v>4155.8900000000003</v>
      </c>
      <c r="U69" s="35"/>
      <c r="V69" s="35"/>
      <c r="W69" s="35">
        <f>T69</f>
        <v>4155.8900000000003</v>
      </c>
      <c r="X69" s="35"/>
      <c r="Y69" s="35"/>
      <c r="Z69" s="51"/>
      <c r="AB69" s="55"/>
    </row>
    <row r="70" spans="1:28" s="52" customFormat="1" ht="15.75" customHeight="1" x14ac:dyDescent="0.25">
      <c r="A70" s="32"/>
      <c r="B70" s="33" t="s">
        <v>76</v>
      </c>
      <c r="C70" s="33"/>
      <c r="D70" s="33"/>
      <c r="E70" s="33"/>
      <c r="F70" s="33"/>
      <c r="G70" s="33"/>
      <c r="H70" s="33"/>
      <c r="I70" s="33"/>
      <c r="J70" s="33"/>
      <c r="K70" s="33"/>
      <c r="L70" s="33"/>
      <c r="M70" s="33"/>
      <c r="N70" s="35">
        <v>9766.76</v>
      </c>
      <c r="O70" s="35"/>
      <c r="P70" s="35"/>
      <c r="Q70" s="35">
        <f>N70</f>
        <v>9766.76</v>
      </c>
      <c r="R70" s="35"/>
      <c r="S70" s="35"/>
      <c r="T70" s="35">
        <f>Q70</f>
        <v>9766.76</v>
      </c>
      <c r="U70" s="35"/>
      <c r="V70" s="35"/>
      <c r="W70" s="35">
        <f>T70</f>
        <v>9766.76</v>
      </c>
      <c r="X70" s="35"/>
      <c r="Y70" s="35"/>
      <c r="Z70" s="51"/>
      <c r="AB70" s="55"/>
    </row>
    <row r="71" spans="1:28" ht="15.75" x14ac:dyDescent="0.25">
      <c r="B71" s="31" t="s">
        <v>77</v>
      </c>
      <c r="C71" s="31"/>
      <c r="D71" s="31"/>
      <c r="E71" s="31"/>
      <c r="F71" s="31"/>
      <c r="G71" s="31"/>
      <c r="H71" s="31"/>
      <c r="I71" s="31"/>
      <c r="J71" s="31"/>
      <c r="K71" s="31"/>
      <c r="L71" s="31"/>
      <c r="M71" s="31"/>
      <c r="N71" s="31"/>
      <c r="O71" s="31"/>
      <c r="P71" s="31"/>
      <c r="Q71" s="31"/>
      <c r="R71" s="31"/>
      <c r="S71" s="31"/>
      <c r="T71" s="31"/>
      <c r="U71" s="31"/>
      <c r="V71" s="31"/>
      <c r="W71" s="31"/>
      <c r="X71" s="31"/>
      <c r="Y71" s="31"/>
    </row>
    <row r="72" spans="1:28" ht="15.75" x14ac:dyDescent="0.25">
      <c r="A72" s="32"/>
      <c r="B72" s="33"/>
      <c r="C72" s="33"/>
      <c r="D72" s="33"/>
      <c r="E72" s="33"/>
      <c r="F72" s="33"/>
      <c r="G72" s="33"/>
      <c r="H72" s="33"/>
      <c r="I72" s="33"/>
      <c r="J72" s="33"/>
      <c r="K72" s="33"/>
      <c r="L72" s="33"/>
      <c r="M72" s="33"/>
      <c r="N72" s="34" t="s">
        <v>72</v>
      </c>
      <c r="O72" s="34"/>
      <c r="P72" s="34"/>
      <c r="Q72" s="34"/>
      <c r="R72" s="34"/>
      <c r="S72" s="34"/>
      <c r="T72" s="34"/>
      <c r="U72" s="34"/>
      <c r="V72" s="34"/>
      <c r="W72" s="34"/>
      <c r="X72" s="34"/>
      <c r="Y72" s="34"/>
    </row>
    <row r="73" spans="1:28" s="52" customFormat="1" ht="18" customHeight="1" x14ac:dyDescent="0.25">
      <c r="A73" s="32"/>
      <c r="B73" s="33"/>
      <c r="C73" s="33"/>
      <c r="D73" s="33"/>
      <c r="E73" s="33"/>
      <c r="F73" s="33"/>
      <c r="G73" s="33"/>
      <c r="H73" s="33"/>
      <c r="I73" s="33"/>
      <c r="J73" s="33"/>
      <c r="K73" s="33"/>
      <c r="L73" s="33"/>
      <c r="M73" s="33"/>
      <c r="N73" s="34" t="s">
        <v>22</v>
      </c>
      <c r="O73" s="34"/>
      <c r="P73" s="34"/>
      <c r="Q73" s="34"/>
      <c r="R73" s="34"/>
      <c r="S73" s="34"/>
      <c r="T73" s="34"/>
      <c r="U73" s="34"/>
      <c r="V73" s="34"/>
      <c r="W73" s="34"/>
      <c r="X73" s="34"/>
      <c r="Y73" s="34"/>
      <c r="Z73" s="51"/>
    </row>
    <row r="74" spans="1:28" s="52" customFormat="1" ht="17.100000000000001" customHeight="1" x14ac:dyDescent="0.25">
      <c r="A74" s="32"/>
      <c r="B74" s="34" t="s">
        <v>73</v>
      </c>
      <c r="C74" s="34"/>
      <c r="D74" s="34"/>
      <c r="E74" s="34"/>
      <c r="F74" s="34"/>
      <c r="G74" s="34"/>
      <c r="H74" s="34"/>
      <c r="I74" s="34"/>
      <c r="J74" s="34"/>
      <c r="K74" s="34"/>
      <c r="L74" s="34"/>
      <c r="M74" s="34"/>
      <c r="N74" s="34" t="s">
        <v>23</v>
      </c>
      <c r="O74" s="34"/>
      <c r="P74" s="34"/>
      <c r="Q74" s="34" t="s">
        <v>24</v>
      </c>
      <c r="R74" s="34"/>
      <c r="S74" s="34"/>
      <c r="T74" s="34" t="s">
        <v>25</v>
      </c>
      <c r="U74" s="34"/>
      <c r="V74" s="34"/>
      <c r="W74" s="34" t="s">
        <v>26</v>
      </c>
      <c r="X74" s="34"/>
      <c r="Y74" s="34"/>
      <c r="Z74" s="51"/>
    </row>
    <row r="75" spans="1:28" s="52" customFormat="1" ht="15.75" customHeight="1" x14ac:dyDescent="0.25">
      <c r="A75" s="32"/>
      <c r="B75" s="33" t="s">
        <v>78</v>
      </c>
      <c r="C75" s="33"/>
      <c r="D75" s="33"/>
      <c r="E75" s="33"/>
      <c r="F75" s="33"/>
      <c r="G75" s="33"/>
      <c r="H75" s="33"/>
      <c r="I75" s="33"/>
      <c r="J75" s="33"/>
      <c r="K75" s="33"/>
      <c r="L75" s="33"/>
      <c r="M75" s="33"/>
      <c r="N75" s="35">
        <v>2274.2400000000002</v>
      </c>
      <c r="O75" s="35"/>
      <c r="P75" s="35"/>
      <c r="Q75" s="35">
        <f>N75</f>
        <v>2274.2400000000002</v>
      </c>
      <c r="R75" s="35"/>
      <c r="S75" s="35"/>
      <c r="T75" s="35">
        <f>Q75</f>
        <v>2274.2400000000002</v>
      </c>
      <c r="U75" s="35"/>
      <c r="V75" s="35"/>
      <c r="W75" s="35">
        <f>T75</f>
        <v>2274.2400000000002</v>
      </c>
      <c r="X75" s="35"/>
      <c r="Y75" s="35"/>
      <c r="Z75" s="51"/>
      <c r="AB75" s="55"/>
    </row>
    <row r="76" spans="1:28" s="52" customFormat="1" ht="15.75" customHeight="1" x14ac:dyDescent="0.25">
      <c r="A76" s="32"/>
      <c r="B76" s="33" t="s">
        <v>79</v>
      </c>
      <c r="C76" s="33"/>
      <c r="D76" s="33"/>
      <c r="E76" s="33"/>
      <c r="F76" s="33"/>
      <c r="G76" s="33"/>
      <c r="H76" s="33"/>
      <c r="I76" s="33"/>
      <c r="J76" s="33"/>
      <c r="K76" s="33"/>
      <c r="L76" s="33"/>
      <c r="M76" s="33"/>
      <c r="N76" s="35">
        <v>6399.7000000000007</v>
      </c>
      <c r="O76" s="35"/>
      <c r="P76" s="35"/>
      <c r="Q76" s="35">
        <f>N76</f>
        <v>6399.7000000000007</v>
      </c>
      <c r="R76" s="35"/>
      <c r="S76" s="35"/>
      <c r="T76" s="35">
        <f>Q76</f>
        <v>6399.7000000000007</v>
      </c>
      <c r="U76" s="35"/>
      <c r="V76" s="35"/>
      <c r="W76" s="35">
        <f>T76</f>
        <v>6399.7000000000007</v>
      </c>
      <c r="X76" s="35"/>
      <c r="Y76" s="35"/>
      <c r="Z76" s="51"/>
      <c r="AB76" s="55"/>
    </row>
    <row r="77" spans="1:28" s="52" customFormat="1" ht="27.95" customHeight="1" x14ac:dyDescent="0.2">
      <c r="A77" s="50" t="s">
        <v>80</v>
      </c>
      <c r="B77" s="50"/>
      <c r="C77" s="50"/>
      <c r="D77" s="50"/>
      <c r="E77" s="50"/>
      <c r="F77" s="50"/>
      <c r="G77" s="50"/>
      <c r="H77" s="50"/>
      <c r="I77" s="50"/>
      <c r="J77" s="50"/>
      <c r="K77" s="50"/>
      <c r="L77" s="50"/>
      <c r="M77" s="50"/>
      <c r="N77" s="50"/>
      <c r="O77" s="50"/>
      <c r="P77" s="50"/>
      <c r="Q77" s="50"/>
      <c r="R77" s="50"/>
      <c r="S77" s="50"/>
      <c r="T77" s="50"/>
      <c r="U77" s="50"/>
      <c r="V77" s="50"/>
      <c r="W77" s="50"/>
      <c r="X77" s="50"/>
      <c r="Y77" s="50"/>
      <c r="Z77" s="51"/>
    </row>
    <row r="78" spans="1:28" s="52" customFormat="1" ht="27" customHeight="1" x14ac:dyDescent="0.2">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1"/>
    </row>
    <row r="79" spans="1:28" ht="15.75" x14ac:dyDescent="0.25">
      <c r="B79" s="31" t="s">
        <v>81</v>
      </c>
      <c r="C79" s="31"/>
      <c r="D79" s="31"/>
      <c r="E79" s="31"/>
      <c r="F79" s="31"/>
      <c r="G79" s="31"/>
      <c r="H79" s="31"/>
      <c r="I79" s="31"/>
      <c r="J79" s="31"/>
      <c r="K79" s="31"/>
      <c r="L79" s="31"/>
      <c r="M79" s="31"/>
      <c r="N79" s="31"/>
      <c r="O79" s="31"/>
      <c r="P79" s="31"/>
      <c r="Q79" s="31"/>
      <c r="R79" s="31"/>
      <c r="S79" s="31"/>
      <c r="T79" s="31"/>
      <c r="U79" s="31"/>
      <c r="V79" s="31"/>
      <c r="W79" s="31"/>
      <c r="X79" s="31"/>
      <c r="Y79" s="31"/>
    </row>
    <row r="80" spans="1:28" ht="11.25" customHeight="1" x14ac:dyDescent="0.2">
      <c r="A80" s="56"/>
      <c r="B80" s="57" t="s">
        <v>82</v>
      </c>
      <c r="C80" s="57"/>
      <c r="D80" s="57"/>
      <c r="E80" s="57"/>
      <c r="F80" s="57"/>
      <c r="G80" s="57"/>
      <c r="H80" s="57"/>
      <c r="I80" s="57"/>
      <c r="J80" s="57"/>
      <c r="K80" s="57"/>
      <c r="L80" s="57"/>
      <c r="M80" s="57"/>
      <c r="N80" s="57"/>
      <c r="O80" s="57"/>
      <c r="P80" s="57"/>
      <c r="Q80" s="57"/>
      <c r="R80" s="57"/>
      <c r="S80" s="57"/>
      <c r="T80" s="57"/>
      <c r="U80" s="57"/>
      <c r="V80" s="57"/>
      <c r="W80" s="57"/>
      <c r="X80" s="57"/>
      <c r="Y80" s="57"/>
    </row>
    <row r="81" spans="1:75" ht="11.25" customHeight="1" x14ac:dyDescent="0.2">
      <c r="A81" s="56"/>
      <c r="B81" s="57"/>
      <c r="C81" s="57"/>
      <c r="D81" s="57"/>
      <c r="E81" s="57"/>
      <c r="F81" s="57"/>
      <c r="G81" s="57"/>
      <c r="H81" s="57"/>
      <c r="I81" s="57"/>
      <c r="J81" s="57"/>
      <c r="K81" s="57"/>
      <c r="L81" s="57"/>
      <c r="M81" s="57"/>
      <c r="N81" s="57"/>
      <c r="O81" s="57"/>
      <c r="P81" s="57"/>
      <c r="Q81" s="57"/>
      <c r="R81" s="57"/>
      <c r="S81" s="57"/>
      <c r="T81" s="57"/>
      <c r="U81" s="57"/>
      <c r="V81" s="57"/>
      <c r="W81" s="57"/>
      <c r="X81" s="57"/>
      <c r="Y81" s="57"/>
    </row>
    <row r="82" spans="1:75" s="52" customFormat="1" ht="32.65" customHeight="1" x14ac:dyDescent="0.2">
      <c r="A82" s="58" t="s">
        <v>83</v>
      </c>
      <c r="B82" s="59" t="s">
        <v>84</v>
      </c>
      <c r="C82" s="59" t="s">
        <v>85</v>
      </c>
      <c r="D82" s="59" t="s">
        <v>86</v>
      </c>
      <c r="E82" s="59" t="s">
        <v>87</v>
      </c>
      <c r="F82" s="59" t="s">
        <v>88</v>
      </c>
      <c r="G82" s="59" t="s">
        <v>89</v>
      </c>
      <c r="H82" s="59" t="s">
        <v>90</v>
      </c>
      <c r="I82" s="59" t="s">
        <v>91</v>
      </c>
      <c r="J82" s="59" t="s">
        <v>92</v>
      </c>
      <c r="K82" s="59" t="s">
        <v>93</v>
      </c>
      <c r="L82" s="59" t="s">
        <v>94</v>
      </c>
      <c r="M82" s="59" t="s">
        <v>95</v>
      </c>
      <c r="N82" s="59" t="s">
        <v>96</v>
      </c>
      <c r="O82" s="59" t="s">
        <v>97</v>
      </c>
      <c r="P82" s="59" t="s">
        <v>98</v>
      </c>
      <c r="Q82" s="59" t="s">
        <v>99</v>
      </c>
      <c r="R82" s="59" t="s">
        <v>100</v>
      </c>
      <c r="S82" s="59" t="s">
        <v>101</v>
      </c>
      <c r="T82" s="59" t="s">
        <v>102</v>
      </c>
      <c r="U82" s="59" t="s">
        <v>103</v>
      </c>
      <c r="V82" s="59" t="s">
        <v>104</v>
      </c>
      <c r="W82" s="59" t="s">
        <v>105</v>
      </c>
      <c r="X82" s="59" t="s">
        <v>106</v>
      </c>
      <c r="Y82" s="59" t="s">
        <v>107</v>
      </c>
      <c r="Z82" s="51"/>
    </row>
    <row r="83" spans="1:75" ht="12" x14ac:dyDescent="0.2">
      <c r="A83" s="60">
        <v>1</v>
      </c>
      <c r="B83" s="61">
        <v>2427.7799999999997</v>
      </c>
      <c r="C83" s="61">
        <v>2294.33</v>
      </c>
      <c r="D83" s="61">
        <v>2237.37</v>
      </c>
      <c r="E83" s="61">
        <v>2226.63</v>
      </c>
      <c r="F83" s="61">
        <v>2240.17</v>
      </c>
      <c r="G83" s="61">
        <v>2314.12</v>
      </c>
      <c r="H83" s="61">
        <v>2364.67</v>
      </c>
      <c r="I83" s="61">
        <v>2510.0299999999997</v>
      </c>
      <c r="J83" s="61">
        <v>2707.42</v>
      </c>
      <c r="K83" s="61">
        <v>2785.06</v>
      </c>
      <c r="L83" s="61">
        <v>2822.66</v>
      </c>
      <c r="M83" s="61">
        <v>2825.95</v>
      </c>
      <c r="N83" s="61">
        <v>2815.12</v>
      </c>
      <c r="O83" s="61">
        <v>2804.79</v>
      </c>
      <c r="P83" s="61">
        <v>2778.06</v>
      </c>
      <c r="Q83" s="61">
        <v>2754.35</v>
      </c>
      <c r="R83" s="61">
        <v>2761.83</v>
      </c>
      <c r="S83" s="61">
        <v>2768.8399999999997</v>
      </c>
      <c r="T83" s="61">
        <v>2828.35</v>
      </c>
      <c r="U83" s="61">
        <v>2815.1099999999997</v>
      </c>
      <c r="V83" s="61">
        <v>2801.35</v>
      </c>
      <c r="W83" s="61">
        <v>2685.48</v>
      </c>
      <c r="X83" s="61">
        <v>2549.59</v>
      </c>
      <c r="Y83" s="61">
        <v>2468.96</v>
      </c>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row>
    <row r="84" spans="1:75" ht="12" x14ac:dyDescent="0.2">
      <c r="A84" s="60">
        <v>2</v>
      </c>
      <c r="B84" s="61">
        <v>2353.62</v>
      </c>
      <c r="C84" s="61">
        <v>2234.58</v>
      </c>
      <c r="D84" s="61">
        <v>2152.9</v>
      </c>
      <c r="E84" s="61">
        <v>2147.12</v>
      </c>
      <c r="F84" s="61">
        <v>2174.38</v>
      </c>
      <c r="G84" s="61">
        <v>2238.9</v>
      </c>
      <c r="H84" s="61">
        <v>2299.61</v>
      </c>
      <c r="I84" s="61">
        <v>2373.9499999999998</v>
      </c>
      <c r="J84" s="61">
        <v>2568.88</v>
      </c>
      <c r="K84" s="61">
        <v>2677.43</v>
      </c>
      <c r="L84" s="61">
        <v>2721.12</v>
      </c>
      <c r="M84" s="61">
        <v>2732.8799999999997</v>
      </c>
      <c r="N84" s="61">
        <v>2726.54</v>
      </c>
      <c r="O84" s="61">
        <v>2719.0499999999997</v>
      </c>
      <c r="P84" s="61">
        <v>2691.81</v>
      </c>
      <c r="Q84" s="61">
        <v>2667.74</v>
      </c>
      <c r="R84" s="61">
        <v>2667.41</v>
      </c>
      <c r="S84" s="61">
        <v>2681.14</v>
      </c>
      <c r="T84" s="61">
        <v>2745.23</v>
      </c>
      <c r="U84" s="61">
        <v>2749.48</v>
      </c>
      <c r="V84" s="61">
        <v>2751.72</v>
      </c>
      <c r="W84" s="61">
        <v>2685.96</v>
      </c>
      <c r="X84" s="61">
        <v>2533.38</v>
      </c>
      <c r="Y84" s="61">
        <v>2424.46</v>
      </c>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row>
    <row r="85" spans="1:75" ht="12" x14ac:dyDescent="0.2">
      <c r="A85" s="60">
        <v>3</v>
      </c>
      <c r="B85" s="61">
        <v>2372.17</v>
      </c>
      <c r="C85" s="61">
        <v>2295.9899999999998</v>
      </c>
      <c r="D85" s="61">
        <v>2237.67</v>
      </c>
      <c r="E85" s="61">
        <v>2244.12</v>
      </c>
      <c r="F85" s="61">
        <v>2297.0500000000002</v>
      </c>
      <c r="G85" s="61">
        <v>2437.35</v>
      </c>
      <c r="H85" s="61">
        <v>2612</v>
      </c>
      <c r="I85" s="61">
        <v>2866.99</v>
      </c>
      <c r="J85" s="61">
        <v>2940.66</v>
      </c>
      <c r="K85" s="61">
        <v>2948.7599999999998</v>
      </c>
      <c r="L85" s="61">
        <v>2951.1</v>
      </c>
      <c r="M85" s="61">
        <v>2970.3799999999997</v>
      </c>
      <c r="N85" s="61">
        <v>2961.67</v>
      </c>
      <c r="O85" s="61">
        <v>2962.41</v>
      </c>
      <c r="P85" s="61">
        <v>2959.6</v>
      </c>
      <c r="Q85" s="61">
        <v>2952.1299999999997</v>
      </c>
      <c r="R85" s="61">
        <v>2921.16</v>
      </c>
      <c r="S85" s="61">
        <v>2903.56</v>
      </c>
      <c r="T85" s="61">
        <v>2928.99</v>
      </c>
      <c r="U85" s="61">
        <v>2948.22</v>
      </c>
      <c r="V85" s="61">
        <v>2937.2599999999998</v>
      </c>
      <c r="W85" s="61">
        <v>2841.8799999999997</v>
      </c>
      <c r="X85" s="61">
        <v>2530.98</v>
      </c>
      <c r="Y85" s="61">
        <v>2407.0099999999998</v>
      </c>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row>
    <row r="86" spans="1:75" ht="12" x14ac:dyDescent="0.2">
      <c r="A86" s="60">
        <v>4</v>
      </c>
      <c r="B86" s="61">
        <v>2331.75</v>
      </c>
      <c r="C86" s="61">
        <v>2241.5</v>
      </c>
      <c r="D86" s="61">
        <v>2170.75</v>
      </c>
      <c r="E86" s="61">
        <v>2170.14</v>
      </c>
      <c r="F86" s="61">
        <v>2246.52</v>
      </c>
      <c r="G86" s="61">
        <v>2337.5</v>
      </c>
      <c r="H86" s="61">
        <v>2522.12</v>
      </c>
      <c r="I86" s="61">
        <v>2681.82</v>
      </c>
      <c r="J86" s="61">
        <v>2770.21</v>
      </c>
      <c r="K86" s="61">
        <v>2926.95</v>
      </c>
      <c r="L86" s="61">
        <v>2964.74</v>
      </c>
      <c r="M86" s="61">
        <v>2986.6299999999997</v>
      </c>
      <c r="N86" s="61">
        <v>2968.3199999999997</v>
      </c>
      <c r="O86" s="61">
        <v>2967.85</v>
      </c>
      <c r="P86" s="61">
        <v>2855.8199999999997</v>
      </c>
      <c r="Q86" s="61">
        <v>2840.8999999999996</v>
      </c>
      <c r="R86" s="61">
        <v>2777.95</v>
      </c>
      <c r="S86" s="61">
        <v>2764.45</v>
      </c>
      <c r="T86" s="61">
        <v>2802.3599999999997</v>
      </c>
      <c r="U86" s="61">
        <v>2858.24</v>
      </c>
      <c r="V86" s="61">
        <v>2822.04</v>
      </c>
      <c r="W86" s="61">
        <v>2748.8199999999997</v>
      </c>
      <c r="X86" s="61">
        <v>2514.52</v>
      </c>
      <c r="Y86" s="61">
        <v>2362.44</v>
      </c>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row>
    <row r="87" spans="1:75" ht="12" x14ac:dyDescent="0.2">
      <c r="A87" s="60">
        <v>5</v>
      </c>
      <c r="B87" s="61">
        <v>2318.1799999999998</v>
      </c>
      <c r="C87" s="61">
        <v>2228.31</v>
      </c>
      <c r="D87" s="61">
        <v>2182.1</v>
      </c>
      <c r="E87" s="61">
        <v>2175.27</v>
      </c>
      <c r="F87" s="61">
        <v>2215.2399999999998</v>
      </c>
      <c r="G87" s="61">
        <v>2357.7399999999998</v>
      </c>
      <c r="H87" s="61">
        <v>2535.38</v>
      </c>
      <c r="I87" s="61">
        <v>2795.3199999999997</v>
      </c>
      <c r="J87" s="61">
        <v>2936.6299999999997</v>
      </c>
      <c r="K87" s="61">
        <v>2954.7799999999997</v>
      </c>
      <c r="L87" s="61">
        <v>2958.98</v>
      </c>
      <c r="M87" s="61">
        <v>2981.98</v>
      </c>
      <c r="N87" s="61">
        <v>2977.48</v>
      </c>
      <c r="O87" s="61">
        <v>2981.5</v>
      </c>
      <c r="P87" s="61">
        <v>2973.66</v>
      </c>
      <c r="Q87" s="61">
        <v>2964.2</v>
      </c>
      <c r="R87" s="61">
        <v>2942.94</v>
      </c>
      <c r="S87" s="61">
        <v>2924.7599999999998</v>
      </c>
      <c r="T87" s="61">
        <v>2944.3399999999997</v>
      </c>
      <c r="U87" s="61">
        <v>2959.0899999999997</v>
      </c>
      <c r="V87" s="61">
        <v>2946.44</v>
      </c>
      <c r="W87" s="61">
        <v>2847.66</v>
      </c>
      <c r="X87" s="61">
        <v>2609.0500000000002</v>
      </c>
      <c r="Y87" s="61">
        <v>2471</v>
      </c>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row>
    <row r="88" spans="1:75" ht="12" x14ac:dyDescent="0.2">
      <c r="A88" s="60">
        <v>6</v>
      </c>
      <c r="B88" s="61">
        <v>2325.0500000000002</v>
      </c>
      <c r="C88" s="61">
        <v>2266.75</v>
      </c>
      <c r="D88" s="61">
        <v>2229.2799999999997</v>
      </c>
      <c r="E88" s="61">
        <v>2233.9499999999998</v>
      </c>
      <c r="F88" s="61">
        <v>2252.33</v>
      </c>
      <c r="G88" s="61">
        <v>2382.66</v>
      </c>
      <c r="H88" s="61">
        <v>2547.21</v>
      </c>
      <c r="I88" s="61">
        <v>2769.75</v>
      </c>
      <c r="J88" s="61">
        <v>2895.64</v>
      </c>
      <c r="K88" s="61">
        <v>2939.75</v>
      </c>
      <c r="L88" s="61">
        <v>2945.8799999999997</v>
      </c>
      <c r="M88" s="61">
        <v>2964.83</v>
      </c>
      <c r="N88" s="61">
        <v>2968.99</v>
      </c>
      <c r="O88" s="61">
        <v>2972.75</v>
      </c>
      <c r="P88" s="61">
        <v>2970.0699999999997</v>
      </c>
      <c r="Q88" s="61">
        <v>2956.42</v>
      </c>
      <c r="R88" s="61">
        <v>2925.5899999999997</v>
      </c>
      <c r="S88" s="61">
        <v>2900.33</v>
      </c>
      <c r="T88" s="61">
        <v>2922.66</v>
      </c>
      <c r="U88" s="61">
        <v>2947.47</v>
      </c>
      <c r="V88" s="61">
        <v>2926.97</v>
      </c>
      <c r="W88" s="61">
        <v>2822.67</v>
      </c>
      <c r="X88" s="61">
        <v>2591.39</v>
      </c>
      <c r="Y88" s="61">
        <v>2492.84</v>
      </c>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row>
    <row r="89" spans="1:75" ht="12" x14ac:dyDescent="0.2">
      <c r="A89" s="60">
        <v>7</v>
      </c>
      <c r="B89" s="61">
        <v>2456.7199999999998</v>
      </c>
      <c r="C89" s="61">
        <v>2325.87</v>
      </c>
      <c r="D89" s="61">
        <v>2309.14</v>
      </c>
      <c r="E89" s="61">
        <v>2308.37</v>
      </c>
      <c r="F89" s="61">
        <v>2383.6799999999998</v>
      </c>
      <c r="G89" s="61">
        <v>2541.17</v>
      </c>
      <c r="H89" s="61">
        <v>2702</v>
      </c>
      <c r="I89" s="61">
        <v>2919.85</v>
      </c>
      <c r="J89" s="61">
        <v>2980.14</v>
      </c>
      <c r="K89" s="61">
        <v>3003.52</v>
      </c>
      <c r="L89" s="61">
        <v>3002.18</v>
      </c>
      <c r="M89" s="61">
        <v>3051.06</v>
      </c>
      <c r="N89" s="61">
        <v>3028.3199999999997</v>
      </c>
      <c r="O89" s="61">
        <v>3024.0299999999997</v>
      </c>
      <c r="P89" s="61">
        <v>3013.7799999999997</v>
      </c>
      <c r="Q89" s="61">
        <v>3001.5699999999997</v>
      </c>
      <c r="R89" s="61">
        <v>2973.67</v>
      </c>
      <c r="S89" s="61">
        <v>2958.06</v>
      </c>
      <c r="T89" s="61">
        <v>2976.0699999999997</v>
      </c>
      <c r="U89" s="61">
        <v>3029.85</v>
      </c>
      <c r="V89" s="61">
        <v>3008.8999999999996</v>
      </c>
      <c r="W89" s="61">
        <v>2977.1299999999997</v>
      </c>
      <c r="X89" s="61">
        <v>2783.18</v>
      </c>
      <c r="Y89" s="61">
        <v>2636.38</v>
      </c>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row>
    <row r="90" spans="1:75" ht="12" x14ac:dyDescent="0.2">
      <c r="A90" s="60">
        <v>8</v>
      </c>
      <c r="B90" s="61">
        <v>2537.27</v>
      </c>
      <c r="C90" s="61">
        <v>2478.86</v>
      </c>
      <c r="D90" s="61">
        <v>2473.79</v>
      </c>
      <c r="E90" s="61">
        <v>2420.75</v>
      </c>
      <c r="F90" s="61">
        <v>2474.98</v>
      </c>
      <c r="G90" s="61">
        <v>2490.84</v>
      </c>
      <c r="H90" s="61">
        <v>2526.41</v>
      </c>
      <c r="I90" s="61">
        <v>2638.33</v>
      </c>
      <c r="J90" s="61">
        <v>2925</v>
      </c>
      <c r="K90" s="61">
        <v>3011.29</v>
      </c>
      <c r="L90" s="61">
        <v>3029.69</v>
      </c>
      <c r="M90" s="61">
        <v>3031.8599999999997</v>
      </c>
      <c r="N90" s="61">
        <v>3023.41</v>
      </c>
      <c r="O90" s="61">
        <v>3013.0699999999997</v>
      </c>
      <c r="P90" s="61">
        <v>2985.37</v>
      </c>
      <c r="Q90" s="61">
        <v>2959.97</v>
      </c>
      <c r="R90" s="61">
        <v>2964.49</v>
      </c>
      <c r="S90" s="61">
        <v>2970.33</v>
      </c>
      <c r="T90" s="61">
        <v>2999.3999999999996</v>
      </c>
      <c r="U90" s="61">
        <v>3000.17</v>
      </c>
      <c r="V90" s="61">
        <v>3016.6</v>
      </c>
      <c r="W90" s="61">
        <v>2959.72</v>
      </c>
      <c r="X90" s="61">
        <v>2660.2</v>
      </c>
      <c r="Y90" s="61">
        <v>2598.0700000000002</v>
      </c>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row>
    <row r="91" spans="1:75" ht="12" x14ac:dyDescent="0.2">
      <c r="A91" s="60">
        <v>9</v>
      </c>
      <c r="B91" s="61">
        <v>2488.61</v>
      </c>
      <c r="C91" s="61">
        <v>2350.98</v>
      </c>
      <c r="D91" s="61">
        <v>2311.29</v>
      </c>
      <c r="E91" s="61">
        <v>2293.92</v>
      </c>
      <c r="F91" s="61">
        <v>2309.2599999999998</v>
      </c>
      <c r="G91" s="61">
        <v>2316.39</v>
      </c>
      <c r="H91" s="61">
        <v>2323.46</v>
      </c>
      <c r="I91" s="61">
        <v>2497.4899999999998</v>
      </c>
      <c r="J91" s="61">
        <v>2653.62</v>
      </c>
      <c r="K91" s="61">
        <v>2762.2599999999998</v>
      </c>
      <c r="L91" s="61">
        <v>2797.62</v>
      </c>
      <c r="M91" s="61">
        <v>2803.1499999999996</v>
      </c>
      <c r="N91" s="61">
        <v>2792.5299999999997</v>
      </c>
      <c r="O91" s="61">
        <v>2785.8599999999997</v>
      </c>
      <c r="P91" s="61">
        <v>2747.7599999999998</v>
      </c>
      <c r="Q91" s="61">
        <v>2707.0299999999997</v>
      </c>
      <c r="R91" s="61">
        <v>2746.0699999999997</v>
      </c>
      <c r="S91" s="61">
        <v>2756.92</v>
      </c>
      <c r="T91" s="61">
        <v>2800.54</v>
      </c>
      <c r="U91" s="61">
        <v>2813.64</v>
      </c>
      <c r="V91" s="61">
        <v>2847.2799999999997</v>
      </c>
      <c r="W91" s="61">
        <v>2802.0099999999998</v>
      </c>
      <c r="X91" s="61">
        <v>2613.89</v>
      </c>
      <c r="Y91" s="61">
        <v>2525.9899999999998</v>
      </c>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row>
    <row r="92" spans="1:75" ht="12" x14ac:dyDescent="0.2">
      <c r="A92" s="60">
        <v>10</v>
      </c>
      <c r="B92" s="61">
        <v>2447.25</v>
      </c>
      <c r="C92" s="61">
        <v>2340.75</v>
      </c>
      <c r="D92" s="61">
        <v>2300.7399999999998</v>
      </c>
      <c r="E92" s="61">
        <v>2291.0099999999998</v>
      </c>
      <c r="F92" s="61">
        <v>2305.0099999999998</v>
      </c>
      <c r="G92" s="61">
        <v>2421.5299999999997</v>
      </c>
      <c r="H92" s="61">
        <v>2525.89</v>
      </c>
      <c r="I92" s="61">
        <v>2655.34</v>
      </c>
      <c r="J92" s="61">
        <v>2841.66</v>
      </c>
      <c r="K92" s="61">
        <v>2896.06</v>
      </c>
      <c r="L92" s="61">
        <v>2901.14</v>
      </c>
      <c r="M92" s="61">
        <v>2946.18</v>
      </c>
      <c r="N92" s="61">
        <v>2942.3399999999997</v>
      </c>
      <c r="O92" s="61">
        <v>2948.7599999999998</v>
      </c>
      <c r="P92" s="61">
        <v>2941.1299999999997</v>
      </c>
      <c r="Q92" s="61">
        <v>2931</v>
      </c>
      <c r="R92" s="61">
        <v>2883.1</v>
      </c>
      <c r="S92" s="61">
        <v>2833.48</v>
      </c>
      <c r="T92" s="61">
        <v>2855.85</v>
      </c>
      <c r="U92" s="61">
        <v>2913.3599999999997</v>
      </c>
      <c r="V92" s="61">
        <v>2879.8999999999996</v>
      </c>
      <c r="W92" s="61">
        <v>2760.5499999999997</v>
      </c>
      <c r="X92" s="61">
        <v>2534.77</v>
      </c>
      <c r="Y92" s="61">
        <v>2439.11</v>
      </c>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row>
    <row r="93" spans="1:75" ht="12" x14ac:dyDescent="0.2">
      <c r="A93" s="60">
        <v>11</v>
      </c>
      <c r="B93" s="61">
        <v>2285.6999999999998</v>
      </c>
      <c r="C93" s="61">
        <v>2191.69</v>
      </c>
      <c r="D93" s="61">
        <v>2168.06</v>
      </c>
      <c r="E93" s="61">
        <v>2167.9299999999998</v>
      </c>
      <c r="F93" s="61">
        <v>2174.5700000000002</v>
      </c>
      <c r="G93" s="61">
        <v>2293.9499999999998</v>
      </c>
      <c r="H93" s="61">
        <v>2448.7599999999998</v>
      </c>
      <c r="I93" s="61">
        <v>2655.84</v>
      </c>
      <c r="J93" s="61">
        <v>2766.75</v>
      </c>
      <c r="K93" s="61">
        <v>2807.75</v>
      </c>
      <c r="L93" s="61">
        <v>2825.8199999999997</v>
      </c>
      <c r="M93" s="61">
        <v>2861.79</v>
      </c>
      <c r="N93" s="61">
        <v>2860.8399999999997</v>
      </c>
      <c r="O93" s="61">
        <v>2861.08</v>
      </c>
      <c r="P93" s="61">
        <v>2820.89</v>
      </c>
      <c r="Q93" s="61">
        <v>2794.5499999999997</v>
      </c>
      <c r="R93" s="61">
        <v>2716.7799999999997</v>
      </c>
      <c r="S93" s="61">
        <v>2716.62</v>
      </c>
      <c r="T93" s="61">
        <v>2777.2</v>
      </c>
      <c r="U93" s="61">
        <v>2828.1099999999997</v>
      </c>
      <c r="V93" s="61">
        <v>2783.95</v>
      </c>
      <c r="W93" s="61">
        <v>2616.75</v>
      </c>
      <c r="X93" s="61">
        <v>2390.4</v>
      </c>
      <c r="Y93" s="61">
        <v>2330.56</v>
      </c>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row>
    <row r="94" spans="1:75" ht="12" x14ac:dyDescent="0.2">
      <c r="A94" s="60">
        <v>12</v>
      </c>
      <c r="B94" s="61">
        <v>2256.63</v>
      </c>
      <c r="C94" s="61">
        <v>2202.1</v>
      </c>
      <c r="D94" s="61">
        <v>2188.1999999999998</v>
      </c>
      <c r="E94" s="61">
        <v>2187.0500000000002</v>
      </c>
      <c r="F94" s="61">
        <v>2219.34</v>
      </c>
      <c r="G94" s="61">
        <v>2328.91</v>
      </c>
      <c r="H94" s="61">
        <v>2547.9899999999998</v>
      </c>
      <c r="I94" s="61">
        <v>2804.0099999999998</v>
      </c>
      <c r="J94" s="61">
        <v>2919.1</v>
      </c>
      <c r="K94" s="61">
        <v>2974.24</v>
      </c>
      <c r="L94" s="61">
        <v>2970.0699999999997</v>
      </c>
      <c r="M94" s="61">
        <v>2990.5699999999997</v>
      </c>
      <c r="N94" s="61">
        <v>2974.0699999999997</v>
      </c>
      <c r="O94" s="61">
        <v>2981.6099999999997</v>
      </c>
      <c r="P94" s="61">
        <v>2971.62</v>
      </c>
      <c r="Q94" s="61">
        <v>2964.6299999999997</v>
      </c>
      <c r="R94" s="61">
        <v>2908.17</v>
      </c>
      <c r="S94" s="61">
        <v>2882.8199999999997</v>
      </c>
      <c r="T94" s="61">
        <v>2925.79</v>
      </c>
      <c r="U94" s="61">
        <v>2973.46</v>
      </c>
      <c r="V94" s="61">
        <v>2921.21</v>
      </c>
      <c r="W94" s="61">
        <v>2812.17</v>
      </c>
      <c r="X94" s="61">
        <v>2574.9</v>
      </c>
      <c r="Y94" s="61">
        <v>2389.08</v>
      </c>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row>
    <row r="95" spans="1:75" ht="12" x14ac:dyDescent="0.2">
      <c r="A95" s="60">
        <v>13</v>
      </c>
      <c r="B95" s="61">
        <v>2249.3200000000002</v>
      </c>
      <c r="C95" s="61">
        <v>2211.11</v>
      </c>
      <c r="D95" s="61">
        <v>2165.6</v>
      </c>
      <c r="E95" s="61">
        <v>2161.62</v>
      </c>
      <c r="F95" s="61">
        <v>2220.25</v>
      </c>
      <c r="G95" s="61">
        <v>2329.77</v>
      </c>
      <c r="H95" s="61">
        <v>2518.48</v>
      </c>
      <c r="I95" s="61">
        <v>2757.7999999999997</v>
      </c>
      <c r="J95" s="61">
        <v>2876.66</v>
      </c>
      <c r="K95" s="61">
        <v>2927.12</v>
      </c>
      <c r="L95" s="61">
        <v>2927.3199999999997</v>
      </c>
      <c r="M95" s="61">
        <v>2952.1299999999997</v>
      </c>
      <c r="N95" s="61">
        <v>2938.79</v>
      </c>
      <c r="O95" s="61">
        <v>2942.5699999999997</v>
      </c>
      <c r="P95" s="61">
        <v>2931.3199999999997</v>
      </c>
      <c r="Q95" s="61">
        <v>2912.1099999999997</v>
      </c>
      <c r="R95" s="61">
        <v>2856.95</v>
      </c>
      <c r="S95" s="61">
        <v>2832.71</v>
      </c>
      <c r="T95" s="61">
        <v>2868.3199999999997</v>
      </c>
      <c r="U95" s="61">
        <v>2918.89</v>
      </c>
      <c r="V95" s="61">
        <v>2881.8599999999997</v>
      </c>
      <c r="W95" s="61">
        <v>2778.17</v>
      </c>
      <c r="X95" s="61">
        <v>2546.94</v>
      </c>
      <c r="Y95" s="61">
        <v>2343.4</v>
      </c>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row>
    <row r="96" spans="1:75" ht="12" x14ac:dyDescent="0.2">
      <c r="A96" s="60">
        <v>14</v>
      </c>
      <c r="B96" s="61">
        <v>2245.86</v>
      </c>
      <c r="C96" s="61">
        <v>2206.81</v>
      </c>
      <c r="D96" s="61">
        <v>2179.23</v>
      </c>
      <c r="E96" s="61">
        <v>2178.91</v>
      </c>
      <c r="F96" s="61">
        <v>2219.34</v>
      </c>
      <c r="G96" s="61">
        <v>2292.67</v>
      </c>
      <c r="H96" s="61">
        <v>2476.11</v>
      </c>
      <c r="I96" s="61">
        <v>2670.5299999999997</v>
      </c>
      <c r="J96" s="61">
        <v>2843.43</v>
      </c>
      <c r="K96" s="61">
        <v>2916.2799999999997</v>
      </c>
      <c r="L96" s="61">
        <v>2925.16</v>
      </c>
      <c r="M96" s="61">
        <v>2975.2</v>
      </c>
      <c r="N96" s="61">
        <v>2958.46</v>
      </c>
      <c r="O96" s="61">
        <v>2959.58</v>
      </c>
      <c r="P96" s="61">
        <v>2943.23</v>
      </c>
      <c r="Q96" s="61">
        <v>2918.3599999999997</v>
      </c>
      <c r="R96" s="61">
        <v>2909.98</v>
      </c>
      <c r="S96" s="61">
        <v>2832.02</v>
      </c>
      <c r="T96" s="61">
        <v>2847.18</v>
      </c>
      <c r="U96" s="61">
        <v>2829.56</v>
      </c>
      <c r="V96" s="61">
        <v>2919.99</v>
      </c>
      <c r="W96" s="61">
        <v>2850.7999999999997</v>
      </c>
      <c r="X96" s="61">
        <v>2606.19</v>
      </c>
      <c r="Y96" s="61">
        <v>2524.5700000000002</v>
      </c>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row>
    <row r="97" spans="1:75" ht="12" x14ac:dyDescent="0.2">
      <c r="A97" s="60">
        <v>15</v>
      </c>
      <c r="B97" s="61">
        <v>2351.8000000000002</v>
      </c>
      <c r="C97" s="61">
        <v>2263.2199999999998</v>
      </c>
      <c r="D97" s="61">
        <v>2223.17</v>
      </c>
      <c r="E97" s="61">
        <v>2222.85</v>
      </c>
      <c r="F97" s="61">
        <v>2209.3000000000002</v>
      </c>
      <c r="G97" s="61">
        <v>2240.62</v>
      </c>
      <c r="H97" s="61">
        <v>2269.5099999999998</v>
      </c>
      <c r="I97" s="61">
        <v>2355.67</v>
      </c>
      <c r="J97" s="61">
        <v>2729.04</v>
      </c>
      <c r="K97" s="61">
        <v>2828.0099999999998</v>
      </c>
      <c r="L97" s="61">
        <v>2913.64</v>
      </c>
      <c r="M97" s="61">
        <v>2885.35</v>
      </c>
      <c r="N97" s="61">
        <v>2849.69</v>
      </c>
      <c r="O97" s="61">
        <v>2831.22</v>
      </c>
      <c r="P97" s="61">
        <v>2681.09</v>
      </c>
      <c r="Q97" s="61">
        <v>2598.8000000000002</v>
      </c>
      <c r="R97" s="61">
        <v>2622.12</v>
      </c>
      <c r="S97" s="61">
        <v>2641.7799999999997</v>
      </c>
      <c r="T97" s="61">
        <v>2770.7999999999997</v>
      </c>
      <c r="U97" s="61">
        <v>2743.2599999999998</v>
      </c>
      <c r="V97" s="61">
        <v>2772.99</v>
      </c>
      <c r="W97" s="61">
        <v>2626.98</v>
      </c>
      <c r="X97" s="61">
        <v>2358.88</v>
      </c>
      <c r="Y97" s="61">
        <v>2293.0700000000002</v>
      </c>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row>
    <row r="98" spans="1:75" ht="12" x14ac:dyDescent="0.2">
      <c r="A98" s="60">
        <v>16</v>
      </c>
      <c r="B98" s="61">
        <v>2285.4299999999998</v>
      </c>
      <c r="C98" s="61">
        <v>2198.21</v>
      </c>
      <c r="D98" s="61">
        <v>2138.33</v>
      </c>
      <c r="E98" s="61">
        <v>2123.71</v>
      </c>
      <c r="F98" s="61">
        <v>2133.13</v>
      </c>
      <c r="G98" s="61">
        <v>2199.15</v>
      </c>
      <c r="H98" s="61">
        <v>2196.69</v>
      </c>
      <c r="I98" s="61">
        <v>2210.5</v>
      </c>
      <c r="J98" s="61">
        <v>2398.62</v>
      </c>
      <c r="K98" s="61">
        <v>2591.81</v>
      </c>
      <c r="L98" s="61">
        <v>2627.65</v>
      </c>
      <c r="M98" s="61">
        <v>2631.1</v>
      </c>
      <c r="N98" s="61">
        <v>2608.04</v>
      </c>
      <c r="O98" s="61">
        <v>2599.98</v>
      </c>
      <c r="P98" s="61">
        <v>2545.3200000000002</v>
      </c>
      <c r="Q98" s="61">
        <v>2463.62</v>
      </c>
      <c r="R98" s="61">
        <v>2549.69</v>
      </c>
      <c r="S98" s="61">
        <v>2584.64</v>
      </c>
      <c r="T98" s="61">
        <v>2643.88</v>
      </c>
      <c r="U98" s="61">
        <v>2668.85</v>
      </c>
      <c r="V98" s="61">
        <v>2771.49</v>
      </c>
      <c r="W98" s="61">
        <v>2642.97</v>
      </c>
      <c r="X98" s="61">
        <v>2356.85</v>
      </c>
      <c r="Y98" s="61">
        <v>2290.11</v>
      </c>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row>
    <row r="99" spans="1:75" ht="12" x14ac:dyDescent="0.2">
      <c r="A99" s="60">
        <v>17</v>
      </c>
      <c r="B99" s="61">
        <v>2225.27</v>
      </c>
      <c r="C99" s="61">
        <v>2160.2199999999998</v>
      </c>
      <c r="D99" s="61">
        <v>2113.88</v>
      </c>
      <c r="E99" s="61">
        <v>2111.5</v>
      </c>
      <c r="F99" s="61">
        <v>2162.84</v>
      </c>
      <c r="G99" s="61">
        <v>2283.0299999999997</v>
      </c>
      <c r="H99" s="61">
        <v>2333.33</v>
      </c>
      <c r="I99" s="61">
        <v>2589.15</v>
      </c>
      <c r="J99" s="61">
        <v>2770.02</v>
      </c>
      <c r="K99" s="61">
        <v>2779.3199999999997</v>
      </c>
      <c r="L99" s="61">
        <v>2741.95</v>
      </c>
      <c r="M99" s="61">
        <v>2922.49</v>
      </c>
      <c r="N99" s="61">
        <v>2883.33</v>
      </c>
      <c r="O99" s="61">
        <v>2895.93</v>
      </c>
      <c r="P99" s="61">
        <v>2885.23</v>
      </c>
      <c r="Q99" s="61">
        <v>2864.94</v>
      </c>
      <c r="R99" s="61">
        <v>2854.1</v>
      </c>
      <c r="S99" s="61">
        <v>2770.1</v>
      </c>
      <c r="T99" s="61">
        <v>2776.8199999999997</v>
      </c>
      <c r="U99" s="61">
        <v>2709.74</v>
      </c>
      <c r="V99" s="61">
        <v>2825.12</v>
      </c>
      <c r="W99" s="61">
        <v>2667.21</v>
      </c>
      <c r="X99" s="61">
        <v>2370.58</v>
      </c>
      <c r="Y99" s="61">
        <v>2326.9899999999998</v>
      </c>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row>
    <row r="100" spans="1:75" ht="12" x14ac:dyDescent="0.2">
      <c r="A100" s="60">
        <v>18</v>
      </c>
      <c r="B100" s="61">
        <v>2187.27</v>
      </c>
      <c r="C100" s="61">
        <v>2125.04</v>
      </c>
      <c r="D100" s="61">
        <v>2083.5299999999997</v>
      </c>
      <c r="E100" s="61">
        <v>2087.14</v>
      </c>
      <c r="F100" s="61">
        <v>2108.5</v>
      </c>
      <c r="G100" s="61">
        <v>2273.27</v>
      </c>
      <c r="H100" s="61">
        <v>2286.9899999999998</v>
      </c>
      <c r="I100" s="61">
        <v>2387.4</v>
      </c>
      <c r="J100" s="61">
        <v>2637.63</v>
      </c>
      <c r="K100" s="61">
        <v>2682.08</v>
      </c>
      <c r="L100" s="61">
        <v>2686.73</v>
      </c>
      <c r="M100" s="61">
        <v>2738.47</v>
      </c>
      <c r="N100" s="61">
        <v>2695.0899999999997</v>
      </c>
      <c r="O100" s="61">
        <v>2708.5099999999998</v>
      </c>
      <c r="P100" s="61">
        <v>2695.0699999999997</v>
      </c>
      <c r="Q100" s="61">
        <v>2681.37</v>
      </c>
      <c r="R100" s="61">
        <v>2665.19</v>
      </c>
      <c r="S100" s="61">
        <v>2604.7199999999998</v>
      </c>
      <c r="T100" s="61">
        <v>2643</v>
      </c>
      <c r="U100" s="61">
        <v>2658.79</v>
      </c>
      <c r="V100" s="61">
        <v>2674.12</v>
      </c>
      <c r="W100" s="61">
        <v>2484.88</v>
      </c>
      <c r="X100" s="61">
        <v>2321.2199999999998</v>
      </c>
      <c r="Y100" s="61">
        <v>2254.66</v>
      </c>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row>
    <row r="101" spans="1:75" ht="12" x14ac:dyDescent="0.2">
      <c r="A101" s="60">
        <v>19</v>
      </c>
      <c r="B101" s="61">
        <v>2185.98</v>
      </c>
      <c r="C101" s="61">
        <v>2085.63</v>
      </c>
      <c r="D101" s="61">
        <v>2048.15</v>
      </c>
      <c r="E101" s="61">
        <v>2064.06</v>
      </c>
      <c r="F101" s="61">
        <v>2118.84</v>
      </c>
      <c r="G101" s="61">
        <v>2247.08</v>
      </c>
      <c r="H101" s="61">
        <v>2320.44</v>
      </c>
      <c r="I101" s="61">
        <v>2504.5299999999997</v>
      </c>
      <c r="J101" s="61">
        <v>2724.14</v>
      </c>
      <c r="K101" s="61">
        <v>2779.7799999999997</v>
      </c>
      <c r="L101" s="61">
        <v>2784.24</v>
      </c>
      <c r="M101" s="61">
        <v>2878.7599999999998</v>
      </c>
      <c r="N101" s="61">
        <v>2811.43</v>
      </c>
      <c r="O101" s="61">
        <v>2816.56</v>
      </c>
      <c r="P101" s="61">
        <v>2806.44</v>
      </c>
      <c r="Q101" s="61">
        <v>2789.17</v>
      </c>
      <c r="R101" s="61">
        <v>2777.48</v>
      </c>
      <c r="S101" s="61">
        <v>2710.73</v>
      </c>
      <c r="T101" s="61">
        <v>2724.56</v>
      </c>
      <c r="U101" s="61">
        <v>2747.91</v>
      </c>
      <c r="V101" s="61">
        <v>2758.94</v>
      </c>
      <c r="W101" s="61">
        <v>2638.5299999999997</v>
      </c>
      <c r="X101" s="61">
        <v>2370.67</v>
      </c>
      <c r="Y101" s="61">
        <v>2302.8200000000002</v>
      </c>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row>
    <row r="102" spans="1:75" ht="12" x14ac:dyDescent="0.2">
      <c r="A102" s="60">
        <v>20</v>
      </c>
      <c r="B102" s="61">
        <v>2248.3200000000002</v>
      </c>
      <c r="C102" s="61">
        <v>2123.25</v>
      </c>
      <c r="D102" s="61">
        <v>2120.12</v>
      </c>
      <c r="E102" s="61">
        <v>2124.6799999999998</v>
      </c>
      <c r="F102" s="61">
        <v>2166.61</v>
      </c>
      <c r="G102" s="61">
        <v>2301.23</v>
      </c>
      <c r="H102" s="61">
        <v>2368.0099999999998</v>
      </c>
      <c r="I102" s="61">
        <v>2685.56</v>
      </c>
      <c r="J102" s="61">
        <v>2777.5699999999997</v>
      </c>
      <c r="K102" s="61">
        <v>2832.6299999999997</v>
      </c>
      <c r="L102" s="61">
        <v>2837.12</v>
      </c>
      <c r="M102" s="61">
        <v>2878.8599999999997</v>
      </c>
      <c r="N102" s="61">
        <v>2844.29</v>
      </c>
      <c r="O102" s="61">
        <v>2837.97</v>
      </c>
      <c r="P102" s="61">
        <v>2833.8199999999997</v>
      </c>
      <c r="Q102" s="61">
        <v>2809.75</v>
      </c>
      <c r="R102" s="61">
        <v>2803.2799999999997</v>
      </c>
      <c r="S102" s="61">
        <v>2735.35</v>
      </c>
      <c r="T102" s="61">
        <v>2761.66</v>
      </c>
      <c r="U102" s="61">
        <v>2783.1299999999997</v>
      </c>
      <c r="V102" s="61">
        <v>2810.95</v>
      </c>
      <c r="W102" s="61">
        <v>2726.1099999999997</v>
      </c>
      <c r="X102" s="61">
        <v>2372.96</v>
      </c>
      <c r="Y102" s="61">
        <v>2306.87</v>
      </c>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row>
    <row r="103" spans="1:75" ht="12" x14ac:dyDescent="0.2">
      <c r="A103" s="60">
        <v>21</v>
      </c>
      <c r="B103" s="61">
        <v>2255.46</v>
      </c>
      <c r="C103" s="61">
        <v>2126.3000000000002</v>
      </c>
      <c r="D103" s="61">
        <v>2078.96</v>
      </c>
      <c r="E103" s="61">
        <v>2092.9</v>
      </c>
      <c r="F103" s="61">
        <v>2170.9499999999998</v>
      </c>
      <c r="G103" s="61">
        <v>2289.12</v>
      </c>
      <c r="H103" s="61">
        <v>2370.62</v>
      </c>
      <c r="I103" s="61">
        <v>2658.82</v>
      </c>
      <c r="J103" s="61">
        <v>2759.14</v>
      </c>
      <c r="K103" s="61">
        <v>2810.89</v>
      </c>
      <c r="L103" s="61">
        <v>2810.91</v>
      </c>
      <c r="M103" s="61">
        <v>2879.93</v>
      </c>
      <c r="N103" s="61">
        <v>2822.8399999999997</v>
      </c>
      <c r="O103" s="61">
        <v>2821.06</v>
      </c>
      <c r="P103" s="61">
        <v>2812.2</v>
      </c>
      <c r="Q103" s="61">
        <v>2793.14</v>
      </c>
      <c r="R103" s="61">
        <v>2773.83</v>
      </c>
      <c r="S103" s="61">
        <v>2722.58</v>
      </c>
      <c r="T103" s="61">
        <v>2746.7599999999998</v>
      </c>
      <c r="U103" s="61">
        <v>2766.7799999999997</v>
      </c>
      <c r="V103" s="61">
        <v>2799.79</v>
      </c>
      <c r="W103" s="61">
        <v>2703.1499999999996</v>
      </c>
      <c r="X103" s="61">
        <v>2518.87</v>
      </c>
      <c r="Y103" s="61">
        <v>2362.2799999999997</v>
      </c>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row>
    <row r="104" spans="1:75" ht="12" x14ac:dyDescent="0.2">
      <c r="A104" s="60">
        <v>22</v>
      </c>
      <c r="B104" s="61">
        <v>2325.9899999999998</v>
      </c>
      <c r="C104" s="61">
        <v>2279.65</v>
      </c>
      <c r="D104" s="61">
        <v>2221.31</v>
      </c>
      <c r="E104" s="61">
        <v>2203.17</v>
      </c>
      <c r="F104" s="61">
        <v>2236.2799999999997</v>
      </c>
      <c r="G104" s="61">
        <v>2261.62</v>
      </c>
      <c r="H104" s="61">
        <v>2244.71</v>
      </c>
      <c r="I104" s="61">
        <v>2345.2399999999998</v>
      </c>
      <c r="J104" s="61">
        <v>2748.72</v>
      </c>
      <c r="K104" s="61">
        <v>2879.45</v>
      </c>
      <c r="L104" s="61">
        <v>2933.72</v>
      </c>
      <c r="M104" s="61">
        <v>2937.64</v>
      </c>
      <c r="N104" s="61">
        <v>2910.8599999999997</v>
      </c>
      <c r="O104" s="61">
        <v>2899.67</v>
      </c>
      <c r="P104" s="61">
        <v>2850.68</v>
      </c>
      <c r="Q104" s="61">
        <v>2777.8999999999996</v>
      </c>
      <c r="R104" s="61">
        <v>2778.89</v>
      </c>
      <c r="S104" s="61">
        <v>2779.92</v>
      </c>
      <c r="T104" s="61">
        <v>2860.3999999999996</v>
      </c>
      <c r="U104" s="61">
        <v>2860.25</v>
      </c>
      <c r="V104" s="61">
        <v>2899.48</v>
      </c>
      <c r="W104" s="61">
        <v>2754.45</v>
      </c>
      <c r="X104" s="61">
        <v>2550.48</v>
      </c>
      <c r="Y104" s="61">
        <v>2385.12</v>
      </c>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row>
    <row r="105" spans="1:75" ht="12" x14ac:dyDescent="0.2">
      <c r="A105" s="60">
        <v>23</v>
      </c>
      <c r="B105" s="61">
        <v>2315.5099999999998</v>
      </c>
      <c r="C105" s="61">
        <v>2219.11</v>
      </c>
      <c r="D105" s="61">
        <v>2145.81</v>
      </c>
      <c r="E105" s="61">
        <v>2142.02</v>
      </c>
      <c r="F105" s="61">
        <v>2159</v>
      </c>
      <c r="G105" s="61">
        <v>2195.4499999999998</v>
      </c>
      <c r="H105" s="61">
        <v>2166.69</v>
      </c>
      <c r="I105" s="61">
        <v>2304.12</v>
      </c>
      <c r="J105" s="61">
        <v>2547.4499999999998</v>
      </c>
      <c r="K105" s="61">
        <v>2688.66</v>
      </c>
      <c r="L105" s="61">
        <v>2729.04</v>
      </c>
      <c r="M105" s="61">
        <v>2739.42</v>
      </c>
      <c r="N105" s="61">
        <v>2731.5899999999997</v>
      </c>
      <c r="O105" s="61">
        <v>2722.5899999999997</v>
      </c>
      <c r="P105" s="61">
        <v>2692.56</v>
      </c>
      <c r="Q105" s="61">
        <v>2656.24</v>
      </c>
      <c r="R105" s="61">
        <v>2667.08</v>
      </c>
      <c r="S105" s="61">
        <v>2682.35</v>
      </c>
      <c r="T105" s="61">
        <v>2745.02</v>
      </c>
      <c r="U105" s="61">
        <v>2754.73</v>
      </c>
      <c r="V105" s="61">
        <v>2798.5</v>
      </c>
      <c r="W105" s="61">
        <v>2664.71</v>
      </c>
      <c r="X105" s="61">
        <v>2378.7599999999998</v>
      </c>
      <c r="Y105" s="61">
        <v>2328.04</v>
      </c>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row>
    <row r="106" spans="1:75" ht="12" x14ac:dyDescent="0.2">
      <c r="A106" s="60">
        <v>24</v>
      </c>
      <c r="B106" s="61">
        <v>2320.92</v>
      </c>
      <c r="C106" s="61">
        <v>2117.25</v>
      </c>
      <c r="D106" s="61">
        <v>2088.5500000000002</v>
      </c>
      <c r="E106" s="61">
        <v>2114.65</v>
      </c>
      <c r="F106" s="61">
        <v>2168.02</v>
      </c>
      <c r="G106" s="61">
        <v>2330.9699999999998</v>
      </c>
      <c r="H106" s="61">
        <v>2359.65</v>
      </c>
      <c r="I106" s="61">
        <v>2660.72</v>
      </c>
      <c r="J106" s="61">
        <v>2825.85</v>
      </c>
      <c r="K106" s="61">
        <v>2915.93</v>
      </c>
      <c r="L106" s="61">
        <v>2939.52</v>
      </c>
      <c r="M106" s="61">
        <v>2981.0699999999997</v>
      </c>
      <c r="N106" s="61">
        <v>2944.43</v>
      </c>
      <c r="O106" s="61">
        <v>2945.27</v>
      </c>
      <c r="P106" s="61">
        <v>2907.2799999999997</v>
      </c>
      <c r="Q106" s="61">
        <v>2866.83</v>
      </c>
      <c r="R106" s="61">
        <v>2838.6299999999997</v>
      </c>
      <c r="S106" s="61">
        <v>2724.48</v>
      </c>
      <c r="T106" s="61">
        <v>2768.48</v>
      </c>
      <c r="U106" s="61">
        <v>2846.99</v>
      </c>
      <c r="V106" s="61">
        <v>2863.79</v>
      </c>
      <c r="W106" s="61">
        <v>2690.71</v>
      </c>
      <c r="X106" s="61">
        <v>2390.9499999999998</v>
      </c>
      <c r="Y106" s="61">
        <v>2331</v>
      </c>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row>
    <row r="107" spans="1:75" ht="12" x14ac:dyDescent="0.2">
      <c r="A107" s="60">
        <v>25</v>
      </c>
      <c r="B107" s="61">
        <v>2222.65</v>
      </c>
      <c r="C107" s="61">
        <v>2088.83</v>
      </c>
      <c r="D107" s="61">
        <v>2081.6</v>
      </c>
      <c r="E107" s="61">
        <v>2089.59</v>
      </c>
      <c r="F107" s="61">
        <v>2157.44</v>
      </c>
      <c r="G107" s="61">
        <v>2313.88</v>
      </c>
      <c r="H107" s="61">
        <v>2377.63</v>
      </c>
      <c r="I107" s="61">
        <v>2687.3</v>
      </c>
      <c r="J107" s="61">
        <v>2908.31</v>
      </c>
      <c r="K107" s="61">
        <v>2952.04</v>
      </c>
      <c r="L107" s="61">
        <v>2960.8799999999997</v>
      </c>
      <c r="M107" s="61">
        <v>3009.5699999999997</v>
      </c>
      <c r="N107" s="61">
        <v>2989.3399999999997</v>
      </c>
      <c r="O107" s="61">
        <v>2995.45</v>
      </c>
      <c r="P107" s="61">
        <v>2994.7799999999997</v>
      </c>
      <c r="Q107" s="61">
        <v>2965.74</v>
      </c>
      <c r="R107" s="61">
        <v>2961.33</v>
      </c>
      <c r="S107" s="61">
        <v>2882.72</v>
      </c>
      <c r="T107" s="61">
        <v>2910.95</v>
      </c>
      <c r="U107" s="61">
        <v>2936.2999999999997</v>
      </c>
      <c r="V107" s="61">
        <v>2961.25</v>
      </c>
      <c r="W107" s="61">
        <v>2813.67</v>
      </c>
      <c r="X107" s="61">
        <v>2411.08</v>
      </c>
      <c r="Y107" s="61">
        <v>2366.4</v>
      </c>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row>
    <row r="108" spans="1:75" ht="12" x14ac:dyDescent="0.2">
      <c r="A108" s="60">
        <v>26</v>
      </c>
      <c r="B108" s="61">
        <v>2318.44</v>
      </c>
      <c r="C108" s="61">
        <v>2184.06</v>
      </c>
      <c r="D108" s="61">
        <v>2124.34</v>
      </c>
      <c r="E108" s="61">
        <v>2148.65</v>
      </c>
      <c r="F108" s="61">
        <v>2249.25</v>
      </c>
      <c r="G108" s="61">
        <v>2326.7399999999998</v>
      </c>
      <c r="H108" s="61">
        <v>2413.3000000000002</v>
      </c>
      <c r="I108" s="61">
        <v>2760.7799999999997</v>
      </c>
      <c r="J108" s="61">
        <v>2955.25</v>
      </c>
      <c r="K108" s="61">
        <v>3011.3999999999996</v>
      </c>
      <c r="L108" s="61">
        <v>3023.0299999999997</v>
      </c>
      <c r="M108" s="61">
        <v>3081.0499999999997</v>
      </c>
      <c r="N108" s="61">
        <v>3054.0699999999997</v>
      </c>
      <c r="O108" s="61">
        <v>3051.2999999999997</v>
      </c>
      <c r="P108" s="61">
        <v>3031.7</v>
      </c>
      <c r="Q108" s="61">
        <v>3018.67</v>
      </c>
      <c r="R108" s="61">
        <v>3009.44</v>
      </c>
      <c r="S108" s="61">
        <v>2930.04</v>
      </c>
      <c r="T108" s="61">
        <v>2943.16</v>
      </c>
      <c r="U108" s="61">
        <v>2963.58</v>
      </c>
      <c r="V108" s="61">
        <v>2988.14</v>
      </c>
      <c r="W108" s="61">
        <v>2867.8999999999996</v>
      </c>
      <c r="X108" s="61">
        <v>2575.69</v>
      </c>
      <c r="Y108" s="61">
        <v>2385.87</v>
      </c>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row>
    <row r="109" spans="1:75" ht="12" x14ac:dyDescent="0.2">
      <c r="A109" s="60">
        <v>27</v>
      </c>
      <c r="B109" s="61">
        <v>2323.5500000000002</v>
      </c>
      <c r="C109" s="61">
        <v>2271.89</v>
      </c>
      <c r="D109" s="61">
        <v>2178.9899999999998</v>
      </c>
      <c r="E109" s="61">
        <v>2199.0099999999998</v>
      </c>
      <c r="F109" s="61">
        <v>2268.4899999999998</v>
      </c>
      <c r="G109" s="61">
        <v>2340.4299999999998</v>
      </c>
      <c r="H109" s="61">
        <v>2403.9899999999998</v>
      </c>
      <c r="I109" s="61">
        <v>2738.54</v>
      </c>
      <c r="J109" s="61">
        <v>2936.1099999999997</v>
      </c>
      <c r="K109" s="61">
        <v>2981.7799999999997</v>
      </c>
      <c r="L109" s="61">
        <v>2984.02</v>
      </c>
      <c r="M109" s="61">
        <v>3034.12</v>
      </c>
      <c r="N109" s="61">
        <v>3006.35</v>
      </c>
      <c r="O109" s="61">
        <v>3025</v>
      </c>
      <c r="P109" s="61">
        <v>3009.16</v>
      </c>
      <c r="Q109" s="61">
        <v>2988.6099999999997</v>
      </c>
      <c r="R109" s="61">
        <v>2976.66</v>
      </c>
      <c r="S109" s="61">
        <v>2917.77</v>
      </c>
      <c r="T109" s="61">
        <v>2933.8199999999997</v>
      </c>
      <c r="U109" s="61">
        <v>2950.98</v>
      </c>
      <c r="V109" s="61">
        <v>2969.22</v>
      </c>
      <c r="W109" s="61">
        <v>2864.39</v>
      </c>
      <c r="X109" s="61">
        <v>2624.1</v>
      </c>
      <c r="Y109" s="61">
        <v>2415.19</v>
      </c>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row>
    <row r="110" spans="1:75" ht="12" x14ac:dyDescent="0.2">
      <c r="A110" s="60">
        <v>28</v>
      </c>
      <c r="B110" s="61">
        <v>2326.15</v>
      </c>
      <c r="C110" s="61">
        <v>2280.23</v>
      </c>
      <c r="D110" s="61">
        <v>2192.3200000000002</v>
      </c>
      <c r="E110" s="61">
        <v>2128.0299999999997</v>
      </c>
      <c r="F110" s="61">
        <v>2142.6999999999998</v>
      </c>
      <c r="G110" s="61">
        <v>2326.06</v>
      </c>
      <c r="H110" s="61">
        <v>2346.16</v>
      </c>
      <c r="I110" s="61">
        <v>2655.35</v>
      </c>
      <c r="J110" s="61">
        <v>2848.5</v>
      </c>
      <c r="K110" s="61">
        <v>2896.5899999999997</v>
      </c>
      <c r="L110" s="61">
        <v>2913.77</v>
      </c>
      <c r="M110" s="61">
        <v>2955.98</v>
      </c>
      <c r="N110" s="61">
        <v>2938.62</v>
      </c>
      <c r="O110" s="61">
        <v>2944.1</v>
      </c>
      <c r="P110" s="61">
        <v>2937.71</v>
      </c>
      <c r="Q110" s="61">
        <v>2912.22</v>
      </c>
      <c r="R110" s="61">
        <v>2908.2799999999997</v>
      </c>
      <c r="S110" s="61">
        <v>2824.58</v>
      </c>
      <c r="T110" s="61">
        <v>2831.44</v>
      </c>
      <c r="U110" s="61">
        <v>2847.08</v>
      </c>
      <c r="V110" s="61">
        <v>2887.8799999999997</v>
      </c>
      <c r="W110" s="61">
        <v>2776.8999999999996</v>
      </c>
      <c r="X110" s="61">
        <v>2564.2799999999997</v>
      </c>
      <c r="Y110" s="61">
        <v>2378.33</v>
      </c>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row>
    <row r="111" spans="1:75" ht="12" x14ac:dyDescent="0.2">
      <c r="A111" s="60">
        <v>29</v>
      </c>
      <c r="B111" s="61">
        <v>2286.87</v>
      </c>
      <c r="C111" s="61">
        <v>2143.0099999999998</v>
      </c>
      <c r="D111" s="61">
        <v>2069.17</v>
      </c>
      <c r="E111" s="61">
        <v>2070.02</v>
      </c>
      <c r="F111" s="61">
        <v>2127.33</v>
      </c>
      <c r="G111" s="61">
        <v>2162.62</v>
      </c>
      <c r="H111" s="61">
        <v>2162.88</v>
      </c>
      <c r="I111" s="61">
        <v>2300.29</v>
      </c>
      <c r="J111" s="61">
        <v>2560.2599999999998</v>
      </c>
      <c r="K111" s="61">
        <v>2645.75</v>
      </c>
      <c r="L111" s="61">
        <v>2694.68</v>
      </c>
      <c r="M111" s="61">
        <v>2693.74</v>
      </c>
      <c r="N111" s="61">
        <v>2670.0099999999998</v>
      </c>
      <c r="O111" s="61">
        <v>2658.85</v>
      </c>
      <c r="P111" s="61">
        <v>2620.75</v>
      </c>
      <c r="Q111" s="61">
        <v>2576.87</v>
      </c>
      <c r="R111" s="61">
        <v>2566.31</v>
      </c>
      <c r="S111" s="61">
        <v>2575.08</v>
      </c>
      <c r="T111" s="61">
        <v>2610.0299999999997</v>
      </c>
      <c r="U111" s="61">
        <v>2631.88</v>
      </c>
      <c r="V111" s="61">
        <v>2709.69</v>
      </c>
      <c r="W111" s="61">
        <v>2648.67</v>
      </c>
      <c r="X111" s="61">
        <v>2390.83</v>
      </c>
      <c r="Y111" s="61">
        <v>2299.23</v>
      </c>
      <c r="Z111" s="46">
        <f>IFERROR(Y111,"скрыть")</f>
        <v>2299.23</v>
      </c>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row>
    <row r="112" spans="1:75" ht="12" x14ac:dyDescent="0.2">
      <c r="A112" s="60">
        <v>30</v>
      </c>
      <c r="B112" s="61">
        <v>2230.36</v>
      </c>
      <c r="C112" s="61">
        <v>2071.4299999999998</v>
      </c>
      <c r="D112" s="61">
        <v>2061.9</v>
      </c>
      <c r="E112" s="61">
        <v>2050.5</v>
      </c>
      <c r="F112" s="61">
        <v>2068.29</v>
      </c>
      <c r="G112" s="61">
        <v>2146.35</v>
      </c>
      <c r="H112" s="61">
        <v>2094.13</v>
      </c>
      <c r="I112" s="61">
        <v>2246.2199999999998</v>
      </c>
      <c r="J112" s="61">
        <v>2552.67</v>
      </c>
      <c r="K112" s="61">
        <v>2629.66</v>
      </c>
      <c r="L112" s="61">
        <v>2656.58</v>
      </c>
      <c r="M112" s="61">
        <v>2661.0299999999997</v>
      </c>
      <c r="N112" s="61">
        <v>2654.63</v>
      </c>
      <c r="O112" s="61">
        <v>2649.25</v>
      </c>
      <c r="P112" s="61">
        <v>2644.33</v>
      </c>
      <c r="Q112" s="61">
        <v>2621.94</v>
      </c>
      <c r="R112" s="61">
        <v>2604.3200000000002</v>
      </c>
      <c r="S112" s="61">
        <v>2608.5700000000002</v>
      </c>
      <c r="T112" s="61">
        <v>2634.56</v>
      </c>
      <c r="U112" s="61">
        <v>2664.98</v>
      </c>
      <c r="V112" s="61">
        <v>2671.63</v>
      </c>
      <c r="W112" s="61">
        <v>2655.67</v>
      </c>
      <c r="X112" s="61">
        <v>2474.67</v>
      </c>
      <c r="Y112" s="61">
        <v>2276.1999999999998</v>
      </c>
      <c r="Z112" s="46">
        <f>IFERROR(Y112,"скрыть")</f>
        <v>2276.1999999999998</v>
      </c>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row>
    <row r="113" spans="1:75" ht="12" x14ac:dyDescent="0.2">
      <c r="A113" s="60">
        <v>31</v>
      </c>
      <c r="B113" s="61">
        <v>2270.2399999999998</v>
      </c>
      <c r="C113" s="61">
        <v>2168.4</v>
      </c>
      <c r="D113" s="61">
        <v>2070.2399999999998</v>
      </c>
      <c r="E113" s="61">
        <v>2041.27</v>
      </c>
      <c r="F113" s="61">
        <v>2138.86</v>
      </c>
      <c r="G113" s="61">
        <v>2317.16</v>
      </c>
      <c r="H113" s="61">
        <v>2296.79</v>
      </c>
      <c r="I113" s="61">
        <v>2704.22</v>
      </c>
      <c r="J113" s="61">
        <v>2832.8199999999997</v>
      </c>
      <c r="K113" s="61">
        <v>2725.71</v>
      </c>
      <c r="L113" s="61">
        <v>2653.54</v>
      </c>
      <c r="M113" s="61">
        <v>2923.04</v>
      </c>
      <c r="N113" s="61">
        <v>2898.77</v>
      </c>
      <c r="O113" s="61">
        <v>2900.5899999999997</v>
      </c>
      <c r="P113" s="61">
        <v>2889.43</v>
      </c>
      <c r="Q113" s="61">
        <v>2869.2599999999998</v>
      </c>
      <c r="R113" s="61">
        <v>2844.89</v>
      </c>
      <c r="S113" s="61">
        <v>2826.75</v>
      </c>
      <c r="T113" s="61">
        <v>2617.3000000000002</v>
      </c>
      <c r="U113" s="61">
        <v>2698.54</v>
      </c>
      <c r="V113" s="61">
        <v>2841.94</v>
      </c>
      <c r="W113" s="61">
        <v>2718.7999999999997</v>
      </c>
      <c r="X113" s="61">
        <v>2332.0099999999998</v>
      </c>
      <c r="Y113" s="61">
        <v>2287.6799999999998</v>
      </c>
      <c r="Z113" s="46">
        <f>IFERROR(Y113,"скрыть")</f>
        <v>2287.6799999999998</v>
      </c>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row>
    <row r="114" spans="1:75" ht="11.25" customHeight="1" x14ac:dyDescent="0.2">
      <c r="A114" s="56"/>
      <c r="B114" s="57" t="s">
        <v>108</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row>
    <row r="115" spans="1:75" ht="11.25" customHeight="1" x14ac:dyDescent="0.2">
      <c r="A115" s="56"/>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row>
    <row r="116" spans="1:75" s="52" customFormat="1" ht="32.65" customHeight="1" x14ac:dyDescent="0.2">
      <c r="A116" s="58" t="s">
        <v>83</v>
      </c>
      <c r="B116" s="59" t="s">
        <v>84</v>
      </c>
      <c r="C116" s="59" t="s">
        <v>85</v>
      </c>
      <c r="D116" s="59" t="s">
        <v>86</v>
      </c>
      <c r="E116" s="59" t="s">
        <v>87</v>
      </c>
      <c r="F116" s="59" t="s">
        <v>88</v>
      </c>
      <c r="G116" s="59" t="s">
        <v>89</v>
      </c>
      <c r="H116" s="59" t="s">
        <v>90</v>
      </c>
      <c r="I116" s="59" t="s">
        <v>91</v>
      </c>
      <c r="J116" s="59" t="s">
        <v>92</v>
      </c>
      <c r="K116" s="59" t="s">
        <v>93</v>
      </c>
      <c r="L116" s="59" t="s">
        <v>94</v>
      </c>
      <c r="M116" s="59" t="s">
        <v>95</v>
      </c>
      <c r="N116" s="59" t="s">
        <v>96</v>
      </c>
      <c r="O116" s="59" t="s">
        <v>97</v>
      </c>
      <c r="P116" s="59" t="s">
        <v>98</v>
      </c>
      <c r="Q116" s="59" t="s">
        <v>99</v>
      </c>
      <c r="R116" s="59" t="s">
        <v>100</v>
      </c>
      <c r="S116" s="59" t="s">
        <v>101</v>
      </c>
      <c r="T116" s="59" t="s">
        <v>102</v>
      </c>
      <c r="U116" s="59" t="s">
        <v>103</v>
      </c>
      <c r="V116" s="59" t="s">
        <v>104</v>
      </c>
      <c r="W116" s="59" t="s">
        <v>105</v>
      </c>
      <c r="X116" s="59" t="s">
        <v>106</v>
      </c>
      <c r="Y116" s="59" t="s">
        <v>107</v>
      </c>
      <c r="Z116" s="51"/>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row>
    <row r="117" spans="1:75" ht="12" x14ac:dyDescent="0.2">
      <c r="A117" s="60">
        <v>1</v>
      </c>
      <c r="B117" s="61">
        <f>B83</f>
        <v>2427.7799999999997</v>
      </c>
      <c r="C117" s="61">
        <f t="shared" ref="C117:Y117" si="0">C83</f>
        <v>2294.33</v>
      </c>
      <c r="D117" s="61">
        <f t="shared" si="0"/>
        <v>2237.37</v>
      </c>
      <c r="E117" s="61">
        <f t="shared" si="0"/>
        <v>2226.63</v>
      </c>
      <c r="F117" s="61">
        <f t="shared" si="0"/>
        <v>2240.17</v>
      </c>
      <c r="G117" s="61">
        <f t="shared" si="0"/>
        <v>2314.12</v>
      </c>
      <c r="H117" s="61">
        <f t="shared" si="0"/>
        <v>2364.67</v>
      </c>
      <c r="I117" s="61">
        <f t="shared" si="0"/>
        <v>2510.0299999999997</v>
      </c>
      <c r="J117" s="61">
        <f t="shared" si="0"/>
        <v>2707.42</v>
      </c>
      <c r="K117" s="61">
        <f t="shared" si="0"/>
        <v>2785.06</v>
      </c>
      <c r="L117" s="61">
        <f t="shared" si="0"/>
        <v>2822.66</v>
      </c>
      <c r="M117" s="61">
        <f t="shared" si="0"/>
        <v>2825.95</v>
      </c>
      <c r="N117" s="61">
        <f t="shared" si="0"/>
        <v>2815.12</v>
      </c>
      <c r="O117" s="61">
        <f t="shared" si="0"/>
        <v>2804.79</v>
      </c>
      <c r="P117" s="61">
        <f t="shared" si="0"/>
        <v>2778.06</v>
      </c>
      <c r="Q117" s="61">
        <f t="shared" si="0"/>
        <v>2754.35</v>
      </c>
      <c r="R117" s="61">
        <f t="shared" si="0"/>
        <v>2761.83</v>
      </c>
      <c r="S117" s="61">
        <f t="shared" si="0"/>
        <v>2768.8399999999997</v>
      </c>
      <c r="T117" s="61">
        <f t="shared" si="0"/>
        <v>2828.35</v>
      </c>
      <c r="U117" s="61">
        <f t="shared" si="0"/>
        <v>2815.1099999999997</v>
      </c>
      <c r="V117" s="61">
        <f t="shared" si="0"/>
        <v>2801.35</v>
      </c>
      <c r="W117" s="61">
        <f t="shared" si="0"/>
        <v>2685.48</v>
      </c>
      <c r="X117" s="61">
        <f t="shared" si="0"/>
        <v>2549.59</v>
      </c>
      <c r="Y117" s="61">
        <f t="shared" si="0"/>
        <v>2468.96</v>
      </c>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row>
    <row r="118" spans="1:75" ht="12" x14ac:dyDescent="0.2">
      <c r="A118" s="60">
        <v>2</v>
      </c>
      <c r="B118" s="61">
        <f t="shared" ref="B118:Y128" si="1">B84</f>
        <v>2353.62</v>
      </c>
      <c r="C118" s="61">
        <f t="shared" si="1"/>
        <v>2234.58</v>
      </c>
      <c r="D118" s="61">
        <f t="shared" si="1"/>
        <v>2152.9</v>
      </c>
      <c r="E118" s="61">
        <f t="shared" si="1"/>
        <v>2147.12</v>
      </c>
      <c r="F118" s="61">
        <f t="shared" si="1"/>
        <v>2174.38</v>
      </c>
      <c r="G118" s="61">
        <f t="shared" si="1"/>
        <v>2238.9</v>
      </c>
      <c r="H118" s="61">
        <f t="shared" si="1"/>
        <v>2299.61</v>
      </c>
      <c r="I118" s="61">
        <f t="shared" si="1"/>
        <v>2373.9499999999998</v>
      </c>
      <c r="J118" s="61">
        <f t="shared" si="1"/>
        <v>2568.88</v>
      </c>
      <c r="K118" s="61">
        <f t="shared" si="1"/>
        <v>2677.43</v>
      </c>
      <c r="L118" s="61">
        <f t="shared" si="1"/>
        <v>2721.12</v>
      </c>
      <c r="M118" s="61">
        <f t="shared" si="1"/>
        <v>2732.8799999999997</v>
      </c>
      <c r="N118" s="61">
        <f t="shared" si="1"/>
        <v>2726.54</v>
      </c>
      <c r="O118" s="61">
        <f t="shared" si="1"/>
        <v>2719.0499999999997</v>
      </c>
      <c r="P118" s="61">
        <f t="shared" si="1"/>
        <v>2691.81</v>
      </c>
      <c r="Q118" s="61">
        <f t="shared" si="1"/>
        <v>2667.74</v>
      </c>
      <c r="R118" s="61">
        <f t="shared" si="1"/>
        <v>2667.41</v>
      </c>
      <c r="S118" s="61">
        <f t="shared" si="1"/>
        <v>2681.14</v>
      </c>
      <c r="T118" s="61">
        <f t="shared" si="1"/>
        <v>2745.23</v>
      </c>
      <c r="U118" s="61">
        <f t="shared" si="1"/>
        <v>2749.48</v>
      </c>
      <c r="V118" s="61">
        <f t="shared" si="1"/>
        <v>2751.72</v>
      </c>
      <c r="W118" s="61">
        <f t="shared" si="1"/>
        <v>2685.96</v>
      </c>
      <c r="X118" s="61">
        <f t="shared" si="1"/>
        <v>2533.38</v>
      </c>
      <c r="Y118" s="61">
        <f t="shared" si="1"/>
        <v>2424.46</v>
      </c>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row>
    <row r="119" spans="1:75" ht="12" x14ac:dyDescent="0.2">
      <c r="A119" s="60">
        <v>3</v>
      </c>
      <c r="B119" s="61">
        <f t="shared" si="1"/>
        <v>2372.17</v>
      </c>
      <c r="C119" s="61">
        <f t="shared" si="1"/>
        <v>2295.9899999999998</v>
      </c>
      <c r="D119" s="61">
        <f t="shared" si="1"/>
        <v>2237.67</v>
      </c>
      <c r="E119" s="61">
        <f t="shared" si="1"/>
        <v>2244.12</v>
      </c>
      <c r="F119" s="61">
        <f t="shared" si="1"/>
        <v>2297.0500000000002</v>
      </c>
      <c r="G119" s="61">
        <f t="shared" si="1"/>
        <v>2437.35</v>
      </c>
      <c r="H119" s="61">
        <f t="shared" si="1"/>
        <v>2612</v>
      </c>
      <c r="I119" s="61">
        <f t="shared" si="1"/>
        <v>2866.99</v>
      </c>
      <c r="J119" s="61">
        <f t="shared" si="1"/>
        <v>2940.66</v>
      </c>
      <c r="K119" s="61">
        <f t="shared" si="1"/>
        <v>2948.7599999999998</v>
      </c>
      <c r="L119" s="61">
        <f t="shared" si="1"/>
        <v>2951.1</v>
      </c>
      <c r="M119" s="61">
        <f t="shared" si="1"/>
        <v>2970.3799999999997</v>
      </c>
      <c r="N119" s="61">
        <f t="shared" si="1"/>
        <v>2961.67</v>
      </c>
      <c r="O119" s="61">
        <f t="shared" si="1"/>
        <v>2962.41</v>
      </c>
      <c r="P119" s="61">
        <f t="shared" si="1"/>
        <v>2959.6</v>
      </c>
      <c r="Q119" s="61">
        <f t="shared" si="1"/>
        <v>2952.1299999999997</v>
      </c>
      <c r="R119" s="61">
        <f t="shared" si="1"/>
        <v>2921.16</v>
      </c>
      <c r="S119" s="61">
        <f t="shared" si="1"/>
        <v>2903.56</v>
      </c>
      <c r="T119" s="61">
        <f t="shared" si="1"/>
        <v>2928.99</v>
      </c>
      <c r="U119" s="61">
        <f t="shared" si="1"/>
        <v>2948.22</v>
      </c>
      <c r="V119" s="61">
        <f t="shared" si="1"/>
        <v>2937.2599999999998</v>
      </c>
      <c r="W119" s="61">
        <f t="shared" si="1"/>
        <v>2841.8799999999997</v>
      </c>
      <c r="X119" s="61">
        <f t="shared" si="1"/>
        <v>2530.98</v>
      </c>
      <c r="Y119" s="61">
        <f t="shared" si="1"/>
        <v>2407.0099999999998</v>
      </c>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row>
    <row r="120" spans="1:75" ht="12" x14ac:dyDescent="0.2">
      <c r="A120" s="60">
        <v>4</v>
      </c>
      <c r="B120" s="61">
        <f t="shared" si="1"/>
        <v>2331.75</v>
      </c>
      <c r="C120" s="61">
        <f t="shared" si="1"/>
        <v>2241.5</v>
      </c>
      <c r="D120" s="61">
        <f t="shared" si="1"/>
        <v>2170.75</v>
      </c>
      <c r="E120" s="61">
        <f t="shared" si="1"/>
        <v>2170.14</v>
      </c>
      <c r="F120" s="61">
        <f t="shared" si="1"/>
        <v>2246.52</v>
      </c>
      <c r="G120" s="61">
        <f t="shared" si="1"/>
        <v>2337.5</v>
      </c>
      <c r="H120" s="61">
        <f t="shared" si="1"/>
        <v>2522.12</v>
      </c>
      <c r="I120" s="61">
        <f t="shared" si="1"/>
        <v>2681.82</v>
      </c>
      <c r="J120" s="61">
        <f t="shared" si="1"/>
        <v>2770.21</v>
      </c>
      <c r="K120" s="61">
        <f t="shared" si="1"/>
        <v>2926.95</v>
      </c>
      <c r="L120" s="61">
        <f t="shared" si="1"/>
        <v>2964.74</v>
      </c>
      <c r="M120" s="61">
        <f t="shared" si="1"/>
        <v>2986.6299999999997</v>
      </c>
      <c r="N120" s="61">
        <f t="shared" si="1"/>
        <v>2968.3199999999997</v>
      </c>
      <c r="O120" s="61">
        <f t="shared" si="1"/>
        <v>2967.85</v>
      </c>
      <c r="P120" s="61">
        <f t="shared" si="1"/>
        <v>2855.8199999999997</v>
      </c>
      <c r="Q120" s="61">
        <f t="shared" si="1"/>
        <v>2840.8999999999996</v>
      </c>
      <c r="R120" s="61">
        <f t="shared" si="1"/>
        <v>2777.95</v>
      </c>
      <c r="S120" s="61">
        <f t="shared" si="1"/>
        <v>2764.45</v>
      </c>
      <c r="T120" s="61">
        <f t="shared" si="1"/>
        <v>2802.3599999999997</v>
      </c>
      <c r="U120" s="61">
        <f t="shared" si="1"/>
        <v>2858.24</v>
      </c>
      <c r="V120" s="61">
        <f t="shared" si="1"/>
        <v>2822.04</v>
      </c>
      <c r="W120" s="61">
        <f t="shared" si="1"/>
        <v>2748.8199999999997</v>
      </c>
      <c r="X120" s="61">
        <f t="shared" si="1"/>
        <v>2514.52</v>
      </c>
      <c r="Y120" s="61">
        <f t="shared" si="1"/>
        <v>2362.44</v>
      </c>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row>
    <row r="121" spans="1:75" ht="12" x14ac:dyDescent="0.2">
      <c r="A121" s="60">
        <v>5</v>
      </c>
      <c r="B121" s="61">
        <f t="shared" si="1"/>
        <v>2318.1799999999998</v>
      </c>
      <c r="C121" s="61">
        <f t="shared" si="1"/>
        <v>2228.31</v>
      </c>
      <c r="D121" s="61">
        <f t="shared" si="1"/>
        <v>2182.1</v>
      </c>
      <c r="E121" s="61">
        <f t="shared" si="1"/>
        <v>2175.27</v>
      </c>
      <c r="F121" s="61">
        <f t="shared" si="1"/>
        <v>2215.2399999999998</v>
      </c>
      <c r="G121" s="61">
        <f t="shared" si="1"/>
        <v>2357.7399999999998</v>
      </c>
      <c r="H121" s="61">
        <f t="shared" si="1"/>
        <v>2535.38</v>
      </c>
      <c r="I121" s="61">
        <f t="shared" si="1"/>
        <v>2795.3199999999997</v>
      </c>
      <c r="J121" s="61">
        <f t="shared" si="1"/>
        <v>2936.6299999999997</v>
      </c>
      <c r="K121" s="61">
        <f t="shared" si="1"/>
        <v>2954.7799999999997</v>
      </c>
      <c r="L121" s="61">
        <f t="shared" si="1"/>
        <v>2958.98</v>
      </c>
      <c r="M121" s="61">
        <f t="shared" si="1"/>
        <v>2981.98</v>
      </c>
      <c r="N121" s="61">
        <f t="shared" si="1"/>
        <v>2977.48</v>
      </c>
      <c r="O121" s="61">
        <f t="shared" si="1"/>
        <v>2981.5</v>
      </c>
      <c r="P121" s="61">
        <f t="shared" si="1"/>
        <v>2973.66</v>
      </c>
      <c r="Q121" s="61">
        <f t="shared" si="1"/>
        <v>2964.2</v>
      </c>
      <c r="R121" s="61">
        <f t="shared" si="1"/>
        <v>2942.94</v>
      </c>
      <c r="S121" s="61">
        <f t="shared" si="1"/>
        <v>2924.7599999999998</v>
      </c>
      <c r="T121" s="61">
        <f t="shared" si="1"/>
        <v>2944.3399999999997</v>
      </c>
      <c r="U121" s="61">
        <f t="shared" si="1"/>
        <v>2959.0899999999997</v>
      </c>
      <c r="V121" s="61">
        <f t="shared" si="1"/>
        <v>2946.44</v>
      </c>
      <c r="W121" s="61">
        <f t="shared" si="1"/>
        <v>2847.66</v>
      </c>
      <c r="X121" s="61">
        <f t="shared" si="1"/>
        <v>2609.0500000000002</v>
      </c>
      <c r="Y121" s="61">
        <f t="shared" si="1"/>
        <v>2471</v>
      </c>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row>
    <row r="122" spans="1:75" ht="12" x14ac:dyDescent="0.2">
      <c r="A122" s="60">
        <v>6</v>
      </c>
      <c r="B122" s="61">
        <f t="shared" si="1"/>
        <v>2325.0500000000002</v>
      </c>
      <c r="C122" s="61">
        <f t="shared" si="1"/>
        <v>2266.75</v>
      </c>
      <c r="D122" s="61">
        <f t="shared" si="1"/>
        <v>2229.2799999999997</v>
      </c>
      <c r="E122" s="61">
        <f t="shared" si="1"/>
        <v>2233.9499999999998</v>
      </c>
      <c r="F122" s="61">
        <f t="shared" si="1"/>
        <v>2252.33</v>
      </c>
      <c r="G122" s="61">
        <f t="shared" si="1"/>
        <v>2382.66</v>
      </c>
      <c r="H122" s="61">
        <f t="shared" si="1"/>
        <v>2547.21</v>
      </c>
      <c r="I122" s="61">
        <f t="shared" si="1"/>
        <v>2769.75</v>
      </c>
      <c r="J122" s="61">
        <f t="shared" si="1"/>
        <v>2895.64</v>
      </c>
      <c r="K122" s="61">
        <f t="shared" si="1"/>
        <v>2939.75</v>
      </c>
      <c r="L122" s="61">
        <f t="shared" si="1"/>
        <v>2945.8799999999997</v>
      </c>
      <c r="M122" s="61">
        <f t="shared" si="1"/>
        <v>2964.83</v>
      </c>
      <c r="N122" s="61">
        <f t="shared" si="1"/>
        <v>2968.99</v>
      </c>
      <c r="O122" s="61">
        <f t="shared" si="1"/>
        <v>2972.75</v>
      </c>
      <c r="P122" s="61">
        <f t="shared" si="1"/>
        <v>2970.0699999999997</v>
      </c>
      <c r="Q122" s="61">
        <f t="shared" si="1"/>
        <v>2956.42</v>
      </c>
      <c r="R122" s="61">
        <f t="shared" si="1"/>
        <v>2925.5899999999997</v>
      </c>
      <c r="S122" s="61">
        <f t="shared" si="1"/>
        <v>2900.33</v>
      </c>
      <c r="T122" s="61">
        <f t="shared" si="1"/>
        <v>2922.66</v>
      </c>
      <c r="U122" s="61">
        <f t="shared" si="1"/>
        <v>2947.47</v>
      </c>
      <c r="V122" s="61">
        <f t="shared" si="1"/>
        <v>2926.97</v>
      </c>
      <c r="W122" s="61">
        <f t="shared" si="1"/>
        <v>2822.67</v>
      </c>
      <c r="X122" s="61">
        <f t="shared" si="1"/>
        <v>2591.39</v>
      </c>
      <c r="Y122" s="61">
        <f t="shared" si="1"/>
        <v>2492.84</v>
      </c>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row>
    <row r="123" spans="1:75" ht="12" x14ac:dyDescent="0.2">
      <c r="A123" s="60">
        <v>7</v>
      </c>
      <c r="B123" s="61">
        <f t="shared" si="1"/>
        <v>2456.7199999999998</v>
      </c>
      <c r="C123" s="61">
        <f t="shared" si="1"/>
        <v>2325.87</v>
      </c>
      <c r="D123" s="61">
        <f t="shared" si="1"/>
        <v>2309.14</v>
      </c>
      <c r="E123" s="61">
        <f t="shared" si="1"/>
        <v>2308.37</v>
      </c>
      <c r="F123" s="61">
        <f t="shared" si="1"/>
        <v>2383.6799999999998</v>
      </c>
      <c r="G123" s="61">
        <f t="shared" si="1"/>
        <v>2541.17</v>
      </c>
      <c r="H123" s="61">
        <f t="shared" si="1"/>
        <v>2702</v>
      </c>
      <c r="I123" s="61">
        <f t="shared" si="1"/>
        <v>2919.85</v>
      </c>
      <c r="J123" s="61">
        <f t="shared" si="1"/>
        <v>2980.14</v>
      </c>
      <c r="K123" s="61">
        <f t="shared" si="1"/>
        <v>3003.52</v>
      </c>
      <c r="L123" s="61">
        <f t="shared" si="1"/>
        <v>3002.18</v>
      </c>
      <c r="M123" s="61">
        <f t="shared" si="1"/>
        <v>3051.06</v>
      </c>
      <c r="N123" s="61">
        <f t="shared" si="1"/>
        <v>3028.3199999999997</v>
      </c>
      <c r="O123" s="61">
        <f t="shared" si="1"/>
        <v>3024.0299999999997</v>
      </c>
      <c r="P123" s="61">
        <f t="shared" si="1"/>
        <v>3013.7799999999997</v>
      </c>
      <c r="Q123" s="61">
        <f t="shared" si="1"/>
        <v>3001.5699999999997</v>
      </c>
      <c r="R123" s="61">
        <f t="shared" si="1"/>
        <v>2973.67</v>
      </c>
      <c r="S123" s="61">
        <f t="shared" si="1"/>
        <v>2958.06</v>
      </c>
      <c r="T123" s="61">
        <f t="shared" si="1"/>
        <v>2976.0699999999997</v>
      </c>
      <c r="U123" s="61">
        <f t="shared" si="1"/>
        <v>3029.85</v>
      </c>
      <c r="V123" s="61">
        <f t="shared" si="1"/>
        <v>3008.8999999999996</v>
      </c>
      <c r="W123" s="61">
        <f t="shared" si="1"/>
        <v>2977.1299999999997</v>
      </c>
      <c r="X123" s="61">
        <f t="shared" si="1"/>
        <v>2783.18</v>
      </c>
      <c r="Y123" s="61">
        <f t="shared" si="1"/>
        <v>2636.38</v>
      </c>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row>
    <row r="124" spans="1:75" ht="12" x14ac:dyDescent="0.2">
      <c r="A124" s="60">
        <v>8</v>
      </c>
      <c r="B124" s="61">
        <f t="shared" si="1"/>
        <v>2537.27</v>
      </c>
      <c r="C124" s="61">
        <f t="shared" si="1"/>
        <v>2478.86</v>
      </c>
      <c r="D124" s="61">
        <f t="shared" si="1"/>
        <v>2473.79</v>
      </c>
      <c r="E124" s="61">
        <f t="shared" si="1"/>
        <v>2420.75</v>
      </c>
      <c r="F124" s="61">
        <f t="shared" si="1"/>
        <v>2474.98</v>
      </c>
      <c r="G124" s="61">
        <f t="shared" si="1"/>
        <v>2490.84</v>
      </c>
      <c r="H124" s="61">
        <f t="shared" si="1"/>
        <v>2526.41</v>
      </c>
      <c r="I124" s="61">
        <f t="shared" si="1"/>
        <v>2638.33</v>
      </c>
      <c r="J124" s="61">
        <f t="shared" si="1"/>
        <v>2925</v>
      </c>
      <c r="K124" s="61">
        <f t="shared" si="1"/>
        <v>3011.29</v>
      </c>
      <c r="L124" s="61">
        <f t="shared" si="1"/>
        <v>3029.69</v>
      </c>
      <c r="M124" s="61">
        <f t="shared" si="1"/>
        <v>3031.8599999999997</v>
      </c>
      <c r="N124" s="61">
        <f t="shared" si="1"/>
        <v>3023.41</v>
      </c>
      <c r="O124" s="61">
        <f t="shared" si="1"/>
        <v>3013.0699999999997</v>
      </c>
      <c r="P124" s="61">
        <f t="shared" si="1"/>
        <v>2985.37</v>
      </c>
      <c r="Q124" s="61">
        <f t="shared" si="1"/>
        <v>2959.97</v>
      </c>
      <c r="R124" s="61">
        <f t="shared" si="1"/>
        <v>2964.49</v>
      </c>
      <c r="S124" s="61">
        <f t="shared" si="1"/>
        <v>2970.33</v>
      </c>
      <c r="T124" s="61">
        <f t="shared" si="1"/>
        <v>2999.3999999999996</v>
      </c>
      <c r="U124" s="61">
        <f t="shared" si="1"/>
        <v>3000.17</v>
      </c>
      <c r="V124" s="61">
        <f t="shared" si="1"/>
        <v>3016.6</v>
      </c>
      <c r="W124" s="61">
        <f t="shared" si="1"/>
        <v>2959.72</v>
      </c>
      <c r="X124" s="61">
        <f t="shared" si="1"/>
        <v>2660.2</v>
      </c>
      <c r="Y124" s="61">
        <f t="shared" si="1"/>
        <v>2598.0700000000002</v>
      </c>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row>
    <row r="125" spans="1:75" ht="12" x14ac:dyDescent="0.2">
      <c r="A125" s="60">
        <v>9</v>
      </c>
      <c r="B125" s="61">
        <f t="shared" si="1"/>
        <v>2488.61</v>
      </c>
      <c r="C125" s="61">
        <f t="shared" si="1"/>
        <v>2350.98</v>
      </c>
      <c r="D125" s="61">
        <f t="shared" si="1"/>
        <v>2311.29</v>
      </c>
      <c r="E125" s="61">
        <f t="shared" si="1"/>
        <v>2293.92</v>
      </c>
      <c r="F125" s="61">
        <f t="shared" si="1"/>
        <v>2309.2599999999998</v>
      </c>
      <c r="G125" s="61">
        <f t="shared" si="1"/>
        <v>2316.39</v>
      </c>
      <c r="H125" s="61">
        <f t="shared" si="1"/>
        <v>2323.46</v>
      </c>
      <c r="I125" s="61">
        <f t="shared" si="1"/>
        <v>2497.4899999999998</v>
      </c>
      <c r="J125" s="61">
        <f t="shared" si="1"/>
        <v>2653.62</v>
      </c>
      <c r="K125" s="61">
        <f t="shared" si="1"/>
        <v>2762.2599999999998</v>
      </c>
      <c r="L125" s="61">
        <f t="shared" si="1"/>
        <v>2797.62</v>
      </c>
      <c r="M125" s="61">
        <f t="shared" si="1"/>
        <v>2803.1499999999996</v>
      </c>
      <c r="N125" s="61">
        <f t="shared" si="1"/>
        <v>2792.5299999999997</v>
      </c>
      <c r="O125" s="61">
        <f t="shared" si="1"/>
        <v>2785.8599999999997</v>
      </c>
      <c r="P125" s="61">
        <f t="shared" si="1"/>
        <v>2747.7599999999998</v>
      </c>
      <c r="Q125" s="61">
        <f t="shared" si="1"/>
        <v>2707.0299999999997</v>
      </c>
      <c r="R125" s="61">
        <f t="shared" si="1"/>
        <v>2746.0699999999997</v>
      </c>
      <c r="S125" s="61">
        <f t="shared" si="1"/>
        <v>2756.92</v>
      </c>
      <c r="T125" s="61">
        <f t="shared" si="1"/>
        <v>2800.54</v>
      </c>
      <c r="U125" s="61">
        <f t="shared" si="1"/>
        <v>2813.64</v>
      </c>
      <c r="V125" s="61">
        <f t="shared" si="1"/>
        <v>2847.2799999999997</v>
      </c>
      <c r="W125" s="61">
        <f t="shared" si="1"/>
        <v>2802.0099999999998</v>
      </c>
      <c r="X125" s="61">
        <f t="shared" si="1"/>
        <v>2613.89</v>
      </c>
      <c r="Y125" s="61">
        <f t="shared" si="1"/>
        <v>2525.9899999999998</v>
      </c>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row>
    <row r="126" spans="1:75" ht="12" x14ac:dyDescent="0.2">
      <c r="A126" s="60">
        <v>10</v>
      </c>
      <c r="B126" s="61">
        <f t="shared" si="1"/>
        <v>2447.25</v>
      </c>
      <c r="C126" s="61">
        <f t="shared" si="1"/>
        <v>2340.75</v>
      </c>
      <c r="D126" s="61">
        <f t="shared" si="1"/>
        <v>2300.7399999999998</v>
      </c>
      <c r="E126" s="61">
        <f t="shared" si="1"/>
        <v>2291.0099999999998</v>
      </c>
      <c r="F126" s="61">
        <f t="shared" si="1"/>
        <v>2305.0099999999998</v>
      </c>
      <c r="G126" s="61">
        <f t="shared" si="1"/>
        <v>2421.5299999999997</v>
      </c>
      <c r="H126" s="61">
        <f t="shared" si="1"/>
        <v>2525.89</v>
      </c>
      <c r="I126" s="61">
        <f t="shared" si="1"/>
        <v>2655.34</v>
      </c>
      <c r="J126" s="61">
        <f t="shared" si="1"/>
        <v>2841.66</v>
      </c>
      <c r="K126" s="61">
        <f t="shared" si="1"/>
        <v>2896.06</v>
      </c>
      <c r="L126" s="61">
        <f t="shared" si="1"/>
        <v>2901.14</v>
      </c>
      <c r="M126" s="61">
        <f t="shared" si="1"/>
        <v>2946.18</v>
      </c>
      <c r="N126" s="61">
        <f t="shared" si="1"/>
        <v>2942.3399999999997</v>
      </c>
      <c r="O126" s="61">
        <f t="shared" si="1"/>
        <v>2948.7599999999998</v>
      </c>
      <c r="P126" s="61">
        <f t="shared" si="1"/>
        <v>2941.1299999999997</v>
      </c>
      <c r="Q126" s="61">
        <f t="shared" si="1"/>
        <v>2931</v>
      </c>
      <c r="R126" s="61">
        <f t="shared" si="1"/>
        <v>2883.1</v>
      </c>
      <c r="S126" s="61">
        <f t="shared" si="1"/>
        <v>2833.48</v>
      </c>
      <c r="T126" s="61">
        <f t="shared" si="1"/>
        <v>2855.85</v>
      </c>
      <c r="U126" s="61">
        <f t="shared" si="1"/>
        <v>2913.3599999999997</v>
      </c>
      <c r="V126" s="61">
        <f t="shared" si="1"/>
        <v>2879.8999999999996</v>
      </c>
      <c r="W126" s="61">
        <f t="shared" si="1"/>
        <v>2760.5499999999997</v>
      </c>
      <c r="X126" s="61">
        <f t="shared" si="1"/>
        <v>2534.77</v>
      </c>
      <c r="Y126" s="61">
        <f t="shared" si="1"/>
        <v>2439.11</v>
      </c>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row>
    <row r="127" spans="1:75" ht="12" x14ac:dyDescent="0.2">
      <c r="A127" s="60">
        <v>11</v>
      </c>
      <c r="B127" s="61">
        <f t="shared" si="1"/>
        <v>2285.6999999999998</v>
      </c>
      <c r="C127" s="61">
        <f t="shared" si="1"/>
        <v>2191.69</v>
      </c>
      <c r="D127" s="61">
        <f t="shared" si="1"/>
        <v>2168.06</v>
      </c>
      <c r="E127" s="61">
        <f t="shared" si="1"/>
        <v>2167.9299999999998</v>
      </c>
      <c r="F127" s="61">
        <f t="shared" si="1"/>
        <v>2174.5700000000002</v>
      </c>
      <c r="G127" s="61">
        <f t="shared" si="1"/>
        <v>2293.9499999999998</v>
      </c>
      <c r="H127" s="61">
        <f t="shared" si="1"/>
        <v>2448.7599999999998</v>
      </c>
      <c r="I127" s="61">
        <f t="shared" si="1"/>
        <v>2655.84</v>
      </c>
      <c r="J127" s="61">
        <f t="shared" si="1"/>
        <v>2766.75</v>
      </c>
      <c r="K127" s="61">
        <f t="shared" si="1"/>
        <v>2807.75</v>
      </c>
      <c r="L127" s="61">
        <f t="shared" si="1"/>
        <v>2825.8199999999997</v>
      </c>
      <c r="M127" s="61">
        <f t="shared" si="1"/>
        <v>2861.79</v>
      </c>
      <c r="N127" s="61">
        <f t="shared" si="1"/>
        <v>2860.8399999999997</v>
      </c>
      <c r="O127" s="61">
        <f t="shared" si="1"/>
        <v>2861.08</v>
      </c>
      <c r="P127" s="61">
        <f t="shared" si="1"/>
        <v>2820.89</v>
      </c>
      <c r="Q127" s="61">
        <f t="shared" si="1"/>
        <v>2794.5499999999997</v>
      </c>
      <c r="R127" s="61">
        <f t="shared" si="1"/>
        <v>2716.7799999999997</v>
      </c>
      <c r="S127" s="61">
        <f t="shared" si="1"/>
        <v>2716.62</v>
      </c>
      <c r="T127" s="61">
        <f t="shared" si="1"/>
        <v>2777.2</v>
      </c>
      <c r="U127" s="61">
        <f t="shared" si="1"/>
        <v>2828.1099999999997</v>
      </c>
      <c r="V127" s="61">
        <f t="shared" si="1"/>
        <v>2783.95</v>
      </c>
      <c r="W127" s="61">
        <f t="shared" si="1"/>
        <v>2616.75</v>
      </c>
      <c r="X127" s="61">
        <f t="shared" si="1"/>
        <v>2390.4</v>
      </c>
      <c r="Y127" s="61">
        <f t="shared" si="1"/>
        <v>2330.56</v>
      </c>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row>
    <row r="128" spans="1:75" ht="12" x14ac:dyDescent="0.2">
      <c r="A128" s="60">
        <v>12</v>
      </c>
      <c r="B128" s="61">
        <f t="shared" si="1"/>
        <v>2256.63</v>
      </c>
      <c r="C128" s="61">
        <f t="shared" si="1"/>
        <v>2202.1</v>
      </c>
      <c r="D128" s="61">
        <f t="shared" si="1"/>
        <v>2188.1999999999998</v>
      </c>
      <c r="E128" s="61">
        <f t="shared" si="1"/>
        <v>2187.0500000000002</v>
      </c>
      <c r="F128" s="61">
        <f t="shared" si="1"/>
        <v>2219.34</v>
      </c>
      <c r="G128" s="61">
        <f t="shared" si="1"/>
        <v>2328.91</v>
      </c>
      <c r="H128" s="61">
        <f t="shared" si="1"/>
        <v>2547.9899999999998</v>
      </c>
      <c r="I128" s="61">
        <f t="shared" si="1"/>
        <v>2804.0099999999998</v>
      </c>
      <c r="J128" s="61">
        <f t="shared" si="1"/>
        <v>2919.1</v>
      </c>
      <c r="K128" s="61">
        <f t="shared" si="1"/>
        <v>2974.24</v>
      </c>
      <c r="L128" s="61">
        <f t="shared" si="1"/>
        <v>2970.0699999999997</v>
      </c>
      <c r="M128" s="61">
        <f t="shared" si="1"/>
        <v>2990.5699999999997</v>
      </c>
      <c r="N128" s="61">
        <f t="shared" si="1"/>
        <v>2974.0699999999997</v>
      </c>
      <c r="O128" s="61">
        <f t="shared" si="1"/>
        <v>2981.6099999999997</v>
      </c>
      <c r="P128" s="61">
        <f t="shared" si="1"/>
        <v>2971.62</v>
      </c>
      <c r="Q128" s="61">
        <f t="shared" ref="Q128:Y128" si="2">Q94</f>
        <v>2964.6299999999997</v>
      </c>
      <c r="R128" s="61">
        <f t="shared" si="2"/>
        <v>2908.17</v>
      </c>
      <c r="S128" s="61">
        <f t="shared" si="2"/>
        <v>2882.8199999999997</v>
      </c>
      <c r="T128" s="61">
        <f t="shared" si="2"/>
        <v>2925.79</v>
      </c>
      <c r="U128" s="61">
        <f t="shared" si="2"/>
        <v>2973.46</v>
      </c>
      <c r="V128" s="61">
        <f t="shared" si="2"/>
        <v>2921.21</v>
      </c>
      <c r="W128" s="61">
        <f t="shared" si="2"/>
        <v>2812.17</v>
      </c>
      <c r="X128" s="61">
        <f t="shared" si="2"/>
        <v>2574.9</v>
      </c>
      <c r="Y128" s="61">
        <f t="shared" si="2"/>
        <v>2389.08</v>
      </c>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row>
    <row r="129" spans="1:75" ht="12" x14ac:dyDescent="0.2">
      <c r="A129" s="60">
        <v>13</v>
      </c>
      <c r="B129" s="61">
        <f t="shared" ref="B129:Y139" si="3">B95</f>
        <v>2249.3200000000002</v>
      </c>
      <c r="C129" s="61">
        <f t="shared" si="3"/>
        <v>2211.11</v>
      </c>
      <c r="D129" s="61">
        <f t="shared" si="3"/>
        <v>2165.6</v>
      </c>
      <c r="E129" s="61">
        <f t="shared" si="3"/>
        <v>2161.62</v>
      </c>
      <c r="F129" s="61">
        <f t="shared" si="3"/>
        <v>2220.25</v>
      </c>
      <c r="G129" s="61">
        <f t="shared" si="3"/>
        <v>2329.77</v>
      </c>
      <c r="H129" s="61">
        <f t="shared" si="3"/>
        <v>2518.48</v>
      </c>
      <c r="I129" s="61">
        <f t="shared" si="3"/>
        <v>2757.7999999999997</v>
      </c>
      <c r="J129" s="61">
        <f t="shared" si="3"/>
        <v>2876.66</v>
      </c>
      <c r="K129" s="61">
        <f t="shared" si="3"/>
        <v>2927.12</v>
      </c>
      <c r="L129" s="61">
        <f t="shared" si="3"/>
        <v>2927.3199999999997</v>
      </c>
      <c r="M129" s="61">
        <f t="shared" si="3"/>
        <v>2952.1299999999997</v>
      </c>
      <c r="N129" s="61">
        <f t="shared" si="3"/>
        <v>2938.79</v>
      </c>
      <c r="O129" s="61">
        <f t="shared" si="3"/>
        <v>2942.5699999999997</v>
      </c>
      <c r="P129" s="61">
        <f t="shared" si="3"/>
        <v>2931.3199999999997</v>
      </c>
      <c r="Q129" s="61">
        <f t="shared" si="3"/>
        <v>2912.1099999999997</v>
      </c>
      <c r="R129" s="61">
        <f t="shared" si="3"/>
        <v>2856.95</v>
      </c>
      <c r="S129" s="61">
        <f t="shared" si="3"/>
        <v>2832.71</v>
      </c>
      <c r="T129" s="61">
        <f t="shared" si="3"/>
        <v>2868.3199999999997</v>
      </c>
      <c r="U129" s="61">
        <f t="shared" si="3"/>
        <v>2918.89</v>
      </c>
      <c r="V129" s="61">
        <f t="shared" si="3"/>
        <v>2881.8599999999997</v>
      </c>
      <c r="W129" s="61">
        <f t="shared" si="3"/>
        <v>2778.17</v>
      </c>
      <c r="X129" s="61">
        <f t="shared" si="3"/>
        <v>2546.94</v>
      </c>
      <c r="Y129" s="61">
        <f t="shared" si="3"/>
        <v>2343.4</v>
      </c>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row>
    <row r="130" spans="1:75" ht="12" x14ac:dyDescent="0.2">
      <c r="A130" s="60">
        <v>14</v>
      </c>
      <c r="B130" s="61">
        <f t="shared" si="3"/>
        <v>2245.86</v>
      </c>
      <c r="C130" s="61">
        <f t="shared" si="3"/>
        <v>2206.81</v>
      </c>
      <c r="D130" s="61">
        <f t="shared" si="3"/>
        <v>2179.23</v>
      </c>
      <c r="E130" s="61">
        <f t="shared" si="3"/>
        <v>2178.91</v>
      </c>
      <c r="F130" s="61">
        <f t="shared" si="3"/>
        <v>2219.34</v>
      </c>
      <c r="G130" s="61">
        <f t="shared" si="3"/>
        <v>2292.67</v>
      </c>
      <c r="H130" s="61">
        <f t="shared" si="3"/>
        <v>2476.11</v>
      </c>
      <c r="I130" s="61">
        <f t="shared" si="3"/>
        <v>2670.5299999999997</v>
      </c>
      <c r="J130" s="61">
        <f t="shared" si="3"/>
        <v>2843.43</v>
      </c>
      <c r="K130" s="61">
        <f t="shared" si="3"/>
        <v>2916.2799999999997</v>
      </c>
      <c r="L130" s="61">
        <f t="shared" si="3"/>
        <v>2925.16</v>
      </c>
      <c r="M130" s="61">
        <f t="shared" si="3"/>
        <v>2975.2</v>
      </c>
      <c r="N130" s="61">
        <f t="shared" si="3"/>
        <v>2958.46</v>
      </c>
      <c r="O130" s="61">
        <f t="shared" si="3"/>
        <v>2959.58</v>
      </c>
      <c r="P130" s="61">
        <f t="shared" si="3"/>
        <v>2943.23</v>
      </c>
      <c r="Q130" s="61">
        <f t="shared" si="3"/>
        <v>2918.3599999999997</v>
      </c>
      <c r="R130" s="61">
        <f t="shared" si="3"/>
        <v>2909.98</v>
      </c>
      <c r="S130" s="61">
        <f t="shared" si="3"/>
        <v>2832.02</v>
      </c>
      <c r="T130" s="61">
        <f t="shared" si="3"/>
        <v>2847.18</v>
      </c>
      <c r="U130" s="61">
        <f t="shared" si="3"/>
        <v>2829.56</v>
      </c>
      <c r="V130" s="61">
        <f t="shared" si="3"/>
        <v>2919.99</v>
      </c>
      <c r="W130" s="61">
        <f t="shared" si="3"/>
        <v>2850.7999999999997</v>
      </c>
      <c r="X130" s="61">
        <f t="shared" si="3"/>
        <v>2606.19</v>
      </c>
      <c r="Y130" s="61">
        <f t="shared" si="3"/>
        <v>2524.5700000000002</v>
      </c>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row>
    <row r="131" spans="1:75" ht="12" x14ac:dyDescent="0.2">
      <c r="A131" s="60">
        <v>15</v>
      </c>
      <c r="B131" s="61">
        <f t="shared" si="3"/>
        <v>2351.8000000000002</v>
      </c>
      <c r="C131" s="61">
        <f t="shared" si="3"/>
        <v>2263.2199999999998</v>
      </c>
      <c r="D131" s="61">
        <f t="shared" si="3"/>
        <v>2223.17</v>
      </c>
      <c r="E131" s="61">
        <f t="shared" si="3"/>
        <v>2222.85</v>
      </c>
      <c r="F131" s="61">
        <f t="shared" si="3"/>
        <v>2209.3000000000002</v>
      </c>
      <c r="G131" s="61">
        <f t="shared" si="3"/>
        <v>2240.62</v>
      </c>
      <c r="H131" s="61">
        <f t="shared" si="3"/>
        <v>2269.5099999999998</v>
      </c>
      <c r="I131" s="61">
        <f t="shared" si="3"/>
        <v>2355.67</v>
      </c>
      <c r="J131" s="61">
        <f t="shared" si="3"/>
        <v>2729.04</v>
      </c>
      <c r="K131" s="61">
        <f t="shared" si="3"/>
        <v>2828.0099999999998</v>
      </c>
      <c r="L131" s="61">
        <f t="shared" si="3"/>
        <v>2913.64</v>
      </c>
      <c r="M131" s="61">
        <f t="shared" si="3"/>
        <v>2885.35</v>
      </c>
      <c r="N131" s="61">
        <f t="shared" si="3"/>
        <v>2849.69</v>
      </c>
      <c r="O131" s="61">
        <f t="shared" si="3"/>
        <v>2831.22</v>
      </c>
      <c r="P131" s="61">
        <f t="shared" si="3"/>
        <v>2681.09</v>
      </c>
      <c r="Q131" s="61">
        <f t="shared" si="3"/>
        <v>2598.8000000000002</v>
      </c>
      <c r="R131" s="61">
        <f t="shared" si="3"/>
        <v>2622.12</v>
      </c>
      <c r="S131" s="61">
        <f t="shared" si="3"/>
        <v>2641.7799999999997</v>
      </c>
      <c r="T131" s="61">
        <f t="shared" si="3"/>
        <v>2770.7999999999997</v>
      </c>
      <c r="U131" s="61">
        <f t="shared" si="3"/>
        <v>2743.2599999999998</v>
      </c>
      <c r="V131" s="61">
        <f t="shared" si="3"/>
        <v>2772.99</v>
      </c>
      <c r="W131" s="61">
        <f t="shared" si="3"/>
        <v>2626.98</v>
      </c>
      <c r="X131" s="61">
        <f t="shared" si="3"/>
        <v>2358.88</v>
      </c>
      <c r="Y131" s="61">
        <f t="shared" si="3"/>
        <v>2293.0700000000002</v>
      </c>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row>
    <row r="132" spans="1:75" ht="12" x14ac:dyDescent="0.2">
      <c r="A132" s="60">
        <v>16</v>
      </c>
      <c r="B132" s="61">
        <f t="shared" si="3"/>
        <v>2285.4299999999998</v>
      </c>
      <c r="C132" s="61">
        <f t="shared" si="3"/>
        <v>2198.21</v>
      </c>
      <c r="D132" s="61">
        <f t="shared" si="3"/>
        <v>2138.33</v>
      </c>
      <c r="E132" s="61">
        <f t="shared" si="3"/>
        <v>2123.71</v>
      </c>
      <c r="F132" s="61">
        <f t="shared" si="3"/>
        <v>2133.13</v>
      </c>
      <c r="G132" s="61">
        <f t="shared" si="3"/>
        <v>2199.15</v>
      </c>
      <c r="H132" s="61">
        <f t="shared" si="3"/>
        <v>2196.69</v>
      </c>
      <c r="I132" s="61">
        <f t="shared" si="3"/>
        <v>2210.5</v>
      </c>
      <c r="J132" s="61">
        <f t="shared" si="3"/>
        <v>2398.62</v>
      </c>
      <c r="K132" s="61">
        <f t="shared" si="3"/>
        <v>2591.81</v>
      </c>
      <c r="L132" s="61">
        <f t="shared" si="3"/>
        <v>2627.65</v>
      </c>
      <c r="M132" s="61">
        <f t="shared" si="3"/>
        <v>2631.1</v>
      </c>
      <c r="N132" s="61">
        <f t="shared" si="3"/>
        <v>2608.04</v>
      </c>
      <c r="O132" s="61">
        <f t="shared" si="3"/>
        <v>2599.98</v>
      </c>
      <c r="P132" s="61">
        <f t="shared" si="3"/>
        <v>2545.3200000000002</v>
      </c>
      <c r="Q132" s="61">
        <f t="shared" si="3"/>
        <v>2463.62</v>
      </c>
      <c r="R132" s="61">
        <f t="shared" si="3"/>
        <v>2549.69</v>
      </c>
      <c r="S132" s="61">
        <f t="shared" si="3"/>
        <v>2584.64</v>
      </c>
      <c r="T132" s="61">
        <f t="shared" si="3"/>
        <v>2643.88</v>
      </c>
      <c r="U132" s="61">
        <f t="shared" si="3"/>
        <v>2668.85</v>
      </c>
      <c r="V132" s="61">
        <f t="shared" si="3"/>
        <v>2771.49</v>
      </c>
      <c r="W132" s="61">
        <f t="shared" si="3"/>
        <v>2642.97</v>
      </c>
      <c r="X132" s="61">
        <f t="shared" si="3"/>
        <v>2356.85</v>
      </c>
      <c r="Y132" s="61">
        <f t="shared" si="3"/>
        <v>2290.11</v>
      </c>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row>
    <row r="133" spans="1:75" ht="12" x14ac:dyDescent="0.2">
      <c r="A133" s="60">
        <v>17</v>
      </c>
      <c r="B133" s="61">
        <f t="shared" si="3"/>
        <v>2225.27</v>
      </c>
      <c r="C133" s="61">
        <f t="shared" si="3"/>
        <v>2160.2199999999998</v>
      </c>
      <c r="D133" s="61">
        <f t="shared" si="3"/>
        <v>2113.88</v>
      </c>
      <c r="E133" s="61">
        <f t="shared" si="3"/>
        <v>2111.5</v>
      </c>
      <c r="F133" s="61">
        <f t="shared" si="3"/>
        <v>2162.84</v>
      </c>
      <c r="G133" s="61">
        <f t="shared" si="3"/>
        <v>2283.0299999999997</v>
      </c>
      <c r="H133" s="61">
        <f t="shared" si="3"/>
        <v>2333.33</v>
      </c>
      <c r="I133" s="61">
        <f t="shared" si="3"/>
        <v>2589.15</v>
      </c>
      <c r="J133" s="61">
        <f t="shared" si="3"/>
        <v>2770.02</v>
      </c>
      <c r="K133" s="61">
        <f t="shared" si="3"/>
        <v>2779.3199999999997</v>
      </c>
      <c r="L133" s="61">
        <f t="shared" si="3"/>
        <v>2741.95</v>
      </c>
      <c r="M133" s="61">
        <f t="shared" si="3"/>
        <v>2922.49</v>
      </c>
      <c r="N133" s="61">
        <f t="shared" si="3"/>
        <v>2883.33</v>
      </c>
      <c r="O133" s="61">
        <f t="shared" si="3"/>
        <v>2895.93</v>
      </c>
      <c r="P133" s="61">
        <f t="shared" si="3"/>
        <v>2885.23</v>
      </c>
      <c r="Q133" s="61">
        <f t="shared" si="3"/>
        <v>2864.94</v>
      </c>
      <c r="R133" s="61">
        <f t="shared" si="3"/>
        <v>2854.1</v>
      </c>
      <c r="S133" s="61">
        <f t="shared" si="3"/>
        <v>2770.1</v>
      </c>
      <c r="T133" s="61">
        <f t="shared" si="3"/>
        <v>2776.8199999999997</v>
      </c>
      <c r="U133" s="61">
        <f t="shared" si="3"/>
        <v>2709.74</v>
      </c>
      <c r="V133" s="61">
        <f t="shared" si="3"/>
        <v>2825.12</v>
      </c>
      <c r="W133" s="61">
        <f t="shared" si="3"/>
        <v>2667.21</v>
      </c>
      <c r="X133" s="61">
        <f t="shared" si="3"/>
        <v>2370.58</v>
      </c>
      <c r="Y133" s="61">
        <f t="shared" si="3"/>
        <v>2326.9899999999998</v>
      </c>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row>
    <row r="134" spans="1:75" ht="12" x14ac:dyDescent="0.2">
      <c r="A134" s="60">
        <v>18</v>
      </c>
      <c r="B134" s="61">
        <f t="shared" si="3"/>
        <v>2187.27</v>
      </c>
      <c r="C134" s="61">
        <f t="shared" si="3"/>
        <v>2125.04</v>
      </c>
      <c r="D134" s="61">
        <f t="shared" si="3"/>
        <v>2083.5299999999997</v>
      </c>
      <c r="E134" s="61">
        <f t="shared" si="3"/>
        <v>2087.14</v>
      </c>
      <c r="F134" s="61">
        <f t="shared" si="3"/>
        <v>2108.5</v>
      </c>
      <c r="G134" s="61">
        <f t="shared" si="3"/>
        <v>2273.27</v>
      </c>
      <c r="H134" s="61">
        <f t="shared" si="3"/>
        <v>2286.9899999999998</v>
      </c>
      <c r="I134" s="61">
        <f t="shared" si="3"/>
        <v>2387.4</v>
      </c>
      <c r="J134" s="61">
        <f t="shared" si="3"/>
        <v>2637.63</v>
      </c>
      <c r="K134" s="61">
        <f t="shared" si="3"/>
        <v>2682.08</v>
      </c>
      <c r="L134" s="61">
        <f t="shared" si="3"/>
        <v>2686.73</v>
      </c>
      <c r="M134" s="61">
        <f t="shared" si="3"/>
        <v>2738.47</v>
      </c>
      <c r="N134" s="61">
        <f t="shared" si="3"/>
        <v>2695.0899999999997</v>
      </c>
      <c r="O134" s="61">
        <f t="shared" si="3"/>
        <v>2708.5099999999998</v>
      </c>
      <c r="P134" s="61">
        <f t="shared" si="3"/>
        <v>2695.0699999999997</v>
      </c>
      <c r="Q134" s="61">
        <f t="shared" si="3"/>
        <v>2681.37</v>
      </c>
      <c r="R134" s="61">
        <f t="shared" si="3"/>
        <v>2665.19</v>
      </c>
      <c r="S134" s="61">
        <f t="shared" si="3"/>
        <v>2604.7199999999998</v>
      </c>
      <c r="T134" s="61">
        <f t="shared" si="3"/>
        <v>2643</v>
      </c>
      <c r="U134" s="61">
        <f t="shared" si="3"/>
        <v>2658.79</v>
      </c>
      <c r="V134" s="61">
        <f t="shared" si="3"/>
        <v>2674.12</v>
      </c>
      <c r="W134" s="61">
        <f t="shared" si="3"/>
        <v>2484.88</v>
      </c>
      <c r="X134" s="61">
        <f t="shared" si="3"/>
        <v>2321.2199999999998</v>
      </c>
      <c r="Y134" s="61">
        <f t="shared" si="3"/>
        <v>2254.66</v>
      </c>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row>
    <row r="135" spans="1:75" ht="12" x14ac:dyDescent="0.2">
      <c r="A135" s="60">
        <v>19</v>
      </c>
      <c r="B135" s="61">
        <f t="shared" si="3"/>
        <v>2185.98</v>
      </c>
      <c r="C135" s="61">
        <f t="shared" si="3"/>
        <v>2085.63</v>
      </c>
      <c r="D135" s="61">
        <f t="shared" si="3"/>
        <v>2048.15</v>
      </c>
      <c r="E135" s="61">
        <f t="shared" si="3"/>
        <v>2064.06</v>
      </c>
      <c r="F135" s="61">
        <f t="shared" si="3"/>
        <v>2118.84</v>
      </c>
      <c r="G135" s="61">
        <f t="shared" si="3"/>
        <v>2247.08</v>
      </c>
      <c r="H135" s="61">
        <f t="shared" si="3"/>
        <v>2320.44</v>
      </c>
      <c r="I135" s="61">
        <f t="shared" si="3"/>
        <v>2504.5299999999997</v>
      </c>
      <c r="J135" s="61">
        <f t="shared" si="3"/>
        <v>2724.14</v>
      </c>
      <c r="K135" s="61">
        <f t="shared" si="3"/>
        <v>2779.7799999999997</v>
      </c>
      <c r="L135" s="61">
        <f t="shared" si="3"/>
        <v>2784.24</v>
      </c>
      <c r="M135" s="61">
        <f t="shared" si="3"/>
        <v>2878.7599999999998</v>
      </c>
      <c r="N135" s="61">
        <f t="shared" si="3"/>
        <v>2811.43</v>
      </c>
      <c r="O135" s="61">
        <f t="shared" si="3"/>
        <v>2816.56</v>
      </c>
      <c r="P135" s="61">
        <f t="shared" si="3"/>
        <v>2806.44</v>
      </c>
      <c r="Q135" s="61">
        <f t="shared" si="3"/>
        <v>2789.17</v>
      </c>
      <c r="R135" s="61">
        <f t="shared" si="3"/>
        <v>2777.48</v>
      </c>
      <c r="S135" s="61">
        <f t="shared" si="3"/>
        <v>2710.73</v>
      </c>
      <c r="T135" s="61">
        <f t="shared" si="3"/>
        <v>2724.56</v>
      </c>
      <c r="U135" s="61">
        <f t="shared" si="3"/>
        <v>2747.91</v>
      </c>
      <c r="V135" s="61">
        <f t="shared" si="3"/>
        <v>2758.94</v>
      </c>
      <c r="W135" s="61">
        <f t="shared" si="3"/>
        <v>2638.5299999999997</v>
      </c>
      <c r="X135" s="61">
        <f t="shared" si="3"/>
        <v>2370.67</v>
      </c>
      <c r="Y135" s="61">
        <f t="shared" si="3"/>
        <v>2302.8200000000002</v>
      </c>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row>
    <row r="136" spans="1:75" ht="12" x14ac:dyDescent="0.2">
      <c r="A136" s="60">
        <v>20</v>
      </c>
      <c r="B136" s="61">
        <f t="shared" si="3"/>
        <v>2248.3200000000002</v>
      </c>
      <c r="C136" s="61">
        <f t="shared" si="3"/>
        <v>2123.25</v>
      </c>
      <c r="D136" s="61">
        <f t="shared" si="3"/>
        <v>2120.12</v>
      </c>
      <c r="E136" s="61">
        <f t="shared" si="3"/>
        <v>2124.6799999999998</v>
      </c>
      <c r="F136" s="61">
        <f t="shared" si="3"/>
        <v>2166.61</v>
      </c>
      <c r="G136" s="61">
        <f t="shared" si="3"/>
        <v>2301.23</v>
      </c>
      <c r="H136" s="61">
        <f t="shared" si="3"/>
        <v>2368.0099999999998</v>
      </c>
      <c r="I136" s="61">
        <f t="shared" si="3"/>
        <v>2685.56</v>
      </c>
      <c r="J136" s="61">
        <f t="shared" si="3"/>
        <v>2777.5699999999997</v>
      </c>
      <c r="K136" s="61">
        <f t="shared" si="3"/>
        <v>2832.6299999999997</v>
      </c>
      <c r="L136" s="61">
        <f t="shared" si="3"/>
        <v>2837.12</v>
      </c>
      <c r="M136" s="61">
        <f t="shared" si="3"/>
        <v>2878.8599999999997</v>
      </c>
      <c r="N136" s="61">
        <f t="shared" si="3"/>
        <v>2844.29</v>
      </c>
      <c r="O136" s="61">
        <f t="shared" si="3"/>
        <v>2837.97</v>
      </c>
      <c r="P136" s="61">
        <f t="shared" si="3"/>
        <v>2833.8199999999997</v>
      </c>
      <c r="Q136" s="61">
        <f t="shared" si="3"/>
        <v>2809.75</v>
      </c>
      <c r="R136" s="61">
        <f t="shared" si="3"/>
        <v>2803.2799999999997</v>
      </c>
      <c r="S136" s="61">
        <f t="shared" si="3"/>
        <v>2735.35</v>
      </c>
      <c r="T136" s="61">
        <f t="shared" si="3"/>
        <v>2761.66</v>
      </c>
      <c r="U136" s="61">
        <f t="shared" si="3"/>
        <v>2783.1299999999997</v>
      </c>
      <c r="V136" s="61">
        <f t="shared" si="3"/>
        <v>2810.95</v>
      </c>
      <c r="W136" s="61">
        <f t="shared" si="3"/>
        <v>2726.1099999999997</v>
      </c>
      <c r="X136" s="61">
        <f t="shared" si="3"/>
        <v>2372.96</v>
      </c>
      <c r="Y136" s="61">
        <f t="shared" si="3"/>
        <v>2306.87</v>
      </c>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row>
    <row r="137" spans="1:75" ht="12" x14ac:dyDescent="0.2">
      <c r="A137" s="60">
        <v>21</v>
      </c>
      <c r="B137" s="61">
        <f t="shared" si="3"/>
        <v>2255.46</v>
      </c>
      <c r="C137" s="61">
        <f t="shared" si="3"/>
        <v>2126.3000000000002</v>
      </c>
      <c r="D137" s="61">
        <f t="shared" si="3"/>
        <v>2078.96</v>
      </c>
      <c r="E137" s="61">
        <f t="shared" si="3"/>
        <v>2092.9</v>
      </c>
      <c r="F137" s="61">
        <f t="shared" si="3"/>
        <v>2170.9499999999998</v>
      </c>
      <c r="G137" s="61">
        <f t="shared" si="3"/>
        <v>2289.12</v>
      </c>
      <c r="H137" s="61">
        <f t="shared" si="3"/>
        <v>2370.62</v>
      </c>
      <c r="I137" s="61">
        <f t="shared" si="3"/>
        <v>2658.82</v>
      </c>
      <c r="J137" s="61">
        <f t="shared" si="3"/>
        <v>2759.14</v>
      </c>
      <c r="K137" s="61">
        <f t="shared" si="3"/>
        <v>2810.89</v>
      </c>
      <c r="L137" s="61">
        <f t="shared" si="3"/>
        <v>2810.91</v>
      </c>
      <c r="M137" s="61">
        <f t="shared" si="3"/>
        <v>2879.93</v>
      </c>
      <c r="N137" s="61">
        <f t="shared" si="3"/>
        <v>2822.8399999999997</v>
      </c>
      <c r="O137" s="61">
        <f t="shared" si="3"/>
        <v>2821.06</v>
      </c>
      <c r="P137" s="61">
        <f t="shared" si="3"/>
        <v>2812.2</v>
      </c>
      <c r="Q137" s="61">
        <f t="shared" si="3"/>
        <v>2793.14</v>
      </c>
      <c r="R137" s="61">
        <f t="shared" si="3"/>
        <v>2773.83</v>
      </c>
      <c r="S137" s="61">
        <f t="shared" si="3"/>
        <v>2722.58</v>
      </c>
      <c r="T137" s="61">
        <f t="shared" si="3"/>
        <v>2746.7599999999998</v>
      </c>
      <c r="U137" s="61">
        <f t="shared" si="3"/>
        <v>2766.7799999999997</v>
      </c>
      <c r="V137" s="61">
        <f t="shared" si="3"/>
        <v>2799.79</v>
      </c>
      <c r="W137" s="61">
        <f t="shared" si="3"/>
        <v>2703.1499999999996</v>
      </c>
      <c r="X137" s="61">
        <f t="shared" si="3"/>
        <v>2518.87</v>
      </c>
      <c r="Y137" s="61">
        <f t="shared" si="3"/>
        <v>2362.2799999999997</v>
      </c>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row>
    <row r="138" spans="1:75" ht="12" x14ac:dyDescent="0.2">
      <c r="A138" s="60">
        <v>22</v>
      </c>
      <c r="B138" s="61">
        <f t="shared" si="3"/>
        <v>2325.9899999999998</v>
      </c>
      <c r="C138" s="61">
        <f t="shared" si="3"/>
        <v>2279.65</v>
      </c>
      <c r="D138" s="61">
        <f t="shared" si="3"/>
        <v>2221.31</v>
      </c>
      <c r="E138" s="61">
        <f t="shared" si="3"/>
        <v>2203.17</v>
      </c>
      <c r="F138" s="61">
        <f t="shared" si="3"/>
        <v>2236.2799999999997</v>
      </c>
      <c r="G138" s="61">
        <f t="shared" si="3"/>
        <v>2261.62</v>
      </c>
      <c r="H138" s="61">
        <f t="shared" si="3"/>
        <v>2244.71</v>
      </c>
      <c r="I138" s="61">
        <f t="shared" si="3"/>
        <v>2345.2399999999998</v>
      </c>
      <c r="J138" s="61">
        <f t="shared" si="3"/>
        <v>2748.72</v>
      </c>
      <c r="K138" s="61">
        <f t="shared" si="3"/>
        <v>2879.45</v>
      </c>
      <c r="L138" s="61">
        <f t="shared" si="3"/>
        <v>2933.72</v>
      </c>
      <c r="M138" s="61">
        <f t="shared" si="3"/>
        <v>2937.64</v>
      </c>
      <c r="N138" s="61">
        <f t="shared" si="3"/>
        <v>2910.8599999999997</v>
      </c>
      <c r="O138" s="61">
        <f t="shared" si="3"/>
        <v>2899.67</v>
      </c>
      <c r="P138" s="61">
        <f t="shared" si="3"/>
        <v>2850.68</v>
      </c>
      <c r="Q138" s="61">
        <f t="shared" si="3"/>
        <v>2777.8999999999996</v>
      </c>
      <c r="R138" s="61">
        <f t="shared" si="3"/>
        <v>2778.89</v>
      </c>
      <c r="S138" s="61">
        <f t="shared" si="3"/>
        <v>2779.92</v>
      </c>
      <c r="T138" s="61">
        <f t="shared" si="3"/>
        <v>2860.3999999999996</v>
      </c>
      <c r="U138" s="61">
        <f t="shared" si="3"/>
        <v>2860.25</v>
      </c>
      <c r="V138" s="61">
        <f t="shared" si="3"/>
        <v>2899.48</v>
      </c>
      <c r="W138" s="61">
        <f t="shared" si="3"/>
        <v>2754.45</v>
      </c>
      <c r="X138" s="61">
        <f t="shared" si="3"/>
        <v>2550.48</v>
      </c>
      <c r="Y138" s="61">
        <f t="shared" si="3"/>
        <v>2385.12</v>
      </c>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row>
    <row r="139" spans="1:75" ht="12" x14ac:dyDescent="0.2">
      <c r="A139" s="60">
        <v>23</v>
      </c>
      <c r="B139" s="61">
        <f t="shared" si="3"/>
        <v>2315.5099999999998</v>
      </c>
      <c r="C139" s="61">
        <f t="shared" si="3"/>
        <v>2219.11</v>
      </c>
      <c r="D139" s="61">
        <f t="shared" si="3"/>
        <v>2145.81</v>
      </c>
      <c r="E139" s="61">
        <f t="shared" si="3"/>
        <v>2142.02</v>
      </c>
      <c r="F139" s="61">
        <f t="shared" si="3"/>
        <v>2159</v>
      </c>
      <c r="G139" s="61">
        <f t="shared" si="3"/>
        <v>2195.4499999999998</v>
      </c>
      <c r="H139" s="61">
        <f t="shared" si="3"/>
        <v>2166.69</v>
      </c>
      <c r="I139" s="61">
        <f t="shared" si="3"/>
        <v>2304.12</v>
      </c>
      <c r="J139" s="61">
        <f t="shared" si="3"/>
        <v>2547.4499999999998</v>
      </c>
      <c r="K139" s="61">
        <f t="shared" si="3"/>
        <v>2688.66</v>
      </c>
      <c r="L139" s="61">
        <f t="shared" si="3"/>
        <v>2729.04</v>
      </c>
      <c r="M139" s="61">
        <f t="shared" si="3"/>
        <v>2739.42</v>
      </c>
      <c r="N139" s="61">
        <f t="shared" si="3"/>
        <v>2731.5899999999997</v>
      </c>
      <c r="O139" s="61">
        <f t="shared" si="3"/>
        <v>2722.5899999999997</v>
      </c>
      <c r="P139" s="61">
        <f t="shared" si="3"/>
        <v>2692.56</v>
      </c>
      <c r="Q139" s="61">
        <f t="shared" ref="Q139:Y139" si="4">Q105</f>
        <v>2656.24</v>
      </c>
      <c r="R139" s="61">
        <f t="shared" si="4"/>
        <v>2667.08</v>
      </c>
      <c r="S139" s="61">
        <f t="shared" si="4"/>
        <v>2682.35</v>
      </c>
      <c r="T139" s="61">
        <f t="shared" si="4"/>
        <v>2745.02</v>
      </c>
      <c r="U139" s="61">
        <f t="shared" si="4"/>
        <v>2754.73</v>
      </c>
      <c r="V139" s="61">
        <f t="shared" si="4"/>
        <v>2798.5</v>
      </c>
      <c r="W139" s="61">
        <f t="shared" si="4"/>
        <v>2664.71</v>
      </c>
      <c r="X139" s="61">
        <f t="shared" si="4"/>
        <v>2378.7599999999998</v>
      </c>
      <c r="Y139" s="61">
        <f t="shared" si="4"/>
        <v>2328.04</v>
      </c>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row>
    <row r="140" spans="1:75" ht="12" x14ac:dyDescent="0.2">
      <c r="A140" s="60">
        <v>24</v>
      </c>
      <c r="B140" s="61">
        <f t="shared" ref="B140:Y147" si="5">B106</f>
        <v>2320.92</v>
      </c>
      <c r="C140" s="61">
        <f t="shared" si="5"/>
        <v>2117.25</v>
      </c>
      <c r="D140" s="61">
        <f t="shared" si="5"/>
        <v>2088.5500000000002</v>
      </c>
      <c r="E140" s="61">
        <f t="shared" si="5"/>
        <v>2114.65</v>
      </c>
      <c r="F140" s="61">
        <f t="shared" si="5"/>
        <v>2168.02</v>
      </c>
      <c r="G140" s="61">
        <f t="shared" si="5"/>
        <v>2330.9699999999998</v>
      </c>
      <c r="H140" s="61">
        <f t="shared" si="5"/>
        <v>2359.65</v>
      </c>
      <c r="I140" s="61">
        <f t="shared" si="5"/>
        <v>2660.72</v>
      </c>
      <c r="J140" s="61">
        <f t="shared" si="5"/>
        <v>2825.85</v>
      </c>
      <c r="K140" s="61">
        <f t="shared" si="5"/>
        <v>2915.93</v>
      </c>
      <c r="L140" s="61">
        <f t="shared" si="5"/>
        <v>2939.52</v>
      </c>
      <c r="M140" s="61">
        <f t="shared" si="5"/>
        <v>2981.0699999999997</v>
      </c>
      <c r="N140" s="61">
        <f t="shared" si="5"/>
        <v>2944.43</v>
      </c>
      <c r="O140" s="61">
        <f t="shared" si="5"/>
        <v>2945.27</v>
      </c>
      <c r="P140" s="61">
        <f t="shared" si="5"/>
        <v>2907.2799999999997</v>
      </c>
      <c r="Q140" s="61">
        <f t="shared" si="5"/>
        <v>2866.83</v>
      </c>
      <c r="R140" s="61">
        <f t="shared" si="5"/>
        <v>2838.6299999999997</v>
      </c>
      <c r="S140" s="61">
        <f t="shared" si="5"/>
        <v>2724.48</v>
      </c>
      <c r="T140" s="61">
        <f t="shared" si="5"/>
        <v>2768.48</v>
      </c>
      <c r="U140" s="61">
        <f t="shared" si="5"/>
        <v>2846.99</v>
      </c>
      <c r="V140" s="61">
        <f t="shared" si="5"/>
        <v>2863.79</v>
      </c>
      <c r="W140" s="61">
        <f t="shared" si="5"/>
        <v>2690.71</v>
      </c>
      <c r="X140" s="61">
        <f t="shared" si="5"/>
        <v>2390.9499999999998</v>
      </c>
      <c r="Y140" s="61">
        <f t="shared" si="5"/>
        <v>2331</v>
      </c>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row>
    <row r="141" spans="1:75" ht="12" x14ac:dyDescent="0.2">
      <c r="A141" s="60">
        <v>25</v>
      </c>
      <c r="B141" s="61">
        <f t="shared" si="5"/>
        <v>2222.65</v>
      </c>
      <c r="C141" s="61">
        <f t="shared" si="5"/>
        <v>2088.83</v>
      </c>
      <c r="D141" s="61">
        <f t="shared" si="5"/>
        <v>2081.6</v>
      </c>
      <c r="E141" s="61">
        <f t="shared" si="5"/>
        <v>2089.59</v>
      </c>
      <c r="F141" s="61">
        <f t="shared" si="5"/>
        <v>2157.44</v>
      </c>
      <c r="G141" s="61">
        <f t="shared" si="5"/>
        <v>2313.88</v>
      </c>
      <c r="H141" s="61">
        <f t="shared" si="5"/>
        <v>2377.63</v>
      </c>
      <c r="I141" s="61">
        <f t="shared" si="5"/>
        <v>2687.3</v>
      </c>
      <c r="J141" s="61">
        <f t="shared" si="5"/>
        <v>2908.31</v>
      </c>
      <c r="K141" s="61">
        <f t="shared" si="5"/>
        <v>2952.04</v>
      </c>
      <c r="L141" s="61">
        <f t="shared" si="5"/>
        <v>2960.8799999999997</v>
      </c>
      <c r="M141" s="61">
        <f t="shared" si="5"/>
        <v>3009.5699999999997</v>
      </c>
      <c r="N141" s="61">
        <f t="shared" si="5"/>
        <v>2989.3399999999997</v>
      </c>
      <c r="O141" s="61">
        <f t="shared" si="5"/>
        <v>2995.45</v>
      </c>
      <c r="P141" s="61">
        <f t="shared" si="5"/>
        <v>2994.7799999999997</v>
      </c>
      <c r="Q141" s="61">
        <f t="shared" si="5"/>
        <v>2965.74</v>
      </c>
      <c r="R141" s="61">
        <f t="shared" si="5"/>
        <v>2961.33</v>
      </c>
      <c r="S141" s="61">
        <f t="shared" si="5"/>
        <v>2882.72</v>
      </c>
      <c r="T141" s="61">
        <f t="shared" si="5"/>
        <v>2910.95</v>
      </c>
      <c r="U141" s="61">
        <f t="shared" si="5"/>
        <v>2936.2999999999997</v>
      </c>
      <c r="V141" s="61">
        <f t="shared" si="5"/>
        <v>2961.25</v>
      </c>
      <c r="W141" s="61">
        <f t="shared" si="5"/>
        <v>2813.67</v>
      </c>
      <c r="X141" s="61">
        <f t="shared" si="5"/>
        <v>2411.08</v>
      </c>
      <c r="Y141" s="61">
        <f t="shared" si="5"/>
        <v>2366.4</v>
      </c>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row>
    <row r="142" spans="1:75" ht="12" x14ac:dyDescent="0.2">
      <c r="A142" s="60">
        <v>26</v>
      </c>
      <c r="B142" s="61">
        <f t="shared" si="5"/>
        <v>2318.44</v>
      </c>
      <c r="C142" s="61">
        <f t="shared" si="5"/>
        <v>2184.06</v>
      </c>
      <c r="D142" s="61">
        <f t="shared" si="5"/>
        <v>2124.34</v>
      </c>
      <c r="E142" s="61">
        <f t="shared" si="5"/>
        <v>2148.65</v>
      </c>
      <c r="F142" s="61">
        <f t="shared" si="5"/>
        <v>2249.25</v>
      </c>
      <c r="G142" s="61">
        <f t="shared" si="5"/>
        <v>2326.7399999999998</v>
      </c>
      <c r="H142" s="61">
        <f t="shared" si="5"/>
        <v>2413.3000000000002</v>
      </c>
      <c r="I142" s="61">
        <f t="shared" si="5"/>
        <v>2760.7799999999997</v>
      </c>
      <c r="J142" s="61">
        <f t="shared" si="5"/>
        <v>2955.25</v>
      </c>
      <c r="K142" s="61">
        <f t="shared" si="5"/>
        <v>3011.3999999999996</v>
      </c>
      <c r="L142" s="61">
        <f t="shared" si="5"/>
        <v>3023.0299999999997</v>
      </c>
      <c r="M142" s="61">
        <f t="shared" si="5"/>
        <v>3081.0499999999997</v>
      </c>
      <c r="N142" s="61">
        <f t="shared" si="5"/>
        <v>3054.0699999999997</v>
      </c>
      <c r="O142" s="61">
        <f t="shared" si="5"/>
        <v>3051.2999999999997</v>
      </c>
      <c r="P142" s="61">
        <f t="shared" si="5"/>
        <v>3031.7</v>
      </c>
      <c r="Q142" s="61">
        <f t="shared" si="5"/>
        <v>3018.67</v>
      </c>
      <c r="R142" s="61">
        <f t="shared" si="5"/>
        <v>3009.44</v>
      </c>
      <c r="S142" s="61">
        <f t="shared" si="5"/>
        <v>2930.04</v>
      </c>
      <c r="T142" s="61">
        <f t="shared" si="5"/>
        <v>2943.16</v>
      </c>
      <c r="U142" s="61">
        <f t="shared" si="5"/>
        <v>2963.58</v>
      </c>
      <c r="V142" s="61">
        <f t="shared" si="5"/>
        <v>2988.14</v>
      </c>
      <c r="W142" s="61">
        <f t="shared" si="5"/>
        <v>2867.8999999999996</v>
      </c>
      <c r="X142" s="61">
        <f t="shared" si="5"/>
        <v>2575.69</v>
      </c>
      <c r="Y142" s="61">
        <f t="shared" si="5"/>
        <v>2385.87</v>
      </c>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row>
    <row r="143" spans="1:75" ht="12" x14ac:dyDescent="0.2">
      <c r="A143" s="60">
        <v>27</v>
      </c>
      <c r="B143" s="61">
        <f t="shared" si="5"/>
        <v>2323.5500000000002</v>
      </c>
      <c r="C143" s="61">
        <f t="shared" si="5"/>
        <v>2271.89</v>
      </c>
      <c r="D143" s="61">
        <f t="shared" si="5"/>
        <v>2178.9899999999998</v>
      </c>
      <c r="E143" s="61">
        <f t="shared" si="5"/>
        <v>2199.0099999999998</v>
      </c>
      <c r="F143" s="61">
        <f t="shared" si="5"/>
        <v>2268.4899999999998</v>
      </c>
      <c r="G143" s="61">
        <f t="shared" si="5"/>
        <v>2340.4299999999998</v>
      </c>
      <c r="H143" s="61">
        <f t="shared" si="5"/>
        <v>2403.9899999999998</v>
      </c>
      <c r="I143" s="61">
        <f t="shared" si="5"/>
        <v>2738.54</v>
      </c>
      <c r="J143" s="61">
        <f t="shared" si="5"/>
        <v>2936.1099999999997</v>
      </c>
      <c r="K143" s="61">
        <f t="shared" si="5"/>
        <v>2981.7799999999997</v>
      </c>
      <c r="L143" s="61">
        <f t="shared" si="5"/>
        <v>2984.02</v>
      </c>
      <c r="M143" s="61">
        <f t="shared" si="5"/>
        <v>3034.12</v>
      </c>
      <c r="N143" s="61">
        <f t="shared" si="5"/>
        <v>3006.35</v>
      </c>
      <c r="O143" s="61">
        <f t="shared" si="5"/>
        <v>3025</v>
      </c>
      <c r="P143" s="61">
        <f t="shared" si="5"/>
        <v>3009.16</v>
      </c>
      <c r="Q143" s="61">
        <f t="shared" si="5"/>
        <v>2988.6099999999997</v>
      </c>
      <c r="R143" s="61">
        <f t="shared" si="5"/>
        <v>2976.66</v>
      </c>
      <c r="S143" s="61">
        <f t="shared" si="5"/>
        <v>2917.77</v>
      </c>
      <c r="T143" s="61">
        <f t="shared" si="5"/>
        <v>2933.8199999999997</v>
      </c>
      <c r="U143" s="61">
        <f t="shared" si="5"/>
        <v>2950.98</v>
      </c>
      <c r="V143" s="61">
        <f t="shared" si="5"/>
        <v>2969.22</v>
      </c>
      <c r="W143" s="61">
        <f t="shared" si="5"/>
        <v>2864.39</v>
      </c>
      <c r="X143" s="61">
        <f t="shared" si="5"/>
        <v>2624.1</v>
      </c>
      <c r="Y143" s="61">
        <f t="shared" si="5"/>
        <v>2415.19</v>
      </c>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row>
    <row r="144" spans="1:75" ht="12" x14ac:dyDescent="0.2">
      <c r="A144" s="60">
        <v>28</v>
      </c>
      <c r="B144" s="61">
        <f t="shared" si="5"/>
        <v>2326.15</v>
      </c>
      <c r="C144" s="61">
        <f t="shared" si="5"/>
        <v>2280.23</v>
      </c>
      <c r="D144" s="61">
        <f t="shared" si="5"/>
        <v>2192.3200000000002</v>
      </c>
      <c r="E144" s="61">
        <f t="shared" si="5"/>
        <v>2128.0299999999997</v>
      </c>
      <c r="F144" s="61">
        <f t="shared" si="5"/>
        <v>2142.6999999999998</v>
      </c>
      <c r="G144" s="61">
        <f t="shared" si="5"/>
        <v>2326.06</v>
      </c>
      <c r="H144" s="61">
        <f t="shared" si="5"/>
        <v>2346.16</v>
      </c>
      <c r="I144" s="61">
        <f t="shared" si="5"/>
        <v>2655.35</v>
      </c>
      <c r="J144" s="61">
        <f t="shared" si="5"/>
        <v>2848.5</v>
      </c>
      <c r="K144" s="61">
        <f t="shared" si="5"/>
        <v>2896.5899999999997</v>
      </c>
      <c r="L144" s="61">
        <f t="shared" si="5"/>
        <v>2913.77</v>
      </c>
      <c r="M144" s="61">
        <f t="shared" si="5"/>
        <v>2955.98</v>
      </c>
      <c r="N144" s="61">
        <f t="shared" si="5"/>
        <v>2938.62</v>
      </c>
      <c r="O144" s="61">
        <f t="shared" si="5"/>
        <v>2944.1</v>
      </c>
      <c r="P144" s="61">
        <f t="shared" si="5"/>
        <v>2937.71</v>
      </c>
      <c r="Q144" s="61">
        <f t="shared" si="5"/>
        <v>2912.22</v>
      </c>
      <c r="R144" s="61">
        <f t="shared" si="5"/>
        <v>2908.2799999999997</v>
      </c>
      <c r="S144" s="61">
        <f t="shared" si="5"/>
        <v>2824.58</v>
      </c>
      <c r="T144" s="61">
        <f t="shared" si="5"/>
        <v>2831.44</v>
      </c>
      <c r="U144" s="61">
        <f t="shared" si="5"/>
        <v>2847.08</v>
      </c>
      <c r="V144" s="61">
        <f t="shared" si="5"/>
        <v>2887.8799999999997</v>
      </c>
      <c r="W144" s="61">
        <f t="shared" si="5"/>
        <v>2776.8999999999996</v>
      </c>
      <c r="X144" s="61">
        <f t="shared" si="5"/>
        <v>2564.2799999999997</v>
      </c>
      <c r="Y144" s="61">
        <f t="shared" si="5"/>
        <v>2378.33</v>
      </c>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row>
    <row r="145" spans="1:75" ht="12" x14ac:dyDescent="0.2">
      <c r="A145" s="60">
        <v>29</v>
      </c>
      <c r="B145" s="61">
        <f t="shared" si="5"/>
        <v>2286.87</v>
      </c>
      <c r="C145" s="61">
        <f t="shared" si="5"/>
        <v>2143.0099999999998</v>
      </c>
      <c r="D145" s="61">
        <f t="shared" si="5"/>
        <v>2069.17</v>
      </c>
      <c r="E145" s="61">
        <f t="shared" si="5"/>
        <v>2070.02</v>
      </c>
      <c r="F145" s="61">
        <f t="shared" si="5"/>
        <v>2127.33</v>
      </c>
      <c r="G145" s="61">
        <f t="shared" si="5"/>
        <v>2162.62</v>
      </c>
      <c r="H145" s="61">
        <f t="shared" si="5"/>
        <v>2162.88</v>
      </c>
      <c r="I145" s="61">
        <f t="shared" si="5"/>
        <v>2300.29</v>
      </c>
      <c r="J145" s="61">
        <f t="shared" si="5"/>
        <v>2560.2599999999998</v>
      </c>
      <c r="K145" s="61">
        <f t="shared" si="5"/>
        <v>2645.75</v>
      </c>
      <c r="L145" s="61">
        <f t="shared" si="5"/>
        <v>2694.68</v>
      </c>
      <c r="M145" s="61">
        <f t="shared" si="5"/>
        <v>2693.74</v>
      </c>
      <c r="N145" s="61">
        <f t="shared" si="5"/>
        <v>2670.0099999999998</v>
      </c>
      <c r="O145" s="61">
        <f t="shared" si="5"/>
        <v>2658.85</v>
      </c>
      <c r="P145" s="61">
        <f t="shared" si="5"/>
        <v>2620.75</v>
      </c>
      <c r="Q145" s="61">
        <f t="shared" si="5"/>
        <v>2576.87</v>
      </c>
      <c r="R145" s="61">
        <f t="shared" si="5"/>
        <v>2566.31</v>
      </c>
      <c r="S145" s="61">
        <f t="shared" si="5"/>
        <v>2575.08</v>
      </c>
      <c r="T145" s="61">
        <f t="shared" si="5"/>
        <v>2610.0299999999997</v>
      </c>
      <c r="U145" s="61">
        <f t="shared" si="5"/>
        <v>2631.88</v>
      </c>
      <c r="V145" s="61">
        <f t="shared" si="5"/>
        <v>2709.69</v>
      </c>
      <c r="W145" s="61">
        <f t="shared" si="5"/>
        <v>2648.67</v>
      </c>
      <c r="X145" s="61">
        <f t="shared" si="5"/>
        <v>2390.83</v>
      </c>
      <c r="Y145" s="61">
        <f t="shared" si="5"/>
        <v>2299.23</v>
      </c>
      <c r="Z145" s="46">
        <f>IFERROR(Y145,"скрыть")</f>
        <v>2299.23</v>
      </c>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row>
    <row r="146" spans="1:75" ht="12" x14ac:dyDescent="0.2">
      <c r="A146" s="60">
        <v>30</v>
      </c>
      <c r="B146" s="61">
        <f t="shared" si="5"/>
        <v>2230.36</v>
      </c>
      <c r="C146" s="61">
        <f t="shared" si="5"/>
        <v>2071.4299999999998</v>
      </c>
      <c r="D146" s="61">
        <f t="shared" si="5"/>
        <v>2061.9</v>
      </c>
      <c r="E146" s="61">
        <f t="shared" si="5"/>
        <v>2050.5</v>
      </c>
      <c r="F146" s="61">
        <f t="shared" si="5"/>
        <v>2068.29</v>
      </c>
      <c r="G146" s="61">
        <f t="shared" si="5"/>
        <v>2146.35</v>
      </c>
      <c r="H146" s="61">
        <f t="shared" si="5"/>
        <v>2094.13</v>
      </c>
      <c r="I146" s="61">
        <f t="shared" si="5"/>
        <v>2246.2199999999998</v>
      </c>
      <c r="J146" s="61">
        <f t="shared" si="5"/>
        <v>2552.67</v>
      </c>
      <c r="K146" s="61">
        <f t="shared" si="5"/>
        <v>2629.66</v>
      </c>
      <c r="L146" s="61">
        <f t="shared" si="5"/>
        <v>2656.58</v>
      </c>
      <c r="M146" s="61">
        <f t="shared" si="5"/>
        <v>2661.0299999999997</v>
      </c>
      <c r="N146" s="61">
        <f t="shared" si="5"/>
        <v>2654.63</v>
      </c>
      <c r="O146" s="61">
        <f t="shared" si="5"/>
        <v>2649.25</v>
      </c>
      <c r="P146" s="61">
        <f t="shared" si="5"/>
        <v>2644.33</v>
      </c>
      <c r="Q146" s="61">
        <f t="shared" si="5"/>
        <v>2621.94</v>
      </c>
      <c r="R146" s="61">
        <f t="shared" si="5"/>
        <v>2604.3200000000002</v>
      </c>
      <c r="S146" s="61">
        <f t="shared" si="5"/>
        <v>2608.5700000000002</v>
      </c>
      <c r="T146" s="61">
        <f t="shared" si="5"/>
        <v>2634.56</v>
      </c>
      <c r="U146" s="61">
        <f t="shared" si="5"/>
        <v>2664.98</v>
      </c>
      <c r="V146" s="61">
        <f t="shared" si="5"/>
        <v>2671.63</v>
      </c>
      <c r="W146" s="61">
        <f t="shared" si="5"/>
        <v>2655.67</v>
      </c>
      <c r="X146" s="61">
        <f t="shared" si="5"/>
        <v>2474.67</v>
      </c>
      <c r="Y146" s="61">
        <f t="shared" si="5"/>
        <v>2276.1999999999998</v>
      </c>
      <c r="Z146" s="46">
        <f>IFERROR(Y146,"скрыть")</f>
        <v>2276.1999999999998</v>
      </c>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row>
    <row r="147" spans="1:75" ht="12" x14ac:dyDescent="0.2">
      <c r="A147" s="60">
        <v>31</v>
      </c>
      <c r="B147" s="61">
        <f t="shared" si="5"/>
        <v>2270.2399999999998</v>
      </c>
      <c r="C147" s="61">
        <f t="shared" si="5"/>
        <v>2168.4</v>
      </c>
      <c r="D147" s="61">
        <f t="shared" si="5"/>
        <v>2070.2399999999998</v>
      </c>
      <c r="E147" s="61">
        <f t="shared" si="5"/>
        <v>2041.27</v>
      </c>
      <c r="F147" s="61">
        <f t="shared" si="5"/>
        <v>2138.86</v>
      </c>
      <c r="G147" s="61">
        <f t="shared" si="5"/>
        <v>2317.16</v>
      </c>
      <c r="H147" s="61">
        <f t="shared" si="5"/>
        <v>2296.79</v>
      </c>
      <c r="I147" s="61">
        <f t="shared" si="5"/>
        <v>2704.22</v>
      </c>
      <c r="J147" s="61">
        <f t="shared" si="5"/>
        <v>2832.8199999999997</v>
      </c>
      <c r="K147" s="61">
        <f t="shared" si="5"/>
        <v>2725.71</v>
      </c>
      <c r="L147" s="61">
        <f t="shared" si="5"/>
        <v>2653.54</v>
      </c>
      <c r="M147" s="61">
        <f t="shared" si="5"/>
        <v>2923.04</v>
      </c>
      <c r="N147" s="61">
        <f t="shared" si="5"/>
        <v>2898.77</v>
      </c>
      <c r="O147" s="61">
        <f t="shared" si="5"/>
        <v>2900.5899999999997</v>
      </c>
      <c r="P147" s="61">
        <f t="shared" si="5"/>
        <v>2889.43</v>
      </c>
      <c r="Q147" s="61">
        <f t="shared" si="5"/>
        <v>2869.2599999999998</v>
      </c>
      <c r="R147" s="61">
        <f t="shared" si="5"/>
        <v>2844.89</v>
      </c>
      <c r="S147" s="61">
        <f t="shared" si="5"/>
        <v>2826.75</v>
      </c>
      <c r="T147" s="61">
        <f t="shared" si="5"/>
        <v>2617.3000000000002</v>
      </c>
      <c r="U147" s="61">
        <f t="shared" si="5"/>
        <v>2698.54</v>
      </c>
      <c r="V147" s="61">
        <f t="shared" si="5"/>
        <v>2841.94</v>
      </c>
      <c r="W147" s="61">
        <f t="shared" si="5"/>
        <v>2718.7999999999997</v>
      </c>
      <c r="X147" s="61">
        <f t="shared" si="5"/>
        <v>2332.0099999999998</v>
      </c>
      <c r="Y147" s="61">
        <f t="shared" si="5"/>
        <v>2287.6799999999998</v>
      </c>
      <c r="Z147" s="46">
        <f>IFERROR(Y147,"скрыть")</f>
        <v>2287.6799999999998</v>
      </c>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row>
    <row r="148" spans="1:75" ht="11.25" customHeight="1" x14ac:dyDescent="0.2">
      <c r="A148" s="56"/>
      <c r="B148" s="57" t="s">
        <v>109</v>
      </c>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row>
    <row r="149" spans="1:75" ht="11.25" customHeight="1" x14ac:dyDescent="0.2">
      <c r="A149" s="56"/>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row>
    <row r="150" spans="1:75" s="52" customFormat="1" ht="32.65" customHeight="1" x14ac:dyDescent="0.2">
      <c r="A150" s="58" t="s">
        <v>83</v>
      </c>
      <c r="B150" s="59" t="s">
        <v>84</v>
      </c>
      <c r="C150" s="59" t="s">
        <v>85</v>
      </c>
      <c r="D150" s="59" t="s">
        <v>86</v>
      </c>
      <c r="E150" s="59" t="s">
        <v>87</v>
      </c>
      <c r="F150" s="59" t="s">
        <v>88</v>
      </c>
      <c r="G150" s="59" t="s">
        <v>89</v>
      </c>
      <c r="H150" s="59" t="s">
        <v>90</v>
      </c>
      <c r="I150" s="59" t="s">
        <v>91</v>
      </c>
      <c r="J150" s="59" t="s">
        <v>92</v>
      </c>
      <c r="K150" s="59" t="s">
        <v>93</v>
      </c>
      <c r="L150" s="59" t="s">
        <v>94</v>
      </c>
      <c r="M150" s="59" t="s">
        <v>95</v>
      </c>
      <c r="N150" s="59" t="s">
        <v>96</v>
      </c>
      <c r="O150" s="59" t="s">
        <v>97</v>
      </c>
      <c r="P150" s="59" t="s">
        <v>98</v>
      </c>
      <c r="Q150" s="59" t="s">
        <v>99</v>
      </c>
      <c r="R150" s="59" t="s">
        <v>100</v>
      </c>
      <c r="S150" s="59" t="s">
        <v>101</v>
      </c>
      <c r="T150" s="59" t="s">
        <v>102</v>
      </c>
      <c r="U150" s="59" t="s">
        <v>103</v>
      </c>
      <c r="V150" s="59" t="s">
        <v>104</v>
      </c>
      <c r="W150" s="59" t="s">
        <v>105</v>
      </c>
      <c r="X150" s="59" t="s">
        <v>106</v>
      </c>
      <c r="Y150" s="59" t="s">
        <v>107</v>
      </c>
      <c r="Z150" s="51"/>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row>
    <row r="151" spans="1:75" ht="12" x14ac:dyDescent="0.2">
      <c r="A151" s="60">
        <v>1</v>
      </c>
      <c r="B151" s="61">
        <f>B83</f>
        <v>2427.7799999999997</v>
      </c>
      <c r="C151" s="61">
        <f t="shared" ref="C151:Y151" si="6">C83</f>
        <v>2294.33</v>
      </c>
      <c r="D151" s="61">
        <f t="shared" si="6"/>
        <v>2237.37</v>
      </c>
      <c r="E151" s="61">
        <f t="shared" si="6"/>
        <v>2226.63</v>
      </c>
      <c r="F151" s="61">
        <f t="shared" si="6"/>
        <v>2240.17</v>
      </c>
      <c r="G151" s="61">
        <f t="shared" si="6"/>
        <v>2314.12</v>
      </c>
      <c r="H151" s="61">
        <f t="shared" si="6"/>
        <v>2364.67</v>
      </c>
      <c r="I151" s="61">
        <f t="shared" si="6"/>
        <v>2510.0299999999997</v>
      </c>
      <c r="J151" s="61">
        <f t="shared" si="6"/>
        <v>2707.42</v>
      </c>
      <c r="K151" s="61">
        <f t="shared" si="6"/>
        <v>2785.06</v>
      </c>
      <c r="L151" s="61">
        <f t="shared" si="6"/>
        <v>2822.66</v>
      </c>
      <c r="M151" s="61">
        <f t="shared" si="6"/>
        <v>2825.95</v>
      </c>
      <c r="N151" s="61">
        <f t="shared" si="6"/>
        <v>2815.12</v>
      </c>
      <c r="O151" s="61">
        <f t="shared" si="6"/>
        <v>2804.79</v>
      </c>
      <c r="P151" s="61">
        <f t="shared" si="6"/>
        <v>2778.06</v>
      </c>
      <c r="Q151" s="61">
        <f t="shared" si="6"/>
        <v>2754.35</v>
      </c>
      <c r="R151" s="61">
        <f t="shared" si="6"/>
        <v>2761.83</v>
      </c>
      <c r="S151" s="61">
        <f t="shared" si="6"/>
        <v>2768.8399999999997</v>
      </c>
      <c r="T151" s="61">
        <f t="shared" si="6"/>
        <v>2828.35</v>
      </c>
      <c r="U151" s="61">
        <f t="shared" si="6"/>
        <v>2815.1099999999997</v>
      </c>
      <c r="V151" s="61">
        <f t="shared" si="6"/>
        <v>2801.35</v>
      </c>
      <c r="W151" s="61">
        <f t="shared" si="6"/>
        <v>2685.48</v>
      </c>
      <c r="X151" s="61">
        <f t="shared" si="6"/>
        <v>2549.59</v>
      </c>
      <c r="Y151" s="61">
        <f t="shared" si="6"/>
        <v>2468.96</v>
      </c>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row>
    <row r="152" spans="1:75" ht="12" x14ac:dyDescent="0.2">
      <c r="A152" s="60">
        <v>2</v>
      </c>
      <c r="B152" s="61">
        <f t="shared" ref="B152:Y162" si="7">B84</f>
        <v>2353.62</v>
      </c>
      <c r="C152" s="61">
        <f t="shared" si="7"/>
        <v>2234.58</v>
      </c>
      <c r="D152" s="61">
        <f t="shared" si="7"/>
        <v>2152.9</v>
      </c>
      <c r="E152" s="61">
        <f t="shared" si="7"/>
        <v>2147.12</v>
      </c>
      <c r="F152" s="61">
        <f t="shared" si="7"/>
        <v>2174.38</v>
      </c>
      <c r="G152" s="61">
        <f t="shared" si="7"/>
        <v>2238.9</v>
      </c>
      <c r="H152" s="61">
        <f t="shared" si="7"/>
        <v>2299.61</v>
      </c>
      <c r="I152" s="61">
        <f t="shared" si="7"/>
        <v>2373.9499999999998</v>
      </c>
      <c r="J152" s="61">
        <f t="shared" si="7"/>
        <v>2568.88</v>
      </c>
      <c r="K152" s="61">
        <f t="shared" si="7"/>
        <v>2677.43</v>
      </c>
      <c r="L152" s="61">
        <f t="shared" si="7"/>
        <v>2721.12</v>
      </c>
      <c r="M152" s="61">
        <f t="shared" si="7"/>
        <v>2732.8799999999997</v>
      </c>
      <c r="N152" s="61">
        <f t="shared" si="7"/>
        <v>2726.54</v>
      </c>
      <c r="O152" s="61">
        <f t="shared" si="7"/>
        <v>2719.0499999999997</v>
      </c>
      <c r="P152" s="61">
        <f t="shared" si="7"/>
        <v>2691.81</v>
      </c>
      <c r="Q152" s="61">
        <f t="shared" si="7"/>
        <v>2667.74</v>
      </c>
      <c r="R152" s="61">
        <f t="shared" si="7"/>
        <v>2667.41</v>
      </c>
      <c r="S152" s="61">
        <f t="shared" si="7"/>
        <v>2681.14</v>
      </c>
      <c r="T152" s="61">
        <f t="shared" si="7"/>
        <v>2745.23</v>
      </c>
      <c r="U152" s="61">
        <f t="shared" si="7"/>
        <v>2749.48</v>
      </c>
      <c r="V152" s="61">
        <f t="shared" si="7"/>
        <v>2751.72</v>
      </c>
      <c r="W152" s="61">
        <f t="shared" si="7"/>
        <v>2685.96</v>
      </c>
      <c r="X152" s="61">
        <f t="shared" si="7"/>
        <v>2533.38</v>
      </c>
      <c r="Y152" s="61">
        <f t="shared" si="7"/>
        <v>2424.46</v>
      </c>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row>
    <row r="153" spans="1:75" ht="12" x14ac:dyDescent="0.2">
      <c r="A153" s="60">
        <v>3</v>
      </c>
      <c r="B153" s="61">
        <f t="shared" si="7"/>
        <v>2372.17</v>
      </c>
      <c r="C153" s="61">
        <f t="shared" si="7"/>
        <v>2295.9899999999998</v>
      </c>
      <c r="D153" s="61">
        <f t="shared" si="7"/>
        <v>2237.67</v>
      </c>
      <c r="E153" s="61">
        <f t="shared" si="7"/>
        <v>2244.12</v>
      </c>
      <c r="F153" s="61">
        <f t="shared" si="7"/>
        <v>2297.0500000000002</v>
      </c>
      <c r="G153" s="61">
        <f t="shared" si="7"/>
        <v>2437.35</v>
      </c>
      <c r="H153" s="61">
        <f t="shared" si="7"/>
        <v>2612</v>
      </c>
      <c r="I153" s="61">
        <f t="shared" si="7"/>
        <v>2866.99</v>
      </c>
      <c r="J153" s="61">
        <f t="shared" si="7"/>
        <v>2940.66</v>
      </c>
      <c r="K153" s="61">
        <f t="shared" si="7"/>
        <v>2948.7599999999998</v>
      </c>
      <c r="L153" s="61">
        <f t="shared" si="7"/>
        <v>2951.1</v>
      </c>
      <c r="M153" s="61">
        <f t="shared" si="7"/>
        <v>2970.3799999999997</v>
      </c>
      <c r="N153" s="61">
        <f t="shared" si="7"/>
        <v>2961.67</v>
      </c>
      <c r="O153" s="61">
        <f t="shared" si="7"/>
        <v>2962.41</v>
      </c>
      <c r="P153" s="61">
        <f t="shared" si="7"/>
        <v>2959.6</v>
      </c>
      <c r="Q153" s="61">
        <f t="shared" si="7"/>
        <v>2952.1299999999997</v>
      </c>
      <c r="R153" s="61">
        <f t="shared" si="7"/>
        <v>2921.16</v>
      </c>
      <c r="S153" s="61">
        <f t="shared" si="7"/>
        <v>2903.56</v>
      </c>
      <c r="T153" s="61">
        <f t="shared" si="7"/>
        <v>2928.99</v>
      </c>
      <c r="U153" s="61">
        <f t="shared" si="7"/>
        <v>2948.22</v>
      </c>
      <c r="V153" s="61">
        <f t="shared" si="7"/>
        <v>2937.2599999999998</v>
      </c>
      <c r="W153" s="61">
        <f t="shared" si="7"/>
        <v>2841.8799999999997</v>
      </c>
      <c r="X153" s="61">
        <f t="shared" si="7"/>
        <v>2530.98</v>
      </c>
      <c r="Y153" s="61">
        <f t="shared" si="7"/>
        <v>2407.0099999999998</v>
      </c>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row>
    <row r="154" spans="1:75" ht="12" x14ac:dyDescent="0.2">
      <c r="A154" s="60">
        <v>4</v>
      </c>
      <c r="B154" s="61">
        <f t="shared" si="7"/>
        <v>2331.75</v>
      </c>
      <c r="C154" s="61">
        <f t="shared" si="7"/>
        <v>2241.5</v>
      </c>
      <c r="D154" s="61">
        <f t="shared" si="7"/>
        <v>2170.75</v>
      </c>
      <c r="E154" s="61">
        <f t="shared" si="7"/>
        <v>2170.14</v>
      </c>
      <c r="F154" s="61">
        <f t="shared" si="7"/>
        <v>2246.52</v>
      </c>
      <c r="G154" s="61">
        <f t="shared" si="7"/>
        <v>2337.5</v>
      </c>
      <c r="H154" s="61">
        <f t="shared" si="7"/>
        <v>2522.12</v>
      </c>
      <c r="I154" s="61">
        <f t="shared" si="7"/>
        <v>2681.82</v>
      </c>
      <c r="J154" s="61">
        <f t="shared" si="7"/>
        <v>2770.21</v>
      </c>
      <c r="K154" s="61">
        <f t="shared" si="7"/>
        <v>2926.95</v>
      </c>
      <c r="L154" s="61">
        <f t="shared" si="7"/>
        <v>2964.74</v>
      </c>
      <c r="M154" s="61">
        <f t="shared" si="7"/>
        <v>2986.6299999999997</v>
      </c>
      <c r="N154" s="61">
        <f t="shared" si="7"/>
        <v>2968.3199999999997</v>
      </c>
      <c r="O154" s="61">
        <f t="shared" si="7"/>
        <v>2967.85</v>
      </c>
      <c r="P154" s="61">
        <f t="shared" si="7"/>
        <v>2855.8199999999997</v>
      </c>
      <c r="Q154" s="61">
        <f t="shared" si="7"/>
        <v>2840.8999999999996</v>
      </c>
      <c r="R154" s="61">
        <f t="shared" si="7"/>
        <v>2777.95</v>
      </c>
      <c r="S154" s="61">
        <f t="shared" si="7"/>
        <v>2764.45</v>
      </c>
      <c r="T154" s="61">
        <f t="shared" si="7"/>
        <v>2802.3599999999997</v>
      </c>
      <c r="U154" s="61">
        <f t="shared" si="7"/>
        <v>2858.24</v>
      </c>
      <c r="V154" s="61">
        <f t="shared" si="7"/>
        <v>2822.04</v>
      </c>
      <c r="W154" s="61">
        <f t="shared" si="7"/>
        <v>2748.8199999999997</v>
      </c>
      <c r="X154" s="61">
        <f t="shared" si="7"/>
        <v>2514.52</v>
      </c>
      <c r="Y154" s="61">
        <f t="shared" si="7"/>
        <v>2362.44</v>
      </c>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row>
    <row r="155" spans="1:75" ht="12" x14ac:dyDescent="0.2">
      <c r="A155" s="60">
        <v>5</v>
      </c>
      <c r="B155" s="61">
        <f t="shared" si="7"/>
        <v>2318.1799999999998</v>
      </c>
      <c r="C155" s="61">
        <f t="shared" si="7"/>
        <v>2228.31</v>
      </c>
      <c r="D155" s="61">
        <f t="shared" si="7"/>
        <v>2182.1</v>
      </c>
      <c r="E155" s="61">
        <f t="shared" si="7"/>
        <v>2175.27</v>
      </c>
      <c r="F155" s="61">
        <f t="shared" si="7"/>
        <v>2215.2399999999998</v>
      </c>
      <c r="G155" s="61">
        <f t="shared" si="7"/>
        <v>2357.7399999999998</v>
      </c>
      <c r="H155" s="61">
        <f t="shared" si="7"/>
        <v>2535.38</v>
      </c>
      <c r="I155" s="61">
        <f t="shared" si="7"/>
        <v>2795.3199999999997</v>
      </c>
      <c r="J155" s="61">
        <f t="shared" si="7"/>
        <v>2936.6299999999997</v>
      </c>
      <c r="K155" s="61">
        <f t="shared" si="7"/>
        <v>2954.7799999999997</v>
      </c>
      <c r="L155" s="61">
        <f t="shared" si="7"/>
        <v>2958.98</v>
      </c>
      <c r="M155" s="61">
        <f t="shared" si="7"/>
        <v>2981.98</v>
      </c>
      <c r="N155" s="61">
        <f t="shared" si="7"/>
        <v>2977.48</v>
      </c>
      <c r="O155" s="61">
        <f t="shared" si="7"/>
        <v>2981.5</v>
      </c>
      <c r="P155" s="61">
        <f t="shared" si="7"/>
        <v>2973.66</v>
      </c>
      <c r="Q155" s="61">
        <f t="shared" si="7"/>
        <v>2964.2</v>
      </c>
      <c r="R155" s="61">
        <f t="shared" si="7"/>
        <v>2942.94</v>
      </c>
      <c r="S155" s="61">
        <f t="shared" si="7"/>
        <v>2924.7599999999998</v>
      </c>
      <c r="T155" s="61">
        <f t="shared" si="7"/>
        <v>2944.3399999999997</v>
      </c>
      <c r="U155" s="61">
        <f t="shared" si="7"/>
        <v>2959.0899999999997</v>
      </c>
      <c r="V155" s="61">
        <f t="shared" si="7"/>
        <v>2946.44</v>
      </c>
      <c r="W155" s="61">
        <f t="shared" si="7"/>
        <v>2847.66</v>
      </c>
      <c r="X155" s="61">
        <f t="shared" si="7"/>
        <v>2609.0500000000002</v>
      </c>
      <c r="Y155" s="61">
        <f t="shared" si="7"/>
        <v>2471</v>
      </c>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row>
    <row r="156" spans="1:75" ht="12" x14ac:dyDescent="0.2">
      <c r="A156" s="60">
        <v>6</v>
      </c>
      <c r="B156" s="61">
        <f t="shared" si="7"/>
        <v>2325.0500000000002</v>
      </c>
      <c r="C156" s="61">
        <f t="shared" si="7"/>
        <v>2266.75</v>
      </c>
      <c r="D156" s="61">
        <f t="shared" si="7"/>
        <v>2229.2799999999997</v>
      </c>
      <c r="E156" s="61">
        <f t="shared" si="7"/>
        <v>2233.9499999999998</v>
      </c>
      <c r="F156" s="61">
        <f t="shared" si="7"/>
        <v>2252.33</v>
      </c>
      <c r="G156" s="61">
        <f t="shared" si="7"/>
        <v>2382.66</v>
      </c>
      <c r="H156" s="61">
        <f t="shared" si="7"/>
        <v>2547.21</v>
      </c>
      <c r="I156" s="61">
        <f t="shared" si="7"/>
        <v>2769.75</v>
      </c>
      <c r="J156" s="61">
        <f t="shared" si="7"/>
        <v>2895.64</v>
      </c>
      <c r="K156" s="61">
        <f t="shared" si="7"/>
        <v>2939.75</v>
      </c>
      <c r="L156" s="61">
        <f t="shared" si="7"/>
        <v>2945.8799999999997</v>
      </c>
      <c r="M156" s="61">
        <f t="shared" si="7"/>
        <v>2964.83</v>
      </c>
      <c r="N156" s="61">
        <f t="shared" si="7"/>
        <v>2968.99</v>
      </c>
      <c r="O156" s="61">
        <f t="shared" si="7"/>
        <v>2972.75</v>
      </c>
      <c r="P156" s="61">
        <f t="shared" si="7"/>
        <v>2970.0699999999997</v>
      </c>
      <c r="Q156" s="61">
        <f t="shared" si="7"/>
        <v>2956.42</v>
      </c>
      <c r="R156" s="61">
        <f t="shared" si="7"/>
        <v>2925.5899999999997</v>
      </c>
      <c r="S156" s="61">
        <f t="shared" si="7"/>
        <v>2900.33</v>
      </c>
      <c r="T156" s="61">
        <f t="shared" si="7"/>
        <v>2922.66</v>
      </c>
      <c r="U156" s="61">
        <f t="shared" si="7"/>
        <v>2947.47</v>
      </c>
      <c r="V156" s="61">
        <f t="shared" si="7"/>
        <v>2926.97</v>
      </c>
      <c r="W156" s="61">
        <f t="shared" si="7"/>
        <v>2822.67</v>
      </c>
      <c r="X156" s="61">
        <f t="shared" si="7"/>
        <v>2591.39</v>
      </c>
      <c r="Y156" s="61">
        <f t="shared" si="7"/>
        <v>2492.84</v>
      </c>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row>
    <row r="157" spans="1:75" ht="12" x14ac:dyDescent="0.2">
      <c r="A157" s="60">
        <v>7</v>
      </c>
      <c r="B157" s="61">
        <f t="shared" si="7"/>
        <v>2456.7199999999998</v>
      </c>
      <c r="C157" s="61">
        <f t="shared" si="7"/>
        <v>2325.87</v>
      </c>
      <c r="D157" s="61">
        <f t="shared" si="7"/>
        <v>2309.14</v>
      </c>
      <c r="E157" s="61">
        <f t="shared" si="7"/>
        <v>2308.37</v>
      </c>
      <c r="F157" s="61">
        <f t="shared" si="7"/>
        <v>2383.6799999999998</v>
      </c>
      <c r="G157" s="61">
        <f t="shared" si="7"/>
        <v>2541.17</v>
      </c>
      <c r="H157" s="61">
        <f t="shared" si="7"/>
        <v>2702</v>
      </c>
      <c r="I157" s="61">
        <f t="shared" si="7"/>
        <v>2919.85</v>
      </c>
      <c r="J157" s="61">
        <f t="shared" si="7"/>
        <v>2980.14</v>
      </c>
      <c r="K157" s="61">
        <f t="shared" si="7"/>
        <v>3003.52</v>
      </c>
      <c r="L157" s="61">
        <f t="shared" si="7"/>
        <v>3002.18</v>
      </c>
      <c r="M157" s="61">
        <f t="shared" si="7"/>
        <v>3051.06</v>
      </c>
      <c r="N157" s="61">
        <f t="shared" si="7"/>
        <v>3028.3199999999997</v>
      </c>
      <c r="O157" s="61">
        <f t="shared" si="7"/>
        <v>3024.0299999999997</v>
      </c>
      <c r="P157" s="61">
        <f t="shared" si="7"/>
        <v>3013.7799999999997</v>
      </c>
      <c r="Q157" s="61">
        <f t="shared" si="7"/>
        <v>3001.5699999999997</v>
      </c>
      <c r="R157" s="61">
        <f t="shared" si="7"/>
        <v>2973.67</v>
      </c>
      <c r="S157" s="61">
        <f t="shared" si="7"/>
        <v>2958.06</v>
      </c>
      <c r="T157" s="61">
        <f t="shared" si="7"/>
        <v>2976.0699999999997</v>
      </c>
      <c r="U157" s="61">
        <f t="shared" si="7"/>
        <v>3029.85</v>
      </c>
      <c r="V157" s="61">
        <f t="shared" si="7"/>
        <v>3008.8999999999996</v>
      </c>
      <c r="W157" s="61">
        <f t="shared" si="7"/>
        <v>2977.1299999999997</v>
      </c>
      <c r="X157" s="61">
        <f t="shared" si="7"/>
        <v>2783.18</v>
      </c>
      <c r="Y157" s="61">
        <f t="shared" si="7"/>
        <v>2636.38</v>
      </c>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row>
    <row r="158" spans="1:75" ht="12" x14ac:dyDescent="0.2">
      <c r="A158" s="60">
        <v>8</v>
      </c>
      <c r="B158" s="61">
        <f t="shared" si="7"/>
        <v>2537.27</v>
      </c>
      <c r="C158" s="61">
        <f t="shared" si="7"/>
        <v>2478.86</v>
      </c>
      <c r="D158" s="61">
        <f t="shared" si="7"/>
        <v>2473.79</v>
      </c>
      <c r="E158" s="61">
        <f t="shared" si="7"/>
        <v>2420.75</v>
      </c>
      <c r="F158" s="61">
        <f t="shared" si="7"/>
        <v>2474.98</v>
      </c>
      <c r="G158" s="61">
        <f t="shared" si="7"/>
        <v>2490.84</v>
      </c>
      <c r="H158" s="61">
        <f t="shared" si="7"/>
        <v>2526.41</v>
      </c>
      <c r="I158" s="61">
        <f t="shared" si="7"/>
        <v>2638.33</v>
      </c>
      <c r="J158" s="61">
        <f t="shared" si="7"/>
        <v>2925</v>
      </c>
      <c r="K158" s="61">
        <f t="shared" si="7"/>
        <v>3011.29</v>
      </c>
      <c r="L158" s="61">
        <f t="shared" si="7"/>
        <v>3029.69</v>
      </c>
      <c r="M158" s="61">
        <f t="shared" si="7"/>
        <v>3031.8599999999997</v>
      </c>
      <c r="N158" s="61">
        <f t="shared" si="7"/>
        <v>3023.41</v>
      </c>
      <c r="O158" s="61">
        <f t="shared" si="7"/>
        <v>3013.0699999999997</v>
      </c>
      <c r="P158" s="61">
        <f t="shared" si="7"/>
        <v>2985.37</v>
      </c>
      <c r="Q158" s="61">
        <f t="shared" si="7"/>
        <v>2959.97</v>
      </c>
      <c r="R158" s="61">
        <f t="shared" si="7"/>
        <v>2964.49</v>
      </c>
      <c r="S158" s="61">
        <f t="shared" si="7"/>
        <v>2970.33</v>
      </c>
      <c r="T158" s="61">
        <f t="shared" si="7"/>
        <v>2999.3999999999996</v>
      </c>
      <c r="U158" s="61">
        <f t="shared" si="7"/>
        <v>3000.17</v>
      </c>
      <c r="V158" s="61">
        <f t="shared" si="7"/>
        <v>3016.6</v>
      </c>
      <c r="W158" s="61">
        <f t="shared" si="7"/>
        <v>2959.72</v>
      </c>
      <c r="X158" s="61">
        <f t="shared" si="7"/>
        <v>2660.2</v>
      </c>
      <c r="Y158" s="61">
        <f t="shared" si="7"/>
        <v>2598.0700000000002</v>
      </c>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row>
    <row r="159" spans="1:75" ht="12" x14ac:dyDescent="0.2">
      <c r="A159" s="60">
        <v>9</v>
      </c>
      <c r="B159" s="61">
        <f t="shared" si="7"/>
        <v>2488.61</v>
      </c>
      <c r="C159" s="61">
        <f t="shared" si="7"/>
        <v>2350.98</v>
      </c>
      <c r="D159" s="61">
        <f t="shared" si="7"/>
        <v>2311.29</v>
      </c>
      <c r="E159" s="61">
        <f t="shared" si="7"/>
        <v>2293.92</v>
      </c>
      <c r="F159" s="61">
        <f t="shared" si="7"/>
        <v>2309.2599999999998</v>
      </c>
      <c r="G159" s="61">
        <f t="shared" si="7"/>
        <v>2316.39</v>
      </c>
      <c r="H159" s="61">
        <f t="shared" si="7"/>
        <v>2323.46</v>
      </c>
      <c r="I159" s="61">
        <f t="shared" si="7"/>
        <v>2497.4899999999998</v>
      </c>
      <c r="J159" s="61">
        <f t="shared" si="7"/>
        <v>2653.62</v>
      </c>
      <c r="K159" s="61">
        <f t="shared" si="7"/>
        <v>2762.2599999999998</v>
      </c>
      <c r="L159" s="61">
        <f t="shared" si="7"/>
        <v>2797.62</v>
      </c>
      <c r="M159" s="61">
        <f t="shared" si="7"/>
        <v>2803.1499999999996</v>
      </c>
      <c r="N159" s="61">
        <f t="shared" si="7"/>
        <v>2792.5299999999997</v>
      </c>
      <c r="O159" s="61">
        <f t="shared" si="7"/>
        <v>2785.8599999999997</v>
      </c>
      <c r="P159" s="61">
        <f t="shared" si="7"/>
        <v>2747.7599999999998</v>
      </c>
      <c r="Q159" s="61">
        <f t="shared" si="7"/>
        <v>2707.0299999999997</v>
      </c>
      <c r="R159" s="61">
        <f t="shared" si="7"/>
        <v>2746.0699999999997</v>
      </c>
      <c r="S159" s="61">
        <f t="shared" si="7"/>
        <v>2756.92</v>
      </c>
      <c r="T159" s="61">
        <f t="shared" si="7"/>
        <v>2800.54</v>
      </c>
      <c r="U159" s="61">
        <f t="shared" si="7"/>
        <v>2813.64</v>
      </c>
      <c r="V159" s="61">
        <f t="shared" si="7"/>
        <v>2847.2799999999997</v>
      </c>
      <c r="W159" s="61">
        <f t="shared" si="7"/>
        <v>2802.0099999999998</v>
      </c>
      <c r="X159" s="61">
        <f t="shared" si="7"/>
        <v>2613.89</v>
      </c>
      <c r="Y159" s="61">
        <f t="shared" si="7"/>
        <v>2525.9899999999998</v>
      </c>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row>
    <row r="160" spans="1:75" ht="12" x14ac:dyDescent="0.2">
      <c r="A160" s="60">
        <v>10</v>
      </c>
      <c r="B160" s="61">
        <f t="shared" si="7"/>
        <v>2447.25</v>
      </c>
      <c r="C160" s="61">
        <f t="shared" si="7"/>
        <v>2340.75</v>
      </c>
      <c r="D160" s="61">
        <f t="shared" si="7"/>
        <v>2300.7399999999998</v>
      </c>
      <c r="E160" s="61">
        <f t="shared" si="7"/>
        <v>2291.0099999999998</v>
      </c>
      <c r="F160" s="61">
        <f t="shared" si="7"/>
        <v>2305.0099999999998</v>
      </c>
      <c r="G160" s="61">
        <f t="shared" si="7"/>
        <v>2421.5299999999997</v>
      </c>
      <c r="H160" s="61">
        <f t="shared" si="7"/>
        <v>2525.89</v>
      </c>
      <c r="I160" s="61">
        <f t="shared" si="7"/>
        <v>2655.34</v>
      </c>
      <c r="J160" s="61">
        <f t="shared" si="7"/>
        <v>2841.66</v>
      </c>
      <c r="K160" s="61">
        <f t="shared" si="7"/>
        <v>2896.06</v>
      </c>
      <c r="L160" s="61">
        <f t="shared" si="7"/>
        <v>2901.14</v>
      </c>
      <c r="M160" s="61">
        <f t="shared" si="7"/>
        <v>2946.18</v>
      </c>
      <c r="N160" s="61">
        <f t="shared" si="7"/>
        <v>2942.3399999999997</v>
      </c>
      <c r="O160" s="61">
        <f t="shared" si="7"/>
        <v>2948.7599999999998</v>
      </c>
      <c r="P160" s="61">
        <f t="shared" si="7"/>
        <v>2941.1299999999997</v>
      </c>
      <c r="Q160" s="61">
        <f t="shared" si="7"/>
        <v>2931</v>
      </c>
      <c r="R160" s="61">
        <f t="shared" si="7"/>
        <v>2883.1</v>
      </c>
      <c r="S160" s="61">
        <f t="shared" si="7"/>
        <v>2833.48</v>
      </c>
      <c r="T160" s="61">
        <f t="shared" si="7"/>
        <v>2855.85</v>
      </c>
      <c r="U160" s="61">
        <f t="shared" si="7"/>
        <v>2913.3599999999997</v>
      </c>
      <c r="V160" s="61">
        <f t="shared" si="7"/>
        <v>2879.8999999999996</v>
      </c>
      <c r="W160" s="61">
        <f t="shared" si="7"/>
        <v>2760.5499999999997</v>
      </c>
      <c r="X160" s="61">
        <f t="shared" si="7"/>
        <v>2534.77</v>
      </c>
      <c r="Y160" s="61">
        <f t="shared" si="7"/>
        <v>2439.11</v>
      </c>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row>
    <row r="161" spans="1:75" ht="12" x14ac:dyDescent="0.2">
      <c r="A161" s="60">
        <v>11</v>
      </c>
      <c r="B161" s="61">
        <f t="shared" si="7"/>
        <v>2285.6999999999998</v>
      </c>
      <c r="C161" s="61">
        <f t="shared" si="7"/>
        <v>2191.69</v>
      </c>
      <c r="D161" s="61">
        <f t="shared" si="7"/>
        <v>2168.06</v>
      </c>
      <c r="E161" s="61">
        <f t="shared" si="7"/>
        <v>2167.9299999999998</v>
      </c>
      <c r="F161" s="61">
        <f t="shared" si="7"/>
        <v>2174.5700000000002</v>
      </c>
      <c r="G161" s="61">
        <f t="shared" si="7"/>
        <v>2293.9499999999998</v>
      </c>
      <c r="H161" s="61">
        <f t="shared" si="7"/>
        <v>2448.7599999999998</v>
      </c>
      <c r="I161" s="61">
        <f t="shared" si="7"/>
        <v>2655.84</v>
      </c>
      <c r="J161" s="61">
        <f t="shared" si="7"/>
        <v>2766.75</v>
      </c>
      <c r="K161" s="61">
        <f t="shared" si="7"/>
        <v>2807.75</v>
      </c>
      <c r="L161" s="61">
        <f t="shared" si="7"/>
        <v>2825.8199999999997</v>
      </c>
      <c r="M161" s="61">
        <f t="shared" si="7"/>
        <v>2861.79</v>
      </c>
      <c r="N161" s="61">
        <f t="shared" si="7"/>
        <v>2860.8399999999997</v>
      </c>
      <c r="O161" s="61">
        <f t="shared" si="7"/>
        <v>2861.08</v>
      </c>
      <c r="P161" s="61">
        <f t="shared" si="7"/>
        <v>2820.89</v>
      </c>
      <c r="Q161" s="61">
        <f t="shared" si="7"/>
        <v>2794.5499999999997</v>
      </c>
      <c r="R161" s="61">
        <f t="shared" si="7"/>
        <v>2716.7799999999997</v>
      </c>
      <c r="S161" s="61">
        <f t="shared" si="7"/>
        <v>2716.62</v>
      </c>
      <c r="T161" s="61">
        <f t="shared" si="7"/>
        <v>2777.2</v>
      </c>
      <c r="U161" s="61">
        <f t="shared" si="7"/>
        <v>2828.1099999999997</v>
      </c>
      <c r="V161" s="61">
        <f t="shared" si="7"/>
        <v>2783.95</v>
      </c>
      <c r="W161" s="61">
        <f t="shared" si="7"/>
        <v>2616.75</v>
      </c>
      <c r="X161" s="61">
        <f t="shared" si="7"/>
        <v>2390.4</v>
      </c>
      <c r="Y161" s="61">
        <f t="shared" si="7"/>
        <v>2330.56</v>
      </c>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row>
    <row r="162" spans="1:75" ht="12" x14ac:dyDescent="0.2">
      <c r="A162" s="60">
        <v>12</v>
      </c>
      <c r="B162" s="61">
        <f t="shared" si="7"/>
        <v>2256.63</v>
      </c>
      <c r="C162" s="61">
        <f t="shared" si="7"/>
        <v>2202.1</v>
      </c>
      <c r="D162" s="61">
        <f t="shared" si="7"/>
        <v>2188.1999999999998</v>
      </c>
      <c r="E162" s="61">
        <f t="shared" si="7"/>
        <v>2187.0500000000002</v>
      </c>
      <c r="F162" s="61">
        <f t="shared" si="7"/>
        <v>2219.34</v>
      </c>
      <c r="G162" s="61">
        <f t="shared" si="7"/>
        <v>2328.91</v>
      </c>
      <c r="H162" s="61">
        <f t="shared" si="7"/>
        <v>2547.9899999999998</v>
      </c>
      <c r="I162" s="61">
        <f t="shared" si="7"/>
        <v>2804.0099999999998</v>
      </c>
      <c r="J162" s="61">
        <f t="shared" si="7"/>
        <v>2919.1</v>
      </c>
      <c r="K162" s="61">
        <f t="shared" si="7"/>
        <v>2974.24</v>
      </c>
      <c r="L162" s="61">
        <f t="shared" si="7"/>
        <v>2970.0699999999997</v>
      </c>
      <c r="M162" s="61">
        <f t="shared" si="7"/>
        <v>2990.5699999999997</v>
      </c>
      <c r="N162" s="61">
        <f t="shared" si="7"/>
        <v>2974.0699999999997</v>
      </c>
      <c r="O162" s="61">
        <f t="shared" si="7"/>
        <v>2981.6099999999997</v>
      </c>
      <c r="P162" s="61">
        <f t="shared" si="7"/>
        <v>2971.62</v>
      </c>
      <c r="Q162" s="61">
        <f t="shared" ref="Q162:Y162" si="8">Q94</f>
        <v>2964.6299999999997</v>
      </c>
      <c r="R162" s="61">
        <f t="shared" si="8"/>
        <v>2908.17</v>
      </c>
      <c r="S162" s="61">
        <f t="shared" si="8"/>
        <v>2882.8199999999997</v>
      </c>
      <c r="T162" s="61">
        <f t="shared" si="8"/>
        <v>2925.79</v>
      </c>
      <c r="U162" s="61">
        <f t="shared" si="8"/>
        <v>2973.46</v>
      </c>
      <c r="V162" s="61">
        <f t="shared" si="8"/>
        <v>2921.21</v>
      </c>
      <c r="W162" s="61">
        <f t="shared" si="8"/>
        <v>2812.17</v>
      </c>
      <c r="X162" s="61">
        <f t="shared" si="8"/>
        <v>2574.9</v>
      </c>
      <c r="Y162" s="61">
        <f t="shared" si="8"/>
        <v>2389.08</v>
      </c>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row>
    <row r="163" spans="1:75" ht="12" x14ac:dyDescent="0.2">
      <c r="A163" s="60">
        <v>13</v>
      </c>
      <c r="B163" s="61">
        <f t="shared" ref="B163:Y173" si="9">B95</f>
        <v>2249.3200000000002</v>
      </c>
      <c r="C163" s="61">
        <f t="shared" si="9"/>
        <v>2211.11</v>
      </c>
      <c r="D163" s="61">
        <f t="shared" si="9"/>
        <v>2165.6</v>
      </c>
      <c r="E163" s="61">
        <f t="shared" si="9"/>
        <v>2161.62</v>
      </c>
      <c r="F163" s="61">
        <f t="shared" si="9"/>
        <v>2220.25</v>
      </c>
      <c r="G163" s="61">
        <f t="shared" si="9"/>
        <v>2329.77</v>
      </c>
      <c r="H163" s="61">
        <f t="shared" si="9"/>
        <v>2518.48</v>
      </c>
      <c r="I163" s="61">
        <f t="shared" si="9"/>
        <v>2757.7999999999997</v>
      </c>
      <c r="J163" s="61">
        <f t="shared" si="9"/>
        <v>2876.66</v>
      </c>
      <c r="K163" s="61">
        <f t="shared" si="9"/>
        <v>2927.12</v>
      </c>
      <c r="L163" s="61">
        <f t="shared" si="9"/>
        <v>2927.3199999999997</v>
      </c>
      <c r="M163" s="61">
        <f t="shared" si="9"/>
        <v>2952.1299999999997</v>
      </c>
      <c r="N163" s="61">
        <f t="shared" si="9"/>
        <v>2938.79</v>
      </c>
      <c r="O163" s="61">
        <f t="shared" si="9"/>
        <v>2942.5699999999997</v>
      </c>
      <c r="P163" s="61">
        <f t="shared" si="9"/>
        <v>2931.3199999999997</v>
      </c>
      <c r="Q163" s="61">
        <f t="shared" si="9"/>
        <v>2912.1099999999997</v>
      </c>
      <c r="R163" s="61">
        <f t="shared" si="9"/>
        <v>2856.95</v>
      </c>
      <c r="S163" s="61">
        <f t="shared" si="9"/>
        <v>2832.71</v>
      </c>
      <c r="T163" s="61">
        <f t="shared" si="9"/>
        <v>2868.3199999999997</v>
      </c>
      <c r="U163" s="61">
        <f t="shared" si="9"/>
        <v>2918.89</v>
      </c>
      <c r="V163" s="61">
        <f t="shared" si="9"/>
        <v>2881.8599999999997</v>
      </c>
      <c r="W163" s="61">
        <f t="shared" si="9"/>
        <v>2778.17</v>
      </c>
      <c r="X163" s="61">
        <f t="shared" si="9"/>
        <v>2546.94</v>
      </c>
      <c r="Y163" s="61">
        <f t="shared" si="9"/>
        <v>2343.4</v>
      </c>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row>
    <row r="164" spans="1:75" ht="12" x14ac:dyDescent="0.2">
      <c r="A164" s="60">
        <v>14</v>
      </c>
      <c r="B164" s="61">
        <f t="shared" si="9"/>
        <v>2245.86</v>
      </c>
      <c r="C164" s="61">
        <f t="shared" si="9"/>
        <v>2206.81</v>
      </c>
      <c r="D164" s="61">
        <f t="shared" si="9"/>
        <v>2179.23</v>
      </c>
      <c r="E164" s="61">
        <f t="shared" si="9"/>
        <v>2178.91</v>
      </c>
      <c r="F164" s="61">
        <f t="shared" si="9"/>
        <v>2219.34</v>
      </c>
      <c r="G164" s="61">
        <f t="shared" si="9"/>
        <v>2292.67</v>
      </c>
      <c r="H164" s="61">
        <f t="shared" si="9"/>
        <v>2476.11</v>
      </c>
      <c r="I164" s="61">
        <f t="shared" si="9"/>
        <v>2670.5299999999997</v>
      </c>
      <c r="J164" s="61">
        <f t="shared" si="9"/>
        <v>2843.43</v>
      </c>
      <c r="K164" s="61">
        <f t="shared" si="9"/>
        <v>2916.2799999999997</v>
      </c>
      <c r="L164" s="61">
        <f t="shared" si="9"/>
        <v>2925.16</v>
      </c>
      <c r="M164" s="61">
        <f t="shared" si="9"/>
        <v>2975.2</v>
      </c>
      <c r="N164" s="61">
        <f t="shared" si="9"/>
        <v>2958.46</v>
      </c>
      <c r="O164" s="61">
        <f t="shared" si="9"/>
        <v>2959.58</v>
      </c>
      <c r="P164" s="61">
        <f t="shared" si="9"/>
        <v>2943.23</v>
      </c>
      <c r="Q164" s="61">
        <f t="shared" si="9"/>
        <v>2918.3599999999997</v>
      </c>
      <c r="R164" s="61">
        <f t="shared" si="9"/>
        <v>2909.98</v>
      </c>
      <c r="S164" s="61">
        <f t="shared" si="9"/>
        <v>2832.02</v>
      </c>
      <c r="T164" s="61">
        <f t="shared" si="9"/>
        <v>2847.18</v>
      </c>
      <c r="U164" s="61">
        <f t="shared" si="9"/>
        <v>2829.56</v>
      </c>
      <c r="V164" s="61">
        <f t="shared" si="9"/>
        <v>2919.99</v>
      </c>
      <c r="W164" s="61">
        <f t="shared" si="9"/>
        <v>2850.7999999999997</v>
      </c>
      <c r="X164" s="61">
        <f t="shared" si="9"/>
        <v>2606.19</v>
      </c>
      <c r="Y164" s="61">
        <f t="shared" si="9"/>
        <v>2524.5700000000002</v>
      </c>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row>
    <row r="165" spans="1:75" ht="12" x14ac:dyDescent="0.2">
      <c r="A165" s="60">
        <v>15</v>
      </c>
      <c r="B165" s="61">
        <f t="shared" si="9"/>
        <v>2351.8000000000002</v>
      </c>
      <c r="C165" s="61">
        <f t="shared" si="9"/>
        <v>2263.2199999999998</v>
      </c>
      <c r="D165" s="61">
        <f t="shared" si="9"/>
        <v>2223.17</v>
      </c>
      <c r="E165" s="61">
        <f t="shared" si="9"/>
        <v>2222.85</v>
      </c>
      <c r="F165" s="61">
        <f t="shared" si="9"/>
        <v>2209.3000000000002</v>
      </c>
      <c r="G165" s="61">
        <f t="shared" si="9"/>
        <v>2240.62</v>
      </c>
      <c r="H165" s="61">
        <f t="shared" si="9"/>
        <v>2269.5099999999998</v>
      </c>
      <c r="I165" s="61">
        <f t="shared" si="9"/>
        <v>2355.67</v>
      </c>
      <c r="J165" s="61">
        <f t="shared" si="9"/>
        <v>2729.04</v>
      </c>
      <c r="K165" s="61">
        <f t="shared" si="9"/>
        <v>2828.0099999999998</v>
      </c>
      <c r="L165" s="61">
        <f t="shared" si="9"/>
        <v>2913.64</v>
      </c>
      <c r="M165" s="61">
        <f t="shared" si="9"/>
        <v>2885.35</v>
      </c>
      <c r="N165" s="61">
        <f t="shared" si="9"/>
        <v>2849.69</v>
      </c>
      <c r="O165" s="61">
        <f t="shared" si="9"/>
        <v>2831.22</v>
      </c>
      <c r="P165" s="61">
        <f t="shared" si="9"/>
        <v>2681.09</v>
      </c>
      <c r="Q165" s="61">
        <f t="shared" si="9"/>
        <v>2598.8000000000002</v>
      </c>
      <c r="R165" s="61">
        <f t="shared" si="9"/>
        <v>2622.12</v>
      </c>
      <c r="S165" s="61">
        <f t="shared" si="9"/>
        <v>2641.7799999999997</v>
      </c>
      <c r="T165" s="61">
        <f t="shared" si="9"/>
        <v>2770.7999999999997</v>
      </c>
      <c r="U165" s="61">
        <f t="shared" si="9"/>
        <v>2743.2599999999998</v>
      </c>
      <c r="V165" s="61">
        <f t="shared" si="9"/>
        <v>2772.99</v>
      </c>
      <c r="W165" s="61">
        <f t="shared" si="9"/>
        <v>2626.98</v>
      </c>
      <c r="X165" s="61">
        <f t="shared" si="9"/>
        <v>2358.88</v>
      </c>
      <c r="Y165" s="61">
        <f t="shared" si="9"/>
        <v>2293.0700000000002</v>
      </c>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row>
    <row r="166" spans="1:75" ht="12" x14ac:dyDescent="0.2">
      <c r="A166" s="60">
        <v>16</v>
      </c>
      <c r="B166" s="61">
        <f t="shared" si="9"/>
        <v>2285.4299999999998</v>
      </c>
      <c r="C166" s="61">
        <f t="shared" si="9"/>
        <v>2198.21</v>
      </c>
      <c r="D166" s="61">
        <f t="shared" si="9"/>
        <v>2138.33</v>
      </c>
      <c r="E166" s="61">
        <f t="shared" si="9"/>
        <v>2123.71</v>
      </c>
      <c r="F166" s="61">
        <f t="shared" si="9"/>
        <v>2133.13</v>
      </c>
      <c r="G166" s="61">
        <f t="shared" si="9"/>
        <v>2199.15</v>
      </c>
      <c r="H166" s="61">
        <f t="shared" si="9"/>
        <v>2196.69</v>
      </c>
      <c r="I166" s="61">
        <f t="shared" si="9"/>
        <v>2210.5</v>
      </c>
      <c r="J166" s="61">
        <f t="shared" si="9"/>
        <v>2398.62</v>
      </c>
      <c r="K166" s="61">
        <f t="shared" si="9"/>
        <v>2591.81</v>
      </c>
      <c r="L166" s="61">
        <f t="shared" si="9"/>
        <v>2627.65</v>
      </c>
      <c r="M166" s="61">
        <f t="shared" si="9"/>
        <v>2631.1</v>
      </c>
      <c r="N166" s="61">
        <f t="shared" si="9"/>
        <v>2608.04</v>
      </c>
      <c r="O166" s="61">
        <f t="shared" si="9"/>
        <v>2599.98</v>
      </c>
      <c r="P166" s="61">
        <f t="shared" si="9"/>
        <v>2545.3200000000002</v>
      </c>
      <c r="Q166" s="61">
        <f t="shared" si="9"/>
        <v>2463.62</v>
      </c>
      <c r="R166" s="61">
        <f t="shared" si="9"/>
        <v>2549.69</v>
      </c>
      <c r="S166" s="61">
        <f t="shared" si="9"/>
        <v>2584.64</v>
      </c>
      <c r="T166" s="61">
        <f t="shared" si="9"/>
        <v>2643.88</v>
      </c>
      <c r="U166" s="61">
        <f t="shared" si="9"/>
        <v>2668.85</v>
      </c>
      <c r="V166" s="61">
        <f t="shared" si="9"/>
        <v>2771.49</v>
      </c>
      <c r="W166" s="61">
        <f t="shared" si="9"/>
        <v>2642.97</v>
      </c>
      <c r="X166" s="61">
        <f t="shared" si="9"/>
        <v>2356.85</v>
      </c>
      <c r="Y166" s="61">
        <f t="shared" si="9"/>
        <v>2290.11</v>
      </c>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row>
    <row r="167" spans="1:75" ht="12" x14ac:dyDescent="0.2">
      <c r="A167" s="60">
        <v>17</v>
      </c>
      <c r="B167" s="61">
        <f t="shared" si="9"/>
        <v>2225.27</v>
      </c>
      <c r="C167" s="61">
        <f t="shared" si="9"/>
        <v>2160.2199999999998</v>
      </c>
      <c r="D167" s="61">
        <f t="shared" si="9"/>
        <v>2113.88</v>
      </c>
      <c r="E167" s="61">
        <f t="shared" si="9"/>
        <v>2111.5</v>
      </c>
      <c r="F167" s="61">
        <f t="shared" si="9"/>
        <v>2162.84</v>
      </c>
      <c r="G167" s="61">
        <f t="shared" si="9"/>
        <v>2283.0299999999997</v>
      </c>
      <c r="H167" s="61">
        <f t="shared" si="9"/>
        <v>2333.33</v>
      </c>
      <c r="I167" s="61">
        <f t="shared" si="9"/>
        <v>2589.15</v>
      </c>
      <c r="J167" s="61">
        <f t="shared" si="9"/>
        <v>2770.02</v>
      </c>
      <c r="K167" s="61">
        <f t="shared" si="9"/>
        <v>2779.3199999999997</v>
      </c>
      <c r="L167" s="61">
        <f t="shared" si="9"/>
        <v>2741.95</v>
      </c>
      <c r="M167" s="61">
        <f t="shared" si="9"/>
        <v>2922.49</v>
      </c>
      <c r="N167" s="61">
        <f t="shared" si="9"/>
        <v>2883.33</v>
      </c>
      <c r="O167" s="61">
        <f t="shared" si="9"/>
        <v>2895.93</v>
      </c>
      <c r="P167" s="61">
        <f t="shared" si="9"/>
        <v>2885.23</v>
      </c>
      <c r="Q167" s="61">
        <f t="shared" si="9"/>
        <v>2864.94</v>
      </c>
      <c r="R167" s="61">
        <f t="shared" si="9"/>
        <v>2854.1</v>
      </c>
      <c r="S167" s="61">
        <f t="shared" si="9"/>
        <v>2770.1</v>
      </c>
      <c r="T167" s="61">
        <f t="shared" si="9"/>
        <v>2776.8199999999997</v>
      </c>
      <c r="U167" s="61">
        <f t="shared" si="9"/>
        <v>2709.74</v>
      </c>
      <c r="V167" s="61">
        <f t="shared" si="9"/>
        <v>2825.12</v>
      </c>
      <c r="W167" s="61">
        <f t="shared" si="9"/>
        <v>2667.21</v>
      </c>
      <c r="X167" s="61">
        <f t="shared" si="9"/>
        <v>2370.58</v>
      </c>
      <c r="Y167" s="61">
        <f t="shared" si="9"/>
        <v>2326.9899999999998</v>
      </c>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row>
    <row r="168" spans="1:75" ht="12" x14ac:dyDescent="0.2">
      <c r="A168" s="60">
        <v>18</v>
      </c>
      <c r="B168" s="61">
        <f t="shared" si="9"/>
        <v>2187.27</v>
      </c>
      <c r="C168" s="61">
        <f t="shared" si="9"/>
        <v>2125.04</v>
      </c>
      <c r="D168" s="61">
        <f t="shared" si="9"/>
        <v>2083.5299999999997</v>
      </c>
      <c r="E168" s="61">
        <f t="shared" si="9"/>
        <v>2087.14</v>
      </c>
      <c r="F168" s="61">
        <f t="shared" si="9"/>
        <v>2108.5</v>
      </c>
      <c r="G168" s="61">
        <f t="shared" si="9"/>
        <v>2273.27</v>
      </c>
      <c r="H168" s="61">
        <f t="shared" si="9"/>
        <v>2286.9899999999998</v>
      </c>
      <c r="I168" s="61">
        <f t="shared" si="9"/>
        <v>2387.4</v>
      </c>
      <c r="J168" s="61">
        <f t="shared" si="9"/>
        <v>2637.63</v>
      </c>
      <c r="K168" s="61">
        <f t="shared" si="9"/>
        <v>2682.08</v>
      </c>
      <c r="L168" s="61">
        <f t="shared" si="9"/>
        <v>2686.73</v>
      </c>
      <c r="M168" s="61">
        <f t="shared" si="9"/>
        <v>2738.47</v>
      </c>
      <c r="N168" s="61">
        <f t="shared" si="9"/>
        <v>2695.0899999999997</v>
      </c>
      <c r="O168" s="61">
        <f t="shared" si="9"/>
        <v>2708.5099999999998</v>
      </c>
      <c r="P168" s="61">
        <f t="shared" si="9"/>
        <v>2695.0699999999997</v>
      </c>
      <c r="Q168" s="61">
        <f t="shared" si="9"/>
        <v>2681.37</v>
      </c>
      <c r="R168" s="61">
        <f t="shared" si="9"/>
        <v>2665.19</v>
      </c>
      <c r="S168" s="61">
        <f t="shared" si="9"/>
        <v>2604.7199999999998</v>
      </c>
      <c r="T168" s="61">
        <f t="shared" si="9"/>
        <v>2643</v>
      </c>
      <c r="U168" s="61">
        <f t="shared" si="9"/>
        <v>2658.79</v>
      </c>
      <c r="V168" s="61">
        <f t="shared" si="9"/>
        <v>2674.12</v>
      </c>
      <c r="W168" s="61">
        <f t="shared" si="9"/>
        <v>2484.88</v>
      </c>
      <c r="X168" s="61">
        <f t="shared" si="9"/>
        <v>2321.2199999999998</v>
      </c>
      <c r="Y168" s="61">
        <f t="shared" si="9"/>
        <v>2254.66</v>
      </c>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row>
    <row r="169" spans="1:75" ht="12" x14ac:dyDescent="0.2">
      <c r="A169" s="60">
        <v>19</v>
      </c>
      <c r="B169" s="61">
        <f t="shared" si="9"/>
        <v>2185.98</v>
      </c>
      <c r="C169" s="61">
        <f t="shared" si="9"/>
        <v>2085.63</v>
      </c>
      <c r="D169" s="61">
        <f t="shared" si="9"/>
        <v>2048.15</v>
      </c>
      <c r="E169" s="61">
        <f t="shared" si="9"/>
        <v>2064.06</v>
      </c>
      <c r="F169" s="61">
        <f t="shared" si="9"/>
        <v>2118.84</v>
      </c>
      <c r="G169" s="61">
        <f t="shared" si="9"/>
        <v>2247.08</v>
      </c>
      <c r="H169" s="61">
        <f t="shared" si="9"/>
        <v>2320.44</v>
      </c>
      <c r="I169" s="61">
        <f t="shared" si="9"/>
        <v>2504.5299999999997</v>
      </c>
      <c r="J169" s="61">
        <f t="shared" si="9"/>
        <v>2724.14</v>
      </c>
      <c r="K169" s="61">
        <f t="shared" si="9"/>
        <v>2779.7799999999997</v>
      </c>
      <c r="L169" s="61">
        <f t="shared" si="9"/>
        <v>2784.24</v>
      </c>
      <c r="M169" s="61">
        <f t="shared" si="9"/>
        <v>2878.7599999999998</v>
      </c>
      <c r="N169" s="61">
        <f t="shared" si="9"/>
        <v>2811.43</v>
      </c>
      <c r="O169" s="61">
        <f t="shared" si="9"/>
        <v>2816.56</v>
      </c>
      <c r="P169" s="61">
        <f t="shared" si="9"/>
        <v>2806.44</v>
      </c>
      <c r="Q169" s="61">
        <f t="shared" si="9"/>
        <v>2789.17</v>
      </c>
      <c r="R169" s="61">
        <f t="shared" si="9"/>
        <v>2777.48</v>
      </c>
      <c r="S169" s="61">
        <f t="shared" si="9"/>
        <v>2710.73</v>
      </c>
      <c r="T169" s="61">
        <f t="shared" si="9"/>
        <v>2724.56</v>
      </c>
      <c r="U169" s="61">
        <f t="shared" si="9"/>
        <v>2747.91</v>
      </c>
      <c r="V169" s="61">
        <f t="shared" si="9"/>
        <v>2758.94</v>
      </c>
      <c r="W169" s="61">
        <f t="shared" si="9"/>
        <v>2638.5299999999997</v>
      </c>
      <c r="X169" s="61">
        <f t="shared" si="9"/>
        <v>2370.67</v>
      </c>
      <c r="Y169" s="61">
        <f t="shared" si="9"/>
        <v>2302.8200000000002</v>
      </c>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row>
    <row r="170" spans="1:75" ht="12" x14ac:dyDescent="0.2">
      <c r="A170" s="60">
        <v>20</v>
      </c>
      <c r="B170" s="61">
        <f t="shared" si="9"/>
        <v>2248.3200000000002</v>
      </c>
      <c r="C170" s="61">
        <f t="shared" si="9"/>
        <v>2123.25</v>
      </c>
      <c r="D170" s="61">
        <f t="shared" si="9"/>
        <v>2120.12</v>
      </c>
      <c r="E170" s="61">
        <f t="shared" si="9"/>
        <v>2124.6799999999998</v>
      </c>
      <c r="F170" s="61">
        <f t="shared" si="9"/>
        <v>2166.61</v>
      </c>
      <c r="G170" s="61">
        <f t="shared" si="9"/>
        <v>2301.23</v>
      </c>
      <c r="H170" s="61">
        <f t="shared" si="9"/>
        <v>2368.0099999999998</v>
      </c>
      <c r="I170" s="61">
        <f t="shared" si="9"/>
        <v>2685.56</v>
      </c>
      <c r="J170" s="61">
        <f t="shared" si="9"/>
        <v>2777.5699999999997</v>
      </c>
      <c r="K170" s="61">
        <f t="shared" si="9"/>
        <v>2832.6299999999997</v>
      </c>
      <c r="L170" s="61">
        <f t="shared" si="9"/>
        <v>2837.12</v>
      </c>
      <c r="M170" s="61">
        <f t="shared" si="9"/>
        <v>2878.8599999999997</v>
      </c>
      <c r="N170" s="61">
        <f t="shared" si="9"/>
        <v>2844.29</v>
      </c>
      <c r="O170" s="61">
        <f t="shared" si="9"/>
        <v>2837.97</v>
      </c>
      <c r="P170" s="61">
        <f t="shared" si="9"/>
        <v>2833.8199999999997</v>
      </c>
      <c r="Q170" s="61">
        <f t="shared" si="9"/>
        <v>2809.75</v>
      </c>
      <c r="R170" s="61">
        <f t="shared" si="9"/>
        <v>2803.2799999999997</v>
      </c>
      <c r="S170" s="61">
        <f t="shared" si="9"/>
        <v>2735.35</v>
      </c>
      <c r="T170" s="61">
        <f t="shared" si="9"/>
        <v>2761.66</v>
      </c>
      <c r="U170" s="61">
        <f t="shared" si="9"/>
        <v>2783.1299999999997</v>
      </c>
      <c r="V170" s="61">
        <f t="shared" si="9"/>
        <v>2810.95</v>
      </c>
      <c r="W170" s="61">
        <f t="shared" si="9"/>
        <v>2726.1099999999997</v>
      </c>
      <c r="X170" s="61">
        <f t="shared" si="9"/>
        <v>2372.96</v>
      </c>
      <c r="Y170" s="61">
        <f t="shared" si="9"/>
        <v>2306.87</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row>
    <row r="171" spans="1:75" ht="12" x14ac:dyDescent="0.2">
      <c r="A171" s="60">
        <v>21</v>
      </c>
      <c r="B171" s="61">
        <f t="shared" si="9"/>
        <v>2255.46</v>
      </c>
      <c r="C171" s="61">
        <f t="shared" si="9"/>
        <v>2126.3000000000002</v>
      </c>
      <c r="D171" s="61">
        <f t="shared" si="9"/>
        <v>2078.96</v>
      </c>
      <c r="E171" s="61">
        <f t="shared" si="9"/>
        <v>2092.9</v>
      </c>
      <c r="F171" s="61">
        <f t="shared" si="9"/>
        <v>2170.9499999999998</v>
      </c>
      <c r="G171" s="61">
        <f t="shared" si="9"/>
        <v>2289.12</v>
      </c>
      <c r="H171" s="61">
        <f t="shared" si="9"/>
        <v>2370.62</v>
      </c>
      <c r="I171" s="61">
        <f t="shared" si="9"/>
        <v>2658.82</v>
      </c>
      <c r="J171" s="61">
        <f t="shared" si="9"/>
        <v>2759.14</v>
      </c>
      <c r="K171" s="61">
        <f t="shared" si="9"/>
        <v>2810.89</v>
      </c>
      <c r="L171" s="61">
        <f t="shared" si="9"/>
        <v>2810.91</v>
      </c>
      <c r="M171" s="61">
        <f t="shared" si="9"/>
        <v>2879.93</v>
      </c>
      <c r="N171" s="61">
        <f t="shared" si="9"/>
        <v>2822.8399999999997</v>
      </c>
      <c r="O171" s="61">
        <f t="shared" si="9"/>
        <v>2821.06</v>
      </c>
      <c r="P171" s="61">
        <f t="shared" si="9"/>
        <v>2812.2</v>
      </c>
      <c r="Q171" s="61">
        <f t="shared" si="9"/>
        <v>2793.14</v>
      </c>
      <c r="R171" s="61">
        <f t="shared" si="9"/>
        <v>2773.83</v>
      </c>
      <c r="S171" s="61">
        <f t="shared" si="9"/>
        <v>2722.58</v>
      </c>
      <c r="T171" s="61">
        <f t="shared" si="9"/>
        <v>2746.7599999999998</v>
      </c>
      <c r="U171" s="61">
        <f t="shared" si="9"/>
        <v>2766.7799999999997</v>
      </c>
      <c r="V171" s="61">
        <f t="shared" si="9"/>
        <v>2799.79</v>
      </c>
      <c r="W171" s="61">
        <f t="shared" si="9"/>
        <v>2703.1499999999996</v>
      </c>
      <c r="X171" s="61">
        <f t="shared" si="9"/>
        <v>2518.87</v>
      </c>
      <c r="Y171" s="61">
        <f t="shared" si="9"/>
        <v>2362.2799999999997</v>
      </c>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row>
    <row r="172" spans="1:75" ht="12" x14ac:dyDescent="0.2">
      <c r="A172" s="60">
        <v>22</v>
      </c>
      <c r="B172" s="61">
        <f t="shared" si="9"/>
        <v>2325.9899999999998</v>
      </c>
      <c r="C172" s="61">
        <f t="shared" si="9"/>
        <v>2279.65</v>
      </c>
      <c r="D172" s="61">
        <f t="shared" si="9"/>
        <v>2221.31</v>
      </c>
      <c r="E172" s="61">
        <f t="shared" si="9"/>
        <v>2203.17</v>
      </c>
      <c r="F172" s="61">
        <f t="shared" si="9"/>
        <v>2236.2799999999997</v>
      </c>
      <c r="G172" s="61">
        <f t="shared" si="9"/>
        <v>2261.62</v>
      </c>
      <c r="H172" s="61">
        <f t="shared" si="9"/>
        <v>2244.71</v>
      </c>
      <c r="I172" s="61">
        <f t="shared" si="9"/>
        <v>2345.2399999999998</v>
      </c>
      <c r="J172" s="61">
        <f t="shared" si="9"/>
        <v>2748.72</v>
      </c>
      <c r="K172" s="61">
        <f t="shared" si="9"/>
        <v>2879.45</v>
      </c>
      <c r="L172" s="61">
        <f t="shared" si="9"/>
        <v>2933.72</v>
      </c>
      <c r="M172" s="61">
        <f t="shared" si="9"/>
        <v>2937.64</v>
      </c>
      <c r="N172" s="61">
        <f t="shared" si="9"/>
        <v>2910.8599999999997</v>
      </c>
      <c r="O172" s="61">
        <f t="shared" si="9"/>
        <v>2899.67</v>
      </c>
      <c r="P172" s="61">
        <f t="shared" si="9"/>
        <v>2850.68</v>
      </c>
      <c r="Q172" s="61">
        <f t="shared" si="9"/>
        <v>2777.8999999999996</v>
      </c>
      <c r="R172" s="61">
        <f t="shared" si="9"/>
        <v>2778.89</v>
      </c>
      <c r="S172" s="61">
        <f t="shared" si="9"/>
        <v>2779.92</v>
      </c>
      <c r="T172" s="61">
        <f t="shared" si="9"/>
        <v>2860.3999999999996</v>
      </c>
      <c r="U172" s="61">
        <f t="shared" si="9"/>
        <v>2860.25</v>
      </c>
      <c r="V172" s="61">
        <f t="shared" si="9"/>
        <v>2899.48</v>
      </c>
      <c r="W172" s="61">
        <f t="shared" si="9"/>
        <v>2754.45</v>
      </c>
      <c r="X172" s="61">
        <f t="shared" si="9"/>
        <v>2550.48</v>
      </c>
      <c r="Y172" s="61">
        <f t="shared" si="9"/>
        <v>2385.12</v>
      </c>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row>
    <row r="173" spans="1:75" ht="12" x14ac:dyDescent="0.2">
      <c r="A173" s="60">
        <v>23</v>
      </c>
      <c r="B173" s="61">
        <f t="shared" si="9"/>
        <v>2315.5099999999998</v>
      </c>
      <c r="C173" s="61">
        <f t="shared" si="9"/>
        <v>2219.11</v>
      </c>
      <c r="D173" s="61">
        <f t="shared" si="9"/>
        <v>2145.81</v>
      </c>
      <c r="E173" s="61">
        <f t="shared" si="9"/>
        <v>2142.02</v>
      </c>
      <c r="F173" s="61">
        <f t="shared" si="9"/>
        <v>2159</v>
      </c>
      <c r="G173" s="61">
        <f t="shared" si="9"/>
        <v>2195.4499999999998</v>
      </c>
      <c r="H173" s="61">
        <f t="shared" si="9"/>
        <v>2166.69</v>
      </c>
      <c r="I173" s="61">
        <f t="shared" si="9"/>
        <v>2304.12</v>
      </c>
      <c r="J173" s="61">
        <f t="shared" si="9"/>
        <v>2547.4499999999998</v>
      </c>
      <c r="K173" s="61">
        <f t="shared" si="9"/>
        <v>2688.66</v>
      </c>
      <c r="L173" s="61">
        <f t="shared" si="9"/>
        <v>2729.04</v>
      </c>
      <c r="M173" s="61">
        <f t="shared" si="9"/>
        <v>2739.42</v>
      </c>
      <c r="N173" s="61">
        <f t="shared" si="9"/>
        <v>2731.5899999999997</v>
      </c>
      <c r="O173" s="61">
        <f t="shared" si="9"/>
        <v>2722.5899999999997</v>
      </c>
      <c r="P173" s="61">
        <f t="shared" si="9"/>
        <v>2692.56</v>
      </c>
      <c r="Q173" s="61">
        <f t="shared" ref="Q173:Y173" si="10">Q105</f>
        <v>2656.24</v>
      </c>
      <c r="R173" s="61">
        <f t="shared" si="10"/>
        <v>2667.08</v>
      </c>
      <c r="S173" s="61">
        <f t="shared" si="10"/>
        <v>2682.35</v>
      </c>
      <c r="T173" s="61">
        <f t="shared" si="10"/>
        <v>2745.02</v>
      </c>
      <c r="U173" s="61">
        <f t="shared" si="10"/>
        <v>2754.73</v>
      </c>
      <c r="V173" s="61">
        <f t="shared" si="10"/>
        <v>2798.5</v>
      </c>
      <c r="W173" s="61">
        <f t="shared" si="10"/>
        <v>2664.71</v>
      </c>
      <c r="X173" s="61">
        <f t="shared" si="10"/>
        <v>2378.7599999999998</v>
      </c>
      <c r="Y173" s="61">
        <f t="shared" si="10"/>
        <v>2328.04</v>
      </c>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row>
    <row r="174" spans="1:75" ht="12" x14ac:dyDescent="0.2">
      <c r="A174" s="60">
        <v>24</v>
      </c>
      <c r="B174" s="61">
        <f t="shared" ref="B174:Y181" si="11">B106</f>
        <v>2320.92</v>
      </c>
      <c r="C174" s="61">
        <f t="shared" si="11"/>
        <v>2117.25</v>
      </c>
      <c r="D174" s="61">
        <f t="shared" si="11"/>
        <v>2088.5500000000002</v>
      </c>
      <c r="E174" s="61">
        <f t="shared" si="11"/>
        <v>2114.65</v>
      </c>
      <c r="F174" s="61">
        <f t="shared" si="11"/>
        <v>2168.02</v>
      </c>
      <c r="G174" s="61">
        <f t="shared" si="11"/>
        <v>2330.9699999999998</v>
      </c>
      <c r="H174" s="61">
        <f t="shared" si="11"/>
        <v>2359.65</v>
      </c>
      <c r="I174" s="61">
        <f t="shared" si="11"/>
        <v>2660.72</v>
      </c>
      <c r="J174" s="61">
        <f t="shared" si="11"/>
        <v>2825.85</v>
      </c>
      <c r="K174" s="61">
        <f t="shared" si="11"/>
        <v>2915.93</v>
      </c>
      <c r="L174" s="61">
        <f t="shared" si="11"/>
        <v>2939.52</v>
      </c>
      <c r="M174" s="61">
        <f t="shared" si="11"/>
        <v>2981.0699999999997</v>
      </c>
      <c r="N174" s="61">
        <f t="shared" si="11"/>
        <v>2944.43</v>
      </c>
      <c r="O174" s="61">
        <f t="shared" si="11"/>
        <v>2945.27</v>
      </c>
      <c r="P174" s="61">
        <f t="shared" si="11"/>
        <v>2907.2799999999997</v>
      </c>
      <c r="Q174" s="61">
        <f t="shared" si="11"/>
        <v>2866.83</v>
      </c>
      <c r="R174" s="61">
        <f t="shared" si="11"/>
        <v>2838.6299999999997</v>
      </c>
      <c r="S174" s="61">
        <f t="shared" si="11"/>
        <v>2724.48</v>
      </c>
      <c r="T174" s="61">
        <f t="shared" si="11"/>
        <v>2768.48</v>
      </c>
      <c r="U174" s="61">
        <f t="shared" si="11"/>
        <v>2846.99</v>
      </c>
      <c r="V174" s="61">
        <f t="shared" si="11"/>
        <v>2863.79</v>
      </c>
      <c r="W174" s="61">
        <f t="shared" si="11"/>
        <v>2690.71</v>
      </c>
      <c r="X174" s="61">
        <f t="shared" si="11"/>
        <v>2390.9499999999998</v>
      </c>
      <c r="Y174" s="61">
        <f t="shared" si="11"/>
        <v>2331</v>
      </c>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row>
    <row r="175" spans="1:75" ht="12" x14ac:dyDescent="0.2">
      <c r="A175" s="60">
        <v>25</v>
      </c>
      <c r="B175" s="61">
        <f t="shared" si="11"/>
        <v>2222.65</v>
      </c>
      <c r="C175" s="61">
        <f t="shared" si="11"/>
        <v>2088.83</v>
      </c>
      <c r="D175" s="61">
        <f t="shared" si="11"/>
        <v>2081.6</v>
      </c>
      <c r="E175" s="61">
        <f t="shared" si="11"/>
        <v>2089.59</v>
      </c>
      <c r="F175" s="61">
        <f t="shared" si="11"/>
        <v>2157.44</v>
      </c>
      <c r="G175" s="61">
        <f t="shared" si="11"/>
        <v>2313.88</v>
      </c>
      <c r="H175" s="61">
        <f t="shared" si="11"/>
        <v>2377.63</v>
      </c>
      <c r="I175" s="61">
        <f t="shared" si="11"/>
        <v>2687.3</v>
      </c>
      <c r="J175" s="61">
        <f t="shared" si="11"/>
        <v>2908.31</v>
      </c>
      <c r="K175" s="61">
        <f t="shared" si="11"/>
        <v>2952.04</v>
      </c>
      <c r="L175" s="61">
        <f t="shared" si="11"/>
        <v>2960.8799999999997</v>
      </c>
      <c r="M175" s="61">
        <f t="shared" si="11"/>
        <v>3009.5699999999997</v>
      </c>
      <c r="N175" s="61">
        <f t="shared" si="11"/>
        <v>2989.3399999999997</v>
      </c>
      <c r="O175" s="61">
        <f t="shared" si="11"/>
        <v>2995.45</v>
      </c>
      <c r="P175" s="61">
        <f t="shared" si="11"/>
        <v>2994.7799999999997</v>
      </c>
      <c r="Q175" s="61">
        <f t="shared" si="11"/>
        <v>2965.74</v>
      </c>
      <c r="R175" s="61">
        <f t="shared" si="11"/>
        <v>2961.33</v>
      </c>
      <c r="S175" s="61">
        <f t="shared" si="11"/>
        <v>2882.72</v>
      </c>
      <c r="T175" s="61">
        <f t="shared" si="11"/>
        <v>2910.95</v>
      </c>
      <c r="U175" s="61">
        <f t="shared" si="11"/>
        <v>2936.2999999999997</v>
      </c>
      <c r="V175" s="61">
        <f t="shared" si="11"/>
        <v>2961.25</v>
      </c>
      <c r="W175" s="61">
        <f t="shared" si="11"/>
        <v>2813.67</v>
      </c>
      <c r="X175" s="61">
        <f t="shared" si="11"/>
        <v>2411.08</v>
      </c>
      <c r="Y175" s="61">
        <f t="shared" si="11"/>
        <v>2366.4</v>
      </c>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row>
    <row r="176" spans="1:75" ht="12" x14ac:dyDescent="0.2">
      <c r="A176" s="60">
        <v>26</v>
      </c>
      <c r="B176" s="61">
        <f t="shared" si="11"/>
        <v>2318.44</v>
      </c>
      <c r="C176" s="61">
        <f t="shared" si="11"/>
        <v>2184.06</v>
      </c>
      <c r="D176" s="61">
        <f t="shared" si="11"/>
        <v>2124.34</v>
      </c>
      <c r="E176" s="61">
        <f t="shared" si="11"/>
        <v>2148.65</v>
      </c>
      <c r="F176" s="61">
        <f t="shared" si="11"/>
        <v>2249.25</v>
      </c>
      <c r="G176" s="61">
        <f t="shared" si="11"/>
        <v>2326.7399999999998</v>
      </c>
      <c r="H176" s="61">
        <f t="shared" si="11"/>
        <v>2413.3000000000002</v>
      </c>
      <c r="I176" s="61">
        <f t="shared" si="11"/>
        <v>2760.7799999999997</v>
      </c>
      <c r="J176" s="61">
        <f t="shared" si="11"/>
        <v>2955.25</v>
      </c>
      <c r="K176" s="61">
        <f t="shared" si="11"/>
        <v>3011.3999999999996</v>
      </c>
      <c r="L176" s="61">
        <f t="shared" si="11"/>
        <v>3023.0299999999997</v>
      </c>
      <c r="M176" s="61">
        <f t="shared" si="11"/>
        <v>3081.0499999999997</v>
      </c>
      <c r="N176" s="61">
        <f t="shared" si="11"/>
        <v>3054.0699999999997</v>
      </c>
      <c r="O176" s="61">
        <f t="shared" si="11"/>
        <v>3051.2999999999997</v>
      </c>
      <c r="P176" s="61">
        <f t="shared" si="11"/>
        <v>3031.7</v>
      </c>
      <c r="Q176" s="61">
        <f t="shared" si="11"/>
        <v>3018.67</v>
      </c>
      <c r="R176" s="61">
        <f t="shared" si="11"/>
        <v>3009.44</v>
      </c>
      <c r="S176" s="61">
        <f t="shared" si="11"/>
        <v>2930.04</v>
      </c>
      <c r="T176" s="61">
        <f t="shared" si="11"/>
        <v>2943.16</v>
      </c>
      <c r="U176" s="61">
        <f t="shared" si="11"/>
        <v>2963.58</v>
      </c>
      <c r="V176" s="61">
        <f t="shared" si="11"/>
        <v>2988.14</v>
      </c>
      <c r="W176" s="61">
        <f t="shared" si="11"/>
        <v>2867.8999999999996</v>
      </c>
      <c r="X176" s="61">
        <f t="shared" si="11"/>
        <v>2575.69</v>
      </c>
      <c r="Y176" s="61">
        <f t="shared" si="11"/>
        <v>2385.87</v>
      </c>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row>
    <row r="177" spans="1:75" ht="12" x14ac:dyDescent="0.2">
      <c r="A177" s="60">
        <v>27</v>
      </c>
      <c r="B177" s="61">
        <f t="shared" si="11"/>
        <v>2323.5500000000002</v>
      </c>
      <c r="C177" s="61">
        <f t="shared" si="11"/>
        <v>2271.89</v>
      </c>
      <c r="D177" s="61">
        <f t="shared" si="11"/>
        <v>2178.9899999999998</v>
      </c>
      <c r="E177" s="61">
        <f t="shared" si="11"/>
        <v>2199.0099999999998</v>
      </c>
      <c r="F177" s="61">
        <f t="shared" si="11"/>
        <v>2268.4899999999998</v>
      </c>
      <c r="G177" s="61">
        <f t="shared" si="11"/>
        <v>2340.4299999999998</v>
      </c>
      <c r="H177" s="61">
        <f t="shared" si="11"/>
        <v>2403.9899999999998</v>
      </c>
      <c r="I177" s="61">
        <f t="shared" si="11"/>
        <v>2738.54</v>
      </c>
      <c r="J177" s="61">
        <f t="shared" si="11"/>
        <v>2936.1099999999997</v>
      </c>
      <c r="K177" s="61">
        <f t="shared" si="11"/>
        <v>2981.7799999999997</v>
      </c>
      <c r="L177" s="61">
        <f t="shared" si="11"/>
        <v>2984.02</v>
      </c>
      <c r="M177" s="61">
        <f t="shared" si="11"/>
        <v>3034.12</v>
      </c>
      <c r="N177" s="61">
        <f t="shared" si="11"/>
        <v>3006.35</v>
      </c>
      <c r="O177" s="61">
        <f t="shared" si="11"/>
        <v>3025</v>
      </c>
      <c r="P177" s="61">
        <f t="shared" si="11"/>
        <v>3009.16</v>
      </c>
      <c r="Q177" s="61">
        <f t="shared" si="11"/>
        <v>2988.6099999999997</v>
      </c>
      <c r="R177" s="61">
        <f t="shared" si="11"/>
        <v>2976.66</v>
      </c>
      <c r="S177" s="61">
        <f t="shared" si="11"/>
        <v>2917.77</v>
      </c>
      <c r="T177" s="61">
        <f t="shared" si="11"/>
        <v>2933.8199999999997</v>
      </c>
      <c r="U177" s="61">
        <f t="shared" si="11"/>
        <v>2950.98</v>
      </c>
      <c r="V177" s="61">
        <f t="shared" si="11"/>
        <v>2969.22</v>
      </c>
      <c r="W177" s="61">
        <f t="shared" si="11"/>
        <v>2864.39</v>
      </c>
      <c r="X177" s="61">
        <f t="shared" si="11"/>
        <v>2624.1</v>
      </c>
      <c r="Y177" s="61">
        <f t="shared" si="11"/>
        <v>2415.19</v>
      </c>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row>
    <row r="178" spans="1:75" ht="12" x14ac:dyDescent="0.2">
      <c r="A178" s="60">
        <v>28</v>
      </c>
      <c r="B178" s="61">
        <f t="shared" si="11"/>
        <v>2326.15</v>
      </c>
      <c r="C178" s="61">
        <f t="shared" si="11"/>
        <v>2280.23</v>
      </c>
      <c r="D178" s="61">
        <f t="shared" si="11"/>
        <v>2192.3200000000002</v>
      </c>
      <c r="E178" s="61">
        <f t="shared" si="11"/>
        <v>2128.0299999999997</v>
      </c>
      <c r="F178" s="61">
        <f t="shared" si="11"/>
        <v>2142.6999999999998</v>
      </c>
      <c r="G178" s="61">
        <f t="shared" si="11"/>
        <v>2326.06</v>
      </c>
      <c r="H178" s="61">
        <f t="shared" si="11"/>
        <v>2346.16</v>
      </c>
      <c r="I178" s="61">
        <f t="shared" si="11"/>
        <v>2655.35</v>
      </c>
      <c r="J178" s="61">
        <f t="shared" si="11"/>
        <v>2848.5</v>
      </c>
      <c r="K178" s="61">
        <f t="shared" si="11"/>
        <v>2896.5899999999997</v>
      </c>
      <c r="L178" s="61">
        <f t="shared" si="11"/>
        <v>2913.77</v>
      </c>
      <c r="M178" s="61">
        <f t="shared" si="11"/>
        <v>2955.98</v>
      </c>
      <c r="N178" s="61">
        <f t="shared" si="11"/>
        <v>2938.62</v>
      </c>
      <c r="O178" s="61">
        <f t="shared" si="11"/>
        <v>2944.1</v>
      </c>
      <c r="P178" s="61">
        <f t="shared" si="11"/>
        <v>2937.71</v>
      </c>
      <c r="Q178" s="61">
        <f t="shared" si="11"/>
        <v>2912.22</v>
      </c>
      <c r="R178" s="61">
        <f t="shared" si="11"/>
        <v>2908.2799999999997</v>
      </c>
      <c r="S178" s="61">
        <f t="shared" si="11"/>
        <v>2824.58</v>
      </c>
      <c r="T178" s="61">
        <f t="shared" si="11"/>
        <v>2831.44</v>
      </c>
      <c r="U178" s="61">
        <f t="shared" si="11"/>
        <v>2847.08</v>
      </c>
      <c r="V178" s="61">
        <f t="shared" si="11"/>
        <v>2887.8799999999997</v>
      </c>
      <c r="W178" s="61">
        <f t="shared" si="11"/>
        <v>2776.8999999999996</v>
      </c>
      <c r="X178" s="61">
        <f t="shared" si="11"/>
        <v>2564.2799999999997</v>
      </c>
      <c r="Y178" s="61">
        <f t="shared" si="11"/>
        <v>2378.33</v>
      </c>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row>
    <row r="179" spans="1:75" ht="12" x14ac:dyDescent="0.2">
      <c r="A179" s="60">
        <v>29</v>
      </c>
      <c r="B179" s="61">
        <f t="shared" si="11"/>
        <v>2286.87</v>
      </c>
      <c r="C179" s="61">
        <f t="shared" si="11"/>
        <v>2143.0099999999998</v>
      </c>
      <c r="D179" s="61">
        <f t="shared" si="11"/>
        <v>2069.17</v>
      </c>
      <c r="E179" s="61">
        <f t="shared" si="11"/>
        <v>2070.02</v>
      </c>
      <c r="F179" s="61">
        <f t="shared" si="11"/>
        <v>2127.33</v>
      </c>
      <c r="G179" s="61">
        <f t="shared" si="11"/>
        <v>2162.62</v>
      </c>
      <c r="H179" s="61">
        <f t="shared" si="11"/>
        <v>2162.88</v>
      </c>
      <c r="I179" s="61">
        <f t="shared" si="11"/>
        <v>2300.29</v>
      </c>
      <c r="J179" s="61">
        <f t="shared" si="11"/>
        <v>2560.2599999999998</v>
      </c>
      <c r="K179" s="61">
        <f t="shared" si="11"/>
        <v>2645.75</v>
      </c>
      <c r="L179" s="61">
        <f t="shared" si="11"/>
        <v>2694.68</v>
      </c>
      <c r="M179" s="61">
        <f t="shared" si="11"/>
        <v>2693.74</v>
      </c>
      <c r="N179" s="61">
        <f t="shared" si="11"/>
        <v>2670.0099999999998</v>
      </c>
      <c r="O179" s="61">
        <f t="shared" si="11"/>
        <v>2658.85</v>
      </c>
      <c r="P179" s="61">
        <f t="shared" si="11"/>
        <v>2620.75</v>
      </c>
      <c r="Q179" s="61">
        <f t="shared" si="11"/>
        <v>2576.87</v>
      </c>
      <c r="R179" s="61">
        <f t="shared" si="11"/>
        <v>2566.31</v>
      </c>
      <c r="S179" s="61">
        <f t="shared" si="11"/>
        <v>2575.08</v>
      </c>
      <c r="T179" s="61">
        <f t="shared" si="11"/>
        <v>2610.0299999999997</v>
      </c>
      <c r="U179" s="61">
        <f t="shared" si="11"/>
        <v>2631.88</v>
      </c>
      <c r="V179" s="61">
        <f t="shared" si="11"/>
        <v>2709.69</v>
      </c>
      <c r="W179" s="61">
        <f t="shared" si="11"/>
        <v>2648.67</v>
      </c>
      <c r="X179" s="61">
        <f t="shared" si="11"/>
        <v>2390.83</v>
      </c>
      <c r="Y179" s="61">
        <f t="shared" si="11"/>
        <v>2299.23</v>
      </c>
      <c r="Z179" s="46">
        <f>IFERROR(Y179,"скрыть")</f>
        <v>2299.23</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row>
    <row r="180" spans="1:75" ht="12" x14ac:dyDescent="0.2">
      <c r="A180" s="60">
        <v>30</v>
      </c>
      <c r="B180" s="61">
        <f t="shared" si="11"/>
        <v>2230.36</v>
      </c>
      <c r="C180" s="61">
        <f t="shared" si="11"/>
        <v>2071.4299999999998</v>
      </c>
      <c r="D180" s="61">
        <f t="shared" si="11"/>
        <v>2061.9</v>
      </c>
      <c r="E180" s="61">
        <f t="shared" si="11"/>
        <v>2050.5</v>
      </c>
      <c r="F180" s="61">
        <f t="shared" si="11"/>
        <v>2068.29</v>
      </c>
      <c r="G180" s="61">
        <f t="shared" si="11"/>
        <v>2146.35</v>
      </c>
      <c r="H180" s="61">
        <f t="shared" si="11"/>
        <v>2094.13</v>
      </c>
      <c r="I180" s="61">
        <f t="shared" si="11"/>
        <v>2246.2199999999998</v>
      </c>
      <c r="J180" s="61">
        <f t="shared" si="11"/>
        <v>2552.67</v>
      </c>
      <c r="K180" s="61">
        <f t="shared" si="11"/>
        <v>2629.66</v>
      </c>
      <c r="L180" s="61">
        <f t="shared" si="11"/>
        <v>2656.58</v>
      </c>
      <c r="M180" s="61">
        <f t="shared" si="11"/>
        <v>2661.0299999999997</v>
      </c>
      <c r="N180" s="61">
        <f t="shared" si="11"/>
        <v>2654.63</v>
      </c>
      <c r="O180" s="61">
        <f t="shared" si="11"/>
        <v>2649.25</v>
      </c>
      <c r="P180" s="61">
        <f t="shared" si="11"/>
        <v>2644.33</v>
      </c>
      <c r="Q180" s="61">
        <f t="shared" si="11"/>
        <v>2621.94</v>
      </c>
      <c r="R180" s="61">
        <f t="shared" si="11"/>
        <v>2604.3200000000002</v>
      </c>
      <c r="S180" s="61">
        <f t="shared" si="11"/>
        <v>2608.5700000000002</v>
      </c>
      <c r="T180" s="61">
        <f t="shared" si="11"/>
        <v>2634.56</v>
      </c>
      <c r="U180" s="61">
        <f t="shared" si="11"/>
        <v>2664.98</v>
      </c>
      <c r="V180" s="61">
        <f t="shared" si="11"/>
        <v>2671.63</v>
      </c>
      <c r="W180" s="61">
        <f t="shared" si="11"/>
        <v>2655.67</v>
      </c>
      <c r="X180" s="61">
        <f t="shared" si="11"/>
        <v>2474.67</v>
      </c>
      <c r="Y180" s="61">
        <f t="shared" si="11"/>
        <v>2276.1999999999998</v>
      </c>
      <c r="Z180" s="46">
        <f>IFERROR(Y180,"скрыть")</f>
        <v>2276.1999999999998</v>
      </c>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row>
    <row r="181" spans="1:75" ht="12" x14ac:dyDescent="0.2">
      <c r="A181" s="60">
        <v>31</v>
      </c>
      <c r="B181" s="61">
        <f t="shared" si="11"/>
        <v>2270.2399999999998</v>
      </c>
      <c r="C181" s="61">
        <f t="shared" si="11"/>
        <v>2168.4</v>
      </c>
      <c r="D181" s="61">
        <f t="shared" si="11"/>
        <v>2070.2399999999998</v>
      </c>
      <c r="E181" s="61">
        <f t="shared" si="11"/>
        <v>2041.27</v>
      </c>
      <c r="F181" s="61">
        <f t="shared" si="11"/>
        <v>2138.86</v>
      </c>
      <c r="G181" s="61">
        <f t="shared" si="11"/>
        <v>2317.16</v>
      </c>
      <c r="H181" s="61">
        <f t="shared" si="11"/>
        <v>2296.79</v>
      </c>
      <c r="I181" s="61">
        <f t="shared" si="11"/>
        <v>2704.22</v>
      </c>
      <c r="J181" s="61">
        <f t="shared" si="11"/>
        <v>2832.8199999999997</v>
      </c>
      <c r="K181" s="61">
        <f t="shared" si="11"/>
        <v>2725.71</v>
      </c>
      <c r="L181" s="61">
        <f t="shared" si="11"/>
        <v>2653.54</v>
      </c>
      <c r="M181" s="61">
        <f t="shared" si="11"/>
        <v>2923.04</v>
      </c>
      <c r="N181" s="61">
        <f t="shared" si="11"/>
        <v>2898.77</v>
      </c>
      <c r="O181" s="61">
        <f t="shared" si="11"/>
        <v>2900.5899999999997</v>
      </c>
      <c r="P181" s="61">
        <f t="shared" si="11"/>
        <v>2889.43</v>
      </c>
      <c r="Q181" s="61">
        <f t="shared" si="11"/>
        <v>2869.2599999999998</v>
      </c>
      <c r="R181" s="61">
        <f t="shared" si="11"/>
        <v>2844.89</v>
      </c>
      <c r="S181" s="61">
        <f t="shared" si="11"/>
        <v>2826.75</v>
      </c>
      <c r="T181" s="61">
        <f t="shared" si="11"/>
        <v>2617.3000000000002</v>
      </c>
      <c r="U181" s="61">
        <f t="shared" si="11"/>
        <v>2698.54</v>
      </c>
      <c r="V181" s="61">
        <f t="shared" si="11"/>
        <v>2841.94</v>
      </c>
      <c r="W181" s="61">
        <f t="shared" si="11"/>
        <v>2718.7999999999997</v>
      </c>
      <c r="X181" s="61">
        <f t="shared" si="11"/>
        <v>2332.0099999999998</v>
      </c>
      <c r="Y181" s="61">
        <f t="shared" si="11"/>
        <v>2287.6799999999998</v>
      </c>
      <c r="Z181" s="46">
        <f>IFERROR(Y181,"скрыть")</f>
        <v>2287.6799999999998</v>
      </c>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row>
    <row r="182" spans="1:75" ht="11.25" customHeight="1" x14ac:dyDescent="0.2">
      <c r="A182" s="56"/>
      <c r="B182" s="57" t="s">
        <v>110</v>
      </c>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row>
    <row r="183" spans="1:75" ht="11.25" customHeight="1" x14ac:dyDescent="0.2">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row>
    <row r="184" spans="1:75" s="52" customFormat="1" ht="32.65" customHeight="1" x14ac:dyDescent="0.2">
      <c r="A184" s="58" t="s">
        <v>83</v>
      </c>
      <c r="B184" s="59" t="s">
        <v>84</v>
      </c>
      <c r="C184" s="59" t="s">
        <v>85</v>
      </c>
      <c r="D184" s="59" t="s">
        <v>86</v>
      </c>
      <c r="E184" s="59" t="s">
        <v>87</v>
      </c>
      <c r="F184" s="59" t="s">
        <v>88</v>
      </c>
      <c r="G184" s="59" t="s">
        <v>89</v>
      </c>
      <c r="H184" s="59" t="s">
        <v>90</v>
      </c>
      <c r="I184" s="59" t="s">
        <v>91</v>
      </c>
      <c r="J184" s="59" t="s">
        <v>92</v>
      </c>
      <c r="K184" s="59" t="s">
        <v>93</v>
      </c>
      <c r="L184" s="59" t="s">
        <v>94</v>
      </c>
      <c r="M184" s="59" t="s">
        <v>95</v>
      </c>
      <c r="N184" s="59" t="s">
        <v>96</v>
      </c>
      <c r="O184" s="59" t="s">
        <v>97</v>
      </c>
      <c r="P184" s="59" t="s">
        <v>98</v>
      </c>
      <c r="Q184" s="59" t="s">
        <v>99</v>
      </c>
      <c r="R184" s="59" t="s">
        <v>100</v>
      </c>
      <c r="S184" s="59" t="s">
        <v>101</v>
      </c>
      <c r="T184" s="59" t="s">
        <v>102</v>
      </c>
      <c r="U184" s="59" t="s">
        <v>103</v>
      </c>
      <c r="V184" s="59" t="s">
        <v>104</v>
      </c>
      <c r="W184" s="59" t="s">
        <v>105</v>
      </c>
      <c r="X184" s="59" t="s">
        <v>106</v>
      </c>
      <c r="Y184" s="59" t="s">
        <v>107</v>
      </c>
      <c r="Z184" s="51"/>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row>
    <row r="185" spans="1:75" ht="12" x14ac:dyDescent="0.2">
      <c r="A185" s="60">
        <v>1</v>
      </c>
      <c r="B185" s="61">
        <f>B83</f>
        <v>2427.7799999999997</v>
      </c>
      <c r="C185" s="61">
        <f t="shared" ref="C185:Y185" si="12">C83</f>
        <v>2294.33</v>
      </c>
      <c r="D185" s="61">
        <f t="shared" si="12"/>
        <v>2237.37</v>
      </c>
      <c r="E185" s="61">
        <f t="shared" si="12"/>
        <v>2226.63</v>
      </c>
      <c r="F185" s="61">
        <f t="shared" si="12"/>
        <v>2240.17</v>
      </c>
      <c r="G185" s="61">
        <f t="shared" si="12"/>
        <v>2314.12</v>
      </c>
      <c r="H185" s="61">
        <f t="shared" si="12"/>
        <v>2364.67</v>
      </c>
      <c r="I185" s="61">
        <f t="shared" si="12"/>
        <v>2510.0299999999997</v>
      </c>
      <c r="J185" s="61">
        <f t="shared" si="12"/>
        <v>2707.42</v>
      </c>
      <c r="K185" s="61">
        <f t="shared" si="12"/>
        <v>2785.06</v>
      </c>
      <c r="L185" s="61">
        <f t="shared" si="12"/>
        <v>2822.66</v>
      </c>
      <c r="M185" s="61">
        <f t="shared" si="12"/>
        <v>2825.95</v>
      </c>
      <c r="N185" s="61">
        <f t="shared" si="12"/>
        <v>2815.12</v>
      </c>
      <c r="O185" s="61">
        <f t="shared" si="12"/>
        <v>2804.79</v>
      </c>
      <c r="P185" s="61">
        <f t="shared" si="12"/>
        <v>2778.06</v>
      </c>
      <c r="Q185" s="61">
        <f t="shared" si="12"/>
        <v>2754.35</v>
      </c>
      <c r="R185" s="61">
        <f t="shared" si="12"/>
        <v>2761.83</v>
      </c>
      <c r="S185" s="61">
        <f t="shared" si="12"/>
        <v>2768.8399999999997</v>
      </c>
      <c r="T185" s="61">
        <f t="shared" si="12"/>
        <v>2828.35</v>
      </c>
      <c r="U185" s="61">
        <f t="shared" si="12"/>
        <v>2815.1099999999997</v>
      </c>
      <c r="V185" s="61">
        <f t="shared" si="12"/>
        <v>2801.35</v>
      </c>
      <c r="W185" s="61">
        <f t="shared" si="12"/>
        <v>2685.48</v>
      </c>
      <c r="X185" s="61">
        <f t="shared" si="12"/>
        <v>2549.59</v>
      </c>
      <c r="Y185" s="61">
        <f t="shared" si="12"/>
        <v>2468.96</v>
      </c>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row>
    <row r="186" spans="1:75" ht="12" x14ac:dyDescent="0.2">
      <c r="A186" s="60">
        <v>2</v>
      </c>
      <c r="B186" s="61">
        <f t="shared" ref="B186:Y196" si="13">B84</f>
        <v>2353.62</v>
      </c>
      <c r="C186" s="61">
        <f t="shared" si="13"/>
        <v>2234.58</v>
      </c>
      <c r="D186" s="61">
        <f t="shared" si="13"/>
        <v>2152.9</v>
      </c>
      <c r="E186" s="61">
        <f t="shared" si="13"/>
        <v>2147.12</v>
      </c>
      <c r="F186" s="61">
        <f t="shared" si="13"/>
        <v>2174.38</v>
      </c>
      <c r="G186" s="61">
        <f t="shared" si="13"/>
        <v>2238.9</v>
      </c>
      <c r="H186" s="61">
        <f t="shared" si="13"/>
        <v>2299.61</v>
      </c>
      <c r="I186" s="61">
        <f t="shared" si="13"/>
        <v>2373.9499999999998</v>
      </c>
      <c r="J186" s="61">
        <f t="shared" si="13"/>
        <v>2568.88</v>
      </c>
      <c r="K186" s="61">
        <f t="shared" si="13"/>
        <v>2677.43</v>
      </c>
      <c r="L186" s="61">
        <f t="shared" si="13"/>
        <v>2721.12</v>
      </c>
      <c r="M186" s="61">
        <f t="shared" si="13"/>
        <v>2732.8799999999997</v>
      </c>
      <c r="N186" s="61">
        <f t="shared" si="13"/>
        <v>2726.54</v>
      </c>
      <c r="O186" s="61">
        <f t="shared" si="13"/>
        <v>2719.0499999999997</v>
      </c>
      <c r="P186" s="61">
        <f t="shared" si="13"/>
        <v>2691.81</v>
      </c>
      <c r="Q186" s="61">
        <f t="shared" si="13"/>
        <v>2667.74</v>
      </c>
      <c r="R186" s="61">
        <f t="shared" si="13"/>
        <v>2667.41</v>
      </c>
      <c r="S186" s="61">
        <f t="shared" si="13"/>
        <v>2681.14</v>
      </c>
      <c r="T186" s="61">
        <f t="shared" si="13"/>
        <v>2745.23</v>
      </c>
      <c r="U186" s="61">
        <f t="shared" si="13"/>
        <v>2749.48</v>
      </c>
      <c r="V186" s="61">
        <f t="shared" si="13"/>
        <v>2751.72</v>
      </c>
      <c r="W186" s="61">
        <f t="shared" si="13"/>
        <v>2685.96</v>
      </c>
      <c r="X186" s="61">
        <f t="shared" si="13"/>
        <v>2533.38</v>
      </c>
      <c r="Y186" s="61">
        <f t="shared" si="13"/>
        <v>2424.46</v>
      </c>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row>
    <row r="187" spans="1:75" ht="12" x14ac:dyDescent="0.2">
      <c r="A187" s="60">
        <v>3</v>
      </c>
      <c r="B187" s="61">
        <f t="shared" si="13"/>
        <v>2372.17</v>
      </c>
      <c r="C187" s="61">
        <f t="shared" si="13"/>
        <v>2295.9899999999998</v>
      </c>
      <c r="D187" s="61">
        <f t="shared" si="13"/>
        <v>2237.67</v>
      </c>
      <c r="E187" s="61">
        <f t="shared" si="13"/>
        <v>2244.12</v>
      </c>
      <c r="F187" s="61">
        <f t="shared" si="13"/>
        <v>2297.0500000000002</v>
      </c>
      <c r="G187" s="61">
        <f t="shared" si="13"/>
        <v>2437.35</v>
      </c>
      <c r="H187" s="61">
        <f t="shared" si="13"/>
        <v>2612</v>
      </c>
      <c r="I187" s="61">
        <f t="shared" si="13"/>
        <v>2866.99</v>
      </c>
      <c r="J187" s="61">
        <f t="shared" si="13"/>
        <v>2940.66</v>
      </c>
      <c r="K187" s="61">
        <f t="shared" si="13"/>
        <v>2948.7599999999998</v>
      </c>
      <c r="L187" s="61">
        <f t="shared" si="13"/>
        <v>2951.1</v>
      </c>
      <c r="M187" s="61">
        <f t="shared" si="13"/>
        <v>2970.3799999999997</v>
      </c>
      <c r="N187" s="61">
        <f t="shared" si="13"/>
        <v>2961.67</v>
      </c>
      <c r="O187" s="61">
        <f t="shared" si="13"/>
        <v>2962.41</v>
      </c>
      <c r="P187" s="61">
        <f t="shared" si="13"/>
        <v>2959.6</v>
      </c>
      <c r="Q187" s="61">
        <f t="shared" si="13"/>
        <v>2952.1299999999997</v>
      </c>
      <c r="R187" s="61">
        <f t="shared" si="13"/>
        <v>2921.16</v>
      </c>
      <c r="S187" s="61">
        <f t="shared" si="13"/>
        <v>2903.56</v>
      </c>
      <c r="T187" s="61">
        <f t="shared" si="13"/>
        <v>2928.99</v>
      </c>
      <c r="U187" s="61">
        <f t="shared" si="13"/>
        <v>2948.22</v>
      </c>
      <c r="V187" s="61">
        <f t="shared" si="13"/>
        <v>2937.2599999999998</v>
      </c>
      <c r="W187" s="61">
        <f t="shared" si="13"/>
        <v>2841.8799999999997</v>
      </c>
      <c r="X187" s="61">
        <f t="shared" si="13"/>
        <v>2530.98</v>
      </c>
      <c r="Y187" s="61">
        <f t="shared" si="13"/>
        <v>2407.0099999999998</v>
      </c>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row>
    <row r="188" spans="1:75" ht="12" x14ac:dyDescent="0.2">
      <c r="A188" s="60">
        <v>4</v>
      </c>
      <c r="B188" s="61">
        <f t="shared" si="13"/>
        <v>2331.75</v>
      </c>
      <c r="C188" s="61">
        <f t="shared" si="13"/>
        <v>2241.5</v>
      </c>
      <c r="D188" s="61">
        <f t="shared" si="13"/>
        <v>2170.75</v>
      </c>
      <c r="E188" s="61">
        <f t="shared" si="13"/>
        <v>2170.14</v>
      </c>
      <c r="F188" s="61">
        <f t="shared" si="13"/>
        <v>2246.52</v>
      </c>
      <c r="G188" s="61">
        <f t="shared" si="13"/>
        <v>2337.5</v>
      </c>
      <c r="H188" s="61">
        <f t="shared" si="13"/>
        <v>2522.12</v>
      </c>
      <c r="I188" s="61">
        <f t="shared" si="13"/>
        <v>2681.82</v>
      </c>
      <c r="J188" s="61">
        <f t="shared" si="13"/>
        <v>2770.21</v>
      </c>
      <c r="K188" s="61">
        <f t="shared" si="13"/>
        <v>2926.95</v>
      </c>
      <c r="L188" s="61">
        <f t="shared" si="13"/>
        <v>2964.74</v>
      </c>
      <c r="M188" s="61">
        <f t="shared" si="13"/>
        <v>2986.6299999999997</v>
      </c>
      <c r="N188" s="61">
        <f t="shared" si="13"/>
        <v>2968.3199999999997</v>
      </c>
      <c r="O188" s="61">
        <f t="shared" si="13"/>
        <v>2967.85</v>
      </c>
      <c r="P188" s="61">
        <f t="shared" si="13"/>
        <v>2855.8199999999997</v>
      </c>
      <c r="Q188" s="61">
        <f t="shared" si="13"/>
        <v>2840.8999999999996</v>
      </c>
      <c r="R188" s="61">
        <f t="shared" si="13"/>
        <v>2777.95</v>
      </c>
      <c r="S188" s="61">
        <f t="shared" si="13"/>
        <v>2764.45</v>
      </c>
      <c r="T188" s="61">
        <f t="shared" si="13"/>
        <v>2802.3599999999997</v>
      </c>
      <c r="U188" s="61">
        <f t="shared" si="13"/>
        <v>2858.24</v>
      </c>
      <c r="V188" s="61">
        <f t="shared" si="13"/>
        <v>2822.04</v>
      </c>
      <c r="W188" s="61">
        <f t="shared" si="13"/>
        <v>2748.8199999999997</v>
      </c>
      <c r="X188" s="61">
        <f t="shared" si="13"/>
        <v>2514.52</v>
      </c>
      <c r="Y188" s="61">
        <f t="shared" si="13"/>
        <v>2362.44</v>
      </c>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row>
    <row r="189" spans="1:75" ht="12" x14ac:dyDescent="0.2">
      <c r="A189" s="60">
        <v>5</v>
      </c>
      <c r="B189" s="61">
        <f t="shared" si="13"/>
        <v>2318.1799999999998</v>
      </c>
      <c r="C189" s="61">
        <f t="shared" si="13"/>
        <v>2228.31</v>
      </c>
      <c r="D189" s="61">
        <f t="shared" si="13"/>
        <v>2182.1</v>
      </c>
      <c r="E189" s="61">
        <f t="shared" si="13"/>
        <v>2175.27</v>
      </c>
      <c r="F189" s="61">
        <f t="shared" si="13"/>
        <v>2215.2399999999998</v>
      </c>
      <c r="G189" s="61">
        <f t="shared" si="13"/>
        <v>2357.7399999999998</v>
      </c>
      <c r="H189" s="61">
        <f t="shared" si="13"/>
        <v>2535.38</v>
      </c>
      <c r="I189" s="61">
        <f t="shared" si="13"/>
        <v>2795.3199999999997</v>
      </c>
      <c r="J189" s="61">
        <f t="shared" si="13"/>
        <v>2936.6299999999997</v>
      </c>
      <c r="K189" s="61">
        <f t="shared" si="13"/>
        <v>2954.7799999999997</v>
      </c>
      <c r="L189" s="61">
        <f t="shared" si="13"/>
        <v>2958.98</v>
      </c>
      <c r="M189" s="61">
        <f t="shared" si="13"/>
        <v>2981.98</v>
      </c>
      <c r="N189" s="61">
        <f t="shared" si="13"/>
        <v>2977.48</v>
      </c>
      <c r="O189" s="61">
        <f t="shared" si="13"/>
        <v>2981.5</v>
      </c>
      <c r="P189" s="61">
        <f t="shared" si="13"/>
        <v>2973.66</v>
      </c>
      <c r="Q189" s="61">
        <f t="shared" si="13"/>
        <v>2964.2</v>
      </c>
      <c r="R189" s="61">
        <f t="shared" si="13"/>
        <v>2942.94</v>
      </c>
      <c r="S189" s="61">
        <f t="shared" si="13"/>
        <v>2924.7599999999998</v>
      </c>
      <c r="T189" s="61">
        <f t="shared" si="13"/>
        <v>2944.3399999999997</v>
      </c>
      <c r="U189" s="61">
        <f t="shared" si="13"/>
        <v>2959.0899999999997</v>
      </c>
      <c r="V189" s="61">
        <f t="shared" si="13"/>
        <v>2946.44</v>
      </c>
      <c r="W189" s="61">
        <f t="shared" si="13"/>
        <v>2847.66</v>
      </c>
      <c r="X189" s="61">
        <f t="shared" si="13"/>
        <v>2609.0500000000002</v>
      </c>
      <c r="Y189" s="61">
        <f t="shared" si="13"/>
        <v>2471</v>
      </c>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row>
    <row r="190" spans="1:75" ht="12" x14ac:dyDescent="0.2">
      <c r="A190" s="60">
        <v>6</v>
      </c>
      <c r="B190" s="61">
        <f t="shared" si="13"/>
        <v>2325.0500000000002</v>
      </c>
      <c r="C190" s="61">
        <f t="shared" si="13"/>
        <v>2266.75</v>
      </c>
      <c r="D190" s="61">
        <f t="shared" si="13"/>
        <v>2229.2799999999997</v>
      </c>
      <c r="E190" s="61">
        <f t="shared" si="13"/>
        <v>2233.9499999999998</v>
      </c>
      <c r="F190" s="61">
        <f t="shared" si="13"/>
        <v>2252.33</v>
      </c>
      <c r="G190" s="61">
        <f t="shared" si="13"/>
        <v>2382.66</v>
      </c>
      <c r="H190" s="61">
        <f t="shared" si="13"/>
        <v>2547.21</v>
      </c>
      <c r="I190" s="61">
        <f t="shared" si="13"/>
        <v>2769.75</v>
      </c>
      <c r="J190" s="61">
        <f t="shared" si="13"/>
        <v>2895.64</v>
      </c>
      <c r="K190" s="61">
        <f t="shared" si="13"/>
        <v>2939.75</v>
      </c>
      <c r="L190" s="61">
        <f t="shared" si="13"/>
        <v>2945.8799999999997</v>
      </c>
      <c r="M190" s="61">
        <f t="shared" si="13"/>
        <v>2964.83</v>
      </c>
      <c r="N190" s="61">
        <f t="shared" si="13"/>
        <v>2968.99</v>
      </c>
      <c r="O190" s="61">
        <f t="shared" si="13"/>
        <v>2972.75</v>
      </c>
      <c r="P190" s="61">
        <f t="shared" si="13"/>
        <v>2970.0699999999997</v>
      </c>
      <c r="Q190" s="61">
        <f t="shared" si="13"/>
        <v>2956.42</v>
      </c>
      <c r="R190" s="61">
        <f t="shared" si="13"/>
        <v>2925.5899999999997</v>
      </c>
      <c r="S190" s="61">
        <f t="shared" si="13"/>
        <v>2900.33</v>
      </c>
      <c r="T190" s="61">
        <f t="shared" si="13"/>
        <v>2922.66</v>
      </c>
      <c r="U190" s="61">
        <f t="shared" si="13"/>
        <v>2947.47</v>
      </c>
      <c r="V190" s="61">
        <f t="shared" si="13"/>
        <v>2926.97</v>
      </c>
      <c r="W190" s="61">
        <f t="shared" si="13"/>
        <v>2822.67</v>
      </c>
      <c r="X190" s="61">
        <f t="shared" si="13"/>
        <v>2591.39</v>
      </c>
      <c r="Y190" s="61">
        <f t="shared" si="13"/>
        <v>2492.84</v>
      </c>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row>
    <row r="191" spans="1:75" ht="12" x14ac:dyDescent="0.2">
      <c r="A191" s="60">
        <v>7</v>
      </c>
      <c r="B191" s="61">
        <f t="shared" si="13"/>
        <v>2456.7199999999998</v>
      </c>
      <c r="C191" s="61">
        <f t="shared" si="13"/>
        <v>2325.87</v>
      </c>
      <c r="D191" s="61">
        <f t="shared" si="13"/>
        <v>2309.14</v>
      </c>
      <c r="E191" s="61">
        <f t="shared" si="13"/>
        <v>2308.37</v>
      </c>
      <c r="F191" s="61">
        <f t="shared" si="13"/>
        <v>2383.6799999999998</v>
      </c>
      <c r="G191" s="61">
        <f t="shared" si="13"/>
        <v>2541.17</v>
      </c>
      <c r="H191" s="61">
        <f t="shared" si="13"/>
        <v>2702</v>
      </c>
      <c r="I191" s="61">
        <f t="shared" si="13"/>
        <v>2919.85</v>
      </c>
      <c r="J191" s="61">
        <f t="shared" si="13"/>
        <v>2980.14</v>
      </c>
      <c r="K191" s="61">
        <f t="shared" si="13"/>
        <v>3003.52</v>
      </c>
      <c r="L191" s="61">
        <f t="shared" si="13"/>
        <v>3002.18</v>
      </c>
      <c r="M191" s="61">
        <f t="shared" si="13"/>
        <v>3051.06</v>
      </c>
      <c r="N191" s="61">
        <f t="shared" si="13"/>
        <v>3028.3199999999997</v>
      </c>
      <c r="O191" s="61">
        <f t="shared" si="13"/>
        <v>3024.0299999999997</v>
      </c>
      <c r="P191" s="61">
        <f t="shared" si="13"/>
        <v>3013.7799999999997</v>
      </c>
      <c r="Q191" s="61">
        <f t="shared" si="13"/>
        <v>3001.5699999999997</v>
      </c>
      <c r="R191" s="61">
        <f t="shared" si="13"/>
        <v>2973.67</v>
      </c>
      <c r="S191" s="61">
        <f t="shared" si="13"/>
        <v>2958.06</v>
      </c>
      <c r="T191" s="61">
        <f t="shared" si="13"/>
        <v>2976.0699999999997</v>
      </c>
      <c r="U191" s="61">
        <f t="shared" si="13"/>
        <v>3029.85</v>
      </c>
      <c r="V191" s="61">
        <f t="shared" si="13"/>
        <v>3008.8999999999996</v>
      </c>
      <c r="W191" s="61">
        <f t="shared" si="13"/>
        <v>2977.1299999999997</v>
      </c>
      <c r="X191" s="61">
        <f t="shared" si="13"/>
        <v>2783.18</v>
      </c>
      <c r="Y191" s="61">
        <f t="shared" si="13"/>
        <v>2636.38</v>
      </c>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row>
    <row r="192" spans="1:75" ht="12" x14ac:dyDescent="0.2">
      <c r="A192" s="60">
        <v>8</v>
      </c>
      <c r="B192" s="61">
        <f t="shared" si="13"/>
        <v>2537.27</v>
      </c>
      <c r="C192" s="61">
        <f t="shared" si="13"/>
        <v>2478.86</v>
      </c>
      <c r="D192" s="61">
        <f t="shared" si="13"/>
        <v>2473.79</v>
      </c>
      <c r="E192" s="61">
        <f t="shared" si="13"/>
        <v>2420.75</v>
      </c>
      <c r="F192" s="61">
        <f t="shared" si="13"/>
        <v>2474.98</v>
      </c>
      <c r="G192" s="61">
        <f t="shared" si="13"/>
        <v>2490.84</v>
      </c>
      <c r="H192" s="61">
        <f t="shared" si="13"/>
        <v>2526.41</v>
      </c>
      <c r="I192" s="61">
        <f t="shared" si="13"/>
        <v>2638.33</v>
      </c>
      <c r="J192" s="61">
        <f t="shared" si="13"/>
        <v>2925</v>
      </c>
      <c r="K192" s="61">
        <f t="shared" si="13"/>
        <v>3011.29</v>
      </c>
      <c r="L192" s="61">
        <f t="shared" si="13"/>
        <v>3029.69</v>
      </c>
      <c r="M192" s="61">
        <f t="shared" si="13"/>
        <v>3031.8599999999997</v>
      </c>
      <c r="N192" s="61">
        <f t="shared" si="13"/>
        <v>3023.41</v>
      </c>
      <c r="O192" s="61">
        <f t="shared" si="13"/>
        <v>3013.0699999999997</v>
      </c>
      <c r="P192" s="61">
        <f t="shared" si="13"/>
        <v>2985.37</v>
      </c>
      <c r="Q192" s="61">
        <f t="shared" si="13"/>
        <v>2959.97</v>
      </c>
      <c r="R192" s="61">
        <f t="shared" si="13"/>
        <v>2964.49</v>
      </c>
      <c r="S192" s="61">
        <f t="shared" si="13"/>
        <v>2970.33</v>
      </c>
      <c r="T192" s="61">
        <f t="shared" si="13"/>
        <v>2999.3999999999996</v>
      </c>
      <c r="U192" s="61">
        <f t="shared" si="13"/>
        <v>3000.17</v>
      </c>
      <c r="V192" s="61">
        <f t="shared" si="13"/>
        <v>3016.6</v>
      </c>
      <c r="W192" s="61">
        <f t="shared" si="13"/>
        <v>2959.72</v>
      </c>
      <c r="X192" s="61">
        <f t="shared" si="13"/>
        <v>2660.2</v>
      </c>
      <c r="Y192" s="61">
        <f t="shared" si="13"/>
        <v>2598.0700000000002</v>
      </c>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row>
    <row r="193" spans="1:75" ht="12" x14ac:dyDescent="0.2">
      <c r="A193" s="60">
        <v>9</v>
      </c>
      <c r="B193" s="61">
        <f t="shared" si="13"/>
        <v>2488.61</v>
      </c>
      <c r="C193" s="61">
        <f t="shared" si="13"/>
        <v>2350.98</v>
      </c>
      <c r="D193" s="61">
        <f t="shared" si="13"/>
        <v>2311.29</v>
      </c>
      <c r="E193" s="61">
        <f t="shared" si="13"/>
        <v>2293.92</v>
      </c>
      <c r="F193" s="61">
        <f t="shared" si="13"/>
        <v>2309.2599999999998</v>
      </c>
      <c r="G193" s="61">
        <f t="shared" si="13"/>
        <v>2316.39</v>
      </c>
      <c r="H193" s="61">
        <f t="shared" si="13"/>
        <v>2323.46</v>
      </c>
      <c r="I193" s="61">
        <f t="shared" si="13"/>
        <v>2497.4899999999998</v>
      </c>
      <c r="J193" s="61">
        <f t="shared" si="13"/>
        <v>2653.62</v>
      </c>
      <c r="K193" s="61">
        <f t="shared" si="13"/>
        <v>2762.2599999999998</v>
      </c>
      <c r="L193" s="61">
        <f t="shared" si="13"/>
        <v>2797.62</v>
      </c>
      <c r="M193" s="61">
        <f t="shared" si="13"/>
        <v>2803.1499999999996</v>
      </c>
      <c r="N193" s="61">
        <f t="shared" si="13"/>
        <v>2792.5299999999997</v>
      </c>
      <c r="O193" s="61">
        <f t="shared" si="13"/>
        <v>2785.8599999999997</v>
      </c>
      <c r="P193" s="61">
        <f t="shared" si="13"/>
        <v>2747.7599999999998</v>
      </c>
      <c r="Q193" s="61">
        <f t="shared" si="13"/>
        <v>2707.0299999999997</v>
      </c>
      <c r="R193" s="61">
        <f t="shared" si="13"/>
        <v>2746.0699999999997</v>
      </c>
      <c r="S193" s="61">
        <f t="shared" si="13"/>
        <v>2756.92</v>
      </c>
      <c r="T193" s="61">
        <f t="shared" si="13"/>
        <v>2800.54</v>
      </c>
      <c r="U193" s="61">
        <f t="shared" si="13"/>
        <v>2813.64</v>
      </c>
      <c r="V193" s="61">
        <f t="shared" si="13"/>
        <v>2847.2799999999997</v>
      </c>
      <c r="W193" s="61">
        <f t="shared" si="13"/>
        <v>2802.0099999999998</v>
      </c>
      <c r="X193" s="61">
        <f t="shared" si="13"/>
        <v>2613.89</v>
      </c>
      <c r="Y193" s="61">
        <f t="shared" si="13"/>
        <v>2525.9899999999998</v>
      </c>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row>
    <row r="194" spans="1:75" ht="12" x14ac:dyDescent="0.2">
      <c r="A194" s="60">
        <v>10</v>
      </c>
      <c r="B194" s="61">
        <f t="shared" si="13"/>
        <v>2447.25</v>
      </c>
      <c r="C194" s="61">
        <f t="shared" si="13"/>
        <v>2340.75</v>
      </c>
      <c r="D194" s="61">
        <f t="shared" si="13"/>
        <v>2300.7399999999998</v>
      </c>
      <c r="E194" s="61">
        <f t="shared" si="13"/>
        <v>2291.0099999999998</v>
      </c>
      <c r="F194" s="61">
        <f t="shared" si="13"/>
        <v>2305.0099999999998</v>
      </c>
      <c r="G194" s="61">
        <f t="shared" si="13"/>
        <v>2421.5299999999997</v>
      </c>
      <c r="H194" s="61">
        <f t="shared" si="13"/>
        <v>2525.89</v>
      </c>
      <c r="I194" s="61">
        <f t="shared" si="13"/>
        <v>2655.34</v>
      </c>
      <c r="J194" s="61">
        <f t="shared" si="13"/>
        <v>2841.66</v>
      </c>
      <c r="K194" s="61">
        <f t="shared" si="13"/>
        <v>2896.06</v>
      </c>
      <c r="L194" s="61">
        <f t="shared" si="13"/>
        <v>2901.14</v>
      </c>
      <c r="M194" s="61">
        <f t="shared" si="13"/>
        <v>2946.18</v>
      </c>
      <c r="N194" s="61">
        <f t="shared" si="13"/>
        <v>2942.3399999999997</v>
      </c>
      <c r="O194" s="61">
        <f t="shared" si="13"/>
        <v>2948.7599999999998</v>
      </c>
      <c r="P194" s="61">
        <f t="shared" si="13"/>
        <v>2941.1299999999997</v>
      </c>
      <c r="Q194" s="61">
        <f t="shared" si="13"/>
        <v>2931</v>
      </c>
      <c r="R194" s="61">
        <f t="shared" si="13"/>
        <v>2883.1</v>
      </c>
      <c r="S194" s="61">
        <f t="shared" si="13"/>
        <v>2833.48</v>
      </c>
      <c r="T194" s="61">
        <f t="shared" si="13"/>
        <v>2855.85</v>
      </c>
      <c r="U194" s="61">
        <f t="shared" si="13"/>
        <v>2913.3599999999997</v>
      </c>
      <c r="V194" s="61">
        <f t="shared" si="13"/>
        <v>2879.8999999999996</v>
      </c>
      <c r="W194" s="61">
        <f t="shared" si="13"/>
        <v>2760.5499999999997</v>
      </c>
      <c r="X194" s="61">
        <f t="shared" si="13"/>
        <v>2534.77</v>
      </c>
      <c r="Y194" s="61">
        <f t="shared" si="13"/>
        <v>2439.11</v>
      </c>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row>
    <row r="195" spans="1:75" ht="12" x14ac:dyDescent="0.2">
      <c r="A195" s="60">
        <v>11</v>
      </c>
      <c r="B195" s="61">
        <f t="shared" si="13"/>
        <v>2285.6999999999998</v>
      </c>
      <c r="C195" s="61">
        <f t="shared" si="13"/>
        <v>2191.69</v>
      </c>
      <c r="D195" s="61">
        <f t="shared" si="13"/>
        <v>2168.06</v>
      </c>
      <c r="E195" s="61">
        <f t="shared" si="13"/>
        <v>2167.9299999999998</v>
      </c>
      <c r="F195" s="61">
        <f t="shared" si="13"/>
        <v>2174.5700000000002</v>
      </c>
      <c r="G195" s="61">
        <f t="shared" si="13"/>
        <v>2293.9499999999998</v>
      </c>
      <c r="H195" s="61">
        <f t="shared" si="13"/>
        <v>2448.7599999999998</v>
      </c>
      <c r="I195" s="61">
        <f t="shared" si="13"/>
        <v>2655.84</v>
      </c>
      <c r="J195" s="61">
        <f t="shared" si="13"/>
        <v>2766.75</v>
      </c>
      <c r="K195" s="61">
        <f t="shared" si="13"/>
        <v>2807.75</v>
      </c>
      <c r="L195" s="61">
        <f t="shared" si="13"/>
        <v>2825.8199999999997</v>
      </c>
      <c r="M195" s="61">
        <f t="shared" si="13"/>
        <v>2861.79</v>
      </c>
      <c r="N195" s="61">
        <f t="shared" si="13"/>
        <v>2860.8399999999997</v>
      </c>
      <c r="O195" s="61">
        <f t="shared" si="13"/>
        <v>2861.08</v>
      </c>
      <c r="P195" s="61">
        <f t="shared" si="13"/>
        <v>2820.89</v>
      </c>
      <c r="Q195" s="61">
        <f t="shared" si="13"/>
        <v>2794.5499999999997</v>
      </c>
      <c r="R195" s="61">
        <f t="shared" si="13"/>
        <v>2716.7799999999997</v>
      </c>
      <c r="S195" s="61">
        <f t="shared" si="13"/>
        <v>2716.62</v>
      </c>
      <c r="T195" s="61">
        <f t="shared" si="13"/>
        <v>2777.2</v>
      </c>
      <c r="U195" s="61">
        <f t="shared" si="13"/>
        <v>2828.1099999999997</v>
      </c>
      <c r="V195" s="61">
        <f t="shared" si="13"/>
        <v>2783.95</v>
      </c>
      <c r="W195" s="61">
        <f t="shared" si="13"/>
        <v>2616.75</v>
      </c>
      <c r="X195" s="61">
        <f t="shared" si="13"/>
        <v>2390.4</v>
      </c>
      <c r="Y195" s="61">
        <f t="shared" si="13"/>
        <v>2330.56</v>
      </c>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row>
    <row r="196" spans="1:75" ht="12" x14ac:dyDescent="0.2">
      <c r="A196" s="60">
        <v>12</v>
      </c>
      <c r="B196" s="61">
        <f t="shared" si="13"/>
        <v>2256.63</v>
      </c>
      <c r="C196" s="61">
        <f t="shared" si="13"/>
        <v>2202.1</v>
      </c>
      <c r="D196" s="61">
        <f t="shared" si="13"/>
        <v>2188.1999999999998</v>
      </c>
      <c r="E196" s="61">
        <f t="shared" si="13"/>
        <v>2187.0500000000002</v>
      </c>
      <c r="F196" s="61">
        <f t="shared" si="13"/>
        <v>2219.34</v>
      </c>
      <c r="G196" s="61">
        <f t="shared" si="13"/>
        <v>2328.91</v>
      </c>
      <c r="H196" s="61">
        <f t="shared" si="13"/>
        <v>2547.9899999999998</v>
      </c>
      <c r="I196" s="61">
        <f t="shared" si="13"/>
        <v>2804.0099999999998</v>
      </c>
      <c r="J196" s="61">
        <f t="shared" si="13"/>
        <v>2919.1</v>
      </c>
      <c r="K196" s="61">
        <f t="shared" si="13"/>
        <v>2974.24</v>
      </c>
      <c r="L196" s="61">
        <f t="shared" si="13"/>
        <v>2970.0699999999997</v>
      </c>
      <c r="M196" s="61">
        <f t="shared" si="13"/>
        <v>2990.5699999999997</v>
      </c>
      <c r="N196" s="61">
        <f t="shared" si="13"/>
        <v>2974.0699999999997</v>
      </c>
      <c r="O196" s="61">
        <f t="shared" si="13"/>
        <v>2981.6099999999997</v>
      </c>
      <c r="P196" s="61">
        <f t="shared" si="13"/>
        <v>2971.62</v>
      </c>
      <c r="Q196" s="61">
        <f t="shared" ref="Q196:Y196" si="14">Q94</f>
        <v>2964.6299999999997</v>
      </c>
      <c r="R196" s="61">
        <f t="shared" si="14"/>
        <v>2908.17</v>
      </c>
      <c r="S196" s="61">
        <f t="shared" si="14"/>
        <v>2882.8199999999997</v>
      </c>
      <c r="T196" s="61">
        <f t="shared" si="14"/>
        <v>2925.79</v>
      </c>
      <c r="U196" s="61">
        <f t="shared" si="14"/>
        <v>2973.46</v>
      </c>
      <c r="V196" s="61">
        <f t="shared" si="14"/>
        <v>2921.21</v>
      </c>
      <c r="W196" s="61">
        <f t="shared" si="14"/>
        <v>2812.17</v>
      </c>
      <c r="X196" s="61">
        <f t="shared" si="14"/>
        <v>2574.9</v>
      </c>
      <c r="Y196" s="61">
        <f t="shared" si="14"/>
        <v>2389.08</v>
      </c>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row>
    <row r="197" spans="1:75" ht="12" x14ac:dyDescent="0.2">
      <c r="A197" s="60">
        <v>13</v>
      </c>
      <c r="B197" s="61">
        <f t="shared" ref="B197:Y207" si="15">B95</f>
        <v>2249.3200000000002</v>
      </c>
      <c r="C197" s="61">
        <f t="shared" si="15"/>
        <v>2211.11</v>
      </c>
      <c r="D197" s="61">
        <f t="shared" si="15"/>
        <v>2165.6</v>
      </c>
      <c r="E197" s="61">
        <f t="shared" si="15"/>
        <v>2161.62</v>
      </c>
      <c r="F197" s="61">
        <f t="shared" si="15"/>
        <v>2220.25</v>
      </c>
      <c r="G197" s="61">
        <f t="shared" si="15"/>
        <v>2329.77</v>
      </c>
      <c r="H197" s="61">
        <f t="shared" si="15"/>
        <v>2518.48</v>
      </c>
      <c r="I197" s="61">
        <f t="shared" si="15"/>
        <v>2757.7999999999997</v>
      </c>
      <c r="J197" s="61">
        <f t="shared" si="15"/>
        <v>2876.66</v>
      </c>
      <c r="K197" s="61">
        <f t="shared" si="15"/>
        <v>2927.12</v>
      </c>
      <c r="L197" s="61">
        <f t="shared" si="15"/>
        <v>2927.3199999999997</v>
      </c>
      <c r="M197" s="61">
        <f t="shared" si="15"/>
        <v>2952.1299999999997</v>
      </c>
      <c r="N197" s="61">
        <f t="shared" si="15"/>
        <v>2938.79</v>
      </c>
      <c r="O197" s="61">
        <f t="shared" si="15"/>
        <v>2942.5699999999997</v>
      </c>
      <c r="P197" s="61">
        <f t="shared" si="15"/>
        <v>2931.3199999999997</v>
      </c>
      <c r="Q197" s="61">
        <f t="shared" si="15"/>
        <v>2912.1099999999997</v>
      </c>
      <c r="R197" s="61">
        <f t="shared" si="15"/>
        <v>2856.95</v>
      </c>
      <c r="S197" s="61">
        <f t="shared" si="15"/>
        <v>2832.71</v>
      </c>
      <c r="T197" s="61">
        <f t="shared" si="15"/>
        <v>2868.3199999999997</v>
      </c>
      <c r="U197" s="61">
        <f t="shared" si="15"/>
        <v>2918.89</v>
      </c>
      <c r="V197" s="61">
        <f t="shared" si="15"/>
        <v>2881.8599999999997</v>
      </c>
      <c r="W197" s="61">
        <f t="shared" si="15"/>
        <v>2778.17</v>
      </c>
      <c r="X197" s="61">
        <f t="shared" si="15"/>
        <v>2546.94</v>
      </c>
      <c r="Y197" s="61">
        <f t="shared" si="15"/>
        <v>2343.4</v>
      </c>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row>
    <row r="198" spans="1:75" ht="12" x14ac:dyDescent="0.2">
      <c r="A198" s="60">
        <v>14</v>
      </c>
      <c r="B198" s="61">
        <f t="shared" si="15"/>
        <v>2245.86</v>
      </c>
      <c r="C198" s="61">
        <f t="shared" si="15"/>
        <v>2206.81</v>
      </c>
      <c r="D198" s="61">
        <f t="shared" si="15"/>
        <v>2179.23</v>
      </c>
      <c r="E198" s="61">
        <f t="shared" si="15"/>
        <v>2178.91</v>
      </c>
      <c r="F198" s="61">
        <f t="shared" si="15"/>
        <v>2219.34</v>
      </c>
      <c r="G198" s="61">
        <f t="shared" si="15"/>
        <v>2292.67</v>
      </c>
      <c r="H198" s="61">
        <f t="shared" si="15"/>
        <v>2476.11</v>
      </c>
      <c r="I198" s="61">
        <f t="shared" si="15"/>
        <v>2670.5299999999997</v>
      </c>
      <c r="J198" s="61">
        <f t="shared" si="15"/>
        <v>2843.43</v>
      </c>
      <c r="K198" s="61">
        <f t="shared" si="15"/>
        <v>2916.2799999999997</v>
      </c>
      <c r="L198" s="61">
        <f t="shared" si="15"/>
        <v>2925.16</v>
      </c>
      <c r="M198" s="61">
        <f t="shared" si="15"/>
        <v>2975.2</v>
      </c>
      <c r="N198" s="61">
        <f t="shared" si="15"/>
        <v>2958.46</v>
      </c>
      <c r="O198" s="61">
        <f t="shared" si="15"/>
        <v>2959.58</v>
      </c>
      <c r="P198" s="61">
        <f t="shared" si="15"/>
        <v>2943.23</v>
      </c>
      <c r="Q198" s="61">
        <f t="shared" si="15"/>
        <v>2918.3599999999997</v>
      </c>
      <c r="R198" s="61">
        <f t="shared" si="15"/>
        <v>2909.98</v>
      </c>
      <c r="S198" s="61">
        <f t="shared" si="15"/>
        <v>2832.02</v>
      </c>
      <c r="T198" s="61">
        <f t="shared" si="15"/>
        <v>2847.18</v>
      </c>
      <c r="U198" s="61">
        <f t="shared" si="15"/>
        <v>2829.56</v>
      </c>
      <c r="V198" s="61">
        <f t="shared" si="15"/>
        <v>2919.99</v>
      </c>
      <c r="W198" s="61">
        <f t="shared" si="15"/>
        <v>2850.7999999999997</v>
      </c>
      <c r="X198" s="61">
        <f t="shared" si="15"/>
        <v>2606.19</v>
      </c>
      <c r="Y198" s="61">
        <f t="shared" si="15"/>
        <v>2524.5700000000002</v>
      </c>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row>
    <row r="199" spans="1:75" ht="12" x14ac:dyDescent="0.2">
      <c r="A199" s="60">
        <v>15</v>
      </c>
      <c r="B199" s="61">
        <f t="shared" si="15"/>
        <v>2351.8000000000002</v>
      </c>
      <c r="C199" s="61">
        <f t="shared" si="15"/>
        <v>2263.2199999999998</v>
      </c>
      <c r="D199" s="61">
        <f t="shared" si="15"/>
        <v>2223.17</v>
      </c>
      <c r="E199" s="61">
        <f t="shared" si="15"/>
        <v>2222.85</v>
      </c>
      <c r="F199" s="61">
        <f t="shared" si="15"/>
        <v>2209.3000000000002</v>
      </c>
      <c r="G199" s="61">
        <f t="shared" si="15"/>
        <v>2240.62</v>
      </c>
      <c r="H199" s="61">
        <f t="shared" si="15"/>
        <v>2269.5099999999998</v>
      </c>
      <c r="I199" s="61">
        <f t="shared" si="15"/>
        <v>2355.67</v>
      </c>
      <c r="J199" s="61">
        <f t="shared" si="15"/>
        <v>2729.04</v>
      </c>
      <c r="K199" s="61">
        <f t="shared" si="15"/>
        <v>2828.0099999999998</v>
      </c>
      <c r="L199" s="61">
        <f t="shared" si="15"/>
        <v>2913.64</v>
      </c>
      <c r="M199" s="61">
        <f t="shared" si="15"/>
        <v>2885.35</v>
      </c>
      <c r="N199" s="61">
        <f t="shared" si="15"/>
        <v>2849.69</v>
      </c>
      <c r="O199" s="61">
        <f t="shared" si="15"/>
        <v>2831.22</v>
      </c>
      <c r="P199" s="61">
        <f t="shared" si="15"/>
        <v>2681.09</v>
      </c>
      <c r="Q199" s="61">
        <f t="shared" si="15"/>
        <v>2598.8000000000002</v>
      </c>
      <c r="R199" s="61">
        <f t="shared" si="15"/>
        <v>2622.12</v>
      </c>
      <c r="S199" s="61">
        <f t="shared" si="15"/>
        <v>2641.7799999999997</v>
      </c>
      <c r="T199" s="61">
        <f t="shared" si="15"/>
        <v>2770.7999999999997</v>
      </c>
      <c r="U199" s="61">
        <f t="shared" si="15"/>
        <v>2743.2599999999998</v>
      </c>
      <c r="V199" s="61">
        <f t="shared" si="15"/>
        <v>2772.99</v>
      </c>
      <c r="W199" s="61">
        <f t="shared" si="15"/>
        <v>2626.98</v>
      </c>
      <c r="X199" s="61">
        <f t="shared" si="15"/>
        <v>2358.88</v>
      </c>
      <c r="Y199" s="61">
        <f t="shared" si="15"/>
        <v>2293.0700000000002</v>
      </c>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row>
    <row r="200" spans="1:75" ht="12" x14ac:dyDescent="0.2">
      <c r="A200" s="60">
        <v>16</v>
      </c>
      <c r="B200" s="61">
        <f t="shared" si="15"/>
        <v>2285.4299999999998</v>
      </c>
      <c r="C200" s="61">
        <f t="shared" si="15"/>
        <v>2198.21</v>
      </c>
      <c r="D200" s="61">
        <f t="shared" si="15"/>
        <v>2138.33</v>
      </c>
      <c r="E200" s="61">
        <f t="shared" si="15"/>
        <v>2123.71</v>
      </c>
      <c r="F200" s="61">
        <f t="shared" si="15"/>
        <v>2133.13</v>
      </c>
      <c r="G200" s="61">
        <f t="shared" si="15"/>
        <v>2199.15</v>
      </c>
      <c r="H200" s="61">
        <f t="shared" si="15"/>
        <v>2196.69</v>
      </c>
      <c r="I200" s="61">
        <f t="shared" si="15"/>
        <v>2210.5</v>
      </c>
      <c r="J200" s="61">
        <f t="shared" si="15"/>
        <v>2398.62</v>
      </c>
      <c r="K200" s="61">
        <f t="shared" si="15"/>
        <v>2591.81</v>
      </c>
      <c r="L200" s="61">
        <f t="shared" si="15"/>
        <v>2627.65</v>
      </c>
      <c r="M200" s="61">
        <f t="shared" si="15"/>
        <v>2631.1</v>
      </c>
      <c r="N200" s="61">
        <f t="shared" si="15"/>
        <v>2608.04</v>
      </c>
      <c r="O200" s="61">
        <f t="shared" si="15"/>
        <v>2599.98</v>
      </c>
      <c r="P200" s="61">
        <f t="shared" si="15"/>
        <v>2545.3200000000002</v>
      </c>
      <c r="Q200" s="61">
        <f t="shared" si="15"/>
        <v>2463.62</v>
      </c>
      <c r="R200" s="61">
        <f t="shared" si="15"/>
        <v>2549.69</v>
      </c>
      <c r="S200" s="61">
        <f t="shared" si="15"/>
        <v>2584.64</v>
      </c>
      <c r="T200" s="61">
        <f t="shared" si="15"/>
        <v>2643.88</v>
      </c>
      <c r="U200" s="61">
        <f t="shared" si="15"/>
        <v>2668.85</v>
      </c>
      <c r="V200" s="61">
        <f t="shared" si="15"/>
        <v>2771.49</v>
      </c>
      <c r="W200" s="61">
        <f t="shared" si="15"/>
        <v>2642.97</v>
      </c>
      <c r="X200" s="61">
        <f t="shared" si="15"/>
        <v>2356.85</v>
      </c>
      <c r="Y200" s="61">
        <f t="shared" si="15"/>
        <v>2290.11</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row>
    <row r="201" spans="1:75" ht="12" x14ac:dyDescent="0.2">
      <c r="A201" s="60">
        <v>17</v>
      </c>
      <c r="B201" s="61">
        <f t="shared" si="15"/>
        <v>2225.27</v>
      </c>
      <c r="C201" s="61">
        <f t="shared" si="15"/>
        <v>2160.2199999999998</v>
      </c>
      <c r="D201" s="61">
        <f t="shared" si="15"/>
        <v>2113.88</v>
      </c>
      <c r="E201" s="61">
        <f t="shared" si="15"/>
        <v>2111.5</v>
      </c>
      <c r="F201" s="61">
        <f t="shared" si="15"/>
        <v>2162.84</v>
      </c>
      <c r="G201" s="61">
        <f t="shared" si="15"/>
        <v>2283.0299999999997</v>
      </c>
      <c r="H201" s="61">
        <f t="shared" si="15"/>
        <v>2333.33</v>
      </c>
      <c r="I201" s="61">
        <f t="shared" si="15"/>
        <v>2589.15</v>
      </c>
      <c r="J201" s="61">
        <f t="shared" si="15"/>
        <v>2770.02</v>
      </c>
      <c r="K201" s="61">
        <f t="shared" si="15"/>
        <v>2779.3199999999997</v>
      </c>
      <c r="L201" s="61">
        <f t="shared" si="15"/>
        <v>2741.95</v>
      </c>
      <c r="M201" s="61">
        <f t="shared" si="15"/>
        <v>2922.49</v>
      </c>
      <c r="N201" s="61">
        <f t="shared" si="15"/>
        <v>2883.33</v>
      </c>
      <c r="O201" s="61">
        <f t="shared" si="15"/>
        <v>2895.93</v>
      </c>
      <c r="P201" s="61">
        <f t="shared" si="15"/>
        <v>2885.23</v>
      </c>
      <c r="Q201" s="61">
        <f t="shared" si="15"/>
        <v>2864.94</v>
      </c>
      <c r="R201" s="61">
        <f t="shared" si="15"/>
        <v>2854.1</v>
      </c>
      <c r="S201" s="61">
        <f t="shared" si="15"/>
        <v>2770.1</v>
      </c>
      <c r="T201" s="61">
        <f t="shared" si="15"/>
        <v>2776.8199999999997</v>
      </c>
      <c r="U201" s="61">
        <f t="shared" si="15"/>
        <v>2709.74</v>
      </c>
      <c r="V201" s="61">
        <f t="shared" si="15"/>
        <v>2825.12</v>
      </c>
      <c r="W201" s="61">
        <f t="shared" si="15"/>
        <v>2667.21</v>
      </c>
      <c r="X201" s="61">
        <f t="shared" si="15"/>
        <v>2370.58</v>
      </c>
      <c r="Y201" s="61">
        <f t="shared" si="15"/>
        <v>2326.9899999999998</v>
      </c>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row>
    <row r="202" spans="1:75" ht="12" x14ac:dyDescent="0.2">
      <c r="A202" s="60">
        <v>18</v>
      </c>
      <c r="B202" s="61">
        <f t="shared" si="15"/>
        <v>2187.27</v>
      </c>
      <c r="C202" s="61">
        <f t="shared" si="15"/>
        <v>2125.04</v>
      </c>
      <c r="D202" s="61">
        <f t="shared" si="15"/>
        <v>2083.5299999999997</v>
      </c>
      <c r="E202" s="61">
        <f t="shared" si="15"/>
        <v>2087.14</v>
      </c>
      <c r="F202" s="61">
        <f t="shared" si="15"/>
        <v>2108.5</v>
      </c>
      <c r="G202" s="61">
        <f t="shared" si="15"/>
        <v>2273.27</v>
      </c>
      <c r="H202" s="61">
        <f t="shared" si="15"/>
        <v>2286.9899999999998</v>
      </c>
      <c r="I202" s="61">
        <f t="shared" si="15"/>
        <v>2387.4</v>
      </c>
      <c r="J202" s="61">
        <f t="shared" si="15"/>
        <v>2637.63</v>
      </c>
      <c r="K202" s="61">
        <f t="shared" si="15"/>
        <v>2682.08</v>
      </c>
      <c r="L202" s="61">
        <f t="shared" si="15"/>
        <v>2686.73</v>
      </c>
      <c r="M202" s="61">
        <f t="shared" si="15"/>
        <v>2738.47</v>
      </c>
      <c r="N202" s="61">
        <f t="shared" si="15"/>
        <v>2695.0899999999997</v>
      </c>
      <c r="O202" s="61">
        <f t="shared" si="15"/>
        <v>2708.5099999999998</v>
      </c>
      <c r="P202" s="61">
        <f t="shared" si="15"/>
        <v>2695.0699999999997</v>
      </c>
      <c r="Q202" s="61">
        <f t="shared" si="15"/>
        <v>2681.37</v>
      </c>
      <c r="R202" s="61">
        <f t="shared" si="15"/>
        <v>2665.19</v>
      </c>
      <c r="S202" s="61">
        <f t="shared" si="15"/>
        <v>2604.7199999999998</v>
      </c>
      <c r="T202" s="61">
        <f t="shared" si="15"/>
        <v>2643</v>
      </c>
      <c r="U202" s="61">
        <f t="shared" si="15"/>
        <v>2658.79</v>
      </c>
      <c r="V202" s="61">
        <f t="shared" si="15"/>
        <v>2674.12</v>
      </c>
      <c r="W202" s="61">
        <f t="shared" si="15"/>
        <v>2484.88</v>
      </c>
      <c r="X202" s="61">
        <f t="shared" si="15"/>
        <v>2321.2199999999998</v>
      </c>
      <c r="Y202" s="61">
        <f t="shared" si="15"/>
        <v>2254.66</v>
      </c>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row>
    <row r="203" spans="1:75" ht="12" x14ac:dyDescent="0.2">
      <c r="A203" s="60">
        <v>19</v>
      </c>
      <c r="B203" s="61">
        <f t="shared" si="15"/>
        <v>2185.98</v>
      </c>
      <c r="C203" s="61">
        <f t="shared" si="15"/>
        <v>2085.63</v>
      </c>
      <c r="D203" s="61">
        <f t="shared" si="15"/>
        <v>2048.15</v>
      </c>
      <c r="E203" s="61">
        <f t="shared" si="15"/>
        <v>2064.06</v>
      </c>
      <c r="F203" s="61">
        <f t="shared" si="15"/>
        <v>2118.84</v>
      </c>
      <c r="G203" s="61">
        <f t="shared" si="15"/>
        <v>2247.08</v>
      </c>
      <c r="H203" s="61">
        <f t="shared" si="15"/>
        <v>2320.44</v>
      </c>
      <c r="I203" s="61">
        <f t="shared" si="15"/>
        <v>2504.5299999999997</v>
      </c>
      <c r="J203" s="61">
        <f t="shared" si="15"/>
        <v>2724.14</v>
      </c>
      <c r="K203" s="61">
        <f t="shared" si="15"/>
        <v>2779.7799999999997</v>
      </c>
      <c r="L203" s="61">
        <f t="shared" si="15"/>
        <v>2784.24</v>
      </c>
      <c r="M203" s="61">
        <f t="shared" si="15"/>
        <v>2878.7599999999998</v>
      </c>
      <c r="N203" s="61">
        <f t="shared" si="15"/>
        <v>2811.43</v>
      </c>
      <c r="O203" s="61">
        <f t="shared" si="15"/>
        <v>2816.56</v>
      </c>
      <c r="P203" s="61">
        <f t="shared" si="15"/>
        <v>2806.44</v>
      </c>
      <c r="Q203" s="61">
        <f t="shared" si="15"/>
        <v>2789.17</v>
      </c>
      <c r="R203" s="61">
        <f t="shared" si="15"/>
        <v>2777.48</v>
      </c>
      <c r="S203" s="61">
        <f t="shared" si="15"/>
        <v>2710.73</v>
      </c>
      <c r="T203" s="61">
        <f t="shared" si="15"/>
        <v>2724.56</v>
      </c>
      <c r="U203" s="61">
        <f t="shared" si="15"/>
        <v>2747.91</v>
      </c>
      <c r="V203" s="61">
        <f t="shared" si="15"/>
        <v>2758.94</v>
      </c>
      <c r="W203" s="61">
        <f t="shared" si="15"/>
        <v>2638.5299999999997</v>
      </c>
      <c r="X203" s="61">
        <f t="shared" si="15"/>
        <v>2370.67</v>
      </c>
      <c r="Y203" s="61">
        <f t="shared" si="15"/>
        <v>2302.8200000000002</v>
      </c>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row>
    <row r="204" spans="1:75" ht="12" x14ac:dyDescent="0.2">
      <c r="A204" s="60">
        <v>20</v>
      </c>
      <c r="B204" s="61">
        <f t="shared" si="15"/>
        <v>2248.3200000000002</v>
      </c>
      <c r="C204" s="61">
        <f t="shared" si="15"/>
        <v>2123.25</v>
      </c>
      <c r="D204" s="61">
        <f t="shared" si="15"/>
        <v>2120.12</v>
      </c>
      <c r="E204" s="61">
        <f t="shared" si="15"/>
        <v>2124.6799999999998</v>
      </c>
      <c r="F204" s="61">
        <f t="shared" si="15"/>
        <v>2166.61</v>
      </c>
      <c r="G204" s="61">
        <f t="shared" si="15"/>
        <v>2301.23</v>
      </c>
      <c r="H204" s="61">
        <f t="shared" si="15"/>
        <v>2368.0099999999998</v>
      </c>
      <c r="I204" s="61">
        <f t="shared" si="15"/>
        <v>2685.56</v>
      </c>
      <c r="J204" s="61">
        <f t="shared" si="15"/>
        <v>2777.5699999999997</v>
      </c>
      <c r="K204" s="61">
        <f t="shared" si="15"/>
        <v>2832.6299999999997</v>
      </c>
      <c r="L204" s="61">
        <f t="shared" si="15"/>
        <v>2837.12</v>
      </c>
      <c r="M204" s="61">
        <f t="shared" si="15"/>
        <v>2878.8599999999997</v>
      </c>
      <c r="N204" s="61">
        <f t="shared" si="15"/>
        <v>2844.29</v>
      </c>
      <c r="O204" s="61">
        <f t="shared" si="15"/>
        <v>2837.97</v>
      </c>
      <c r="P204" s="61">
        <f t="shared" si="15"/>
        <v>2833.8199999999997</v>
      </c>
      <c r="Q204" s="61">
        <f t="shared" si="15"/>
        <v>2809.75</v>
      </c>
      <c r="R204" s="61">
        <f t="shared" si="15"/>
        <v>2803.2799999999997</v>
      </c>
      <c r="S204" s="61">
        <f t="shared" si="15"/>
        <v>2735.35</v>
      </c>
      <c r="T204" s="61">
        <f t="shared" si="15"/>
        <v>2761.66</v>
      </c>
      <c r="U204" s="61">
        <f t="shared" si="15"/>
        <v>2783.1299999999997</v>
      </c>
      <c r="V204" s="61">
        <f t="shared" si="15"/>
        <v>2810.95</v>
      </c>
      <c r="W204" s="61">
        <f t="shared" si="15"/>
        <v>2726.1099999999997</v>
      </c>
      <c r="X204" s="61">
        <f t="shared" si="15"/>
        <v>2372.96</v>
      </c>
      <c r="Y204" s="61">
        <f t="shared" si="15"/>
        <v>2306.87</v>
      </c>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row>
    <row r="205" spans="1:75" ht="12" x14ac:dyDescent="0.2">
      <c r="A205" s="60">
        <v>21</v>
      </c>
      <c r="B205" s="61">
        <f t="shared" si="15"/>
        <v>2255.46</v>
      </c>
      <c r="C205" s="61">
        <f t="shared" si="15"/>
        <v>2126.3000000000002</v>
      </c>
      <c r="D205" s="61">
        <f t="shared" si="15"/>
        <v>2078.96</v>
      </c>
      <c r="E205" s="61">
        <f t="shared" si="15"/>
        <v>2092.9</v>
      </c>
      <c r="F205" s="61">
        <f t="shared" si="15"/>
        <v>2170.9499999999998</v>
      </c>
      <c r="G205" s="61">
        <f t="shared" si="15"/>
        <v>2289.12</v>
      </c>
      <c r="H205" s="61">
        <f t="shared" si="15"/>
        <v>2370.62</v>
      </c>
      <c r="I205" s="61">
        <f t="shared" si="15"/>
        <v>2658.82</v>
      </c>
      <c r="J205" s="61">
        <f t="shared" si="15"/>
        <v>2759.14</v>
      </c>
      <c r="K205" s="61">
        <f t="shared" si="15"/>
        <v>2810.89</v>
      </c>
      <c r="L205" s="61">
        <f t="shared" si="15"/>
        <v>2810.91</v>
      </c>
      <c r="M205" s="61">
        <f t="shared" si="15"/>
        <v>2879.93</v>
      </c>
      <c r="N205" s="61">
        <f t="shared" si="15"/>
        <v>2822.8399999999997</v>
      </c>
      <c r="O205" s="61">
        <f t="shared" si="15"/>
        <v>2821.06</v>
      </c>
      <c r="P205" s="61">
        <f t="shared" si="15"/>
        <v>2812.2</v>
      </c>
      <c r="Q205" s="61">
        <f t="shared" si="15"/>
        <v>2793.14</v>
      </c>
      <c r="R205" s="61">
        <f t="shared" si="15"/>
        <v>2773.83</v>
      </c>
      <c r="S205" s="61">
        <f t="shared" si="15"/>
        <v>2722.58</v>
      </c>
      <c r="T205" s="61">
        <f t="shared" si="15"/>
        <v>2746.7599999999998</v>
      </c>
      <c r="U205" s="61">
        <f t="shared" si="15"/>
        <v>2766.7799999999997</v>
      </c>
      <c r="V205" s="61">
        <f t="shared" si="15"/>
        <v>2799.79</v>
      </c>
      <c r="W205" s="61">
        <f t="shared" si="15"/>
        <v>2703.1499999999996</v>
      </c>
      <c r="X205" s="61">
        <f t="shared" si="15"/>
        <v>2518.87</v>
      </c>
      <c r="Y205" s="61">
        <f t="shared" si="15"/>
        <v>2362.2799999999997</v>
      </c>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row>
    <row r="206" spans="1:75" ht="12" x14ac:dyDescent="0.2">
      <c r="A206" s="60">
        <v>22</v>
      </c>
      <c r="B206" s="61">
        <f t="shared" si="15"/>
        <v>2325.9899999999998</v>
      </c>
      <c r="C206" s="61">
        <f t="shared" si="15"/>
        <v>2279.65</v>
      </c>
      <c r="D206" s="61">
        <f t="shared" si="15"/>
        <v>2221.31</v>
      </c>
      <c r="E206" s="61">
        <f t="shared" si="15"/>
        <v>2203.17</v>
      </c>
      <c r="F206" s="61">
        <f t="shared" si="15"/>
        <v>2236.2799999999997</v>
      </c>
      <c r="G206" s="61">
        <f t="shared" si="15"/>
        <v>2261.62</v>
      </c>
      <c r="H206" s="61">
        <f t="shared" si="15"/>
        <v>2244.71</v>
      </c>
      <c r="I206" s="61">
        <f t="shared" si="15"/>
        <v>2345.2399999999998</v>
      </c>
      <c r="J206" s="61">
        <f t="shared" si="15"/>
        <v>2748.72</v>
      </c>
      <c r="K206" s="61">
        <f t="shared" si="15"/>
        <v>2879.45</v>
      </c>
      <c r="L206" s="61">
        <f t="shared" si="15"/>
        <v>2933.72</v>
      </c>
      <c r="M206" s="61">
        <f t="shared" si="15"/>
        <v>2937.64</v>
      </c>
      <c r="N206" s="61">
        <f t="shared" si="15"/>
        <v>2910.8599999999997</v>
      </c>
      <c r="O206" s="61">
        <f t="shared" si="15"/>
        <v>2899.67</v>
      </c>
      <c r="P206" s="61">
        <f t="shared" si="15"/>
        <v>2850.68</v>
      </c>
      <c r="Q206" s="61">
        <f t="shared" si="15"/>
        <v>2777.8999999999996</v>
      </c>
      <c r="R206" s="61">
        <f t="shared" si="15"/>
        <v>2778.89</v>
      </c>
      <c r="S206" s="61">
        <f t="shared" si="15"/>
        <v>2779.92</v>
      </c>
      <c r="T206" s="61">
        <f t="shared" si="15"/>
        <v>2860.3999999999996</v>
      </c>
      <c r="U206" s="61">
        <f t="shared" si="15"/>
        <v>2860.25</v>
      </c>
      <c r="V206" s="61">
        <f t="shared" si="15"/>
        <v>2899.48</v>
      </c>
      <c r="W206" s="61">
        <f t="shared" si="15"/>
        <v>2754.45</v>
      </c>
      <c r="X206" s="61">
        <f t="shared" si="15"/>
        <v>2550.48</v>
      </c>
      <c r="Y206" s="61">
        <f t="shared" si="15"/>
        <v>2385.12</v>
      </c>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row>
    <row r="207" spans="1:75" ht="12" x14ac:dyDescent="0.2">
      <c r="A207" s="60">
        <v>23</v>
      </c>
      <c r="B207" s="61">
        <f t="shared" si="15"/>
        <v>2315.5099999999998</v>
      </c>
      <c r="C207" s="61">
        <f t="shared" si="15"/>
        <v>2219.11</v>
      </c>
      <c r="D207" s="61">
        <f t="shared" si="15"/>
        <v>2145.81</v>
      </c>
      <c r="E207" s="61">
        <f t="shared" si="15"/>
        <v>2142.02</v>
      </c>
      <c r="F207" s="61">
        <f t="shared" si="15"/>
        <v>2159</v>
      </c>
      <c r="G207" s="61">
        <f t="shared" si="15"/>
        <v>2195.4499999999998</v>
      </c>
      <c r="H207" s="61">
        <f t="shared" si="15"/>
        <v>2166.69</v>
      </c>
      <c r="I207" s="61">
        <f t="shared" si="15"/>
        <v>2304.12</v>
      </c>
      <c r="J207" s="61">
        <f t="shared" si="15"/>
        <v>2547.4499999999998</v>
      </c>
      <c r="K207" s="61">
        <f t="shared" si="15"/>
        <v>2688.66</v>
      </c>
      <c r="L207" s="61">
        <f t="shared" si="15"/>
        <v>2729.04</v>
      </c>
      <c r="M207" s="61">
        <f t="shared" si="15"/>
        <v>2739.42</v>
      </c>
      <c r="N207" s="61">
        <f t="shared" si="15"/>
        <v>2731.5899999999997</v>
      </c>
      <c r="O207" s="61">
        <f t="shared" si="15"/>
        <v>2722.5899999999997</v>
      </c>
      <c r="P207" s="61">
        <f t="shared" si="15"/>
        <v>2692.56</v>
      </c>
      <c r="Q207" s="61">
        <f t="shared" ref="Q207:Y207" si="16">Q105</f>
        <v>2656.24</v>
      </c>
      <c r="R207" s="61">
        <f t="shared" si="16"/>
        <v>2667.08</v>
      </c>
      <c r="S207" s="61">
        <f t="shared" si="16"/>
        <v>2682.35</v>
      </c>
      <c r="T207" s="61">
        <f t="shared" si="16"/>
        <v>2745.02</v>
      </c>
      <c r="U207" s="61">
        <f t="shared" si="16"/>
        <v>2754.73</v>
      </c>
      <c r="V207" s="61">
        <f t="shared" si="16"/>
        <v>2798.5</v>
      </c>
      <c r="W207" s="61">
        <f t="shared" si="16"/>
        <v>2664.71</v>
      </c>
      <c r="X207" s="61">
        <f t="shared" si="16"/>
        <v>2378.7599999999998</v>
      </c>
      <c r="Y207" s="61">
        <f t="shared" si="16"/>
        <v>2328.04</v>
      </c>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row>
    <row r="208" spans="1:75" ht="12" x14ac:dyDescent="0.2">
      <c r="A208" s="60">
        <v>24</v>
      </c>
      <c r="B208" s="61">
        <f t="shared" ref="B208:Y215" si="17">B106</f>
        <v>2320.92</v>
      </c>
      <c r="C208" s="61">
        <f t="shared" si="17"/>
        <v>2117.25</v>
      </c>
      <c r="D208" s="61">
        <f t="shared" si="17"/>
        <v>2088.5500000000002</v>
      </c>
      <c r="E208" s="61">
        <f t="shared" si="17"/>
        <v>2114.65</v>
      </c>
      <c r="F208" s="61">
        <f t="shared" si="17"/>
        <v>2168.02</v>
      </c>
      <c r="G208" s="61">
        <f t="shared" si="17"/>
        <v>2330.9699999999998</v>
      </c>
      <c r="H208" s="61">
        <f t="shared" si="17"/>
        <v>2359.65</v>
      </c>
      <c r="I208" s="61">
        <f t="shared" si="17"/>
        <v>2660.72</v>
      </c>
      <c r="J208" s="61">
        <f t="shared" si="17"/>
        <v>2825.85</v>
      </c>
      <c r="K208" s="61">
        <f t="shared" si="17"/>
        <v>2915.93</v>
      </c>
      <c r="L208" s="61">
        <f t="shared" si="17"/>
        <v>2939.52</v>
      </c>
      <c r="M208" s="61">
        <f t="shared" si="17"/>
        <v>2981.0699999999997</v>
      </c>
      <c r="N208" s="61">
        <f t="shared" si="17"/>
        <v>2944.43</v>
      </c>
      <c r="O208" s="61">
        <f t="shared" si="17"/>
        <v>2945.27</v>
      </c>
      <c r="P208" s="61">
        <f t="shared" si="17"/>
        <v>2907.2799999999997</v>
      </c>
      <c r="Q208" s="61">
        <f t="shared" si="17"/>
        <v>2866.83</v>
      </c>
      <c r="R208" s="61">
        <f t="shared" si="17"/>
        <v>2838.6299999999997</v>
      </c>
      <c r="S208" s="61">
        <f t="shared" si="17"/>
        <v>2724.48</v>
      </c>
      <c r="T208" s="61">
        <f t="shared" si="17"/>
        <v>2768.48</v>
      </c>
      <c r="U208" s="61">
        <f t="shared" si="17"/>
        <v>2846.99</v>
      </c>
      <c r="V208" s="61">
        <f t="shared" si="17"/>
        <v>2863.79</v>
      </c>
      <c r="W208" s="61">
        <f t="shared" si="17"/>
        <v>2690.71</v>
      </c>
      <c r="X208" s="61">
        <f t="shared" si="17"/>
        <v>2390.9499999999998</v>
      </c>
      <c r="Y208" s="61">
        <f t="shared" si="17"/>
        <v>2331</v>
      </c>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row>
    <row r="209" spans="1:75" ht="12" x14ac:dyDescent="0.2">
      <c r="A209" s="60">
        <v>25</v>
      </c>
      <c r="B209" s="61">
        <f t="shared" si="17"/>
        <v>2222.65</v>
      </c>
      <c r="C209" s="61">
        <f t="shared" si="17"/>
        <v>2088.83</v>
      </c>
      <c r="D209" s="61">
        <f t="shared" si="17"/>
        <v>2081.6</v>
      </c>
      <c r="E209" s="61">
        <f t="shared" si="17"/>
        <v>2089.59</v>
      </c>
      <c r="F209" s="61">
        <f t="shared" si="17"/>
        <v>2157.44</v>
      </c>
      <c r="G209" s="61">
        <f t="shared" si="17"/>
        <v>2313.88</v>
      </c>
      <c r="H209" s="61">
        <f t="shared" si="17"/>
        <v>2377.63</v>
      </c>
      <c r="I209" s="61">
        <f t="shared" si="17"/>
        <v>2687.3</v>
      </c>
      <c r="J209" s="61">
        <f t="shared" si="17"/>
        <v>2908.31</v>
      </c>
      <c r="K209" s="61">
        <f t="shared" si="17"/>
        <v>2952.04</v>
      </c>
      <c r="L209" s="61">
        <f t="shared" si="17"/>
        <v>2960.8799999999997</v>
      </c>
      <c r="M209" s="61">
        <f t="shared" si="17"/>
        <v>3009.5699999999997</v>
      </c>
      <c r="N209" s="61">
        <f t="shared" si="17"/>
        <v>2989.3399999999997</v>
      </c>
      <c r="O209" s="61">
        <f t="shared" si="17"/>
        <v>2995.45</v>
      </c>
      <c r="P209" s="61">
        <f t="shared" si="17"/>
        <v>2994.7799999999997</v>
      </c>
      <c r="Q209" s="61">
        <f t="shared" si="17"/>
        <v>2965.74</v>
      </c>
      <c r="R209" s="61">
        <f t="shared" si="17"/>
        <v>2961.33</v>
      </c>
      <c r="S209" s="61">
        <f t="shared" si="17"/>
        <v>2882.72</v>
      </c>
      <c r="T209" s="61">
        <f t="shared" si="17"/>
        <v>2910.95</v>
      </c>
      <c r="U209" s="61">
        <f t="shared" si="17"/>
        <v>2936.2999999999997</v>
      </c>
      <c r="V209" s="61">
        <f t="shared" si="17"/>
        <v>2961.25</v>
      </c>
      <c r="W209" s="61">
        <f t="shared" si="17"/>
        <v>2813.67</v>
      </c>
      <c r="X209" s="61">
        <f t="shared" si="17"/>
        <v>2411.08</v>
      </c>
      <c r="Y209" s="61">
        <f t="shared" si="17"/>
        <v>2366.4</v>
      </c>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row>
    <row r="210" spans="1:75" ht="12" x14ac:dyDescent="0.2">
      <c r="A210" s="60">
        <v>26</v>
      </c>
      <c r="B210" s="61">
        <f t="shared" si="17"/>
        <v>2318.44</v>
      </c>
      <c r="C210" s="61">
        <f t="shared" si="17"/>
        <v>2184.06</v>
      </c>
      <c r="D210" s="61">
        <f t="shared" si="17"/>
        <v>2124.34</v>
      </c>
      <c r="E210" s="61">
        <f t="shared" si="17"/>
        <v>2148.65</v>
      </c>
      <c r="F210" s="61">
        <f t="shared" si="17"/>
        <v>2249.25</v>
      </c>
      <c r="G210" s="61">
        <f t="shared" si="17"/>
        <v>2326.7399999999998</v>
      </c>
      <c r="H210" s="61">
        <f t="shared" si="17"/>
        <v>2413.3000000000002</v>
      </c>
      <c r="I210" s="61">
        <f t="shared" si="17"/>
        <v>2760.7799999999997</v>
      </c>
      <c r="J210" s="61">
        <f t="shared" si="17"/>
        <v>2955.25</v>
      </c>
      <c r="K210" s="61">
        <f t="shared" si="17"/>
        <v>3011.3999999999996</v>
      </c>
      <c r="L210" s="61">
        <f t="shared" si="17"/>
        <v>3023.0299999999997</v>
      </c>
      <c r="M210" s="61">
        <f t="shared" si="17"/>
        <v>3081.0499999999997</v>
      </c>
      <c r="N210" s="61">
        <f t="shared" si="17"/>
        <v>3054.0699999999997</v>
      </c>
      <c r="O210" s="61">
        <f t="shared" si="17"/>
        <v>3051.2999999999997</v>
      </c>
      <c r="P210" s="61">
        <f t="shared" si="17"/>
        <v>3031.7</v>
      </c>
      <c r="Q210" s="61">
        <f t="shared" si="17"/>
        <v>3018.67</v>
      </c>
      <c r="R210" s="61">
        <f t="shared" si="17"/>
        <v>3009.44</v>
      </c>
      <c r="S210" s="61">
        <f t="shared" si="17"/>
        <v>2930.04</v>
      </c>
      <c r="T210" s="61">
        <f t="shared" si="17"/>
        <v>2943.16</v>
      </c>
      <c r="U210" s="61">
        <f t="shared" si="17"/>
        <v>2963.58</v>
      </c>
      <c r="V210" s="61">
        <f t="shared" si="17"/>
        <v>2988.14</v>
      </c>
      <c r="W210" s="61">
        <f t="shared" si="17"/>
        <v>2867.8999999999996</v>
      </c>
      <c r="X210" s="61">
        <f t="shared" si="17"/>
        <v>2575.69</v>
      </c>
      <c r="Y210" s="61">
        <f t="shared" si="17"/>
        <v>2385.87</v>
      </c>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row>
    <row r="211" spans="1:75" ht="12" x14ac:dyDescent="0.2">
      <c r="A211" s="60">
        <v>27</v>
      </c>
      <c r="B211" s="61">
        <f t="shared" si="17"/>
        <v>2323.5500000000002</v>
      </c>
      <c r="C211" s="61">
        <f t="shared" si="17"/>
        <v>2271.89</v>
      </c>
      <c r="D211" s="61">
        <f t="shared" si="17"/>
        <v>2178.9899999999998</v>
      </c>
      <c r="E211" s="61">
        <f t="shared" si="17"/>
        <v>2199.0099999999998</v>
      </c>
      <c r="F211" s="61">
        <f t="shared" si="17"/>
        <v>2268.4899999999998</v>
      </c>
      <c r="G211" s="61">
        <f t="shared" si="17"/>
        <v>2340.4299999999998</v>
      </c>
      <c r="H211" s="61">
        <f t="shared" si="17"/>
        <v>2403.9899999999998</v>
      </c>
      <c r="I211" s="61">
        <f t="shared" si="17"/>
        <v>2738.54</v>
      </c>
      <c r="J211" s="61">
        <f t="shared" si="17"/>
        <v>2936.1099999999997</v>
      </c>
      <c r="K211" s="61">
        <f t="shared" si="17"/>
        <v>2981.7799999999997</v>
      </c>
      <c r="L211" s="61">
        <f t="shared" si="17"/>
        <v>2984.02</v>
      </c>
      <c r="M211" s="61">
        <f t="shared" si="17"/>
        <v>3034.12</v>
      </c>
      <c r="N211" s="61">
        <f t="shared" si="17"/>
        <v>3006.35</v>
      </c>
      <c r="O211" s="61">
        <f t="shared" si="17"/>
        <v>3025</v>
      </c>
      <c r="P211" s="61">
        <f t="shared" si="17"/>
        <v>3009.16</v>
      </c>
      <c r="Q211" s="61">
        <f t="shared" si="17"/>
        <v>2988.6099999999997</v>
      </c>
      <c r="R211" s="61">
        <f t="shared" si="17"/>
        <v>2976.66</v>
      </c>
      <c r="S211" s="61">
        <f t="shared" si="17"/>
        <v>2917.77</v>
      </c>
      <c r="T211" s="61">
        <f t="shared" si="17"/>
        <v>2933.8199999999997</v>
      </c>
      <c r="U211" s="61">
        <f t="shared" si="17"/>
        <v>2950.98</v>
      </c>
      <c r="V211" s="61">
        <f t="shared" si="17"/>
        <v>2969.22</v>
      </c>
      <c r="W211" s="61">
        <f t="shared" si="17"/>
        <v>2864.39</v>
      </c>
      <c r="X211" s="61">
        <f t="shared" si="17"/>
        <v>2624.1</v>
      </c>
      <c r="Y211" s="61">
        <f t="shared" si="17"/>
        <v>2415.19</v>
      </c>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row>
    <row r="212" spans="1:75" ht="12" x14ac:dyDescent="0.2">
      <c r="A212" s="60">
        <v>28</v>
      </c>
      <c r="B212" s="61">
        <f t="shared" si="17"/>
        <v>2326.15</v>
      </c>
      <c r="C212" s="61">
        <f t="shared" si="17"/>
        <v>2280.23</v>
      </c>
      <c r="D212" s="61">
        <f t="shared" si="17"/>
        <v>2192.3200000000002</v>
      </c>
      <c r="E212" s="61">
        <f t="shared" si="17"/>
        <v>2128.0299999999997</v>
      </c>
      <c r="F212" s="61">
        <f t="shared" si="17"/>
        <v>2142.6999999999998</v>
      </c>
      <c r="G212" s="61">
        <f t="shared" si="17"/>
        <v>2326.06</v>
      </c>
      <c r="H212" s="61">
        <f t="shared" si="17"/>
        <v>2346.16</v>
      </c>
      <c r="I212" s="61">
        <f t="shared" si="17"/>
        <v>2655.35</v>
      </c>
      <c r="J212" s="61">
        <f t="shared" si="17"/>
        <v>2848.5</v>
      </c>
      <c r="K212" s="61">
        <f t="shared" si="17"/>
        <v>2896.5899999999997</v>
      </c>
      <c r="L212" s="61">
        <f t="shared" si="17"/>
        <v>2913.77</v>
      </c>
      <c r="M212" s="61">
        <f t="shared" si="17"/>
        <v>2955.98</v>
      </c>
      <c r="N212" s="61">
        <f t="shared" si="17"/>
        <v>2938.62</v>
      </c>
      <c r="O212" s="61">
        <f t="shared" si="17"/>
        <v>2944.1</v>
      </c>
      <c r="P212" s="61">
        <f t="shared" si="17"/>
        <v>2937.71</v>
      </c>
      <c r="Q212" s="61">
        <f t="shared" si="17"/>
        <v>2912.22</v>
      </c>
      <c r="R212" s="61">
        <f t="shared" si="17"/>
        <v>2908.2799999999997</v>
      </c>
      <c r="S212" s="61">
        <f t="shared" si="17"/>
        <v>2824.58</v>
      </c>
      <c r="T212" s="61">
        <f t="shared" si="17"/>
        <v>2831.44</v>
      </c>
      <c r="U212" s="61">
        <f t="shared" si="17"/>
        <v>2847.08</v>
      </c>
      <c r="V212" s="61">
        <f t="shared" si="17"/>
        <v>2887.8799999999997</v>
      </c>
      <c r="W212" s="61">
        <f t="shared" si="17"/>
        <v>2776.8999999999996</v>
      </c>
      <c r="X212" s="61">
        <f t="shared" si="17"/>
        <v>2564.2799999999997</v>
      </c>
      <c r="Y212" s="61">
        <f t="shared" si="17"/>
        <v>2378.33</v>
      </c>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row>
    <row r="213" spans="1:75" ht="12" x14ac:dyDescent="0.2">
      <c r="A213" s="60">
        <v>29</v>
      </c>
      <c r="B213" s="61">
        <f t="shared" si="17"/>
        <v>2286.87</v>
      </c>
      <c r="C213" s="61">
        <f t="shared" si="17"/>
        <v>2143.0099999999998</v>
      </c>
      <c r="D213" s="61">
        <f t="shared" si="17"/>
        <v>2069.17</v>
      </c>
      <c r="E213" s="61">
        <f t="shared" si="17"/>
        <v>2070.02</v>
      </c>
      <c r="F213" s="61">
        <f t="shared" si="17"/>
        <v>2127.33</v>
      </c>
      <c r="G213" s="61">
        <f t="shared" si="17"/>
        <v>2162.62</v>
      </c>
      <c r="H213" s="61">
        <f t="shared" si="17"/>
        <v>2162.88</v>
      </c>
      <c r="I213" s="61">
        <f t="shared" si="17"/>
        <v>2300.29</v>
      </c>
      <c r="J213" s="61">
        <f t="shared" si="17"/>
        <v>2560.2599999999998</v>
      </c>
      <c r="K213" s="61">
        <f t="shared" si="17"/>
        <v>2645.75</v>
      </c>
      <c r="L213" s="61">
        <f t="shared" si="17"/>
        <v>2694.68</v>
      </c>
      <c r="M213" s="61">
        <f t="shared" si="17"/>
        <v>2693.74</v>
      </c>
      <c r="N213" s="61">
        <f t="shared" si="17"/>
        <v>2670.0099999999998</v>
      </c>
      <c r="O213" s="61">
        <f t="shared" si="17"/>
        <v>2658.85</v>
      </c>
      <c r="P213" s="61">
        <f t="shared" si="17"/>
        <v>2620.75</v>
      </c>
      <c r="Q213" s="61">
        <f t="shared" si="17"/>
        <v>2576.87</v>
      </c>
      <c r="R213" s="61">
        <f t="shared" si="17"/>
        <v>2566.31</v>
      </c>
      <c r="S213" s="61">
        <f t="shared" si="17"/>
        <v>2575.08</v>
      </c>
      <c r="T213" s="61">
        <f t="shared" si="17"/>
        <v>2610.0299999999997</v>
      </c>
      <c r="U213" s="61">
        <f t="shared" si="17"/>
        <v>2631.88</v>
      </c>
      <c r="V213" s="61">
        <f t="shared" si="17"/>
        <v>2709.69</v>
      </c>
      <c r="W213" s="61">
        <f t="shared" si="17"/>
        <v>2648.67</v>
      </c>
      <c r="X213" s="61">
        <f t="shared" si="17"/>
        <v>2390.83</v>
      </c>
      <c r="Y213" s="61">
        <f t="shared" si="17"/>
        <v>2299.23</v>
      </c>
      <c r="Z213" s="46">
        <f>IFERROR(Y213,"скрыть")</f>
        <v>2299.23</v>
      </c>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row>
    <row r="214" spans="1:75" ht="12" x14ac:dyDescent="0.2">
      <c r="A214" s="60">
        <v>30</v>
      </c>
      <c r="B214" s="61">
        <f t="shared" si="17"/>
        <v>2230.36</v>
      </c>
      <c r="C214" s="61">
        <f t="shared" si="17"/>
        <v>2071.4299999999998</v>
      </c>
      <c r="D214" s="61">
        <f t="shared" si="17"/>
        <v>2061.9</v>
      </c>
      <c r="E214" s="61">
        <f t="shared" si="17"/>
        <v>2050.5</v>
      </c>
      <c r="F214" s="61">
        <f t="shared" si="17"/>
        <v>2068.29</v>
      </c>
      <c r="G214" s="61">
        <f t="shared" si="17"/>
        <v>2146.35</v>
      </c>
      <c r="H214" s="61">
        <f t="shared" si="17"/>
        <v>2094.13</v>
      </c>
      <c r="I214" s="61">
        <f t="shared" si="17"/>
        <v>2246.2199999999998</v>
      </c>
      <c r="J214" s="61">
        <f t="shared" si="17"/>
        <v>2552.67</v>
      </c>
      <c r="K214" s="61">
        <f t="shared" si="17"/>
        <v>2629.66</v>
      </c>
      <c r="L214" s="61">
        <f t="shared" si="17"/>
        <v>2656.58</v>
      </c>
      <c r="M214" s="61">
        <f t="shared" si="17"/>
        <v>2661.0299999999997</v>
      </c>
      <c r="N214" s="61">
        <f t="shared" si="17"/>
        <v>2654.63</v>
      </c>
      <c r="O214" s="61">
        <f t="shared" si="17"/>
        <v>2649.25</v>
      </c>
      <c r="P214" s="61">
        <f t="shared" si="17"/>
        <v>2644.33</v>
      </c>
      <c r="Q214" s="61">
        <f t="shared" si="17"/>
        <v>2621.94</v>
      </c>
      <c r="R214" s="61">
        <f t="shared" si="17"/>
        <v>2604.3200000000002</v>
      </c>
      <c r="S214" s="61">
        <f t="shared" si="17"/>
        <v>2608.5700000000002</v>
      </c>
      <c r="T214" s="61">
        <f t="shared" si="17"/>
        <v>2634.56</v>
      </c>
      <c r="U214" s="61">
        <f t="shared" si="17"/>
        <v>2664.98</v>
      </c>
      <c r="V214" s="61">
        <f t="shared" si="17"/>
        <v>2671.63</v>
      </c>
      <c r="W214" s="61">
        <f t="shared" si="17"/>
        <v>2655.67</v>
      </c>
      <c r="X214" s="61">
        <f t="shared" si="17"/>
        <v>2474.67</v>
      </c>
      <c r="Y214" s="61">
        <f t="shared" si="17"/>
        <v>2276.1999999999998</v>
      </c>
      <c r="Z214" s="46">
        <f>IFERROR(Y214,"скрыть")</f>
        <v>2276.1999999999998</v>
      </c>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row>
    <row r="215" spans="1:75" ht="12" x14ac:dyDescent="0.2">
      <c r="A215" s="60">
        <v>31</v>
      </c>
      <c r="B215" s="61">
        <f t="shared" si="17"/>
        <v>2270.2399999999998</v>
      </c>
      <c r="C215" s="61">
        <f t="shared" si="17"/>
        <v>2168.4</v>
      </c>
      <c r="D215" s="61">
        <f t="shared" si="17"/>
        <v>2070.2399999999998</v>
      </c>
      <c r="E215" s="61">
        <f t="shared" si="17"/>
        <v>2041.27</v>
      </c>
      <c r="F215" s="61">
        <f t="shared" si="17"/>
        <v>2138.86</v>
      </c>
      <c r="G215" s="61">
        <f t="shared" si="17"/>
        <v>2317.16</v>
      </c>
      <c r="H215" s="61">
        <f t="shared" si="17"/>
        <v>2296.79</v>
      </c>
      <c r="I215" s="61">
        <f t="shared" si="17"/>
        <v>2704.22</v>
      </c>
      <c r="J215" s="61">
        <f t="shared" si="17"/>
        <v>2832.8199999999997</v>
      </c>
      <c r="K215" s="61">
        <f t="shared" si="17"/>
        <v>2725.71</v>
      </c>
      <c r="L215" s="61">
        <f t="shared" si="17"/>
        <v>2653.54</v>
      </c>
      <c r="M215" s="61">
        <f t="shared" si="17"/>
        <v>2923.04</v>
      </c>
      <c r="N215" s="61">
        <f t="shared" si="17"/>
        <v>2898.77</v>
      </c>
      <c r="O215" s="61">
        <f t="shared" si="17"/>
        <v>2900.5899999999997</v>
      </c>
      <c r="P215" s="61">
        <f t="shared" si="17"/>
        <v>2889.43</v>
      </c>
      <c r="Q215" s="61">
        <f t="shared" si="17"/>
        <v>2869.2599999999998</v>
      </c>
      <c r="R215" s="61">
        <f t="shared" si="17"/>
        <v>2844.89</v>
      </c>
      <c r="S215" s="61">
        <f t="shared" si="17"/>
        <v>2826.75</v>
      </c>
      <c r="T215" s="61">
        <f t="shared" si="17"/>
        <v>2617.3000000000002</v>
      </c>
      <c r="U215" s="61">
        <f t="shared" si="17"/>
        <v>2698.54</v>
      </c>
      <c r="V215" s="61">
        <f t="shared" si="17"/>
        <v>2841.94</v>
      </c>
      <c r="W215" s="61">
        <f t="shared" si="17"/>
        <v>2718.7999999999997</v>
      </c>
      <c r="X215" s="61">
        <f t="shared" si="17"/>
        <v>2332.0099999999998</v>
      </c>
      <c r="Y215" s="61">
        <f t="shared" si="17"/>
        <v>2287.6799999999998</v>
      </c>
      <c r="Z215" s="46">
        <f>IFERROR(Y215,"скрыть")</f>
        <v>2287.6799999999998</v>
      </c>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row>
    <row r="216" spans="1:75" ht="15.75" x14ac:dyDescent="0.25">
      <c r="B216" s="31" t="str">
        <f ca="1">'[1]Пред. уровни 670кВт - 10МВт'!B216:Y216</f>
        <v>3.2. Ставка за мощность, предельного уровня нерегулируемых цен - 917 661,75 рублей/МВт в месяц без НДС</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A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row>
    <row r="217" spans="1:75" s="52" customFormat="1" ht="26.1" customHeight="1" x14ac:dyDescent="0.2">
      <c r="A217" s="50" t="s">
        <v>111</v>
      </c>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1"/>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row>
    <row r="218" spans="1:75" s="52" customFormat="1" ht="24" customHeight="1" x14ac:dyDescent="0.2">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1"/>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row>
    <row r="219" spans="1:75" ht="15.75" x14ac:dyDescent="0.25">
      <c r="B219" s="31" t="s">
        <v>112</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row>
    <row r="220" spans="1:75" ht="11.25" customHeight="1" x14ac:dyDescent="0.2">
      <c r="A220" s="56"/>
      <c r="B220" s="57" t="s">
        <v>82</v>
      </c>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row>
    <row r="221" spans="1:75" ht="11.25" customHeight="1" x14ac:dyDescent="0.2">
      <c r="A221" s="56"/>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row>
    <row r="222" spans="1:75" s="52" customFormat="1" ht="32.65" customHeight="1" x14ac:dyDescent="0.2">
      <c r="A222" s="58" t="s">
        <v>83</v>
      </c>
      <c r="B222" s="59" t="s">
        <v>84</v>
      </c>
      <c r="C222" s="59" t="s">
        <v>85</v>
      </c>
      <c r="D222" s="59" t="s">
        <v>86</v>
      </c>
      <c r="E222" s="59" t="s">
        <v>87</v>
      </c>
      <c r="F222" s="59" t="s">
        <v>88</v>
      </c>
      <c r="G222" s="59" t="s">
        <v>89</v>
      </c>
      <c r="H222" s="59" t="s">
        <v>90</v>
      </c>
      <c r="I222" s="59" t="s">
        <v>91</v>
      </c>
      <c r="J222" s="59" t="s">
        <v>92</v>
      </c>
      <c r="K222" s="59" t="s">
        <v>93</v>
      </c>
      <c r="L222" s="59" t="s">
        <v>94</v>
      </c>
      <c r="M222" s="59" t="s">
        <v>95</v>
      </c>
      <c r="N222" s="59" t="s">
        <v>96</v>
      </c>
      <c r="O222" s="59" t="s">
        <v>97</v>
      </c>
      <c r="P222" s="59" t="s">
        <v>98</v>
      </c>
      <c r="Q222" s="59" t="s">
        <v>99</v>
      </c>
      <c r="R222" s="59" t="s">
        <v>100</v>
      </c>
      <c r="S222" s="59" t="s">
        <v>101</v>
      </c>
      <c r="T222" s="59" t="s">
        <v>102</v>
      </c>
      <c r="U222" s="59" t="s">
        <v>103</v>
      </c>
      <c r="V222" s="59" t="s">
        <v>104</v>
      </c>
      <c r="W222" s="59" t="s">
        <v>105</v>
      </c>
      <c r="X222" s="59" t="s">
        <v>106</v>
      </c>
      <c r="Y222" s="59" t="s">
        <v>107</v>
      </c>
      <c r="Z222" s="51"/>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row>
    <row r="223" spans="1:75" ht="12" x14ac:dyDescent="0.2">
      <c r="A223" s="60">
        <v>1</v>
      </c>
      <c r="B223" s="61">
        <v>2427.7799999999997</v>
      </c>
      <c r="C223" s="61">
        <v>2294.33</v>
      </c>
      <c r="D223" s="61">
        <v>2237.37</v>
      </c>
      <c r="E223" s="61">
        <v>2226.63</v>
      </c>
      <c r="F223" s="61">
        <v>2240.17</v>
      </c>
      <c r="G223" s="61">
        <v>2314.12</v>
      </c>
      <c r="H223" s="61">
        <v>2364.67</v>
      </c>
      <c r="I223" s="61">
        <v>2510.0299999999997</v>
      </c>
      <c r="J223" s="61">
        <v>2707.42</v>
      </c>
      <c r="K223" s="61">
        <v>2785.06</v>
      </c>
      <c r="L223" s="61">
        <v>2822.66</v>
      </c>
      <c r="M223" s="61">
        <v>2825.95</v>
      </c>
      <c r="N223" s="61">
        <v>2815.12</v>
      </c>
      <c r="O223" s="61">
        <v>2804.79</v>
      </c>
      <c r="P223" s="61">
        <v>2778.06</v>
      </c>
      <c r="Q223" s="61">
        <v>2754.35</v>
      </c>
      <c r="R223" s="61">
        <v>2761.83</v>
      </c>
      <c r="S223" s="61">
        <v>2768.8399999999997</v>
      </c>
      <c r="T223" s="61">
        <v>2828.35</v>
      </c>
      <c r="U223" s="61">
        <v>2815.1099999999997</v>
      </c>
      <c r="V223" s="61">
        <v>2801.35</v>
      </c>
      <c r="W223" s="61">
        <v>2685.48</v>
      </c>
      <c r="X223" s="61">
        <v>2549.59</v>
      </c>
      <c r="Y223" s="61">
        <v>2468.96</v>
      </c>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row>
    <row r="224" spans="1:75" ht="12" x14ac:dyDescent="0.2">
      <c r="A224" s="60">
        <v>2</v>
      </c>
      <c r="B224" s="61">
        <v>2353.62</v>
      </c>
      <c r="C224" s="61">
        <v>2234.58</v>
      </c>
      <c r="D224" s="61">
        <v>2152.9</v>
      </c>
      <c r="E224" s="61">
        <v>2147.12</v>
      </c>
      <c r="F224" s="61">
        <v>2174.38</v>
      </c>
      <c r="G224" s="61">
        <v>2238.9</v>
      </c>
      <c r="H224" s="61">
        <v>2299.61</v>
      </c>
      <c r="I224" s="61">
        <v>2373.9499999999998</v>
      </c>
      <c r="J224" s="61">
        <v>2568.88</v>
      </c>
      <c r="K224" s="61">
        <v>2677.43</v>
      </c>
      <c r="L224" s="61">
        <v>2721.12</v>
      </c>
      <c r="M224" s="61">
        <v>2732.8799999999997</v>
      </c>
      <c r="N224" s="61">
        <v>2726.54</v>
      </c>
      <c r="O224" s="61">
        <v>2719.0499999999997</v>
      </c>
      <c r="P224" s="61">
        <v>2691.81</v>
      </c>
      <c r="Q224" s="61">
        <v>2667.74</v>
      </c>
      <c r="R224" s="61">
        <v>2667.41</v>
      </c>
      <c r="S224" s="61">
        <v>2681.14</v>
      </c>
      <c r="T224" s="61">
        <v>2745.23</v>
      </c>
      <c r="U224" s="61">
        <v>2749.48</v>
      </c>
      <c r="V224" s="61">
        <v>2751.72</v>
      </c>
      <c r="W224" s="61">
        <v>2685.96</v>
      </c>
      <c r="X224" s="61">
        <v>2533.38</v>
      </c>
      <c r="Y224" s="61">
        <v>2424.46</v>
      </c>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row>
    <row r="225" spans="1:75" ht="12" x14ac:dyDescent="0.2">
      <c r="A225" s="60">
        <v>3</v>
      </c>
      <c r="B225" s="61">
        <v>2372.17</v>
      </c>
      <c r="C225" s="61">
        <v>2295.9899999999998</v>
      </c>
      <c r="D225" s="61">
        <v>2237.67</v>
      </c>
      <c r="E225" s="61">
        <v>2244.12</v>
      </c>
      <c r="F225" s="61">
        <v>2297.0500000000002</v>
      </c>
      <c r="G225" s="61">
        <v>2437.35</v>
      </c>
      <c r="H225" s="61">
        <v>2612</v>
      </c>
      <c r="I225" s="61">
        <v>2866.99</v>
      </c>
      <c r="J225" s="61">
        <v>2940.66</v>
      </c>
      <c r="K225" s="61">
        <v>2948.7599999999998</v>
      </c>
      <c r="L225" s="61">
        <v>2951.1</v>
      </c>
      <c r="M225" s="61">
        <v>2970.3799999999997</v>
      </c>
      <c r="N225" s="61">
        <v>2961.67</v>
      </c>
      <c r="O225" s="61">
        <v>2962.41</v>
      </c>
      <c r="P225" s="61">
        <v>2959.6</v>
      </c>
      <c r="Q225" s="61">
        <v>2952.1299999999997</v>
      </c>
      <c r="R225" s="61">
        <v>2921.16</v>
      </c>
      <c r="S225" s="61">
        <v>2903.56</v>
      </c>
      <c r="T225" s="61">
        <v>2928.99</v>
      </c>
      <c r="U225" s="61">
        <v>2948.22</v>
      </c>
      <c r="V225" s="61">
        <v>2937.2599999999998</v>
      </c>
      <c r="W225" s="61">
        <v>2841.8799999999997</v>
      </c>
      <c r="X225" s="61">
        <v>2530.98</v>
      </c>
      <c r="Y225" s="61">
        <v>2407.0099999999998</v>
      </c>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row>
    <row r="226" spans="1:75" ht="12" x14ac:dyDescent="0.2">
      <c r="A226" s="60">
        <v>4</v>
      </c>
      <c r="B226" s="61">
        <v>2331.75</v>
      </c>
      <c r="C226" s="61">
        <v>2241.5</v>
      </c>
      <c r="D226" s="61">
        <v>2170.75</v>
      </c>
      <c r="E226" s="61">
        <v>2170.14</v>
      </c>
      <c r="F226" s="61">
        <v>2246.52</v>
      </c>
      <c r="G226" s="61">
        <v>2337.5</v>
      </c>
      <c r="H226" s="61">
        <v>2522.12</v>
      </c>
      <c r="I226" s="61">
        <v>2681.82</v>
      </c>
      <c r="J226" s="61">
        <v>2770.21</v>
      </c>
      <c r="K226" s="61">
        <v>2926.95</v>
      </c>
      <c r="L226" s="61">
        <v>2964.74</v>
      </c>
      <c r="M226" s="61">
        <v>2986.6299999999997</v>
      </c>
      <c r="N226" s="61">
        <v>2968.3199999999997</v>
      </c>
      <c r="O226" s="61">
        <v>2967.85</v>
      </c>
      <c r="P226" s="61">
        <v>2855.8199999999997</v>
      </c>
      <c r="Q226" s="61">
        <v>2840.8999999999996</v>
      </c>
      <c r="R226" s="61">
        <v>2777.95</v>
      </c>
      <c r="S226" s="61">
        <v>2764.45</v>
      </c>
      <c r="T226" s="61">
        <v>2802.3599999999997</v>
      </c>
      <c r="U226" s="61">
        <v>2858.24</v>
      </c>
      <c r="V226" s="61">
        <v>2822.04</v>
      </c>
      <c r="W226" s="61">
        <v>2748.8199999999997</v>
      </c>
      <c r="X226" s="61">
        <v>2514.52</v>
      </c>
      <c r="Y226" s="61">
        <v>2362.44</v>
      </c>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row>
    <row r="227" spans="1:75" ht="12" x14ac:dyDescent="0.2">
      <c r="A227" s="60">
        <v>5</v>
      </c>
      <c r="B227" s="61">
        <v>2318.1799999999998</v>
      </c>
      <c r="C227" s="61">
        <v>2228.31</v>
      </c>
      <c r="D227" s="61">
        <v>2182.1</v>
      </c>
      <c r="E227" s="61">
        <v>2175.27</v>
      </c>
      <c r="F227" s="61">
        <v>2215.2399999999998</v>
      </c>
      <c r="G227" s="61">
        <v>2357.7399999999998</v>
      </c>
      <c r="H227" s="61">
        <v>2535.38</v>
      </c>
      <c r="I227" s="61">
        <v>2795.3199999999997</v>
      </c>
      <c r="J227" s="61">
        <v>2936.6299999999997</v>
      </c>
      <c r="K227" s="61">
        <v>2954.7799999999997</v>
      </c>
      <c r="L227" s="61">
        <v>2958.98</v>
      </c>
      <c r="M227" s="61">
        <v>2981.98</v>
      </c>
      <c r="N227" s="61">
        <v>2977.48</v>
      </c>
      <c r="O227" s="61">
        <v>2981.5</v>
      </c>
      <c r="P227" s="61">
        <v>2973.66</v>
      </c>
      <c r="Q227" s="61">
        <v>2964.2</v>
      </c>
      <c r="R227" s="61">
        <v>2942.94</v>
      </c>
      <c r="S227" s="61">
        <v>2924.7599999999998</v>
      </c>
      <c r="T227" s="61">
        <v>2944.3399999999997</v>
      </c>
      <c r="U227" s="61">
        <v>2959.0899999999997</v>
      </c>
      <c r="V227" s="61">
        <v>2946.44</v>
      </c>
      <c r="W227" s="61">
        <v>2847.66</v>
      </c>
      <c r="X227" s="61">
        <v>2609.0500000000002</v>
      </c>
      <c r="Y227" s="61">
        <v>2471</v>
      </c>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row>
    <row r="228" spans="1:75" ht="12" x14ac:dyDescent="0.2">
      <c r="A228" s="60">
        <v>6</v>
      </c>
      <c r="B228" s="61">
        <v>2325.0500000000002</v>
      </c>
      <c r="C228" s="61">
        <v>2266.75</v>
      </c>
      <c r="D228" s="61">
        <v>2229.2799999999997</v>
      </c>
      <c r="E228" s="61">
        <v>2233.9499999999998</v>
      </c>
      <c r="F228" s="61">
        <v>2252.33</v>
      </c>
      <c r="G228" s="61">
        <v>2382.66</v>
      </c>
      <c r="H228" s="61">
        <v>2547.21</v>
      </c>
      <c r="I228" s="61">
        <v>2769.75</v>
      </c>
      <c r="J228" s="61">
        <v>2895.64</v>
      </c>
      <c r="K228" s="61">
        <v>2939.75</v>
      </c>
      <c r="L228" s="61">
        <v>2945.8799999999997</v>
      </c>
      <c r="M228" s="61">
        <v>2964.83</v>
      </c>
      <c r="N228" s="61">
        <v>2968.99</v>
      </c>
      <c r="O228" s="61">
        <v>2972.75</v>
      </c>
      <c r="P228" s="61">
        <v>2970.0699999999997</v>
      </c>
      <c r="Q228" s="61">
        <v>2956.42</v>
      </c>
      <c r="R228" s="61">
        <v>2925.5899999999997</v>
      </c>
      <c r="S228" s="61">
        <v>2900.33</v>
      </c>
      <c r="T228" s="61">
        <v>2922.66</v>
      </c>
      <c r="U228" s="61">
        <v>2947.47</v>
      </c>
      <c r="V228" s="61">
        <v>2926.97</v>
      </c>
      <c r="W228" s="61">
        <v>2822.67</v>
      </c>
      <c r="X228" s="61">
        <v>2591.39</v>
      </c>
      <c r="Y228" s="61">
        <v>2492.84</v>
      </c>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row>
    <row r="229" spans="1:75" ht="12" x14ac:dyDescent="0.2">
      <c r="A229" s="60">
        <v>7</v>
      </c>
      <c r="B229" s="61">
        <v>2456.7199999999998</v>
      </c>
      <c r="C229" s="61">
        <v>2325.87</v>
      </c>
      <c r="D229" s="61">
        <v>2309.14</v>
      </c>
      <c r="E229" s="61">
        <v>2308.37</v>
      </c>
      <c r="F229" s="61">
        <v>2383.6799999999998</v>
      </c>
      <c r="G229" s="61">
        <v>2541.17</v>
      </c>
      <c r="H229" s="61">
        <v>2702</v>
      </c>
      <c r="I229" s="61">
        <v>2919.85</v>
      </c>
      <c r="J229" s="61">
        <v>2980.14</v>
      </c>
      <c r="K229" s="61">
        <v>3003.52</v>
      </c>
      <c r="L229" s="61">
        <v>3002.18</v>
      </c>
      <c r="M229" s="61">
        <v>3051.06</v>
      </c>
      <c r="N229" s="61">
        <v>3028.3199999999997</v>
      </c>
      <c r="O229" s="61">
        <v>3024.0299999999997</v>
      </c>
      <c r="P229" s="61">
        <v>3013.7799999999997</v>
      </c>
      <c r="Q229" s="61">
        <v>3001.5699999999997</v>
      </c>
      <c r="R229" s="61">
        <v>2973.67</v>
      </c>
      <c r="S229" s="61">
        <v>2958.06</v>
      </c>
      <c r="T229" s="61">
        <v>2976.0699999999997</v>
      </c>
      <c r="U229" s="61">
        <v>3029.85</v>
      </c>
      <c r="V229" s="61">
        <v>3008.8999999999996</v>
      </c>
      <c r="W229" s="61">
        <v>2977.1299999999997</v>
      </c>
      <c r="X229" s="61">
        <v>2783.18</v>
      </c>
      <c r="Y229" s="61">
        <v>2636.38</v>
      </c>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row>
    <row r="230" spans="1:75" ht="12" x14ac:dyDescent="0.2">
      <c r="A230" s="60">
        <v>8</v>
      </c>
      <c r="B230" s="61">
        <v>2537.27</v>
      </c>
      <c r="C230" s="61">
        <v>2478.86</v>
      </c>
      <c r="D230" s="61">
        <v>2473.79</v>
      </c>
      <c r="E230" s="61">
        <v>2420.75</v>
      </c>
      <c r="F230" s="61">
        <v>2474.98</v>
      </c>
      <c r="G230" s="61">
        <v>2490.84</v>
      </c>
      <c r="H230" s="61">
        <v>2526.41</v>
      </c>
      <c r="I230" s="61">
        <v>2638.33</v>
      </c>
      <c r="J230" s="61">
        <v>2925</v>
      </c>
      <c r="K230" s="61">
        <v>3011.29</v>
      </c>
      <c r="L230" s="61">
        <v>3029.69</v>
      </c>
      <c r="M230" s="61">
        <v>3031.8599999999997</v>
      </c>
      <c r="N230" s="61">
        <v>3023.41</v>
      </c>
      <c r="O230" s="61">
        <v>3013.0699999999997</v>
      </c>
      <c r="P230" s="61">
        <v>2985.37</v>
      </c>
      <c r="Q230" s="61">
        <v>2959.97</v>
      </c>
      <c r="R230" s="61">
        <v>2964.49</v>
      </c>
      <c r="S230" s="61">
        <v>2970.33</v>
      </c>
      <c r="T230" s="61">
        <v>2999.3999999999996</v>
      </c>
      <c r="U230" s="61">
        <v>3000.17</v>
      </c>
      <c r="V230" s="61">
        <v>3016.6</v>
      </c>
      <c r="W230" s="61">
        <v>2959.72</v>
      </c>
      <c r="X230" s="61">
        <v>2660.2</v>
      </c>
      <c r="Y230" s="61">
        <v>2598.0700000000002</v>
      </c>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row>
    <row r="231" spans="1:75" ht="12" x14ac:dyDescent="0.2">
      <c r="A231" s="60">
        <v>9</v>
      </c>
      <c r="B231" s="61">
        <v>2488.61</v>
      </c>
      <c r="C231" s="61">
        <v>2350.98</v>
      </c>
      <c r="D231" s="61">
        <v>2311.29</v>
      </c>
      <c r="E231" s="61">
        <v>2293.92</v>
      </c>
      <c r="F231" s="61">
        <v>2309.2599999999998</v>
      </c>
      <c r="G231" s="61">
        <v>2316.39</v>
      </c>
      <c r="H231" s="61">
        <v>2323.46</v>
      </c>
      <c r="I231" s="61">
        <v>2497.4899999999998</v>
      </c>
      <c r="J231" s="61">
        <v>2653.62</v>
      </c>
      <c r="K231" s="61">
        <v>2762.2599999999998</v>
      </c>
      <c r="L231" s="61">
        <v>2797.62</v>
      </c>
      <c r="M231" s="61">
        <v>2803.1499999999996</v>
      </c>
      <c r="N231" s="61">
        <v>2792.5299999999997</v>
      </c>
      <c r="O231" s="61">
        <v>2785.8599999999997</v>
      </c>
      <c r="P231" s="61">
        <v>2747.7599999999998</v>
      </c>
      <c r="Q231" s="61">
        <v>2707.0299999999997</v>
      </c>
      <c r="R231" s="61">
        <v>2746.0699999999997</v>
      </c>
      <c r="S231" s="61">
        <v>2756.92</v>
      </c>
      <c r="T231" s="61">
        <v>2800.54</v>
      </c>
      <c r="U231" s="61">
        <v>2813.64</v>
      </c>
      <c r="V231" s="61">
        <v>2847.2799999999997</v>
      </c>
      <c r="W231" s="61">
        <v>2802.0099999999998</v>
      </c>
      <c r="X231" s="61">
        <v>2613.89</v>
      </c>
      <c r="Y231" s="61">
        <v>2525.9899999999998</v>
      </c>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row>
    <row r="232" spans="1:75" ht="12" x14ac:dyDescent="0.2">
      <c r="A232" s="60">
        <v>10</v>
      </c>
      <c r="B232" s="61">
        <v>2447.25</v>
      </c>
      <c r="C232" s="61">
        <v>2340.75</v>
      </c>
      <c r="D232" s="61">
        <v>2300.7399999999998</v>
      </c>
      <c r="E232" s="61">
        <v>2291.0099999999998</v>
      </c>
      <c r="F232" s="61">
        <v>2305.0099999999998</v>
      </c>
      <c r="G232" s="61">
        <v>2421.5299999999997</v>
      </c>
      <c r="H232" s="61">
        <v>2525.89</v>
      </c>
      <c r="I232" s="61">
        <v>2655.34</v>
      </c>
      <c r="J232" s="61">
        <v>2841.66</v>
      </c>
      <c r="K232" s="61">
        <v>2896.06</v>
      </c>
      <c r="L232" s="61">
        <v>2901.14</v>
      </c>
      <c r="M232" s="61">
        <v>2946.18</v>
      </c>
      <c r="N232" s="61">
        <v>2942.3399999999997</v>
      </c>
      <c r="O232" s="61">
        <v>2948.7599999999998</v>
      </c>
      <c r="P232" s="61">
        <v>2941.1299999999997</v>
      </c>
      <c r="Q232" s="61">
        <v>2931</v>
      </c>
      <c r="R232" s="61">
        <v>2883.1</v>
      </c>
      <c r="S232" s="61">
        <v>2833.48</v>
      </c>
      <c r="T232" s="61">
        <v>2855.85</v>
      </c>
      <c r="U232" s="61">
        <v>2913.3599999999997</v>
      </c>
      <c r="V232" s="61">
        <v>2879.8999999999996</v>
      </c>
      <c r="W232" s="61">
        <v>2760.5499999999997</v>
      </c>
      <c r="X232" s="61">
        <v>2534.77</v>
      </c>
      <c r="Y232" s="61">
        <v>2439.11</v>
      </c>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row>
    <row r="233" spans="1:75" ht="12" x14ac:dyDescent="0.2">
      <c r="A233" s="60">
        <v>11</v>
      </c>
      <c r="B233" s="61">
        <v>2285.6999999999998</v>
      </c>
      <c r="C233" s="61">
        <v>2191.69</v>
      </c>
      <c r="D233" s="61">
        <v>2168.06</v>
      </c>
      <c r="E233" s="61">
        <v>2167.9299999999998</v>
      </c>
      <c r="F233" s="61">
        <v>2174.5700000000002</v>
      </c>
      <c r="G233" s="61">
        <v>2293.9499999999998</v>
      </c>
      <c r="H233" s="61">
        <v>2448.7599999999998</v>
      </c>
      <c r="I233" s="61">
        <v>2655.84</v>
      </c>
      <c r="J233" s="61">
        <v>2766.75</v>
      </c>
      <c r="K233" s="61">
        <v>2807.75</v>
      </c>
      <c r="L233" s="61">
        <v>2825.8199999999997</v>
      </c>
      <c r="M233" s="61">
        <v>2861.79</v>
      </c>
      <c r="N233" s="61">
        <v>2860.8399999999997</v>
      </c>
      <c r="O233" s="61">
        <v>2861.08</v>
      </c>
      <c r="P233" s="61">
        <v>2820.89</v>
      </c>
      <c r="Q233" s="61">
        <v>2794.5499999999997</v>
      </c>
      <c r="R233" s="61">
        <v>2716.7799999999997</v>
      </c>
      <c r="S233" s="61">
        <v>2716.62</v>
      </c>
      <c r="T233" s="61">
        <v>2777.2</v>
      </c>
      <c r="U233" s="61">
        <v>2828.1099999999997</v>
      </c>
      <c r="V233" s="61">
        <v>2783.95</v>
      </c>
      <c r="W233" s="61">
        <v>2616.75</v>
      </c>
      <c r="X233" s="61">
        <v>2390.4</v>
      </c>
      <c r="Y233" s="61">
        <v>2330.56</v>
      </c>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row>
    <row r="234" spans="1:75" ht="12" x14ac:dyDescent="0.2">
      <c r="A234" s="60">
        <v>12</v>
      </c>
      <c r="B234" s="61">
        <v>2256.63</v>
      </c>
      <c r="C234" s="61">
        <v>2202.1</v>
      </c>
      <c r="D234" s="61">
        <v>2188.1999999999998</v>
      </c>
      <c r="E234" s="61">
        <v>2187.0500000000002</v>
      </c>
      <c r="F234" s="61">
        <v>2219.34</v>
      </c>
      <c r="G234" s="61">
        <v>2328.91</v>
      </c>
      <c r="H234" s="61">
        <v>2547.9899999999998</v>
      </c>
      <c r="I234" s="61">
        <v>2804.0099999999998</v>
      </c>
      <c r="J234" s="61">
        <v>2919.1</v>
      </c>
      <c r="K234" s="61">
        <v>2974.24</v>
      </c>
      <c r="L234" s="61">
        <v>2970.0699999999997</v>
      </c>
      <c r="M234" s="61">
        <v>2990.5699999999997</v>
      </c>
      <c r="N234" s="61">
        <v>2974.0699999999997</v>
      </c>
      <c r="O234" s="61">
        <v>2981.6099999999997</v>
      </c>
      <c r="P234" s="61">
        <v>2971.62</v>
      </c>
      <c r="Q234" s="61">
        <v>2964.6299999999997</v>
      </c>
      <c r="R234" s="61">
        <v>2908.17</v>
      </c>
      <c r="S234" s="61">
        <v>2882.8199999999997</v>
      </c>
      <c r="T234" s="61">
        <v>2925.79</v>
      </c>
      <c r="U234" s="61">
        <v>2973.46</v>
      </c>
      <c r="V234" s="61">
        <v>2921.21</v>
      </c>
      <c r="W234" s="61">
        <v>2812.17</v>
      </c>
      <c r="X234" s="61">
        <v>2574.9</v>
      </c>
      <c r="Y234" s="61">
        <v>2389.08</v>
      </c>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row>
    <row r="235" spans="1:75" ht="12" x14ac:dyDescent="0.2">
      <c r="A235" s="60">
        <v>13</v>
      </c>
      <c r="B235" s="61">
        <v>2249.3200000000002</v>
      </c>
      <c r="C235" s="61">
        <v>2211.11</v>
      </c>
      <c r="D235" s="61">
        <v>2165.6</v>
      </c>
      <c r="E235" s="61">
        <v>2161.62</v>
      </c>
      <c r="F235" s="61">
        <v>2220.25</v>
      </c>
      <c r="G235" s="61">
        <v>2329.77</v>
      </c>
      <c r="H235" s="61">
        <v>2518.48</v>
      </c>
      <c r="I235" s="61">
        <v>2757.7999999999997</v>
      </c>
      <c r="J235" s="61">
        <v>2876.66</v>
      </c>
      <c r="K235" s="61">
        <v>2927.12</v>
      </c>
      <c r="L235" s="61">
        <v>2927.3199999999997</v>
      </c>
      <c r="M235" s="61">
        <v>2952.1299999999997</v>
      </c>
      <c r="N235" s="61">
        <v>2938.79</v>
      </c>
      <c r="O235" s="61">
        <v>2942.5699999999997</v>
      </c>
      <c r="P235" s="61">
        <v>2931.3199999999997</v>
      </c>
      <c r="Q235" s="61">
        <v>2912.1099999999997</v>
      </c>
      <c r="R235" s="61">
        <v>2856.95</v>
      </c>
      <c r="S235" s="61">
        <v>2832.71</v>
      </c>
      <c r="T235" s="61">
        <v>2868.3199999999997</v>
      </c>
      <c r="U235" s="61">
        <v>2918.89</v>
      </c>
      <c r="V235" s="61">
        <v>2881.8599999999997</v>
      </c>
      <c r="W235" s="61">
        <v>2778.17</v>
      </c>
      <c r="X235" s="61">
        <v>2546.94</v>
      </c>
      <c r="Y235" s="61">
        <v>2343.4</v>
      </c>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row>
    <row r="236" spans="1:75" ht="12" x14ac:dyDescent="0.2">
      <c r="A236" s="60">
        <v>14</v>
      </c>
      <c r="B236" s="61">
        <v>2245.86</v>
      </c>
      <c r="C236" s="61">
        <v>2206.81</v>
      </c>
      <c r="D236" s="61">
        <v>2179.23</v>
      </c>
      <c r="E236" s="61">
        <v>2178.91</v>
      </c>
      <c r="F236" s="61">
        <v>2219.34</v>
      </c>
      <c r="G236" s="61">
        <v>2292.67</v>
      </c>
      <c r="H236" s="61">
        <v>2476.11</v>
      </c>
      <c r="I236" s="61">
        <v>2670.5299999999997</v>
      </c>
      <c r="J236" s="61">
        <v>2843.43</v>
      </c>
      <c r="K236" s="61">
        <v>2916.2799999999997</v>
      </c>
      <c r="L236" s="61">
        <v>2925.16</v>
      </c>
      <c r="M236" s="61">
        <v>2975.2</v>
      </c>
      <c r="N236" s="61">
        <v>2958.46</v>
      </c>
      <c r="O236" s="61">
        <v>2959.58</v>
      </c>
      <c r="P236" s="61">
        <v>2943.23</v>
      </c>
      <c r="Q236" s="61">
        <v>2918.3599999999997</v>
      </c>
      <c r="R236" s="61">
        <v>2909.98</v>
      </c>
      <c r="S236" s="61">
        <v>2832.02</v>
      </c>
      <c r="T236" s="61">
        <v>2847.18</v>
      </c>
      <c r="U236" s="61">
        <v>2829.56</v>
      </c>
      <c r="V236" s="61">
        <v>2919.99</v>
      </c>
      <c r="W236" s="61">
        <v>2850.7999999999997</v>
      </c>
      <c r="X236" s="61">
        <v>2606.19</v>
      </c>
      <c r="Y236" s="61">
        <v>2524.5700000000002</v>
      </c>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row>
    <row r="237" spans="1:75" ht="12" x14ac:dyDescent="0.2">
      <c r="A237" s="60">
        <v>15</v>
      </c>
      <c r="B237" s="61">
        <v>2351.8000000000002</v>
      </c>
      <c r="C237" s="61">
        <v>2263.2199999999998</v>
      </c>
      <c r="D237" s="61">
        <v>2223.17</v>
      </c>
      <c r="E237" s="61">
        <v>2222.85</v>
      </c>
      <c r="F237" s="61">
        <v>2209.3000000000002</v>
      </c>
      <c r="G237" s="61">
        <v>2240.62</v>
      </c>
      <c r="H237" s="61">
        <v>2269.5099999999998</v>
      </c>
      <c r="I237" s="61">
        <v>2355.67</v>
      </c>
      <c r="J237" s="61">
        <v>2729.04</v>
      </c>
      <c r="K237" s="61">
        <v>2828.0099999999998</v>
      </c>
      <c r="L237" s="61">
        <v>2913.64</v>
      </c>
      <c r="M237" s="61">
        <v>2885.35</v>
      </c>
      <c r="N237" s="61">
        <v>2849.69</v>
      </c>
      <c r="O237" s="61">
        <v>2831.22</v>
      </c>
      <c r="P237" s="61">
        <v>2681.09</v>
      </c>
      <c r="Q237" s="61">
        <v>2598.8000000000002</v>
      </c>
      <c r="R237" s="61">
        <v>2622.12</v>
      </c>
      <c r="S237" s="61">
        <v>2641.7799999999997</v>
      </c>
      <c r="T237" s="61">
        <v>2770.7999999999997</v>
      </c>
      <c r="U237" s="61">
        <v>2743.2599999999998</v>
      </c>
      <c r="V237" s="61">
        <v>2772.99</v>
      </c>
      <c r="W237" s="61">
        <v>2626.98</v>
      </c>
      <c r="X237" s="61">
        <v>2358.88</v>
      </c>
      <c r="Y237" s="61">
        <v>2293.0700000000002</v>
      </c>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row>
    <row r="238" spans="1:75" ht="12" x14ac:dyDescent="0.2">
      <c r="A238" s="60">
        <v>16</v>
      </c>
      <c r="B238" s="61">
        <v>2285.4299999999998</v>
      </c>
      <c r="C238" s="61">
        <v>2198.21</v>
      </c>
      <c r="D238" s="61">
        <v>2138.33</v>
      </c>
      <c r="E238" s="61">
        <v>2123.71</v>
      </c>
      <c r="F238" s="61">
        <v>2133.13</v>
      </c>
      <c r="G238" s="61">
        <v>2199.15</v>
      </c>
      <c r="H238" s="61">
        <v>2196.69</v>
      </c>
      <c r="I238" s="61">
        <v>2210.5</v>
      </c>
      <c r="J238" s="61">
        <v>2398.62</v>
      </c>
      <c r="K238" s="61">
        <v>2591.81</v>
      </c>
      <c r="L238" s="61">
        <v>2627.65</v>
      </c>
      <c r="M238" s="61">
        <v>2631.1</v>
      </c>
      <c r="N238" s="61">
        <v>2608.04</v>
      </c>
      <c r="O238" s="61">
        <v>2599.98</v>
      </c>
      <c r="P238" s="61">
        <v>2545.3200000000002</v>
      </c>
      <c r="Q238" s="61">
        <v>2463.62</v>
      </c>
      <c r="R238" s="61">
        <v>2549.69</v>
      </c>
      <c r="S238" s="61">
        <v>2584.64</v>
      </c>
      <c r="T238" s="61">
        <v>2643.88</v>
      </c>
      <c r="U238" s="61">
        <v>2668.85</v>
      </c>
      <c r="V238" s="61">
        <v>2771.49</v>
      </c>
      <c r="W238" s="61">
        <v>2642.97</v>
      </c>
      <c r="X238" s="61">
        <v>2356.85</v>
      </c>
      <c r="Y238" s="61">
        <v>2290.11</v>
      </c>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row>
    <row r="239" spans="1:75" ht="12" x14ac:dyDescent="0.2">
      <c r="A239" s="60">
        <v>17</v>
      </c>
      <c r="B239" s="61">
        <v>2225.27</v>
      </c>
      <c r="C239" s="61">
        <v>2160.2199999999998</v>
      </c>
      <c r="D239" s="61">
        <v>2113.88</v>
      </c>
      <c r="E239" s="61">
        <v>2111.5</v>
      </c>
      <c r="F239" s="61">
        <v>2162.84</v>
      </c>
      <c r="G239" s="61">
        <v>2283.0299999999997</v>
      </c>
      <c r="H239" s="61">
        <v>2333.33</v>
      </c>
      <c r="I239" s="61">
        <v>2589.15</v>
      </c>
      <c r="J239" s="61">
        <v>2770.02</v>
      </c>
      <c r="K239" s="61">
        <v>2779.3199999999997</v>
      </c>
      <c r="L239" s="61">
        <v>2741.95</v>
      </c>
      <c r="M239" s="61">
        <v>2922.49</v>
      </c>
      <c r="N239" s="61">
        <v>2883.33</v>
      </c>
      <c r="O239" s="61">
        <v>2895.93</v>
      </c>
      <c r="P239" s="61">
        <v>2885.23</v>
      </c>
      <c r="Q239" s="61">
        <v>2864.94</v>
      </c>
      <c r="R239" s="61">
        <v>2854.1</v>
      </c>
      <c r="S239" s="61">
        <v>2770.1</v>
      </c>
      <c r="T239" s="61">
        <v>2776.8199999999997</v>
      </c>
      <c r="U239" s="61">
        <v>2709.74</v>
      </c>
      <c r="V239" s="61">
        <v>2825.12</v>
      </c>
      <c r="W239" s="61">
        <v>2667.21</v>
      </c>
      <c r="X239" s="61">
        <v>2370.58</v>
      </c>
      <c r="Y239" s="61">
        <v>2326.9899999999998</v>
      </c>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row>
    <row r="240" spans="1:75" ht="12" x14ac:dyDescent="0.2">
      <c r="A240" s="60">
        <v>18</v>
      </c>
      <c r="B240" s="61">
        <v>2187.27</v>
      </c>
      <c r="C240" s="61">
        <v>2125.04</v>
      </c>
      <c r="D240" s="61">
        <v>2083.5299999999997</v>
      </c>
      <c r="E240" s="61">
        <v>2087.14</v>
      </c>
      <c r="F240" s="61">
        <v>2108.5</v>
      </c>
      <c r="G240" s="61">
        <v>2273.27</v>
      </c>
      <c r="H240" s="61">
        <v>2286.9899999999998</v>
      </c>
      <c r="I240" s="61">
        <v>2387.4</v>
      </c>
      <c r="J240" s="61">
        <v>2637.63</v>
      </c>
      <c r="K240" s="61">
        <v>2682.08</v>
      </c>
      <c r="L240" s="61">
        <v>2686.73</v>
      </c>
      <c r="M240" s="61">
        <v>2738.47</v>
      </c>
      <c r="N240" s="61">
        <v>2695.0899999999997</v>
      </c>
      <c r="O240" s="61">
        <v>2708.5099999999998</v>
      </c>
      <c r="P240" s="61">
        <v>2695.0699999999997</v>
      </c>
      <c r="Q240" s="61">
        <v>2681.37</v>
      </c>
      <c r="R240" s="61">
        <v>2665.19</v>
      </c>
      <c r="S240" s="61">
        <v>2604.7199999999998</v>
      </c>
      <c r="T240" s="61">
        <v>2643</v>
      </c>
      <c r="U240" s="61">
        <v>2658.79</v>
      </c>
      <c r="V240" s="61">
        <v>2674.12</v>
      </c>
      <c r="W240" s="61">
        <v>2484.88</v>
      </c>
      <c r="X240" s="61">
        <v>2321.2199999999998</v>
      </c>
      <c r="Y240" s="61">
        <v>2254.66</v>
      </c>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row>
    <row r="241" spans="1:75" ht="12" x14ac:dyDescent="0.2">
      <c r="A241" s="60">
        <v>19</v>
      </c>
      <c r="B241" s="61">
        <v>2185.98</v>
      </c>
      <c r="C241" s="61">
        <v>2085.63</v>
      </c>
      <c r="D241" s="61">
        <v>2048.15</v>
      </c>
      <c r="E241" s="61">
        <v>2064.06</v>
      </c>
      <c r="F241" s="61">
        <v>2118.84</v>
      </c>
      <c r="G241" s="61">
        <v>2247.08</v>
      </c>
      <c r="H241" s="61">
        <v>2320.44</v>
      </c>
      <c r="I241" s="61">
        <v>2504.5299999999997</v>
      </c>
      <c r="J241" s="61">
        <v>2724.14</v>
      </c>
      <c r="K241" s="61">
        <v>2779.7799999999997</v>
      </c>
      <c r="L241" s="61">
        <v>2784.24</v>
      </c>
      <c r="M241" s="61">
        <v>2878.7599999999998</v>
      </c>
      <c r="N241" s="61">
        <v>2811.43</v>
      </c>
      <c r="O241" s="61">
        <v>2816.56</v>
      </c>
      <c r="P241" s="61">
        <v>2806.44</v>
      </c>
      <c r="Q241" s="61">
        <v>2789.17</v>
      </c>
      <c r="R241" s="61">
        <v>2777.48</v>
      </c>
      <c r="S241" s="61">
        <v>2710.73</v>
      </c>
      <c r="T241" s="61">
        <v>2724.56</v>
      </c>
      <c r="U241" s="61">
        <v>2747.91</v>
      </c>
      <c r="V241" s="61">
        <v>2758.94</v>
      </c>
      <c r="W241" s="61">
        <v>2638.5299999999997</v>
      </c>
      <c r="X241" s="61">
        <v>2370.67</v>
      </c>
      <c r="Y241" s="61">
        <v>2302.8200000000002</v>
      </c>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row>
    <row r="242" spans="1:75" ht="12" x14ac:dyDescent="0.2">
      <c r="A242" s="60">
        <v>20</v>
      </c>
      <c r="B242" s="61">
        <v>2248.3200000000002</v>
      </c>
      <c r="C242" s="61">
        <v>2123.25</v>
      </c>
      <c r="D242" s="61">
        <v>2120.12</v>
      </c>
      <c r="E242" s="61">
        <v>2124.6799999999998</v>
      </c>
      <c r="F242" s="61">
        <v>2166.61</v>
      </c>
      <c r="G242" s="61">
        <v>2301.23</v>
      </c>
      <c r="H242" s="61">
        <v>2368.0099999999998</v>
      </c>
      <c r="I242" s="61">
        <v>2685.56</v>
      </c>
      <c r="J242" s="61">
        <v>2777.5699999999997</v>
      </c>
      <c r="K242" s="61">
        <v>2832.6299999999997</v>
      </c>
      <c r="L242" s="61">
        <v>2837.12</v>
      </c>
      <c r="M242" s="61">
        <v>2878.8599999999997</v>
      </c>
      <c r="N242" s="61">
        <v>2844.29</v>
      </c>
      <c r="O242" s="61">
        <v>2837.97</v>
      </c>
      <c r="P242" s="61">
        <v>2833.8199999999997</v>
      </c>
      <c r="Q242" s="61">
        <v>2809.75</v>
      </c>
      <c r="R242" s="61">
        <v>2803.2799999999997</v>
      </c>
      <c r="S242" s="61">
        <v>2735.35</v>
      </c>
      <c r="T242" s="61">
        <v>2761.66</v>
      </c>
      <c r="U242" s="61">
        <v>2783.1299999999997</v>
      </c>
      <c r="V242" s="61">
        <v>2810.95</v>
      </c>
      <c r="W242" s="61">
        <v>2726.1099999999997</v>
      </c>
      <c r="X242" s="61">
        <v>2372.96</v>
      </c>
      <c r="Y242" s="61">
        <v>2306.87</v>
      </c>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row>
    <row r="243" spans="1:75" ht="12" x14ac:dyDescent="0.2">
      <c r="A243" s="60">
        <v>21</v>
      </c>
      <c r="B243" s="61">
        <v>2255.46</v>
      </c>
      <c r="C243" s="61">
        <v>2126.3000000000002</v>
      </c>
      <c r="D243" s="61">
        <v>2078.96</v>
      </c>
      <c r="E243" s="61">
        <v>2092.9</v>
      </c>
      <c r="F243" s="61">
        <v>2170.9499999999998</v>
      </c>
      <c r="G243" s="61">
        <v>2289.12</v>
      </c>
      <c r="H243" s="61">
        <v>2370.62</v>
      </c>
      <c r="I243" s="61">
        <v>2658.82</v>
      </c>
      <c r="J243" s="61">
        <v>2759.14</v>
      </c>
      <c r="K243" s="61">
        <v>2810.89</v>
      </c>
      <c r="L243" s="61">
        <v>2810.91</v>
      </c>
      <c r="M243" s="61">
        <v>2879.93</v>
      </c>
      <c r="N243" s="61">
        <v>2822.8399999999997</v>
      </c>
      <c r="O243" s="61">
        <v>2821.06</v>
      </c>
      <c r="P243" s="61">
        <v>2812.2</v>
      </c>
      <c r="Q243" s="61">
        <v>2793.14</v>
      </c>
      <c r="R243" s="61">
        <v>2773.83</v>
      </c>
      <c r="S243" s="61">
        <v>2722.58</v>
      </c>
      <c r="T243" s="61">
        <v>2746.7599999999998</v>
      </c>
      <c r="U243" s="61">
        <v>2766.7799999999997</v>
      </c>
      <c r="V243" s="61">
        <v>2799.79</v>
      </c>
      <c r="W243" s="61">
        <v>2703.1499999999996</v>
      </c>
      <c r="X243" s="61">
        <v>2518.87</v>
      </c>
      <c r="Y243" s="61">
        <v>2362.2799999999997</v>
      </c>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row>
    <row r="244" spans="1:75" ht="12" x14ac:dyDescent="0.2">
      <c r="A244" s="60">
        <v>22</v>
      </c>
      <c r="B244" s="61">
        <v>2325.9899999999998</v>
      </c>
      <c r="C244" s="61">
        <v>2279.65</v>
      </c>
      <c r="D244" s="61">
        <v>2221.31</v>
      </c>
      <c r="E244" s="61">
        <v>2203.17</v>
      </c>
      <c r="F244" s="61">
        <v>2236.2799999999997</v>
      </c>
      <c r="G244" s="61">
        <v>2261.62</v>
      </c>
      <c r="H244" s="61">
        <v>2244.71</v>
      </c>
      <c r="I244" s="61">
        <v>2345.2399999999998</v>
      </c>
      <c r="J244" s="61">
        <v>2748.72</v>
      </c>
      <c r="K244" s="61">
        <v>2879.45</v>
      </c>
      <c r="L244" s="61">
        <v>2933.72</v>
      </c>
      <c r="M244" s="61">
        <v>2937.64</v>
      </c>
      <c r="N244" s="61">
        <v>2910.8599999999997</v>
      </c>
      <c r="O244" s="61">
        <v>2899.67</v>
      </c>
      <c r="P244" s="61">
        <v>2850.68</v>
      </c>
      <c r="Q244" s="61">
        <v>2777.8999999999996</v>
      </c>
      <c r="R244" s="61">
        <v>2778.89</v>
      </c>
      <c r="S244" s="61">
        <v>2779.92</v>
      </c>
      <c r="T244" s="61">
        <v>2860.3999999999996</v>
      </c>
      <c r="U244" s="61">
        <v>2860.25</v>
      </c>
      <c r="V244" s="61">
        <v>2899.48</v>
      </c>
      <c r="W244" s="61">
        <v>2754.45</v>
      </c>
      <c r="X244" s="61">
        <v>2550.48</v>
      </c>
      <c r="Y244" s="61">
        <v>2385.12</v>
      </c>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row>
    <row r="245" spans="1:75" ht="12" x14ac:dyDescent="0.2">
      <c r="A245" s="60">
        <v>23</v>
      </c>
      <c r="B245" s="61">
        <v>2315.5099999999998</v>
      </c>
      <c r="C245" s="61">
        <v>2219.11</v>
      </c>
      <c r="D245" s="61">
        <v>2145.81</v>
      </c>
      <c r="E245" s="61">
        <v>2142.02</v>
      </c>
      <c r="F245" s="61">
        <v>2159</v>
      </c>
      <c r="G245" s="61">
        <v>2195.4499999999998</v>
      </c>
      <c r="H245" s="61">
        <v>2166.69</v>
      </c>
      <c r="I245" s="61">
        <v>2304.12</v>
      </c>
      <c r="J245" s="61">
        <v>2547.4499999999998</v>
      </c>
      <c r="K245" s="61">
        <v>2688.66</v>
      </c>
      <c r="L245" s="61">
        <v>2729.04</v>
      </c>
      <c r="M245" s="61">
        <v>2739.42</v>
      </c>
      <c r="N245" s="61">
        <v>2731.5899999999997</v>
      </c>
      <c r="O245" s="61">
        <v>2722.5899999999997</v>
      </c>
      <c r="P245" s="61">
        <v>2692.56</v>
      </c>
      <c r="Q245" s="61">
        <v>2656.24</v>
      </c>
      <c r="R245" s="61">
        <v>2667.08</v>
      </c>
      <c r="S245" s="61">
        <v>2682.35</v>
      </c>
      <c r="T245" s="61">
        <v>2745.02</v>
      </c>
      <c r="U245" s="61">
        <v>2754.73</v>
      </c>
      <c r="V245" s="61">
        <v>2798.5</v>
      </c>
      <c r="W245" s="61">
        <v>2664.71</v>
      </c>
      <c r="X245" s="61">
        <v>2378.7599999999998</v>
      </c>
      <c r="Y245" s="61">
        <v>2328.04</v>
      </c>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row>
    <row r="246" spans="1:75" ht="12" x14ac:dyDescent="0.2">
      <c r="A246" s="60">
        <v>24</v>
      </c>
      <c r="B246" s="61">
        <v>2320.92</v>
      </c>
      <c r="C246" s="61">
        <v>2117.25</v>
      </c>
      <c r="D246" s="61">
        <v>2088.5500000000002</v>
      </c>
      <c r="E246" s="61">
        <v>2114.65</v>
      </c>
      <c r="F246" s="61">
        <v>2168.02</v>
      </c>
      <c r="G246" s="61">
        <v>2330.9699999999998</v>
      </c>
      <c r="H246" s="61">
        <v>2359.65</v>
      </c>
      <c r="I246" s="61">
        <v>2660.72</v>
      </c>
      <c r="J246" s="61">
        <v>2825.85</v>
      </c>
      <c r="K246" s="61">
        <v>2915.93</v>
      </c>
      <c r="L246" s="61">
        <v>2939.52</v>
      </c>
      <c r="M246" s="61">
        <v>2981.0699999999997</v>
      </c>
      <c r="N246" s="61">
        <v>2944.43</v>
      </c>
      <c r="O246" s="61">
        <v>2945.27</v>
      </c>
      <c r="P246" s="61">
        <v>2907.2799999999997</v>
      </c>
      <c r="Q246" s="61">
        <v>2866.83</v>
      </c>
      <c r="R246" s="61">
        <v>2838.6299999999997</v>
      </c>
      <c r="S246" s="61">
        <v>2724.48</v>
      </c>
      <c r="T246" s="61">
        <v>2768.48</v>
      </c>
      <c r="U246" s="61">
        <v>2846.99</v>
      </c>
      <c r="V246" s="61">
        <v>2863.79</v>
      </c>
      <c r="W246" s="61">
        <v>2690.71</v>
      </c>
      <c r="X246" s="61">
        <v>2390.9499999999998</v>
      </c>
      <c r="Y246" s="61">
        <v>2331</v>
      </c>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row>
    <row r="247" spans="1:75" ht="12" x14ac:dyDescent="0.2">
      <c r="A247" s="60">
        <v>25</v>
      </c>
      <c r="B247" s="61">
        <v>2222.65</v>
      </c>
      <c r="C247" s="61">
        <v>2088.83</v>
      </c>
      <c r="D247" s="61">
        <v>2081.6</v>
      </c>
      <c r="E247" s="61">
        <v>2089.59</v>
      </c>
      <c r="F247" s="61">
        <v>2157.44</v>
      </c>
      <c r="G247" s="61">
        <v>2313.88</v>
      </c>
      <c r="H247" s="61">
        <v>2377.63</v>
      </c>
      <c r="I247" s="61">
        <v>2687.3</v>
      </c>
      <c r="J247" s="61">
        <v>2908.31</v>
      </c>
      <c r="K247" s="61">
        <v>2952.04</v>
      </c>
      <c r="L247" s="61">
        <v>2960.8799999999997</v>
      </c>
      <c r="M247" s="61">
        <v>3009.5699999999997</v>
      </c>
      <c r="N247" s="61">
        <v>2989.3399999999997</v>
      </c>
      <c r="O247" s="61">
        <v>2995.45</v>
      </c>
      <c r="P247" s="61">
        <v>2994.7799999999997</v>
      </c>
      <c r="Q247" s="61">
        <v>2965.74</v>
      </c>
      <c r="R247" s="61">
        <v>2961.33</v>
      </c>
      <c r="S247" s="61">
        <v>2882.72</v>
      </c>
      <c r="T247" s="61">
        <v>2910.95</v>
      </c>
      <c r="U247" s="61">
        <v>2936.2999999999997</v>
      </c>
      <c r="V247" s="61">
        <v>2961.25</v>
      </c>
      <c r="W247" s="61">
        <v>2813.67</v>
      </c>
      <c r="X247" s="61">
        <v>2411.08</v>
      </c>
      <c r="Y247" s="61">
        <v>2366.4</v>
      </c>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row>
    <row r="248" spans="1:75" ht="12" x14ac:dyDescent="0.2">
      <c r="A248" s="60">
        <v>26</v>
      </c>
      <c r="B248" s="61">
        <v>2318.44</v>
      </c>
      <c r="C248" s="61">
        <v>2184.06</v>
      </c>
      <c r="D248" s="61">
        <v>2124.34</v>
      </c>
      <c r="E248" s="61">
        <v>2148.65</v>
      </c>
      <c r="F248" s="61">
        <v>2249.25</v>
      </c>
      <c r="G248" s="61">
        <v>2326.7399999999998</v>
      </c>
      <c r="H248" s="61">
        <v>2413.3000000000002</v>
      </c>
      <c r="I248" s="61">
        <v>2760.7799999999997</v>
      </c>
      <c r="J248" s="61">
        <v>2955.25</v>
      </c>
      <c r="K248" s="61">
        <v>3011.3999999999996</v>
      </c>
      <c r="L248" s="61">
        <v>3023.0299999999997</v>
      </c>
      <c r="M248" s="61">
        <v>3081.0499999999997</v>
      </c>
      <c r="N248" s="61">
        <v>3054.0699999999997</v>
      </c>
      <c r="O248" s="61">
        <v>3051.2999999999997</v>
      </c>
      <c r="P248" s="61">
        <v>3031.7</v>
      </c>
      <c r="Q248" s="61">
        <v>3018.67</v>
      </c>
      <c r="R248" s="61">
        <v>3009.44</v>
      </c>
      <c r="S248" s="61">
        <v>2930.04</v>
      </c>
      <c r="T248" s="61">
        <v>2943.16</v>
      </c>
      <c r="U248" s="61">
        <v>2963.58</v>
      </c>
      <c r="V248" s="61">
        <v>2988.14</v>
      </c>
      <c r="W248" s="61">
        <v>2867.8999999999996</v>
      </c>
      <c r="X248" s="61">
        <v>2575.69</v>
      </c>
      <c r="Y248" s="61">
        <v>2385.87</v>
      </c>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row>
    <row r="249" spans="1:75" ht="12" x14ac:dyDescent="0.2">
      <c r="A249" s="60">
        <v>27</v>
      </c>
      <c r="B249" s="61">
        <v>2323.5500000000002</v>
      </c>
      <c r="C249" s="61">
        <v>2271.89</v>
      </c>
      <c r="D249" s="61">
        <v>2178.9899999999998</v>
      </c>
      <c r="E249" s="61">
        <v>2199.0099999999998</v>
      </c>
      <c r="F249" s="61">
        <v>2268.4899999999998</v>
      </c>
      <c r="G249" s="61">
        <v>2340.4299999999998</v>
      </c>
      <c r="H249" s="61">
        <v>2403.9899999999998</v>
      </c>
      <c r="I249" s="61">
        <v>2738.54</v>
      </c>
      <c r="J249" s="61">
        <v>2936.1099999999997</v>
      </c>
      <c r="K249" s="61">
        <v>2981.7799999999997</v>
      </c>
      <c r="L249" s="61">
        <v>2984.02</v>
      </c>
      <c r="M249" s="61">
        <v>3034.12</v>
      </c>
      <c r="N249" s="61">
        <v>3006.35</v>
      </c>
      <c r="O249" s="61">
        <v>3025</v>
      </c>
      <c r="P249" s="61">
        <v>3009.16</v>
      </c>
      <c r="Q249" s="61">
        <v>2988.6099999999997</v>
      </c>
      <c r="R249" s="61">
        <v>2976.66</v>
      </c>
      <c r="S249" s="61">
        <v>2917.77</v>
      </c>
      <c r="T249" s="61">
        <v>2933.8199999999997</v>
      </c>
      <c r="U249" s="61">
        <v>2950.98</v>
      </c>
      <c r="V249" s="61">
        <v>2969.22</v>
      </c>
      <c r="W249" s="61">
        <v>2864.39</v>
      </c>
      <c r="X249" s="61">
        <v>2624.1</v>
      </c>
      <c r="Y249" s="61">
        <v>2415.19</v>
      </c>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row>
    <row r="250" spans="1:75" ht="12" x14ac:dyDescent="0.2">
      <c r="A250" s="60">
        <v>28</v>
      </c>
      <c r="B250" s="61">
        <v>2326.15</v>
      </c>
      <c r="C250" s="61">
        <v>2280.23</v>
      </c>
      <c r="D250" s="61">
        <v>2192.3200000000002</v>
      </c>
      <c r="E250" s="61">
        <v>2128.0299999999997</v>
      </c>
      <c r="F250" s="61">
        <v>2142.6999999999998</v>
      </c>
      <c r="G250" s="61">
        <v>2326.06</v>
      </c>
      <c r="H250" s="61">
        <v>2346.16</v>
      </c>
      <c r="I250" s="61">
        <v>2655.35</v>
      </c>
      <c r="J250" s="61">
        <v>2848.5</v>
      </c>
      <c r="K250" s="61">
        <v>2896.5899999999997</v>
      </c>
      <c r="L250" s="61">
        <v>2913.77</v>
      </c>
      <c r="M250" s="61">
        <v>2955.98</v>
      </c>
      <c r="N250" s="61">
        <v>2938.62</v>
      </c>
      <c r="O250" s="61">
        <v>2944.1</v>
      </c>
      <c r="P250" s="61">
        <v>2937.71</v>
      </c>
      <c r="Q250" s="61">
        <v>2912.22</v>
      </c>
      <c r="R250" s="61">
        <v>2908.2799999999997</v>
      </c>
      <c r="S250" s="61">
        <v>2824.58</v>
      </c>
      <c r="T250" s="61">
        <v>2831.44</v>
      </c>
      <c r="U250" s="61">
        <v>2847.08</v>
      </c>
      <c r="V250" s="61">
        <v>2887.8799999999997</v>
      </c>
      <c r="W250" s="61">
        <v>2776.8999999999996</v>
      </c>
      <c r="X250" s="61">
        <v>2564.2799999999997</v>
      </c>
      <c r="Y250" s="61">
        <v>2378.33</v>
      </c>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row>
    <row r="251" spans="1:75" ht="12" x14ac:dyDescent="0.2">
      <c r="A251" s="60">
        <v>29</v>
      </c>
      <c r="B251" s="61">
        <v>2286.87</v>
      </c>
      <c r="C251" s="61">
        <v>2143.0099999999998</v>
      </c>
      <c r="D251" s="61">
        <v>2069.17</v>
      </c>
      <c r="E251" s="61">
        <v>2070.02</v>
      </c>
      <c r="F251" s="61">
        <v>2127.33</v>
      </c>
      <c r="G251" s="61">
        <v>2162.62</v>
      </c>
      <c r="H251" s="61">
        <v>2162.88</v>
      </c>
      <c r="I251" s="61">
        <v>2300.29</v>
      </c>
      <c r="J251" s="61">
        <v>2560.2599999999998</v>
      </c>
      <c r="K251" s="61">
        <v>2645.75</v>
      </c>
      <c r="L251" s="61">
        <v>2694.68</v>
      </c>
      <c r="M251" s="61">
        <v>2693.74</v>
      </c>
      <c r="N251" s="61">
        <v>2670.0099999999998</v>
      </c>
      <c r="O251" s="61">
        <v>2658.85</v>
      </c>
      <c r="P251" s="61">
        <v>2620.75</v>
      </c>
      <c r="Q251" s="61">
        <v>2576.87</v>
      </c>
      <c r="R251" s="61">
        <v>2566.31</v>
      </c>
      <c r="S251" s="61">
        <v>2575.08</v>
      </c>
      <c r="T251" s="61">
        <v>2610.0299999999997</v>
      </c>
      <c r="U251" s="61">
        <v>2631.88</v>
      </c>
      <c r="V251" s="61">
        <v>2709.69</v>
      </c>
      <c r="W251" s="61">
        <v>2648.67</v>
      </c>
      <c r="X251" s="61">
        <v>2390.83</v>
      </c>
      <c r="Y251" s="61">
        <v>2299.23</v>
      </c>
      <c r="Z251" s="46">
        <f>IFERROR(Y251,"скрыть")</f>
        <v>2299.23</v>
      </c>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row>
    <row r="252" spans="1:75" ht="12" x14ac:dyDescent="0.2">
      <c r="A252" s="60">
        <v>30</v>
      </c>
      <c r="B252" s="61">
        <v>2230.36</v>
      </c>
      <c r="C252" s="61">
        <v>2071.4299999999998</v>
      </c>
      <c r="D252" s="61">
        <v>2061.9</v>
      </c>
      <c r="E252" s="61">
        <v>2050.5</v>
      </c>
      <c r="F252" s="61">
        <v>2068.29</v>
      </c>
      <c r="G252" s="61">
        <v>2146.35</v>
      </c>
      <c r="H252" s="61">
        <v>2094.13</v>
      </c>
      <c r="I252" s="61">
        <v>2246.2199999999998</v>
      </c>
      <c r="J252" s="61">
        <v>2552.67</v>
      </c>
      <c r="K252" s="61">
        <v>2629.66</v>
      </c>
      <c r="L252" s="61">
        <v>2656.58</v>
      </c>
      <c r="M252" s="61">
        <v>2661.0299999999997</v>
      </c>
      <c r="N252" s="61">
        <v>2654.63</v>
      </c>
      <c r="O252" s="61">
        <v>2649.25</v>
      </c>
      <c r="P252" s="61">
        <v>2644.33</v>
      </c>
      <c r="Q252" s="61">
        <v>2621.94</v>
      </c>
      <c r="R252" s="61">
        <v>2604.3200000000002</v>
      </c>
      <c r="S252" s="61">
        <v>2608.5700000000002</v>
      </c>
      <c r="T252" s="61">
        <v>2634.56</v>
      </c>
      <c r="U252" s="61">
        <v>2664.98</v>
      </c>
      <c r="V252" s="61">
        <v>2671.63</v>
      </c>
      <c r="W252" s="61">
        <v>2655.67</v>
      </c>
      <c r="X252" s="61">
        <v>2474.67</v>
      </c>
      <c r="Y252" s="61">
        <v>2276.1999999999998</v>
      </c>
      <c r="Z252" s="46">
        <f>IFERROR(Y252,"скрыть")</f>
        <v>2276.1999999999998</v>
      </c>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row>
    <row r="253" spans="1:75" ht="12" x14ac:dyDescent="0.2">
      <c r="A253" s="60">
        <v>31</v>
      </c>
      <c r="B253" s="61">
        <v>2270.2399999999998</v>
      </c>
      <c r="C253" s="61">
        <v>2168.4</v>
      </c>
      <c r="D253" s="61">
        <v>2070.2399999999998</v>
      </c>
      <c r="E253" s="61">
        <v>2041.27</v>
      </c>
      <c r="F253" s="61">
        <v>2138.86</v>
      </c>
      <c r="G253" s="61">
        <v>2317.16</v>
      </c>
      <c r="H253" s="61">
        <v>2296.79</v>
      </c>
      <c r="I253" s="61">
        <v>2704.22</v>
      </c>
      <c r="J253" s="61">
        <v>2832.8199999999997</v>
      </c>
      <c r="K253" s="61">
        <v>2725.71</v>
      </c>
      <c r="L253" s="61">
        <v>2653.54</v>
      </c>
      <c r="M253" s="61">
        <v>2923.04</v>
      </c>
      <c r="N253" s="61">
        <v>2898.77</v>
      </c>
      <c r="O253" s="61">
        <v>2900.5899999999997</v>
      </c>
      <c r="P253" s="61">
        <v>2889.43</v>
      </c>
      <c r="Q253" s="61">
        <v>2869.2599999999998</v>
      </c>
      <c r="R253" s="61">
        <v>2844.89</v>
      </c>
      <c r="S253" s="61">
        <v>2826.75</v>
      </c>
      <c r="T253" s="61">
        <v>2617.3000000000002</v>
      </c>
      <c r="U253" s="61">
        <v>2698.54</v>
      </c>
      <c r="V253" s="61">
        <v>2841.94</v>
      </c>
      <c r="W253" s="61">
        <v>2718.7999999999997</v>
      </c>
      <c r="X253" s="61">
        <v>2332.0099999999998</v>
      </c>
      <c r="Y253" s="61">
        <v>2287.6799999999998</v>
      </c>
      <c r="Z253" s="46">
        <f>IFERROR(Y253,"скрыть")</f>
        <v>2287.6799999999998</v>
      </c>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row>
    <row r="254" spans="1:75" ht="11.25" customHeight="1" x14ac:dyDescent="0.2">
      <c r="A254" s="56"/>
      <c r="B254" s="57" t="s">
        <v>108</v>
      </c>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row>
    <row r="255" spans="1:75" ht="11.25" customHeight="1" x14ac:dyDescent="0.2">
      <c r="A255" s="56"/>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row>
    <row r="256" spans="1:75" s="52" customFormat="1" ht="32.65" customHeight="1" x14ac:dyDescent="0.2">
      <c r="A256" s="58" t="s">
        <v>83</v>
      </c>
      <c r="B256" s="59" t="s">
        <v>84</v>
      </c>
      <c r="C256" s="59" t="s">
        <v>85</v>
      </c>
      <c r="D256" s="59" t="s">
        <v>86</v>
      </c>
      <c r="E256" s="59" t="s">
        <v>87</v>
      </c>
      <c r="F256" s="59" t="s">
        <v>88</v>
      </c>
      <c r="G256" s="59" t="s">
        <v>89</v>
      </c>
      <c r="H256" s="59" t="s">
        <v>90</v>
      </c>
      <c r="I256" s="59" t="s">
        <v>91</v>
      </c>
      <c r="J256" s="59" t="s">
        <v>92</v>
      </c>
      <c r="K256" s="59" t="s">
        <v>93</v>
      </c>
      <c r="L256" s="59" t="s">
        <v>94</v>
      </c>
      <c r="M256" s="59" t="s">
        <v>95</v>
      </c>
      <c r="N256" s="59" t="s">
        <v>96</v>
      </c>
      <c r="O256" s="59" t="s">
        <v>97</v>
      </c>
      <c r="P256" s="59" t="s">
        <v>98</v>
      </c>
      <c r="Q256" s="59" t="s">
        <v>99</v>
      </c>
      <c r="R256" s="59" t="s">
        <v>100</v>
      </c>
      <c r="S256" s="59" t="s">
        <v>101</v>
      </c>
      <c r="T256" s="59" t="s">
        <v>102</v>
      </c>
      <c r="U256" s="59" t="s">
        <v>103</v>
      </c>
      <c r="V256" s="59" t="s">
        <v>104</v>
      </c>
      <c r="W256" s="59" t="s">
        <v>105</v>
      </c>
      <c r="X256" s="59" t="s">
        <v>106</v>
      </c>
      <c r="Y256" s="59" t="s">
        <v>107</v>
      </c>
      <c r="Z256" s="51"/>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row>
    <row r="257" spans="1:75" ht="12" x14ac:dyDescent="0.2">
      <c r="A257" s="60">
        <v>1</v>
      </c>
      <c r="B257" s="61">
        <v>2427.7799999999997</v>
      </c>
      <c r="C257" s="61">
        <v>2294.33</v>
      </c>
      <c r="D257" s="61">
        <v>2237.37</v>
      </c>
      <c r="E257" s="61">
        <v>2226.63</v>
      </c>
      <c r="F257" s="61">
        <v>2240.17</v>
      </c>
      <c r="G257" s="61">
        <v>2314.12</v>
      </c>
      <c r="H257" s="61">
        <v>2364.67</v>
      </c>
      <c r="I257" s="61">
        <v>2510.0299999999997</v>
      </c>
      <c r="J257" s="61">
        <v>2707.42</v>
      </c>
      <c r="K257" s="61">
        <v>2785.06</v>
      </c>
      <c r="L257" s="61">
        <v>2822.66</v>
      </c>
      <c r="M257" s="61">
        <v>2825.95</v>
      </c>
      <c r="N257" s="61">
        <v>2815.12</v>
      </c>
      <c r="O257" s="61">
        <v>2804.79</v>
      </c>
      <c r="P257" s="61">
        <v>2778.06</v>
      </c>
      <c r="Q257" s="61">
        <v>2754.35</v>
      </c>
      <c r="R257" s="61">
        <v>2761.83</v>
      </c>
      <c r="S257" s="61">
        <v>2768.8399999999997</v>
      </c>
      <c r="T257" s="61">
        <v>2828.35</v>
      </c>
      <c r="U257" s="61">
        <v>2815.1099999999997</v>
      </c>
      <c r="V257" s="61">
        <v>2801.35</v>
      </c>
      <c r="W257" s="61">
        <v>2685.48</v>
      </c>
      <c r="X257" s="61">
        <v>2549.59</v>
      </c>
      <c r="Y257" s="61">
        <v>2468.96</v>
      </c>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row>
    <row r="258" spans="1:75" ht="12" x14ac:dyDescent="0.2">
      <c r="A258" s="60">
        <v>2</v>
      </c>
      <c r="B258" s="61">
        <v>2353.62</v>
      </c>
      <c r="C258" s="61">
        <v>2234.58</v>
      </c>
      <c r="D258" s="61">
        <v>2152.9</v>
      </c>
      <c r="E258" s="61">
        <v>2147.12</v>
      </c>
      <c r="F258" s="61">
        <v>2174.38</v>
      </c>
      <c r="G258" s="61">
        <v>2238.9</v>
      </c>
      <c r="H258" s="61">
        <v>2299.61</v>
      </c>
      <c r="I258" s="61">
        <v>2373.9499999999998</v>
      </c>
      <c r="J258" s="61">
        <v>2568.88</v>
      </c>
      <c r="K258" s="61">
        <v>2677.43</v>
      </c>
      <c r="L258" s="61">
        <v>2721.12</v>
      </c>
      <c r="M258" s="61">
        <v>2732.8799999999997</v>
      </c>
      <c r="N258" s="61">
        <v>2726.54</v>
      </c>
      <c r="O258" s="61">
        <v>2719.0499999999997</v>
      </c>
      <c r="P258" s="61">
        <v>2691.81</v>
      </c>
      <c r="Q258" s="61">
        <v>2667.74</v>
      </c>
      <c r="R258" s="61">
        <v>2667.41</v>
      </c>
      <c r="S258" s="61">
        <v>2681.14</v>
      </c>
      <c r="T258" s="61">
        <v>2745.23</v>
      </c>
      <c r="U258" s="61">
        <v>2749.48</v>
      </c>
      <c r="V258" s="61">
        <v>2751.72</v>
      </c>
      <c r="W258" s="61">
        <v>2685.96</v>
      </c>
      <c r="X258" s="61">
        <v>2533.38</v>
      </c>
      <c r="Y258" s="61">
        <v>2424.46</v>
      </c>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row>
    <row r="259" spans="1:75" ht="12" x14ac:dyDescent="0.2">
      <c r="A259" s="60">
        <v>3</v>
      </c>
      <c r="B259" s="61">
        <v>2372.17</v>
      </c>
      <c r="C259" s="61">
        <v>2295.9899999999998</v>
      </c>
      <c r="D259" s="61">
        <v>2237.67</v>
      </c>
      <c r="E259" s="61">
        <v>2244.12</v>
      </c>
      <c r="F259" s="61">
        <v>2297.0500000000002</v>
      </c>
      <c r="G259" s="61">
        <v>2437.35</v>
      </c>
      <c r="H259" s="61">
        <v>2612</v>
      </c>
      <c r="I259" s="61">
        <v>2866.99</v>
      </c>
      <c r="J259" s="61">
        <v>2940.66</v>
      </c>
      <c r="K259" s="61">
        <v>2948.7599999999998</v>
      </c>
      <c r="L259" s="61">
        <v>2951.1</v>
      </c>
      <c r="M259" s="61">
        <v>2970.3799999999997</v>
      </c>
      <c r="N259" s="61">
        <v>2961.67</v>
      </c>
      <c r="O259" s="61">
        <v>2962.41</v>
      </c>
      <c r="P259" s="61">
        <v>2959.6</v>
      </c>
      <c r="Q259" s="61">
        <v>2952.1299999999997</v>
      </c>
      <c r="R259" s="61">
        <v>2921.16</v>
      </c>
      <c r="S259" s="61">
        <v>2903.56</v>
      </c>
      <c r="T259" s="61">
        <v>2928.99</v>
      </c>
      <c r="U259" s="61">
        <v>2948.22</v>
      </c>
      <c r="V259" s="61">
        <v>2937.2599999999998</v>
      </c>
      <c r="W259" s="61">
        <v>2841.8799999999997</v>
      </c>
      <c r="X259" s="61">
        <v>2530.98</v>
      </c>
      <c r="Y259" s="61">
        <v>2407.0099999999998</v>
      </c>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row>
    <row r="260" spans="1:75" ht="12" x14ac:dyDescent="0.2">
      <c r="A260" s="60">
        <v>4</v>
      </c>
      <c r="B260" s="61">
        <v>2331.75</v>
      </c>
      <c r="C260" s="61">
        <v>2241.5</v>
      </c>
      <c r="D260" s="61">
        <v>2170.75</v>
      </c>
      <c r="E260" s="61">
        <v>2170.14</v>
      </c>
      <c r="F260" s="61">
        <v>2246.52</v>
      </c>
      <c r="G260" s="61">
        <v>2337.5</v>
      </c>
      <c r="H260" s="61">
        <v>2522.12</v>
      </c>
      <c r="I260" s="61">
        <v>2681.82</v>
      </c>
      <c r="J260" s="61">
        <v>2770.21</v>
      </c>
      <c r="K260" s="61">
        <v>2926.95</v>
      </c>
      <c r="L260" s="61">
        <v>2964.74</v>
      </c>
      <c r="M260" s="61">
        <v>2986.6299999999997</v>
      </c>
      <c r="N260" s="61">
        <v>2968.3199999999997</v>
      </c>
      <c r="O260" s="61">
        <v>2967.85</v>
      </c>
      <c r="P260" s="61">
        <v>2855.8199999999997</v>
      </c>
      <c r="Q260" s="61">
        <v>2840.8999999999996</v>
      </c>
      <c r="R260" s="61">
        <v>2777.95</v>
      </c>
      <c r="S260" s="61">
        <v>2764.45</v>
      </c>
      <c r="T260" s="61">
        <v>2802.3599999999997</v>
      </c>
      <c r="U260" s="61">
        <v>2858.24</v>
      </c>
      <c r="V260" s="61">
        <v>2822.04</v>
      </c>
      <c r="W260" s="61">
        <v>2748.8199999999997</v>
      </c>
      <c r="X260" s="61">
        <v>2514.52</v>
      </c>
      <c r="Y260" s="61">
        <v>2362.44</v>
      </c>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row>
    <row r="261" spans="1:75" ht="12" x14ac:dyDescent="0.2">
      <c r="A261" s="60">
        <v>5</v>
      </c>
      <c r="B261" s="61">
        <v>2318.1799999999998</v>
      </c>
      <c r="C261" s="61">
        <v>2228.31</v>
      </c>
      <c r="D261" s="61">
        <v>2182.1</v>
      </c>
      <c r="E261" s="61">
        <v>2175.27</v>
      </c>
      <c r="F261" s="61">
        <v>2215.2399999999998</v>
      </c>
      <c r="G261" s="61">
        <v>2357.7399999999998</v>
      </c>
      <c r="H261" s="61">
        <v>2535.38</v>
      </c>
      <c r="I261" s="61">
        <v>2795.3199999999997</v>
      </c>
      <c r="J261" s="61">
        <v>2936.6299999999997</v>
      </c>
      <c r="K261" s="61">
        <v>2954.7799999999997</v>
      </c>
      <c r="L261" s="61">
        <v>2958.98</v>
      </c>
      <c r="M261" s="61">
        <v>2981.98</v>
      </c>
      <c r="N261" s="61">
        <v>2977.48</v>
      </c>
      <c r="O261" s="61">
        <v>2981.5</v>
      </c>
      <c r="P261" s="61">
        <v>2973.66</v>
      </c>
      <c r="Q261" s="61">
        <v>2964.2</v>
      </c>
      <c r="R261" s="61">
        <v>2942.94</v>
      </c>
      <c r="S261" s="61">
        <v>2924.7599999999998</v>
      </c>
      <c r="T261" s="61">
        <v>2944.3399999999997</v>
      </c>
      <c r="U261" s="61">
        <v>2959.0899999999997</v>
      </c>
      <c r="V261" s="61">
        <v>2946.44</v>
      </c>
      <c r="W261" s="61">
        <v>2847.66</v>
      </c>
      <c r="X261" s="61">
        <v>2609.0500000000002</v>
      </c>
      <c r="Y261" s="61">
        <v>2471</v>
      </c>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row>
    <row r="262" spans="1:75" ht="12" x14ac:dyDescent="0.2">
      <c r="A262" s="60">
        <v>6</v>
      </c>
      <c r="B262" s="61">
        <v>2325.0500000000002</v>
      </c>
      <c r="C262" s="61">
        <v>2266.75</v>
      </c>
      <c r="D262" s="61">
        <v>2229.2799999999997</v>
      </c>
      <c r="E262" s="61">
        <v>2233.9499999999998</v>
      </c>
      <c r="F262" s="61">
        <v>2252.33</v>
      </c>
      <c r="G262" s="61">
        <v>2382.66</v>
      </c>
      <c r="H262" s="61">
        <v>2547.21</v>
      </c>
      <c r="I262" s="61">
        <v>2769.75</v>
      </c>
      <c r="J262" s="61">
        <v>2895.64</v>
      </c>
      <c r="K262" s="61">
        <v>2939.75</v>
      </c>
      <c r="L262" s="61">
        <v>2945.8799999999997</v>
      </c>
      <c r="M262" s="61">
        <v>2964.83</v>
      </c>
      <c r="N262" s="61">
        <v>2968.99</v>
      </c>
      <c r="O262" s="61">
        <v>2972.75</v>
      </c>
      <c r="P262" s="61">
        <v>2970.0699999999997</v>
      </c>
      <c r="Q262" s="61">
        <v>2956.42</v>
      </c>
      <c r="R262" s="61">
        <v>2925.5899999999997</v>
      </c>
      <c r="S262" s="61">
        <v>2900.33</v>
      </c>
      <c r="T262" s="61">
        <v>2922.66</v>
      </c>
      <c r="U262" s="61">
        <v>2947.47</v>
      </c>
      <c r="V262" s="61">
        <v>2926.97</v>
      </c>
      <c r="W262" s="61">
        <v>2822.67</v>
      </c>
      <c r="X262" s="61">
        <v>2591.39</v>
      </c>
      <c r="Y262" s="61">
        <v>2492.84</v>
      </c>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row>
    <row r="263" spans="1:75" ht="12" x14ac:dyDescent="0.2">
      <c r="A263" s="60">
        <v>7</v>
      </c>
      <c r="B263" s="61">
        <v>2456.7199999999998</v>
      </c>
      <c r="C263" s="61">
        <v>2325.87</v>
      </c>
      <c r="D263" s="61">
        <v>2309.14</v>
      </c>
      <c r="E263" s="61">
        <v>2308.37</v>
      </c>
      <c r="F263" s="61">
        <v>2383.6799999999998</v>
      </c>
      <c r="G263" s="61">
        <v>2541.17</v>
      </c>
      <c r="H263" s="61">
        <v>2702</v>
      </c>
      <c r="I263" s="61">
        <v>2919.85</v>
      </c>
      <c r="J263" s="61">
        <v>2980.14</v>
      </c>
      <c r="K263" s="61">
        <v>3003.52</v>
      </c>
      <c r="L263" s="61">
        <v>3002.18</v>
      </c>
      <c r="M263" s="61">
        <v>3051.06</v>
      </c>
      <c r="N263" s="61">
        <v>3028.3199999999997</v>
      </c>
      <c r="O263" s="61">
        <v>3024.0299999999997</v>
      </c>
      <c r="P263" s="61">
        <v>3013.7799999999997</v>
      </c>
      <c r="Q263" s="61">
        <v>3001.5699999999997</v>
      </c>
      <c r="R263" s="61">
        <v>2973.67</v>
      </c>
      <c r="S263" s="61">
        <v>2958.06</v>
      </c>
      <c r="T263" s="61">
        <v>2976.0699999999997</v>
      </c>
      <c r="U263" s="61">
        <v>3029.85</v>
      </c>
      <c r="V263" s="61">
        <v>3008.8999999999996</v>
      </c>
      <c r="W263" s="61">
        <v>2977.1299999999997</v>
      </c>
      <c r="X263" s="61">
        <v>2783.18</v>
      </c>
      <c r="Y263" s="61">
        <v>2636.38</v>
      </c>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row>
    <row r="264" spans="1:75" ht="12" x14ac:dyDescent="0.2">
      <c r="A264" s="60">
        <v>8</v>
      </c>
      <c r="B264" s="61">
        <v>2537.27</v>
      </c>
      <c r="C264" s="61">
        <v>2478.86</v>
      </c>
      <c r="D264" s="61">
        <v>2473.79</v>
      </c>
      <c r="E264" s="61">
        <v>2420.75</v>
      </c>
      <c r="F264" s="61">
        <v>2474.98</v>
      </c>
      <c r="G264" s="61">
        <v>2490.84</v>
      </c>
      <c r="H264" s="61">
        <v>2526.41</v>
      </c>
      <c r="I264" s="61">
        <v>2638.33</v>
      </c>
      <c r="J264" s="61">
        <v>2925</v>
      </c>
      <c r="K264" s="61">
        <v>3011.29</v>
      </c>
      <c r="L264" s="61">
        <v>3029.69</v>
      </c>
      <c r="M264" s="61">
        <v>3031.8599999999997</v>
      </c>
      <c r="N264" s="61">
        <v>3023.41</v>
      </c>
      <c r="O264" s="61">
        <v>3013.0699999999997</v>
      </c>
      <c r="P264" s="61">
        <v>2985.37</v>
      </c>
      <c r="Q264" s="61">
        <v>2959.97</v>
      </c>
      <c r="R264" s="61">
        <v>2964.49</v>
      </c>
      <c r="S264" s="61">
        <v>2970.33</v>
      </c>
      <c r="T264" s="61">
        <v>2999.3999999999996</v>
      </c>
      <c r="U264" s="61">
        <v>3000.17</v>
      </c>
      <c r="V264" s="61">
        <v>3016.6</v>
      </c>
      <c r="W264" s="61">
        <v>2959.72</v>
      </c>
      <c r="X264" s="61">
        <v>2660.2</v>
      </c>
      <c r="Y264" s="61">
        <v>2598.0700000000002</v>
      </c>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row>
    <row r="265" spans="1:75" ht="12" x14ac:dyDescent="0.2">
      <c r="A265" s="60">
        <v>9</v>
      </c>
      <c r="B265" s="61">
        <v>2488.61</v>
      </c>
      <c r="C265" s="61">
        <v>2350.98</v>
      </c>
      <c r="D265" s="61">
        <v>2311.29</v>
      </c>
      <c r="E265" s="61">
        <v>2293.92</v>
      </c>
      <c r="F265" s="61">
        <v>2309.2599999999998</v>
      </c>
      <c r="G265" s="61">
        <v>2316.39</v>
      </c>
      <c r="H265" s="61">
        <v>2323.46</v>
      </c>
      <c r="I265" s="61">
        <v>2497.4899999999998</v>
      </c>
      <c r="J265" s="61">
        <v>2653.62</v>
      </c>
      <c r="K265" s="61">
        <v>2762.2599999999998</v>
      </c>
      <c r="L265" s="61">
        <v>2797.62</v>
      </c>
      <c r="M265" s="61">
        <v>2803.1499999999996</v>
      </c>
      <c r="N265" s="61">
        <v>2792.5299999999997</v>
      </c>
      <c r="O265" s="61">
        <v>2785.8599999999997</v>
      </c>
      <c r="P265" s="61">
        <v>2747.7599999999998</v>
      </c>
      <c r="Q265" s="61">
        <v>2707.0299999999997</v>
      </c>
      <c r="R265" s="61">
        <v>2746.0699999999997</v>
      </c>
      <c r="S265" s="61">
        <v>2756.92</v>
      </c>
      <c r="T265" s="61">
        <v>2800.54</v>
      </c>
      <c r="U265" s="61">
        <v>2813.64</v>
      </c>
      <c r="V265" s="61">
        <v>2847.2799999999997</v>
      </c>
      <c r="W265" s="61">
        <v>2802.0099999999998</v>
      </c>
      <c r="X265" s="61">
        <v>2613.89</v>
      </c>
      <c r="Y265" s="61">
        <v>2525.9899999999998</v>
      </c>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row>
    <row r="266" spans="1:75" ht="12" x14ac:dyDescent="0.2">
      <c r="A266" s="60">
        <v>10</v>
      </c>
      <c r="B266" s="61">
        <v>2447.25</v>
      </c>
      <c r="C266" s="61">
        <v>2340.75</v>
      </c>
      <c r="D266" s="61">
        <v>2300.7399999999998</v>
      </c>
      <c r="E266" s="61">
        <v>2291.0099999999998</v>
      </c>
      <c r="F266" s="61">
        <v>2305.0099999999998</v>
      </c>
      <c r="G266" s="61">
        <v>2421.5299999999997</v>
      </c>
      <c r="H266" s="61">
        <v>2525.89</v>
      </c>
      <c r="I266" s="61">
        <v>2655.34</v>
      </c>
      <c r="J266" s="61">
        <v>2841.66</v>
      </c>
      <c r="K266" s="61">
        <v>2896.06</v>
      </c>
      <c r="L266" s="61">
        <v>2901.14</v>
      </c>
      <c r="M266" s="61">
        <v>2946.18</v>
      </c>
      <c r="N266" s="61">
        <v>2942.3399999999997</v>
      </c>
      <c r="O266" s="61">
        <v>2948.7599999999998</v>
      </c>
      <c r="P266" s="61">
        <v>2941.1299999999997</v>
      </c>
      <c r="Q266" s="61">
        <v>2931</v>
      </c>
      <c r="R266" s="61">
        <v>2883.1</v>
      </c>
      <c r="S266" s="61">
        <v>2833.48</v>
      </c>
      <c r="T266" s="61">
        <v>2855.85</v>
      </c>
      <c r="U266" s="61">
        <v>2913.3599999999997</v>
      </c>
      <c r="V266" s="61">
        <v>2879.8999999999996</v>
      </c>
      <c r="W266" s="61">
        <v>2760.5499999999997</v>
      </c>
      <c r="X266" s="61">
        <v>2534.77</v>
      </c>
      <c r="Y266" s="61">
        <v>2439.11</v>
      </c>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row>
    <row r="267" spans="1:75" ht="12" x14ac:dyDescent="0.2">
      <c r="A267" s="60">
        <v>11</v>
      </c>
      <c r="B267" s="61">
        <v>2285.6999999999998</v>
      </c>
      <c r="C267" s="61">
        <v>2191.69</v>
      </c>
      <c r="D267" s="61">
        <v>2168.06</v>
      </c>
      <c r="E267" s="61">
        <v>2167.9299999999998</v>
      </c>
      <c r="F267" s="61">
        <v>2174.5700000000002</v>
      </c>
      <c r="G267" s="61">
        <v>2293.9499999999998</v>
      </c>
      <c r="H267" s="61">
        <v>2448.7599999999998</v>
      </c>
      <c r="I267" s="61">
        <v>2655.84</v>
      </c>
      <c r="J267" s="61">
        <v>2766.75</v>
      </c>
      <c r="K267" s="61">
        <v>2807.75</v>
      </c>
      <c r="L267" s="61">
        <v>2825.8199999999997</v>
      </c>
      <c r="M267" s="61">
        <v>2861.79</v>
      </c>
      <c r="N267" s="61">
        <v>2860.8399999999997</v>
      </c>
      <c r="O267" s="61">
        <v>2861.08</v>
      </c>
      <c r="P267" s="61">
        <v>2820.89</v>
      </c>
      <c r="Q267" s="61">
        <v>2794.5499999999997</v>
      </c>
      <c r="R267" s="61">
        <v>2716.7799999999997</v>
      </c>
      <c r="S267" s="61">
        <v>2716.62</v>
      </c>
      <c r="T267" s="61">
        <v>2777.2</v>
      </c>
      <c r="U267" s="61">
        <v>2828.1099999999997</v>
      </c>
      <c r="V267" s="61">
        <v>2783.95</v>
      </c>
      <c r="W267" s="61">
        <v>2616.75</v>
      </c>
      <c r="X267" s="61">
        <v>2390.4</v>
      </c>
      <c r="Y267" s="61">
        <v>2330.56</v>
      </c>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row>
    <row r="268" spans="1:75" ht="12" x14ac:dyDescent="0.2">
      <c r="A268" s="60">
        <v>12</v>
      </c>
      <c r="B268" s="61">
        <v>2256.63</v>
      </c>
      <c r="C268" s="61">
        <v>2202.1</v>
      </c>
      <c r="D268" s="61">
        <v>2188.1999999999998</v>
      </c>
      <c r="E268" s="61">
        <v>2187.0500000000002</v>
      </c>
      <c r="F268" s="61">
        <v>2219.34</v>
      </c>
      <c r="G268" s="61">
        <v>2328.91</v>
      </c>
      <c r="H268" s="61">
        <v>2547.9899999999998</v>
      </c>
      <c r="I268" s="61">
        <v>2804.0099999999998</v>
      </c>
      <c r="J268" s="61">
        <v>2919.1</v>
      </c>
      <c r="K268" s="61">
        <v>2974.24</v>
      </c>
      <c r="L268" s="61">
        <v>2970.0699999999997</v>
      </c>
      <c r="M268" s="61">
        <v>2990.5699999999997</v>
      </c>
      <c r="N268" s="61">
        <v>2974.0699999999997</v>
      </c>
      <c r="O268" s="61">
        <v>2981.6099999999997</v>
      </c>
      <c r="P268" s="61">
        <v>2971.62</v>
      </c>
      <c r="Q268" s="61">
        <v>2964.6299999999997</v>
      </c>
      <c r="R268" s="61">
        <v>2908.17</v>
      </c>
      <c r="S268" s="61">
        <v>2882.8199999999997</v>
      </c>
      <c r="T268" s="61">
        <v>2925.79</v>
      </c>
      <c r="U268" s="61">
        <v>2973.46</v>
      </c>
      <c r="V268" s="61">
        <v>2921.21</v>
      </c>
      <c r="W268" s="61">
        <v>2812.17</v>
      </c>
      <c r="X268" s="61">
        <v>2574.9</v>
      </c>
      <c r="Y268" s="61">
        <v>2389.08</v>
      </c>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row>
    <row r="269" spans="1:75" ht="12" x14ac:dyDescent="0.2">
      <c r="A269" s="60">
        <v>13</v>
      </c>
      <c r="B269" s="61">
        <v>2249.3200000000002</v>
      </c>
      <c r="C269" s="61">
        <v>2211.11</v>
      </c>
      <c r="D269" s="61">
        <v>2165.6</v>
      </c>
      <c r="E269" s="61">
        <v>2161.62</v>
      </c>
      <c r="F269" s="61">
        <v>2220.25</v>
      </c>
      <c r="G269" s="61">
        <v>2329.77</v>
      </c>
      <c r="H269" s="61">
        <v>2518.48</v>
      </c>
      <c r="I269" s="61">
        <v>2757.7999999999997</v>
      </c>
      <c r="J269" s="61">
        <v>2876.66</v>
      </c>
      <c r="K269" s="61">
        <v>2927.12</v>
      </c>
      <c r="L269" s="61">
        <v>2927.3199999999997</v>
      </c>
      <c r="M269" s="61">
        <v>2952.1299999999997</v>
      </c>
      <c r="N269" s="61">
        <v>2938.79</v>
      </c>
      <c r="O269" s="61">
        <v>2942.5699999999997</v>
      </c>
      <c r="P269" s="61">
        <v>2931.3199999999997</v>
      </c>
      <c r="Q269" s="61">
        <v>2912.1099999999997</v>
      </c>
      <c r="R269" s="61">
        <v>2856.95</v>
      </c>
      <c r="S269" s="61">
        <v>2832.71</v>
      </c>
      <c r="T269" s="61">
        <v>2868.3199999999997</v>
      </c>
      <c r="U269" s="61">
        <v>2918.89</v>
      </c>
      <c r="V269" s="61">
        <v>2881.8599999999997</v>
      </c>
      <c r="W269" s="61">
        <v>2778.17</v>
      </c>
      <c r="X269" s="61">
        <v>2546.94</v>
      </c>
      <c r="Y269" s="61">
        <v>2343.4</v>
      </c>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row>
    <row r="270" spans="1:75" ht="12" x14ac:dyDescent="0.2">
      <c r="A270" s="60">
        <v>14</v>
      </c>
      <c r="B270" s="61">
        <v>2245.86</v>
      </c>
      <c r="C270" s="61">
        <v>2206.81</v>
      </c>
      <c r="D270" s="61">
        <v>2179.23</v>
      </c>
      <c r="E270" s="61">
        <v>2178.91</v>
      </c>
      <c r="F270" s="61">
        <v>2219.34</v>
      </c>
      <c r="G270" s="61">
        <v>2292.67</v>
      </c>
      <c r="H270" s="61">
        <v>2476.11</v>
      </c>
      <c r="I270" s="61">
        <v>2670.5299999999997</v>
      </c>
      <c r="J270" s="61">
        <v>2843.43</v>
      </c>
      <c r="K270" s="61">
        <v>2916.2799999999997</v>
      </c>
      <c r="L270" s="61">
        <v>2925.16</v>
      </c>
      <c r="M270" s="61">
        <v>2975.2</v>
      </c>
      <c r="N270" s="61">
        <v>2958.46</v>
      </c>
      <c r="O270" s="61">
        <v>2959.58</v>
      </c>
      <c r="P270" s="61">
        <v>2943.23</v>
      </c>
      <c r="Q270" s="61">
        <v>2918.3599999999997</v>
      </c>
      <c r="R270" s="61">
        <v>2909.98</v>
      </c>
      <c r="S270" s="61">
        <v>2832.02</v>
      </c>
      <c r="T270" s="61">
        <v>2847.18</v>
      </c>
      <c r="U270" s="61">
        <v>2829.56</v>
      </c>
      <c r="V270" s="61">
        <v>2919.99</v>
      </c>
      <c r="W270" s="61">
        <v>2850.7999999999997</v>
      </c>
      <c r="X270" s="61">
        <v>2606.19</v>
      </c>
      <c r="Y270" s="61">
        <v>2524.5700000000002</v>
      </c>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row>
    <row r="271" spans="1:75" ht="12" x14ac:dyDescent="0.2">
      <c r="A271" s="60">
        <v>15</v>
      </c>
      <c r="B271" s="61">
        <v>2351.8000000000002</v>
      </c>
      <c r="C271" s="61">
        <v>2263.2199999999998</v>
      </c>
      <c r="D271" s="61">
        <v>2223.17</v>
      </c>
      <c r="E271" s="61">
        <v>2222.85</v>
      </c>
      <c r="F271" s="61">
        <v>2209.3000000000002</v>
      </c>
      <c r="G271" s="61">
        <v>2240.62</v>
      </c>
      <c r="H271" s="61">
        <v>2269.5099999999998</v>
      </c>
      <c r="I271" s="61">
        <v>2355.67</v>
      </c>
      <c r="J271" s="61">
        <v>2729.04</v>
      </c>
      <c r="K271" s="61">
        <v>2828.0099999999998</v>
      </c>
      <c r="L271" s="61">
        <v>2913.64</v>
      </c>
      <c r="M271" s="61">
        <v>2885.35</v>
      </c>
      <c r="N271" s="61">
        <v>2849.69</v>
      </c>
      <c r="O271" s="61">
        <v>2831.22</v>
      </c>
      <c r="P271" s="61">
        <v>2681.09</v>
      </c>
      <c r="Q271" s="61">
        <v>2598.8000000000002</v>
      </c>
      <c r="R271" s="61">
        <v>2622.12</v>
      </c>
      <c r="S271" s="61">
        <v>2641.7799999999997</v>
      </c>
      <c r="T271" s="61">
        <v>2770.7999999999997</v>
      </c>
      <c r="U271" s="61">
        <v>2743.2599999999998</v>
      </c>
      <c r="V271" s="61">
        <v>2772.99</v>
      </c>
      <c r="W271" s="61">
        <v>2626.98</v>
      </c>
      <c r="X271" s="61">
        <v>2358.88</v>
      </c>
      <c r="Y271" s="61">
        <v>2293.0700000000002</v>
      </c>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row>
    <row r="272" spans="1:75" ht="12" x14ac:dyDescent="0.2">
      <c r="A272" s="60">
        <v>16</v>
      </c>
      <c r="B272" s="61">
        <v>2285.4299999999998</v>
      </c>
      <c r="C272" s="61">
        <v>2198.21</v>
      </c>
      <c r="D272" s="61">
        <v>2138.33</v>
      </c>
      <c r="E272" s="61">
        <v>2123.71</v>
      </c>
      <c r="F272" s="61">
        <v>2133.13</v>
      </c>
      <c r="G272" s="61">
        <v>2199.15</v>
      </c>
      <c r="H272" s="61">
        <v>2196.69</v>
      </c>
      <c r="I272" s="61">
        <v>2210.5</v>
      </c>
      <c r="J272" s="61">
        <v>2398.62</v>
      </c>
      <c r="K272" s="61">
        <v>2591.81</v>
      </c>
      <c r="L272" s="61">
        <v>2627.65</v>
      </c>
      <c r="M272" s="61">
        <v>2631.1</v>
      </c>
      <c r="N272" s="61">
        <v>2608.04</v>
      </c>
      <c r="O272" s="61">
        <v>2599.98</v>
      </c>
      <c r="P272" s="61">
        <v>2545.3200000000002</v>
      </c>
      <c r="Q272" s="61">
        <v>2463.62</v>
      </c>
      <c r="R272" s="61">
        <v>2549.69</v>
      </c>
      <c r="S272" s="61">
        <v>2584.64</v>
      </c>
      <c r="T272" s="61">
        <v>2643.88</v>
      </c>
      <c r="U272" s="61">
        <v>2668.85</v>
      </c>
      <c r="V272" s="61">
        <v>2771.49</v>
      </c>
      <c r="W272" s="61">
        <v>2642.97</v>
      </c>
      <c r="X272" s="61">
        <v>2356.85</v>
      </c>
      <c r="Y272" s="61">
        <v>2290.11</v>
      </c>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row>
    <row r="273" spans="1:75" ht="12" x14ac:dyDescent="0.2">
      <c r="A273" s="60">
        <v>17</v>
      </c>
      <c r="B273" s="61">
        <v>2225.27</v>
      </c>
      <c r="C273" s="61">
        <v>2160.2199999999998</v>
      </c>
      <c r="D273" s="61">
        <v>2113.88</v>
      </c>
      <c r="E273" s="61">
        <v>2111.5</v>
      </c>
      <c r="F273" s="61">
        <v>2162.84</v>
      </c>
      <c r="G273" s="61">
        <v>2283.0299999999997</v>
      </c>
      <c r="H273" s="61">
        <v>2333.33</v>
      </c>
      <c r="I273" s="61">
        <v>2589.15</v>
      </c>
      <c r="J273" s="61">
        <v>2770.02</v>
      </c>
      <c r="K273" s="61">
        <v>2779.3199999999997</v>
      </c>
      <c r="L273" s="61">
        <v>2741.95</v>
      </c>
      <c r="M273" s="61">
        <v>2922.49</v>
      </c>
      <c r="N273" s="61">
        <v>2883.33</v>
      </c>
      <c r="O273" s="61">
        <v>2895.93</v>
      </c>
      <c r="P273" s="61">
        <v>2885.23</v>
      </c>
      <c r="Q273" s="61">
        <v>2864.94</v>
      </c>
      <c r="R273" s="61">
        <v>2854.1</v>
      </c>
      <c r="S273" s="61">
        <v>2770.1</v>
      </c>
      <c r="T273" s="61">
        <v>2776.8199999999997</v>
      </c>
      <c r="U273" s="61">
        <v>2709.74</v>
      </c>
      <c r="V273" s="61">
        <v>2825.12</v>
      </c>
      <c r="W273" s="61">
        <v>2667.21</v>
      </c>
      <c r="X273" s="61">
        <v>2370.58</v>
      </c>
      <c r="Y273" s="61">
        <v>2326.9899999999998</v>
      </c>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row>
    <row r="274" spans="1:75" ht="12" x14ac:dyDescent="0.2">
      <c r="A274" s="60">
        <v>18</v>
      </c>
      <c r="B274" s="61">
        <v>2187.27</v>
      </c>
      <c r="C274" s="61">
        <v>2125.04</v>
      </c>
      <c r="D274" s="61">
        <v>2083.5299999999997</v>
      </c>
      <c r="E274" s="61">
        <v>2087.14</v>
      </c>
      <c r="F274" s="61">
        <v>2108.5</v>
      </c>
      <c r="G274" s="61">
        <v>2273.27</v>
      </c>
      <c r="H274" s="61">
        <v>2286.9899999999998</v>
      </c>
      <c r="I274" s="61">
        <v>2387.4</v>
      </c>
      <c r="J274" s="61">
        <v>2637.63</v>
      </c>
      <c r="K274" s="61">
        <v>2682.08</v>
      </c>
      <c r="L274" s="61">
        <v>2686.73</v>
      </c>
      <c r="M274" s="61">
        <v>2738.47</v>
      </c>
      <c r="N274" s="61">
        <v>2695.0899999999997</v>
      </c>
      <c r="O274" s="61">
        <v>2708.5099999999998</v>
      </c>
      <c r="P274" s="61">
        <v>2695.0699999999997</v>
      </c>
      <c r="Q274" s="61">
        <v>2681.37</v>
      </c>
      <c r="R274" s="61">
        <v>2665.19</v>
      </c>
      <c r="S274" s="61">
        <v>2604.7199999999998</v>
      </c>
      <c r="T274" s="61">
        <v>2643</v>
      </c>
      <c r="U274" s="61">
        <v>2658.79</v>
      </c>
      <c r="V274" s="61">
        <v>2674.12</v>
      </c>
      <c r="W274" s="61">
        <v>2484.88</v>
      </c>
      <c r="X274" s="61">
        <v>2321.2199999999998</v>
      </c>
      <c r="Y274" s="61">
        <v>2254.66</v>
      </c>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row>
    <row r="275" spans="1:75" ht="12" x14ac:dyDescent="0.2">
      <c r="A275" s="60">
        <v>19</v>
      </c>
      <c r="B275" s="61">
        <v>2185.98</v>
      </c>
      <c r="C275" s="61">
        <v>2085.63</v>
      </c>
      <c r="D275" s="61">
        <v>2048.15</v>
      </c>
      <c r="E275" s="61">
        <v>2064.06</v>
      </c>
      <c r="F275" s="61">
        <v>2118.84</v>
      </c>
      <c r="G275" s="61">
        <v>2247.08</v>
      </c>
      <c r="H275" s="61">
        <v>2320.44</v>
      </c>
      <c r="I275" s="61">
        <v>2504.5299999999997</v>
      </c>
      <c r="J275" s="61">
        <v>2724.14</v>
      </c>
      <c r="K275" s="61">
        <v>2779.7799999999997</v>
      </c>
      <c r="L275" s="61">
        <v>2784.24</v>
      </c>
      <c r="M275" s="61">
        <v>2878.7599999999998</v>
      </c>
      <c r="N275" s="61">
        <v>2811.43</v>
      </c>
      <c r="O275" s="61">
        <v>2816.56</v>
      </c>
      <c r="P275" s="61">
        <v>2806.44</v>
      </c>
      <c r="Q275" s="61">
        <v>2789.17</v>
      </c>
      <c r="R275" s="61">
        <v>2777.48</v>
      </c>
      <c r="S275" s="61">
        <v>2710.73</v>
      </c>
      <c r="T275" s="61">
        <v>2724.56</v>
      </c>
      <c r="U275" s="61">
        <v>2747.91</v>
      </c>
      <c r="V275" s="61">
        <v>2758.94</v>
      </c>
      <c r="W275" s="61">
        <v>2638.5299999999997</v>
      </c>
      <c r="X275" s="61">
        <v>2370.67</v>
      </c>
      <c r="Y275" s="61">
        <v>2302.8200000000002</v>
      </c>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row>
    <row r="276" spans="1:75" ht="12" x14ac:dyDescent="0.2">
      <c r="A276" s="60">
        <v>20</v>
      </c>
      <c r="B276" s="61">
        <v>2248.3200000000002</v>
      </c>
      <c r="C276" s="61">
        <v>2123.25</v>
      </c>
      <c r="D276" s="61">
        <v>2120.12</v>
      </c>
      <c r="E276" s="61">
        <v>2124.6799999999998</v>
      </c>
      <c r="F276" s="61">
        <v>2166.61</v>
      </c>
      <c r="G276" s="61">
        <v>2301.23</v>
      </c>
      <c r="H276" s="61">
        <v>2368.0099999999998</v>
      </c>
      <c r="I276" s="61">
        <v>2685.56</v>
      </c>
      <c r="J276" s="61">
        <v>2777.5699999999997</v>
      </c>
      <c r="K276" s="61">
        <v>2832.6299999999997</v>
      </c>
      <c r="L276" s="61">
        <v>2837.12</v>
      </c>
      <c r="M276" s="61">
        <v>2878.8599999999997</v>
      </c>
      <c r="N276" s="61">
        <v>2844.29</v>
      </c>
      <c r="O276" s="61">
        <v>2837.97</v>
      </c>
      <c r="P276" s="61">
        <v>2833.8199999999997</v>
      </c>
      <c r="Q276" s="61">
        <v>2809.75</v>
      </c>
      <c r="R276" s="61">
        <v>2803.2799999999997</v>
      </c>
      <c r="S276" s="61">
        <v>2735.35</v>
      </c>
      <c r="T276" s="61">
        <v>2761.66</v>
      </c>
      <c r="U276" s="61">
        <v>2783.1299999999997</v>
      </c>
      <c r="V276" s="61">
        <v>2810.95</v>
      </c>
      <c r="W276" s="61">
        <v>2726.1099999999997</v>
      </c>
      <c r="X276" s="61">
        <v>2372.96</v>
      </c>
      <c r="Y276" s="61">
        <v>2306.87</v>
      </c>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row>
    <row r="277" spans="1:75" ht="12" x14ac:dyDescent="0.2">
      <c r="A277" s="60">
        <v>21</v>
      </c>
      <c r="B277" s="61">
        <v>2255.46</v>
      </c>
      <c r="C277" s="61">
        <v>2126.3000000000002</v>
      </c>
      <c r="D277" s="61">
        <v>2078.96</v>
      </c>
      <c r="E277" s="61">
        <v>2092.9</v>
      </c>
      <c r="F277" s="61">
        <v>2170.9499999999998</v>
      </c>
      <c r="G277" s="61">
        <v>2289.12</v>
      </c>
      <c r="H277" s="61">
        <v>2370.62</v>
      </c>
      <c r="I277" s="61">
        <v>2658.82</v>
      </c>
      <c r="J277" s="61">
        <v>2759.14</v>
      </c>
      <c r="K277" s="61">
        <v>2810.89</v>
      </c>
      <c r="L277" s="61">
        <v>2810.91</v>
      </c>
      <c r="M277" s="61">
        <v>2879.93</v>
      </c>
      <c r="N277" s="61">
        <v>2822.8399999999997</v>
      </c>
      <c r="O277" s="61">
        <v>2821.06</v>
      </c>
      <c r="P277" s="61">
        <v>2812.2</v>
      </c>
      <c r="Q277" s="61">
        <v>2793.14</v>
      </c>
      <c r="R277" s="61">
        <v>2773.83</v>
      </c>
      <c r="S277" s="61">
        <v>2722.58</v>
      </c>
      <c r="T277" s="61">
        <v>2746.7599999999998</v>
      </c>
      <c r="U277" s="61">
        <v>2766.7799999999997</v>
      </c>
      <c r="V277" s="61">
        <v>2799.79</v>
      </c>
      <c r="W277" s="61">
        <v>2703.1499999999996</v>
      </c>
      <c r="X277" s="61">
        <v>2518.87</v>
      </c>
      <c r="Y277" s="61">
        <v>2362.2799999999997</v>
      </c>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row>
    <row r="278" spans="1:75" ht="12" x14ac:dyDescent="0.2">
      <c r="A278" s="60">
        <v>22</v>
      </c>
      <c r="B278" s="61">
        <v>2325.9899999999998</v>
      </c>
      <c r="C278" s="61">
        <v>2279.65</v>
      </c>
      <c r="D278" s="61">
        <v>2221.31</v>
      </c>
      <c r="E278" s="61">
        <v>2203.17</v>
      </c>
      <c r="F278" s="61">
        <v>2236.2799999999997</v>
      </c>
      <c r="G278" s="61">
        <v>2261.62</v>
      </c>
      <c r="H278" s="61">
        <v>2244.71</v>
      </c>
      <c r="I278" s="61">
        <v>2345.2399999999998</v>
      </c>
      <c r="J278" s="61">
        <v>2748.72</v>
      </c>
      <c r="K278" s="61">
        <v>2879.45</v>
      </c>
      <c r="L278" s="61">
        <v>2933.72</v>
      </c>
      <c r="M278" s="61">
        <v>2937.64</v>
      </c>
      <c r="N278" s="61">
        <v>2910.8599999999997</v>
      </c>
      <c r="O278" s="61">
        <v>2899.67</v>
      </c>
      <c r="P278" s="61">
        <v>2850.68</v>
      </c>
      <c r="Q278" s="61">
        <v>2777.8999999999996</v>
      </c>
      <c r="R278" s="61">
        <v>2778.89</v>
      </c>
      <c r="S278" s="61">
        <v>2779.92</v>
      </c>
      <c r="T278" s="61">
        <v>2860.3999999999996</v>
      </c>
      <c r="U278" s="61">
        <v>2860.25</v>
      </c>
      <c r="V278" s="61">
        <v>2899.48</v>
      </c>
      <c r="W278" s="61">
        <v>2754.45</v>
      </c>
      <c r="X278" s="61">
        <v>2550.48</v>
      </c>
      <c r="Y278" s="61">
        <v>2385.12</v>
      </c>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row>
    <row r="279" spans="1:75" ht="12" x14ac:dyDescent="0.2">
      <c r="A279" s="60">
        <v>23</v>
      </c>
      <c r="B279" s="61">
        <v>2315.5099999999998</v>
      </c>
      <c r="C279" s="61">
        <v>2219.11</v>
      </c>
      <c r="D279" s="61">
        <v>2145.81</v>
      </c>
      <c r="E279" s="61">
        <v>2142.02</v>
      </c>
      <c r="F279" s="61">
        <v>2159</v>
      </c>
      <c r="G279" s="61">
        <v>2195.4499999999998</v>
      </c>
      <c r="H279" s="61">
        <v>2166.69</v>
      </c>
      <c r="I279" s="61">
        <v>2304.12</v>
      </c>
      <c r="J279" s="61">
        <v>2547.4499999999998</v>
      </c>
      <c r="K279" s="61">
        <v>2688.66</v>
      </c>
      <c r="L279" s="61">
        <v>2729.04</v>
      </c>
      <c r="M279" s="61">
        <v>2739.42</v>
      </c>
      <c r="N279" s="61">
        <v>2731.5899999999997</v>
      </c>
      <c r="O279" s="61">
        <v>2722.5899999999997</v>
      </c>
      <c r="P279" s="61">
        <v>2692.56</v>
      </c>
      <c r="Q279" s="61">
        <v>2656.24</v>
      </c>
      <c r="R279" s="61">
        <v>2667.08</v>
      </c>
      <c r="S279" s="61">
        <v>2682.35</v>
      </c>
      <c r="T279" s="61">
        <v>2745.02</v>
      </c>
      <c r="U279" s="61">
        <v>2754.73</v>
      </c>
      <c r="V279" s="61">
        <v>2798.5</v>
      </c>
      <c r="W279" s="61">
        <v>2664.71</v>
      </c>
      <c r="X279" s="61">
        <v>2378.7599999999998</v>
      </c>
      <c r="Y279" s="61">
        <v>2328.04</v>
      </c>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row>
    <row r="280" spans="1:75" ht="12" x14ac:dyDescent="0.2">
      <c r="A280" s="60">
        <v>24</v>
      </c>
      <c r="B280" s="61">
        <v>2320.92</v>
      </c>
      <c r="C280" s="61">
        <v>2117.25</v>
      </c>
      <c r="D280" s="61">
        <v>2088.5500000000002</v>
      </c>
      <c r="E280" s="61">
        <v>2114.65</v>
      </c>
      <c r="F280" s="61">
        <v>2168.02</v>
      </c>
      <c r="G280" s="61">
        <v>2330.9699999999998</v>
      </c>
      <c r="H280" s="61">
        <v>2359.65</v>
      </c>
      <c r="I280" s="61">
        <v>2660.72</v>
      </c>
      <c r="J280" s="61">
        <v>2825.85</v>
      </c>
      <c r="K280" s="61">
        <v>2915.93</v>
      </c>
      <c r="L280" s="61">
        <v>2939.52</v>
      </c>
      <c r="M280" s="61">
        <v>2981.0699999999997</v>
      </c>
      <c r="N280" s="61">
        <v>2944.43</v>
      </c>
      <c r="O280" s="61">
        <v>2945.27</v>
      </c>
      <c r="P280" s="61">
        <v>2907.2799999999997</v>
      </c>
      <c r="Q280" s="61">
        <v>2866.83</v>
      </c>
      <c r="R280" s="61">
        <v>2838.6299999999997</v>
      </c>
      <c r="S280" s="61">
        <v>2724.48</v>
      </c>
      <c r="T280" s="61">
        <v>2768.48</v>
      </c>
      <c r="U280" s="61">
        <v>2846.99</v>
      </c>
      <c r="V280" s="61">
        <v>2863.79</v>
      </c>
      <c r="W280" s="61">
        <v>2690.71</v>
      </c>
      <c r="X280" s="61">
        <v>2390.9499999999998</v>
      </c>
      <c r="Y280" s="61">
        <v>2331</v>
      </c>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row>
    <row r="281" spans="1:75" ht="12" x14ac:dyDescent="0.2">
      <c r="A281" s="60">
        <v>25</v>
      </c>
      <c r="B281" s="61">
        <v>2222.65</v>
      </c>
      <c r="C281" s="61">
        <v>2088.83</v>
      </c>
      <c r="D281" s="61">
        <v>2081.6</v>
      </c>
      <c r="E281" s="61">
        <v>2089.59</v>
      </c>
      <c r="F281" s="61">
        <v>2157.44</v>
      </c>
      <c r="G281" s="61">
        <v>2313.88</v>
      </c>
      <c r="H281" s="61">
        <v>2377.63</v>
      </c>
      <c r="I281" s="61">
        <v>2687.3</v>
      </c>
      <c r="J281" s="61">
        <v>2908.31</v>
      </c>
      <c r="K281" s="61">
        <v>2952.04</v>
      </c>
      <c r="L281" s="61">
        <v>2960.8799999999997</v>
      </c>
      <c r="M281" s="61">
        <v>3009.5699999999997</v>
      </c>
      <c r="N281" s="61">
        <v>2989.3399999999997</v>
      </c>
      <c r="O281" s="61">
        <v>2995.45</v>
      </c>
      <c r="P281" s="61">
        <v>2994.7799999999997</v>
      </c>
      <c r="Q281" s="61">
        <v>2965.74</v>
      </c>
      <c r="R281" s="61">
        <v>2961.33</v>
      </c>
      <c r="S281" s="61">
        <v>2882.72</v>
      </c>
      <c r="T281" s="61">
        <v>2910.95</v>
      </c>
      <c r="U281" s="61">
        <v>2936.2999999999997</v>
      </c>
      <c r="V281" s="61">
        <v>2961.25</v>
      </c>
      <c r="W281" s="61">
        <v>2813.67</v>
      </c>
      <c r="X281" s="61">
        <v>2411.08</v>
      </c>
      <c r="Y281" s="61">
        <v>2366.4</v>
      </c>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row>
    <row r="282" spans="1:75" ht="12" x14ac:dyDescent="0.2">
      <c r="A282" s="60">
        <v>26</v>
      </c>
      <c r="B282" s="61">
        <v>2318.44</v>
      </c>
      <c r="C282" s="61">
        <v>2184.06</v>
      </c>
      <c r="D282" s="61">
        <v>2124.34</v>
      </c>
      <c r="E282" s="61">
        <v>2148.65</v>
      </c>
      <c r="F282" s="61">
        <v>2249.25</v>
      </c>
      <c r="G282" s="61">
        <v>2326.7399999999998</v>
      </c>
      <c r="H282" s="61">
        <v>2413.3000000000002</v>
      </c>
      <c r="I282" s="61">
        <v>2760.7799999999997</v>
      </c>
      <c r="J282" s="61">
        <v>2955.25</v>
      </c>
      <c r="K282" s="61">
        <v>3011.3999999999996</v>
      </c>
      <c r="L282" s="61">
        <v>3023.0299999999997</v>
      </c>
      <c r="M282" s="61">
        <v>3081.0499999999997</v>
      </c>
      <c r="N282" s="61">
        <v>3054.0699999999997</v>
      </c>
      <c r="O282" s="61">
        <v>3051.2999999999997</v>
      </c>
      <c r="P282" s="61">
        <v>3031.7</v>
      </c>
      <c r="Q282" s="61">
        <v>3018.67</v>
      </c>
      <c r="R282" s="61">
        <v>3009.44</v>
      </c>
      <c r="S282" s="61">
        <v>2930.04</v>
      </c>
      <c r="T282" s="61">
        <v>2943.16</v>
      </c>
      <c r="U282" s="61">
        <v>2963.58</v>
      </c>
      <c r="V282" s="61">
        <v>2988.14</v>
      </c>
      <c r="W282" s="61">
        <v>2867.8999999999996</v>
      </c>
      <c r="X282" s="61">
        <v>2575.69</v>
      </c>
      <c r="Y282" s="61">
        <v>2385.87</v>
      </c>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row>
    <row r="283" spans="1:75" ht="12" x14ac:dyDescent="0.2">
      <c r="A283" s="60">
        <v>27</v>
      </c>
      <c r="B283" s="61">
        <v>2323.5500000000002</v>
      </c>
      <c r="C283" s="61">
        <v>2271.89</v>
      </c>
      <c r="D283" s="61">
        <v>2178.9899999999998</v>
      </c>
      <c r="E283" s="61">
        <v>2199.0099999999998</v>
      </c>
      <c r="F283" s="61">
        <v>2268.4899999999998</v>
      </c>
      <c r="G283" s="61">
        <v>2340.4299999999998</v>
      </c>
      <c r="H283" s="61">
        <v>2403.9899999999998</v>
      </c>
      <c r="I283" s="61">
        <v>2738.54</v>
      </c>
      <c r="J283" s="61">
        <v>2936.1099999999997</v>
      </c>
      <c r="K283" s="61">
        <v>2981.7799999999997</v>
      </c>
      <c r="L283" s="61">
        <v>2984.02</v>
      </c>
      <c r="M283" s="61">
        <v>3034.12</v>
      </c>
      <c r="N283" s="61">
        <v>3006.35</v>
      </c>
      <c r="O283" s="61">
        <v>3025</v>
      </c>
      <c r="P283" s="61">
        <v>3009.16</v>
      </c>
      <c r="Q283" s="61">
        <v>2988.6099999999997</v>
      </c>
      <c r="R283" s="61">
        <v>2976.66</v>
      </c>
      <c r="S283" s="61">
        <v>2917.77</v>
      </c>
      <c r="T283" s="61">
        <v>2933.8199999999997</v>
      </c>
      <c r="U283" s="61">
        <v>2950.98</v>
      </c>
      <c r="V283" s="61">
        <v>2969.22</v>
      </c>
      <c r="W283" s="61">
        <v>2864.39</v>
      </c>
      <c r="X283" s="61">
        <v>2624.1</v>
      </c>
      <c r="Y283" s="61">
        <v>2415.19</v>
      </c>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row>
    <row r="284" spans="1:75" ht="12" x14ac:dyDescent="0.2">
      <c r="A284" s="60">
        <v>28</v>
      </c>
      <c r="B284" s="61">
        <v>2326.15</v>
      </c>
      <c r="C284" s="61">
        <v>2280.23</v>
      </c>
      <c r="D284" s="61">
        <v>2192.3200000000002</v>
      </c>
      <c r="E284" s="61">
        <v>2128.0299999999997</v>
      </c>
      <c r="F284" s="61">
        <v>2142.6999999999998</v>
      </c>
      <c r="G284" s="61">
        <v>2326.06</v>
      </c>
      <c r="H284" s="61">
        <v>2346.16</v>
      </c>
      <c r="I284" s="61">
        <v>2655.35</v>
      </c>
      <c r="J284" s="61">
        <v>2848.5</v>
      </c>
      <c r="K284" s="61">
        <v>2896.5899999999997</v>
      </c>
      <c r="L284" s="61">
        <v>2913.77</v>
      </c>
      <c r="M284" s="61">
        <v>2955.98</v>
      </c>
      <c r="N284" s="61">
        <v>2938.62</v>
      </c>
      <c r="O284" s="61">
        <v>2944.1</v>
      </c>
      <c r="P284" s="61">
        <v>2937.71</v>
      </c>
      <c r="Q284" s="61">
        <v>2912.22</v>
      </c>
      <c r="R284" s="61">
        <v>2908.2799999999997</v>
      </c>
      <c r="S284" s="61">
        <v>2824.58</v>
      </c>
      <c r="T284" s="61">
        <v>2831.44</v>
      </c>
      <c r="U284" s="61">
        <v>2847.08</v>
      </c>
      <c r="V284" s="61">
        <v>2887.8799999999997</v>
      </c>
      <c r="W284" s="61">
        <v>2776.8999999999996</v>
      </c>
      <c r="X284" s="61">
        <v>2564.2799999999997</v>
      </c>
      <c r="Y284" s="61">
        <v>2378.33</v>
      </c>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row>
    <row r="285" spans="1:75" ht="12" x14ac:dyDescent="0.2">
      <c r="A285" s="60">
        <v>29</v>
      </c>
      <c r="B285" s="61">
        <v>2286.87</v>
      </c>
      <c r="C285" s="61">
        <v>2143.0099999999998</v>
      </c>
      <c r="D285" s="61">
        <v>2069.17</v>
      </c>
      <c r="E285" s="61">
        <v>2070.02</v>
      </c>
      <c r="F285" s="61">
        <v>2127.33</v>
      </c>
      <c r="G285" s="61">
        <v>2162.62</v>
      </c>
      <c r="H285" s="61">
        <v>2162.88</v>
      </c>
      <c r="I285" s="61">
        <v>2300.29</v>
      </c>
      <c r="J285" s="61">
        <v>2560.2599999999998</v>
      </c>
      <c r="K285" s="61">
        <v>2645.75</v>
      </c>
      <c r="L285" s="61">
        <v>2694.68</v>
      </c>
      <c r="M285" s="61">
        <v>2693.74</v>
      </c>
      <c r="N285" s="61">
        <v>2670.0099999999998</v>
      </c>
      <c r="O285" s="61">
        <v>2658.85</v>
      </c>
      <c r="P285" s="61">
        <v>2620.75</v>
      </c>
      <c r="Q285" s="61">
        <v>2576.87</v>
      </c>
      <c r="R285" s="61">
        <v>2566.31</v>
      </c>
      <c r="S285" s="61">
        <v>2575.08</v>
      </c>
      <c r="T285" s="61">
        <v>2610.0299999999997</v>
      </c>
      <c r="U285" s="61">
        <v>2631.88</v>
      </c>
      <c r="V285" s="61">
        <v>2709.69</v>
      </c>
      <c r="W285" s="61">
        <v>2648.67</v>
      </c>
      <c r="X285" s="61">
        <v>2390.83</v>
      </c>
      <c r="Y285" s="61">
        <v>2299.23</v>
      </c>
      <c r="Z285" s="46">
        <f>IFERROR(Y285,"скрыть")</f>
        <v>2299.23</v>
      </c>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row>
    <row r="286" spans="1:75" ht="12" x14ac:dyDescent="0.2">
      <c r="A286" s="60">
        <v>30</v>
      </c>
      <c r="B286" s="61">
        <v>2230.36</v>
      </c>
      <c r="C286" s="61">
        <v>2071.4299999999998</v>
      </c>
      <c r="D286" s="61">
        <v>2061.9</v>
      </c>
      <c r="E286" s="61">
        <v>2050.5</v>
      </c>
      <c r="F286" s="61">
        <v>2068.29</v>
      </c>
      <c r="G286" s="61">
        <v>2146.35</v>
      </c>
      <c r="H286" s="61">
        <v>2094.13</v>
      </c>
      <c r="I286" s="61">
        <v>2246.2199999999998</v>
      </c>
      <c r="J286" s="61">
        <v>2552.67</v>
      </c>
      <c r="K286" s="61">
        <v>2629.66</v>
      </c>
      <c r="L286" s="61">
        <v>2656.58</v>
      </c>
      <c r="M286" s="61">
        <v>2661.0299999999997</v>
      </c>
      <c r="N286" s="61">
        <v>2654.63</v>
      </c>
      <c r="O286" s="61">
        <v>2649.25</v>
      </c>
      <c r="P286" s="61">
        <v>2644.33</v>
      </c>
      <c r="Q286" s="61">
        <v>2621.94</v>
      </c>
      <c r="R286" s="61">
        <v>2604.3200000000002</v>
      </c>
      <c r="S286" s="61">
        <v>2608.5700000000002</v>
      </c>
      <c r="T286" s="61">
        <v>2634.56</v>
      </c>
      <c r="U286" s="61">
        <v>2664.98</v>
      </c>
      <c r="V286" s="61">
        <v>2671.63</v>
      </c>
      <c r="W286" s="61">
        <v>2655.67</v>
      </c>
      <c r="X286" s="61">
        <v>2474.67</v>
      </c>
      <c r="Y286" s="61">
        <v>2276.1999999999998</v>
      </c>
      <c r="Z286" s="46">
        <f>IFERROR(Y286,"скрыть")</f>
        <v>2276.1999999999998</v>
      </c>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row>
    <row r="287" spans="1:75" ht="12" x14ac:dyDescent="0.2">
      <c r="A287" s="60">
        <v>31</v>
      </c>
      <c r="B287" s="61">
        <v>2270.2399999999998</v>
      </c>
      <c r="C287" s="61">
        <v>2168.4</v>
      </c>
      <c r="D287" s="61">
        <v>2070.2399999999998</v>
      </c>
      <c r="E287" s="61">
        <v>2041.27</v>
      </c>
      <c r="F287" s="61">
        <v>2138.86</v>
      </c>
      <c r="G287" s="61">
        <v>2317.16</v>
      </c>
      <c r="H287" s="61">
        <v>2296.79</v>
      </c>
      <c r="I287" s="61">
        <v>2704.22</v>
      </c>
      <c r="J287" s="61">
        <v>2832.8199999999997</v>
      </c>
      <c r="K287" s="61">
        <v>2725.71</v>
      </c>
      <c r="L287" s="61">
        <v>2653.54</v>
      </c>
      <c r="M287" s="61">
        <v>2923.04</v>
      </c>
      <c r="N287" s="61">
        <v>2898.77</v>
      </c>
      <c r="O287" s="61">
        <v>2900.5899999999997</v>
      </c>
      <c r="P287" s="61">
        <v>2889.43</v>
      </c>
      <c r="Q287" s="61">
        <v>2869.2599999999998</v>
      </c>
      <c r="R287" s="61">
        <v>2844.89</v>
      </c>
      <c r="S287" s="61">
        <v>2826.75</v>
      </c>
      <c r="T287" s="61">
        <v>2617.3000000000002</v>
      </c>
      <c r="U287" s="61">
        <v>2698.54</v>
      </c>
      <c r="V287" s="61">
        <v>2841.94</v>
      </c>
      <c r="W287" s="61">
        <v>2718.7999999999997</v>
      </c>
      <c r="X287" s="61">
        <v>2332.0099999999998</v>
      </c>
      <c r="Y287" s="61">
        <v>2287.6799999999998</v>
      </c>
      <c r="Z287" s="46">
        <f>IFERROR(Y287,"скрыть")</f>
        <v>2287.6799999999998</v>
      </c>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row>
    <row r="288" spans="1:75" ht="11.25" customHeight="1" x14ac:dyDescent="0.2">
      <c r="A288" s="56"/>
      <c r="B288" s="57" t="s">
        <v>109</v>
      </c>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row>
    <row r="289" spans="1:75" ht="11.25" customHeight="1" x14ac:dyDescent="0.2">
      <c r="A289" s="56"/>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row>
    <row r="290" spans="1:75" s="52" customFormat="1" ht="32.65" customHeight="1" x14ac:dyDescent="0.2">
      <c r="A290" s="58" t="s">
        <v>83</v>
      </c>
      <c r="B290" s="59" t="s">
        <v>84</v>
      </c>
      <c r="C290" s="59" t="s">
        <v>85</v>
      </c>
      <c r="D290" s="59" t="s">
        <v>86</v>
      </c>
      <c r="E290" s="59" t="s">
        <v>87</v>
      </c>
      <c r="F290" s="59" t="s">
        <v>88</v>
      </c>
      <c r="G290" s="59" t="s">
        <v>89</v>
      </c>
      <c r="H290" s="59" t="s">
        <v>90</v>
      </c>
      <c r="I290" s="59" t="s">
        <v>91</v>
      </c>
      <c r="J290" s="59" t="s">
        <v>92</v>
      </c>
      <c r="K290" s="59" t="s">
        <v>93</v>
      </c>
      <c r="L290" s="59" t="s">
        <v>94</v>
      </c>
      <c r="M290" s="59" t="s">
        <v>95</v>
      </c>
      <c r="N290" s="59" t="s">
        <v>96</v>
      </c>
      <c r="O290" s="59" t="s">
        <v>97</v>
      </c>
      <c r="P290" s="59" t="s">
        <v>98</v>
      </c>
      <c r="Q290" s="59" t="s">
        <v>99</v>
      </c>
      <c r="R290" s="59" t="s">
        <v>100</v>
      </c>
      <c r="S290" s="59" t="s">
        <v>101</v>
      </c>
      <c r="T290" s="59" t="s">
        <v>102</v>
      </c>
      <c r="U290" s="59" t="s">
        <v>103</v>
      </c>
      <c r="V290" s="59" t="s">
        <v>104</v>
      </c>
      <c r="W290" s="59" t="s">
        <v>105</v>
      </c>
      <c r="X290" s="59" t="s">
        <v>106</v>
      </c>
      <c r="Y290" s="59" t="s">
        <v>107</v>
      </c>
      <c r="Z290" s="51"/>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row>
    <row r="291" spans="1:75" ht="12" x14ac:dyDescent="0.2">
      <c r="A291" s="60">
        <v>1</v>
      </c>
      <c r="B291" s="61">
        <v>2427.7799999999997</v>
      </c>
      <c r="C291" s="61">
        <v>2294.33</v>
      </c>
      <c r="D291" s="61">
        <v>2237.37</v>
      </c>
      <c r="E291" s="61">
        <v>2226.63</v>
      </c>
      <c r="F291" s="61">
        <v>2240.17</v>
      </c>
      <c r="G291" s="61">
        <v>2314.12</v>
      </c>
      <c r="H291" s="61">
        <v>2364.67</v>
      </c>
      <c r="I291" s="61">
        <v>2510.0299999999997</v>
      </c>
      <c r="J291" s="61">
        <v>2707.42</v>
      </c>
      <c r="K291" s="61">
        <v>2785.06</v>
      </c>
      <c r="L291" s="61">
        <v>2822.66</v>
      </c>
      <c r="M291" s="61">
        <v>2825.95</v>
      </c>
      <c r="N291" s="61">
        <v>2815.12</v>
      </c>
      <c r="O291" s="61">
        <v>2804.79</v>
      </c>
      <c r="P291" s="61">
        <v>2778.06</v>
      </c>
      <c r="Q291" s="61">
        <v>2754.35</v>
      </c>
      <c r="R291" s="61">
        <v>2761.83</v>
      </c>
      <c r="S291" s="61">
        <v>2768.8399999999997</v>
      </c>
      <c r="T291" s="61">
        <v>2828.35</v>
      </c>
      <c r="U291" s="61">
        <v>2815.1099999999997</v>
      </c>
      <c r="V291" s="61">
        <v>2801.35</v>
      </c>
      <c r="W291" s="61">
        <v>2685.48</v>
      </c>
      <c r="X291" s="61">
        <v>2549.59</v>
      </c>
      <c r="Y291" s="61">
        <v>2468.96</v>
      </c>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row>
    <row r="292" spans="1:75" ht="12" x14ac:dyDescent="0.2">
      <c r="A292" s="60">
        <v>2</v>
      </c>
      <c r="B292" s="61">
        <v>2353.62</v>
      </c>
      <c r="C292" s="61">
        <v>2234.58</v>
      </c>
      <c r="D292" s="61">
        <v>2152.9</v>
      </c>
      <c r="E292" s="61">
        <v>2147.12</v>
      </c>
      <c r="F292" s="61">
        <v>2174.38</v>
      </c>
      <c r="G292" s="61">
        <v>2238.9</v>
      </c>
      <c r="H292" s="61">
        <v>2299.61</v>
      </c>
      <c r="I292" s="61">
        <v>2373.9499999999998</v>
      </c>
      <c r="J292" s="61">
        <v>2568.88</v>
      </c>
      <c r="K292" s="61">
        <v>2677.43</v>
      </c>
      <c r="L292" s="61">
        <v>2721.12</v>
      </c>
      <c r="M292" s="61">
        <v>2732.8799999999997</v>
      </c>
      <c r="N292" s="61">
        <v>2726.54</v>
      </c>
      <c r="O292" s="61">
        <v>2719.0499999999997</v>
      </c>
      <c r="P292" s="61">
        <v>2691.81</v>
      </c>
      <c r="Q292" s="61">
        <v>2667.74</v>
      </c>
      <c r="R292" s="61">
        <v>2667.41</v>
      </c>
      <c r="S292" s="61">
        <v>2681.14</v>
      </c>
      <c r="T292" s="61">
        <v>2745.23</v>
      </c>
      <c r="U292" s="61">
        <v>2749.48</v>
      </c>
      <c r="V292" s="61">
        <v>2751.72</v>
      </c>
      <c r="W292" s="61">
        <v>2685.96</v>
      </c>
      <c r="X292" s="61">
        <v>2533.38</v>
      </c>
      <c r="Y292" s="61">
        <v>2424.46</v>
      </c>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row>
    <row r="293" spans="1:75" ht="12" x14ac:dyDescent="0.2">
      <c r="A293" s="60">
        <v>3</v>
      </c>
      <c r="B293" s="61">
        <v>2372.17</v>
      </c>
      <c r="C293" s="61">
        <v>2295.9899999999998</v>
      </c>
      <c r="D293" s="61">
        <v>2237.67</v>
      </c>
      <c r="E293" s="61">
        <v>2244.12</v>
      </c>
      <c r="F293" s="61">
        <v>2297.0500000000002</v>
      </c>
      <c r="G293" s="61">
        <v>2437.35</v>
      </c>
      <c r="H293" s="61">
        <v>2612</v>
      </c>
      <c r="I293" s="61">
        <v>2866.99</v>
      </c>
      <c r="J293" s="61">
        <v>2940.66</v>
      </c>
      <c r="K293" s="61">
        <v>2948.7599999999998</v>
      </c>
      <c r="L293" s="61">
        <v>2951.1</v>
      </c>
      <c r="M293" s="61">
        <v>2970.3799999999997</v>
      </c>
      <c r="N293" s="61">
        <v>2961.67</v>
      </c>
      <c r="O293" s="61">
        <v>2962.41</v>
      </c>
      <c r="P293" s="61">
        <v>2959.6</v>
      </c>
      <c r="Q293" s="61">
        <v>2952.1299999999997</v>
      </c>
      <c r="R293" s="61">
        <v>2921.16</v>
      </c>
      <c r="S293" s="61">
        <v>2903.56</v>
      </c>
      <c r="T293" s="61">
        <v>2928.99</v>
      </c>
      <c r="U293" s="61">
        <v>2948.22</v>
      </c>
      <c r="V293" s="61">
        <v>2937.2599999999998</v>
      </c>
      <c r="W293" s="61">
        <v>2841.8799999999997</v>
      </c>
      <c r="X293" s="61">
        <v>2530.98</v>
      </c>
      <c r="Y293" s="61">
        <v>2407.0099999999998</v>
      </c>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row>
    <row r="294" spans="1:75" ht="12" x14ac:dyDescent="0.2">
      <c r="A294" s="60">
        <v>4</v>
      </c>
      <c r="B294" s="61">
        <v>2331.75</v>
      </c>
      <c r="C294" s="61">
        <v>2241.5</v>
      </c>
      <c r="D294" s="61">
        <v>2170.75</v>
      </c>
      <c r="E294" s="61">
        <v>2170.14</v>
      </c>
      <c r="F294" s="61">
        <v>2246.52</v>
      </c>
      <c r="G294" s="61">
        <v>2337.5</v>
      </c>
      <c r="H294" s="61">
        <v>2522.12</v>
      </c>
      <c r="I294" s="61">
        <v>2681.82</v>
      </c>
      <c r="J294" s="61">
        <v>2770.21</v>
      </c>
      <c r="K294" s="61">
        <v>2926.95</v>
      </c>
      <c r="L294" s="61">
        <v>2964.74</v>
      </c>
      <c r="M294" s="61">
        <v>2986.6299999999997</v>
      </c>
      <c r="N294" s="61">
        <v>2968.3199999999997</v>
      </c>
      <c r="O294" s="61">
        <v>2967.85</v>
      </c>
      <c r="P294" s="61">
        <v>2855.8199999999997</v>
      </c>
      <c r="Q294" s="61">
        <v>2840.8999999999996</v>
      </c>
      <c r="R294" s="61">
        <v>2777.95</v>
      </c>
      <c r="S294" s="61">
        <v>2764.45</v>
      </c>
      <c r="T294" s="61">
        <v>2802.3599999999997</v>
      </c>
      <c r="U294" s="61">
        <v>2858.24</v>
      </c>
      <c r="V294" s="61">
        <v>2822.04</v>
      </c>
      <c r="W294" s="61">
        <v>2748.8199999999997</v>
      </c>
      <c r="X294" s="61">
        <v>2514.52</v>
      </c>
      <c r="Y294" s="61">
        <v>2362.44</v>
      </c>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row>
    <row r="295" spans="1:75" ht="12" x14ac:dyDescent="0.2">
      <c r="A295" s="60">
        <v>5</v>
      </c>
      <c r="B295" s="61">
        <v>2318.1799999999998</v>
      </c>
      <c r="C295" s="61">
        <v>2228.31</v>
      </c>
      <c r="D295" s="61">
        <v>2182.1</v>
      </c>
      <c r="E295" s="61">
        <v>2175.27</v>
      </c>
      <c r="F295" s="61">
        <v>2215.2399999999998</v>
      </c>
      <c r="G295" s="61">
        <v>2357.7399999999998</v>
      </c>
      <c r="H295" s="61">
        <v>2535.38</v>
      </c>
      <c r="I295" s="61">
        <v>2795.3199999999997</v>
      </c>
      <c r="J295" s="61">
        <v>2936.6299999999997</v>
      </c>
      <c r="K295" s="61">
        <v>2954.7799999999997</v>
      </c>
      <c r="L295" s="61">
        <v>2958.98</v>
      </c>
      <c r="M295" s="61">
        <v>2981.98</v>
      </c>
      <c r="N295" s="61">
        <v>2977.48</v>
      </c>
      <c r="O295" s="61">
        <v>2981.5</v>
      </c>
      <c r="P295" s="61">
        <v>2973.66</v>
      </c>
      <c r="Q295" s="61">
        <v>2964.2</v>
      </c>
      <c r="R295" s="61">
        <v>2942.94</v>
      </c>
      <c r="S295" s="61">
        <v>2924.7599999999998</v>
      </c>
      <c r="T295" s="61">
        <v>2944.3399999999997</v>
      </c>
      <c r="U295" s="61">
        <v>2959.0899999999997</v>
      </c>
      <c r="V295" s="61">
        <v>2946.44</v>
      </c>
      <c r="W295" s="61">
        <v>2847.66</v>
      </c>
      <c r="X295" s="61">
        <v>2609.0500000000002</v>
      </c>
      <c r="Y295" s="61">
        <v>2471</v>
      </c>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row>
    <row r="296" spans="1:75" ht="12" x14ac:dyDescent="0.2">
      <c r="A296" s="60">
        <v>6</v>
      </c>
      <c r="B296" s="61">
        <v>2325.0500000000002</v>
      </c>
      <c r="C296" s="61">
        <v>2266.75</v>
      </c>
      <c r="D296" s="61">
        <v>2229.2799999999997</v>
      </c>
      <c r="E296" s="61">
        <v>2233.9499999999998</v>
      </c>
      <c r="F296" s="61">
        <v>2252.33</v>
      </c>
      <c r="G296" s="61">
        <v>2382.66</v>
      </c>
      <c r="H296" s="61">
        <v>2547.21</v>
      </c>
      <c r="I296" s="61">
        <v>2769.75</v>
      </c>
      <c r="J296" s="61">
        <v>2895.64</v>
      </c>
      <c r="K296" s="61">
        <v>2939.75</v>
      </c>
      <c r="L296" s="61">
        <v>2945.8799999999997</v>
      </c>
      <c r="M296" s="61">
        <v>2964.83</v>
      </c>
      <c r="N296" s="61">
        <v>2968.99</v>
      </c>
      <c r="O296" s="61">
        <v>2972.75</v>
      </c>
      <c r="P296" s="61">
        <v>2970.0699999999997</v>
      </c>
      <c r="Q296" s="61">
        <v>2956.42</v>
      </c>
      <c r="R296" s="61">
        <v>2925.5899999999997</v>
      </c>
      <c r="S296" s="61">
        <v>2900.33</v>
      </c>
      <c r="T296" s="61">
        <v>2922.66</v>
      </c>
      <c r="U296" s="61">
        <v>2947.47</v>
      </c>
      <c r="V296" s="61">
        <v>2926.97</v>
      </c>
      <c r="W296" s="61">
        <v>2822.67</v>
      </c>
      <c r="X296" s="61">
        <v>2591.39</v>
      </c>
      <c r="Y296" s="61">
        <v>2492.84</v>
      </c>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row>
    <row r="297" spans="1:75" ht="12" x14ac:dyDescent="0.2">
      <c r="A297" s="60">
        <v>7</v>
      </c>
      <c r="B297" s="61">
        <v>2456.7199999999998</v>
      </c>
      <c r="C297" s="61">
        <v>2325.87</v>
      </c>
      <c r="D297" s="61">
        <v>2309.14</v>
      </c>
      <c r="E297" s="61">
        <v>2308.37</v>
      </c>
      <c r="F297" s="61">
        <v>2383.6799999999998</v>
      </c>
      <c r="G297" s="61">
        <v>2541.17</v>
      </c>
      <c r="H297" s="61">
        <v>2702</v>
      </c>
      <c r="I297" s="61">
        <v>2919.85</v>
      </c>
      <c r="J297" s="61">
        <v>2980.14</v>
      </c>
      <c r="K297" s="61">
        <v>3003.52</v>
      </c>
      <c r="L297" s="61">
        <v>3002.18</v>
      </c>
      <c r="M297" s="61">
        <v>3051.06</v>
      </c>
      <c r="N297" s="61">
        <v>3028.3199999999997</v>
      </c>
      <c r="O297" s="61">
        <v>3024.0299999999997</v>
      </c>
      <c r="P297" s="61">
        <v>3013.7799999999997</v>
      </c>
      <c r="Q297" s="61">
        <v>3001.5699999999997</v>
      </c>
      <c r="R297" s="61">
        <v>2973.67</v>
      </c>
      <c r="S297" s="61">
        <v>2958.06</v>
      </c>
      <c r="T297" s="61">
        <v>2976.0699999999997</v>
      </c>
      <c r="U297" s="61">
        <v>3029.85</v>
      </c>
      <c r="V297" s="61">
        <v>3008.8999999999996</v>
      </c>
      <c r="W297" s="61">
        <v>2977.1299999999997</v>
      </c>
      <c r="X297" s="61">
        <v>2783.18</v>
      </c>
      <c r="Y297" s="61">
        <v>2636.38</v>
      </c>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row>
    <row r="298" spans="1:75" ht="12" x14ac:dyDescent="0.2">
      <c r="A298" s="60">
        <v>8</v>
      </c>
      <c r="B298" s="61">
        <v>2537.27</v>
      </c>
      <c r="C298" s="61">
        <v>2478.86</v>
      </c>
      <c r="D298" s="61">
        <v>2473.79</v>
      </c>
      <c r="E298" s="61">
        <v>2420.75</v>
      </c>
      <c r="F298" s="61">
        <v>2474.98</v>
      </c>
      <c r="G298" s="61">
        <v>2490.84</v>
      </c>
      <c r="H298" s="61">
        <v>2526.41</v>
      </c>
      <c r="I298" s="61">
        <v>2638.33</v>
      </c>
      <c r="J298" s="61">
        <v>2925</v>
      </c>
      <c r="K298" s="61">
        <v>3011.29</v>
      </c>
      <c r="L298" s="61">
        <v>3029.69</v>
      </c>
      <c r="M298" s="61">
        <v>3031.8599999999997</v>
      </c>
      <c r="N298" s="61">
        <v>3023.41</v>
      </c>
      <c r="O298" s="61">
        <v>3013.0699999999997</v>
      </c>
      <c r="P298" s="61">
        <v>2985.37</v>
      </c>
      <c r="Q298" s="61">
        <v>2959.97</v>
      </c>
      <c r="R298" s="61">
        <v>2964.49</v>
      </c>
      <c r="S298" s="61">
        <v>2970.33</v>
      </c>
      <c r="T298" s="61">
        <v>2999.3999999999996</v>
      </c>
      <c r="U298" s="61">
        <v>3000.17</v>
      </c>
      <c r="V298" s="61">
        <v>3016.6</v>
      </c>
      <c r="W298" s="61">
        <v>2959.72</v>
      </c>
      <c r="X298" s="61">
        <v>2660.2</v>
      </c>
      <c r="Y298" s="61">
        <v>2598.0700000000002</v>
      </c>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row>
    <row r="299" spans="1:75" ht="12" x14ac:dyDescent="0.2">
      <c r="A299" s="60">
        <v>9</v>
      </c>
      <c r="B299" s="61">
        <v>2488.61</v>
      </c>
      <c r="C299" s="61">
        <v>2350.98</v>
      </c>
      <c r="D299" s="61">
        <v>2311.29</v>
      </c>
      <c r="E299" s="61">
        <v>2293.92</v>
      </c>
      <c r="F299" s="61">
        <v>2309.2599999999998</v>
      </c>
      <c r="G299" s="61">
        <v>2316.39</v>
      </c>
      <c r="H299" s="61">
        <v>2323.46</v>
      </c>
      <c r="I299" s="61">
        <v>2497.4899999999998</v>
      </c>
      <c r="J299" s="61">
        <v>2653.62</v>
      </c>
      <c r="K299" s="61">
        <v>2762.2599999999998</v>
      </c>
      <c r="L299" s="61">
        <v>2797.62</v>
      </c>
      <c r="M299" s="61">
        <v>2803.1499999999996</v>
      </c>
      <c r="N299" s="61">
        <v>2792.5299999999997</v>
      </c>
      <c r="O299" s="61">
        <v>2785.8599999999997</v>
      </c>
      <c r="P299" s="61">
        <v>2747.7599999999998</v>
      </c>
      <c r="Q299" s="61">
        <v>2707.0299999999997</v>
      </c>
      <c r="R299" s="61">
        <v>2746.0699999999997</v>
      </c>
      <c r="S299" s="61">
        <v>2756.92</v>
      </c>
      <c r="T299" s="61">
        <v>2800.54</v>
      </c>
      <c r="U299" s="61">
        <v>2813.64</v>
      </c>
      <c r="V299" s="61">
        <v>2847.2799999999997</v>
      </c>
      <c r="W299" s="61">
        <v>2802.0099999999998</v>
      </c>
      <c r="X299" s="61">
        <v>2613.89</v>
      </c>
      <c r="Y299" s="61">
        <v>2525.9899999999998</v>
      </c>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row>
    <row r="300" spans="1:75" ht="12" x14ac:dyDescent="0.2">
      <c r="A300" s="60">
        <v>10</v>
      </c>
      <c r="B300" s="61">
        <v>2447.25</v>
      </c>
      <c r="C300" s="61">
        <v>2340.75</v>
      </c>
      <c r="D300" s="61">
        <v>2300.7399999999998</v>
      </c>
      <c r="E300" s="61">
        <v>2291.0099999999998</v>
      </c>
      <c r="F300" s="61">
        <v>2305.0099999999998</v>
      </c>
      <c r="G300" s="61">
        <v>2421.5299999999997</v>
      </c>
      <c r="H300" s="61">
        <v>2525.89</v>
      </c>
      <c r="I300" s="61">
        <v>2655.34</v>
      </c>
      <c r="J300" s="61">
        <v>2841.66</v>
      </c>
      <c r="K300" s="61">
        <v>2896.06</v>
      </c>
      <c r="L300" s="61">
        <v>2901.14</v>
      </c>
      <c r="M300" s="61">
        <v>2946.18</v>
      </c>
      <c r="N300" s="61">
        <v>2942.3399999999997</v>
      </c>
      <c r="O300" s="61">
        <v>2948.7599999999998</v>
      </c>
      <c r="P300" s="61">
        <v>2941.1299999999997</v>
      </c>
      <c r="Q300" s="61">
        <v>2931</v>
      </c>
      <c r="R300" s="61">
        <v>2883.1</v>
      </c>
      <c r="S300" s="61">
        <v>2833.48</v>
      </c>
      <c r="T300" s="61">
        <v>2855.85</v>
      </c>
      <c r="U300" s="61">
        <v>2913.3599999999997</v>
      </c>
      <c r="V300" s="61">
        <v>2879.8999999999996</v>
      </c>
      <c r="W300" s="61">
        <v>2760.5499999999997</v>
      </c>
      <c r="X300" s="61">
        <v>2534.77</v>
      </c>
      <c r="Y300" s="61">
        <v>2439.11</v>
      </c>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row>
    <row r="301" spans="1:75" ht="12" x14ac:dyDescent="0.2">
      <c r="A301" s="60">
        <v>11</v>
      </c>
      <c r="B301" s="61">
        <v>2285.6999999999998</v>
      </c>
      <c r="C301" s="61">
        <v>2191.69</v>
      </c>
      <c r="D301" s="61">
        <v>2168.06</v>
      </c>
      <c r="E301" s="61">
        <v>2167.9299999999998</v>
      </c>
      <c r="F301" s="61">
        <v>2174.5700000000002</v>
      </c>
      <c r="G301" s="61">
        <v>2293.9499999999998</v>
      </c>
      <c r="H301" s="61">
        <v>2448.7599999999998</v>
      </c>
      <c r="I301" s="61">
        <v>2655.84</v>
      </c>
      <c r="J301" s="61">
        <v>2766.75</v>
      </c>
      <c r="K301" s="61">
        <v>2807.75</v>
      </c>
      <c r="L301" s="61">
        <v>2825.8199999999997</v>
      </c>
      <c r="M301" s="61">
        <v>2861.79</v>
      </c>
      <c r="N301" s="61">
        <v>2860.8399999999997</v>
      </c>
      <c r="O301" s="61">
        <v>2861.08</v>
      </c>
      <c r="P301" s="61">
        <v>2820.89</v>
      </c>
      <c r="Q301" s="61">
        <v>2794.5499999999997</v>
      </c>
      <c r="R301" s="61">
        <v>2716.7799999999997</v>
      </c>
      <c r="S301" s="61">
        <v>2716.62</v>
      </c>
      <c r="T301" s="61">
        <v>2777.2</v>
      </c>
      <c r="U301" s="61">
        <v>2828.1099999999997</v>
      </c>
      <c r="V301" s="61">
        <v>2783.95</v>
      </c>
      <c r="W301" s="61">
        <v>2616.75</v>
      </c>
      <c r="X301" s="61">
        <v>2390.4</v>
      </c>
      <c r="Y301" s="61">
        <v>2330.56</v>
      </c>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row>
    <row r="302" spans="1:75" ht="12" x14ac:dyDescent="0.2">
      <c r="A302" s="60">
        <v>12</v>
      </c>
      <c r="B302" s="61">
        <v>2256.63</v>
      </c>
      <c r="C302" s="61">
        <v>2202.1</v>
      </c>
      <c r="D302" s="61">
        <v>2188.1999999999998</v>
      </c>
      <c r="E302" s="61">
        <v>2187.0500000000002</v>
      </c>
      <c r="F302" s="61">
        <v>2219.34</v>
      </c>
      <c r="G302" s="61">
        <v>2328.91</v>
      </c>
      <c r="H302" s="61">
        <v>2547.9899999999998</v>
      </c>
      <c r="I302" s="61">
        <v>2804.0099999999998</v>
      </c>
      <c r="J302" s="61">
        <v>2919.1</v>
      </c>
      <c r="K302" s="61">
        <v>2974.24</v>
      </c>
      <c r="L302" s="61">
        <v>2970.0699999999997</v>
      </c>
      <c r="M302" s="61">
        <v>2990.5699999999997</v>
      </c>
      <c r="N302" s="61">
        <v>2974.0699999999997</v>
      </c>
      <c r="O302" s="61">
        <v>2981.6099999999997</v>
      </c>
      <c r="P302" s="61">
        <v>2971.62</v>
      </c>
      <c r="Q302" s="61">
        <v>2964.6299999999997</v>
      </c>
      <c r="R302" s="61">
        <v>2908.17</v>
      </c>
      <c r="S302" s="61">
        <v>2882.8199999999997</v>
      </c>
      <c r="T302" s="61">
        <v>2925.79</v>
      </c>
      <c r="U302" s="61">
        <v>2973.46</v>
      </c>
      <c r="V302" s="61">
        <v>2921.21</v>
      </c>
      <c r="W302" s="61">
        <v>2812.17</v>
      </c>
      <c r="X302" s="61">
        <v>2574.9</v>
      </c>
      <c r="Y302" s="61">
        <v>2389.08</v>
      </c>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row>
    <row r="303" spans="1:75" ht="12" x14ac:dyDescent="0.2">
      <c r="A303" s="60">
        <v>13</v>
      </c>
      <c r="B303" s="61">
        <v>2249.3200000000002</v>
      </c>
      <c r="C303" s="61">
        <v>2211.11</v>
      </c>
      <c r="D303" s="61">
        <v>2165.6</v>
      </c>
      <c r="E303" s="61">
        <v>2161.62</v>
      </c>
      <c r="F303" s="61">
        <v>2220.25</v>
      </c>
      <c r="G303" s="61">
        <v>2329.77</v>
      </c>
      <c r="H303" s="61">
        <v>2518.48</v>
      </c>
      <c r="I303" s="61">
        <v>2757.7999999999997</v>
      </c>
      <c r="J303" s="61">
        <v>2876.66</v>
      </c>
      <c r="K303" s="61">
        <v>2927.12</v>
      </c>
      <c r="L303" s="61">
        <v>2927.3199999999997</v>
      </c>
      <c r="M303" s="61">
        <v>2952.1299999999997</v>
      </c>
      <c r="N303" s="61">
        <v>2938.79</v>
      </c>
      <c r="O303" s="61">
        <v>2942.5699999999997</v>
      </c>
      <c r="P303" s="61">
        <v>2931.3199999999997</v>
      </c>
      <c r="Q303" s="61">
        <v>2912.1099999999997</v>
      </c>
      <c r="R303" s="61">
        <v>2856.95</v>
      </c>
      <c r="S303" s="61">
        <v>2832.71</v>
      </c>
      <c r="T303" s="61">
        <v>2868.3199999999997</v>
      </c>
      <c r="U303" s="61">
        <v>2918.89</v>
      </c>
      <c r="V303" s="61">
        <v>2881.8599999999997</v>
      </c>
      <c r="W303" s="61">
        <v>2778.17</v>
      </c>
      <c r="X303" s="61">
        <v>2546.94</v>
      </c>
      <c r="Y303" s="61">
        <v>2343.4</v>
      </c>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row>
    <row r="304" spans="1:75" ht="12" x14ac:dyDescent="0.2">
      <c r="A304" s="60">
        <v>14</v>
      </c>
      <c r="B304" s="61">
        <v>2245.86</v>
      </c>
      <c r="C304" s="61">
        <v>2206.81</v>
      </c>
      <c r="D304" s="61">
        <v>2179.23</v>
      </c>
      <c r="E304" s="61">
        <v>2178.91</v>
      </c>
      <c r="F304" s="61">
        <v>2219.34</v>
      </c>
      <c r="G304" s="61">
        <v>2292.67</v>
      </c>
      <c r="H304" s="61">
        <v>2476.11</v>
      </c>
      <c r="I304" s="61">
        <v>2670.5299999999997</v>
      </c>
      <c r="J304" s="61">
        <v>2843.43</v>
      </c>
      <c r="K304" s="61">
        <v>2916.2799999999997</v>
      </c>
      <c r="L304" s="61">
        <v>2925.16</v>
      </c>
      <c r="M304" s="61">
        <v>2975.2</v>
      </c>
      <c r="N304" s="61">
        <v>2958.46</v>
      </c>
      <c r="O304" s="61">
        <v>2959.58</v>
      </c>
      <c r="P304" s="61">
        <v>2943.23</v>
      </c>
      <c r="Q304" s="61">
        <v>2918.3599999999997</v>
      </c>
      <c r="R304" s="61">
        <v>2909.98</v>
      </c>
      <c r="S304" s="61">
        <v>2832.02</v>
      </c>
      <c r="T304" s="61">
        <v>2847.18</v>
      </c>
      <c r="U304" s="61">
        <v>2829.56</v>
      </c>
      <c r="V304" s="61">
        <v>2919.99</v>
      </c>
      <c r="W304" s="61">
        <v>2850.7999999999997</v>
      </c>
      <c r="X304" s="61">
        <v>2606.19</v>
      </c>
      <c r="Y304" s="61">
        <v>2524.5700000000002</v>
      </c>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row>
    <row r="305" spans="1:75" ht="12" x14ac:dyDescent="0.2">
      <c r="A305" s="60">
        <v>15</v>
      </c>
      <c r="B305" s="61">
        <v>2351.8000000000002</v>
      </c>
      <c r="C305" s="61">
        <v>2263.2199999999998</v>
      </c>
      <c r="D305" s="61">
        <v>2223.17</v>
      </c>
      <c r="E305" s="61">
        <v>2222.85</v>
      </c>
      <c r="F305" s="61">
        <v>2209.3000000000002</v>
      </c>
      <c r="G305" s="61">
        <v>2240.62</v>
      </c>
      <c r="H305" s="61">
        <v>2269.5099999999998</v>
      </c>
      <c r="I305" s="61">
        <v>2355.67</v>
      </c>
      <c r="J305" s="61">
        <v>2729.04</v>
      </c>
      <c r="K305" s="61">
        <v>2828.0099999999998</v>
      </c>
      <c r="L305" s="61">
        <v>2913.64</v>
      </c>
      <c r="M305" s="61">
        <v>2885.35</v>
      </c>
      <c r="N305" s="61">
        <v>2849.69</v>
      </c>
      <c r="O305" s="61">
        <v>2831.22</v>
      </c>
      <c r="P305" s="61">
        <v>2681.09</v>
      </c>
      <c r="Q305" s="61">
        <v>2598.8000000000002</v>
      </c>
      <c r="R305" s="61">
        <v>2622.12</v>
      </c>
      <c r="S305" s="61">
        <v>2641.7799999999997</v>
      </c>
      <c r="T305" s="61">
        <v>2770.7999999999997</v>
      </c>
      <c r="U305" s="61">
        <v>2743.2599999999998</v>
      </c>
      <c r="V305" s="61">
        <v>2772.99</v>
      </c>
      <c r="W305" s="61">
        <v>2626.98</v>
      </c>
      <c r="X305" s="61">
        <v>2358.88</v>
      </c>
      <c r="Y305" s="61">
        <v>2293.0700000000002</v>
      </c>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row>
    <row r="306" spans="1:75" ht="12" x14ac:dyDescent="0.2">
      <c r="A306" s="60">
        <v>16</v>
      </c>
      <c r="B306" s="61">
        <v>2285.4299999999998</v>
      </c>
      <c r="C306" s="61">
        <v>2198.21</v>
      </c>
      <c r="D306" s="61">
        <v>2138.33</v>
      </c>
      <c r="E306" s="61">
        <v>2123.71</v>
      </c>
      <c r="F306" s="61">
        <v>2133.13</v>
      </c>
      <c r="G306" s="61">
        <v>2199.15</v>
      </c>
      <c r="H306" s="61">
        <v>2196.69</v>
      </c>
      <c r="I306" s="61">
        <v>2210.5</v>
      </c>
      <c r="J306" s="61">
        <v>2398.62</v>
      </c>
      <c r="K306" s="61">
        <v>2591.81</v>
      </c>
      <c r="L306" s="61">
        <v>2627.65</v>
      </c>
      <c r="M306" s="61">
        <v>2631.1</v>
      </c>
      <c r="N306" s="61">
        <v>2608.04</v>
      </c>
      <c r="O306" s="61">
        <v>2599.98</v>
      </c>
      <c r="P306" s="61">
        <v>2545.3200000000002</v>
      </c>
      <c r="Q306" s="61">
        <v>2463.62</v>
      </c>
      <c r="R306" s="61">
        <v>2549.69</v>
      </c>
      <c r="S306" s="61">
        <v>2584.64</v>
      </c>
      <c r="T306" s="61">
        <v>2643.88</v>
      </c>
      <c r="U306" s="61">
        <v>2668.85</v>
      </c>
      <c r="V306" s="61">
        <v>2771.49</v>
      </c>
      <c r="W306" s="61">
        <v>2642.97</v>
      </c>
      <c r="X306" s="61">
        <v>2356.85</v>
      </c>
      <c r="Y306" s="61">
        <v>2290.11</v>
      </c>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row>
    <row r="307" spans="1:75" ht="12" x14ac:dyDescent="0.2">
      <c r="A307" s="60">
        <v>17</v>
      </c>
      <c r="B307" s="61">
        <v>2225.27</v>
      </c>
      <c r="C307" s="61">
        <v>2160.2199999999998</v>
      </c>
      <c r="D307" s="61">
        <v>2113.88</v>
      </c>
      <c r="E307" s="61">
        <v>2111.5</v>
      </c>
      <c r="F307" s="61">
        <v>2162.84</v>
      </c>
      <c r="G307" s="61">
        <v>2283.0299999999997</v>
      </c>
      <c r="H307" s="61">
        <v>2333.33</v>
      </c>
      <c r="I307" s="61">
        <v>2589.15</v>
      </c>
      <c r="J307" s="61">
        <v>2770.02</v>
      </c>
      <c r="K307" s="61">
        <v>2779.3199999999997</v>
      </c>
      <c r="L307" s="61">
        <v>2741.95</v>
      </c>
      <c r="M307" s="61">
        <v>2922.49</v>
      </c>
      <c r="N307" s="61">
        <v>2883.33</v>
      </c>
      <c r="O307" s="61">
        <v>2895.93</v>
      </c>
      <c r="P307" s="61">
        <v>2885.23</v>
      </c>
      <c r="Q307" s="61">
        <v>2864.94</v>
      </c>
      <c r="R307" s="61">
        <v>2854.1</v>
      </c>
      <c r="S307" s="61">
        <v>2770.1</v>
      </c>
      <c r="T307" s="61">
        <v>2776.8199999999997</v>
      </c>
      <c r="U307" s="61">
        <v>2709.74</v>
      </c>
      <c r="V307" s="61">
        <v>2825.12</v>
      </c>
      <c r="W307" s="61">
        <v>2667.21</v>
      </c>
      <c r="X307" s="61">
        <v>2370.58</v>
      </c>
      <c r="Y307" s="61">
        <v>2326.9899999999998</v>
      </c>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row>
    <row r="308" spans="1:75" ht="12" x14ac:dyDescent="0.2">
      <c r="A308" s="60">
        <v>18</v>
      </c>
      <c r="B308" s="61">
        <v>2187.27</v>
      </c>
      <c r="C308" s="61">
        <v>2125.04</v>
      </c>
      <c r="D308" s="61">
        <v>2083.5299999999997</v>
      </c>
      <c r="E308" s="61">
        <v>2087.14</v>
      </c>
      <c r="F308" s="61">
        <v>2108.5</v>
      </c>
      <c r="G308" s="61">
        <v>2273.27</v>
      </c>
      <c r="H308" s="61">
        <v>2286.9899999999998</v>
      </c>
      <c r="I308" s="61">
        <v>2387.4</v>
      </c>
      <c r="J308" s="61">
        <v>2637.63</v>
      </c>
      <c r="K308" s="61">
        <v>2682.08</v>
      </c>
      <c r="L308" s="61">
        <v>2686.73</v>
      </c>
      <c r="M308" s="61">
        <v>2738.47</v>
      </c>
      <c r="N308" s="61">
        <v>2695.0899999999997</v>
      </c>
      <c r="O308" s="61">
        <v>2708.5099999999998</v>
      </c>
      <c r="P308" s="61">
        <v>2695.0699999999997</v>
      </c>
      <c r="Q308" s="61">
        <v>2681.37</v>
      </c>
      <c r="R308" s="61">
        <v>2665.19</v>
      </c>
      <c r="S308" s="61">
        <v>2604.7199999999998</v>
      </c>
      <c r="T308" s="61">
        <v>2643</v>
      </c>
      <c r="U308" s="61">
        <v>2658.79</v>
      </c>
      <c r="V308" s="61">
        <v>2674.12</v>
      </c>
      <c r="W308" s="61">
        <v>2484.88</v>
      </c>
      <c r="X308" s="61">
        <v>2321.2199999999998</v>
      </c>
      <c r="Y308" s="61">
        <v>2254.66</v>
      </c>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row>
    <row r="309" spans="1:75" ht="12" x14ac:dyDescent="0.2">
      <c r="A309" s="60">
        <v>19</v>
      </c>
      <c r="B309" s="61">
        <v>2185.98</v>
      </c>
      <c r="C309" s="61">
        <v>2085.63</v>
      </c>
      <c r="D309" s="61">
        <v>2048.15</v>
      </c>
      <c r="E309" s="61">
        <v>2064.06</v>
      </c>
      <c r="F309" s="61">
        <v>2118.84</v>
      </c>
      <c r="G309" s="61">
        <v>2247.08</v>
      </c>
      <c r="H309" s="61">
        <v>2320.44</v>
      </c>
      <c r="I309" s="61">
        <v>2504.5299999999997</v>
      </c>
      <c r="J309" s="61">
        <v>2724.14</v>
      </c>
      <c r="K309" s="61">
        <v>2779.7799999999997</v>
      </c>
      <c r="L309" s="61">
        <v>2784.24</v>
      </c>
      <c r="M309" s="61">
        <v>2878.7599999999998</v>
      </c>
      <c r="N309" s="61">
        <v>2811.43</v>
      </c>
      <c r="O309" s="61">
        <v>2816.56</v>
      </c>
      <c r="P309" s="61">
        <v>2806.44</v>
      </c>
      <c r="Q309" s="61">
        <v>2789.17</v>
      </c>
      <c r="R309" s="61">
        <v>2777.48</v>
      </c>
      <c r="S309" s="61">
        <v>2710.73</v>
      </c>
      <c r="T309" s="61">
        <v>2724.56</v>
      </c>
      <c r="U309" s="61">
        <v>2747.91</v>
      </c>
      <c r="V309" s="61">
        <v>2758.94</v>
      </c>
      <c r="W309" s="61">
        <v>2638.5299999999997</v>
      </c>
      <c r="X309" s="61">
        <v>2370.67</v>
      </c>
      <c r="Y309" s="61">
        <v>2302.8200000000002</v>
      </c>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row>
    <row r="310" spans="1:75" ht="12" x14ac:dyDescent="0.2">
      <c r="A310" s="60">
        <v>20</v>
      </c>
      <c r="B310" s="61">
        <v>2248.3200000000002</v>
      </c>
      <c r="C310" s="61">
        <v>2123.25</v>
      </c>
      <c r="D310" s="61">
        <v>2120.12</v>
      </c>
      <c r="E310" s="61">
        <v>2124.6799999999998</v>
      </c>
      <c r="F310" s="61">
        <v>2166.61</v>
      </c>
      <c r="G310" s="61">
        <v>2301.23</v>
      </c>
      <c r="H310" s="61">
        <v>2368.0099999999998</v>
      </c>
      <c r="I310" s="61">
        <v>2685.56</v>
      </c>
      <c r="J310" s="61">
        <v>2777.5699999999997</v>
      </c>
      <c r="K310" s="61">
        <v>2832.6299999999997</v>
      </c>
      <c r="L310" s="61">
        <v>2837.12</v>
      </c>
      <c r="M310" s="61">
        <v>2878.8599999999997</v>
      </c>
      <c r="N310" s="61">
        <v>2844.29</v>
      </c>
      <c r="O310" s="61">
        <v>2837.97</v>
      </c>
      <c r="P310" s="61">
        <v>2833.8199999999997</v>
      </c>
      <c r="Q310" s="61">
        <v>2809.75</v>
      </c>
      <c r="R310" s="61">
        <v>2803.2799999999997</v>
      </c>
      <c r="S310" s="61">
        <v>2735.35</v>
      </c>
      <c r="T310" s="61">
        <v>2761.66</v>
      </c>
      <c r="U310" s="61">
        <v>2783.1299999999997</v>
      </c>
      <c r="V310" s="61">
        <v>2810.95</v>
      </c>
      <c r="W310" s="61">
        <v>2726.1099999999997</v>
      </c>
      <c r="X310" s="61">
        <v>2372.96</v>
      </c>
      <c r="Y310" s="61">
        <v>2306.87</v>
      </c>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row>
    <row r="311" spans="1:75" ht="12" x14ac:dyDescent="0.2">
      <c r="A311" s="60">
        <v>21</v>
      </c>
      <c r="B311" s="61">
        <v>2255.46</v>
      </c>
      <c r="C311" s="61">
        <v>2126.3000000000002</v>
      </c>
      <c r="D311" s="61">
        <v>2078.96</v>
      </c>
      <c r="E311" s="61">
        <v>2092.9</v>
      </c>
      <c r="F311" s="61">
        <v>2170.9499999999998</v>
      </c>
      <c r="G311" s="61">
        <v>2289.12</v>
      </c>
      <c r="H311" s="61">
        <v>2370.62</v>
      </c>
      <c r="I311" s="61">
        <v>2658.82</v>
      </c>
      <c r="J311" s="61">
        <v>2759.14</v>
      </c>
      <c r="K311" s="61">
        <v>2810.89</v>
      </c>
      <c r="L311" s="61">
        <v>2810.91</v>
      </c>
      <c r="M311" s="61">
        <v>2879.93</v>
      </c>
      <c r="N311" s="61">
        <v>2822.8399999999997</v>
      </c>
      <c r="O311" s="61">
        <v>2821.06</v>
      </c>
      <c r="P311" s="61">
        <v>2812.2</v>
      </c>
      <c r="Q311" s="61">
        <v>2793.14</v>
      </c>
      <c r="R311" s="61">
        <v>2773.83</v>
      </c>
      <c r="S311" s="61">
        <v>2722.58</v>
      </c>
      <c r="T311" s="61">
        <v>2746.7599999999998</v>
      </c>
      <c r="U311" s="61">
        <v>2766.7799999999997</v>
      </c>
      <c r="V311" s="61">
        <v>2799.79</v>
      </c>
      <c r="W311" s="61">
        <v>2703.1499999999996</v>
      </c>
      <c r="X311" s="61">
        <v>2518.87</v>
      </c>
      <c r="Y311" s="61">
        <v>2362.2799999999997</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row>
    <row r="312" spans="1:75" ht="12" x14ac:dyDescent="0.2">
      <c r="A312" s="60">
        <v>22</v>
      </c>
      <c r="B312" s="61">
        <v>2325.9899999999998</v>
      </c>
      <c r="C312" s="61">
        <v>2279.65</v>
      </c>
      <c r="D312" s="61">
        <v>2221.31</v>
      </c>
      <c r="E312" s="61">
        <v>2203.17</v>
      </c>
      <c r="F312" s="61">
        <v>2236.2799999999997</v>
      </c>
      <c r="G312" s="61">
        <v>2261.62</v>
      </c>
      <c r="H312" s="61">
        <v>2244.71</v>
      </c>
      <c r="I312" s="61">
        <v>2345.2399999999998</v>
      </c>
      <c r="J312" s="61">
        <v>2748.72</v>
      </c>
      <c r="K312" s="61">
        <v>2879.45</v>
      </c>
      <c r="L312" s="61">
        <v>2933.72</v>
      </c>
      <c r="M312" s="61">
        <v>2937.64</v>
      </c>
      <c r="N312" s="61">
        <v>2910.8599999999997</v>
      </c>
      <c r="O312" s="61">
        <v>2899.67</v>
      </c>
      <c r="P312" s="61">
        <v>2850.68</v>
      </c>
      <c r="Q312" s="61">
        <v>2777.8999999999996</v>
      </c>
      <c r="R312" s="61">
        <v>2778.89</v>
      </c>
      <c r="S312" s="61">
        <v>2779.92</v>
      </c>
      <c r="T312" s="61">
        <v>2860.3999999999996</v>
      </c>
      <c r="U312" s="61">
        <v>2860.25</v>
      </c>
      <c r="V312" s="61">
        <v>2899.48</v>
      </c>
      <c r="W312" s="61">
        <v>2754.45</v>
      </c>
      <c r="X312" s="61">
        <v>2550.48</v>
      </c>
      <c r="Y312" s="61">
        <v>2385.12</v>
      </c>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row>
    <row r="313" spans="1:75" ht="12" x14ac:dyDescent="0.2">
      <c r="A313" s="60">
        <v>23</v>
      </c>
      <c r="B313" s="61">
        <v>2315.5099999999998</v>
      </c>
      <c r="C313" s="61">
        <v>2219.11</v>
      </c>
      <c r="D313" s="61">
        <v>2145.81</v>
      </c>
      <c r="E313" s="61">
        <v>2142.02</v>
      </c>
      <c r="F313" s="61">
        <v>2159</v>
      </c>
      <c r="G313" s="61">
        <v>2195.4499999999998</v>
      </c>
      <c r="H313" s="61">
        <v>2166.69</v>
      </c>
      <c r="I313" s="61">
        <v>2304.12</v>
      </c>
      <c r="J313" s="61">
        <v>2547.4499999999998</v>
      </c>
      <c r="K313" s="61">
        <v>2688.66</v>
      </c>
      <c r="L313" s="61">
        <v>2729.04</v>
      </c>
      <c r="M313" s="61">
        <v>2739.42</v>
      </c>
      <c r="N313" s="61">
        <v>2731.5899999999997</v>
      </c>
      <c r="O313" s="61">
        <v>2722.5899999999997</v>
      </c>
      <c r="P313" s="61">
        <v>2692.56</v>
      </c>
      <c r="Q313" s="61">
        <v>2656.24</v>
      </c>
      <c r="R313" s="61">
        <v>2667.08</v>
      </c>
      <c r="S313" s="61">
        <v>2682.35</v>
      </c>
      <c r="T313" s="61">
        <v>2745.02</v>
      </c>
      <c r="U313" s="61">
        <v>2754.73</v>
      </c>
      <c r="V313" s="61">
        <v>2798.5</v>
      </c>
      <c r="W313" s="61">
        <v>2664.71</v>
      </c>
      <c r="X313" s="61">
        <v>2378.7599999999998</v>
      </c>
      <c r="Y313" s="61">
        <v>2328.04</v>
      </c>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row>
    <row r="314" spans="1:75" ht="12" x14ac:dyDescent="0.2">
      <c r="A314" s="60">
        <v>24</v>
      </c>
      <c r="B314" s="61">
        <v>2320.92</v>
      </c>
      <c r="C314" s="61">
        <v>2117.25</v>
      </c>
      <c r="D314" s="61">
        <v>2088.5500000000002</v>
      </c>
      <c r="E314" s="61">
        <v>2114.65</v>
      </c>
      <c r="F314" s="61">
        <v>2168.02</v>
      </c>
      <c r="G314" s="61">
        <v>2330.9699999999998</v>
      </c>
      <c r="H314" s="61">
        <v>2359.65</v>
      </c>
      <c r="I314" s="61">
        <v>2660.72</v>
      </c>
      <c r="J314" s="61">
        <v>2825.85</v>
      </c>
      <c r="K314" s="61">
        <v>2915.93</v>
      </c>
      <c r="L314" s="61">
        <v>2939.52</v>
      </c>
      <c r="M314" s="61">
        <v>2981.0699999999997</v>
      </c>
      <c r="N314" s="61">
        <v>2944.43</v>
      </c>
      <c r="O314" s="61">
        <v>2945.27</v>
      </c>
      <c r="P314" s="61">
        <v>2907.2799999999997</v>
      </c>
      <c r="Q314" s="61">
        <v>2866.83</v>
      </c>
      <c r="R314" s="61">
        <v>2838.6299999999997</v>
      </c>
      <c r="S314" s="61">
        <v>2724.48</v>
      </c>
      <c r="T314" s="61">
        <v>2768.48</v>
      </c>
      <c r="U314" s="61">
        <v>2846.99</v>
      </c>
      <c r="V314" s="61">
        <v>2863.79</v>
      </c>
      <c r="W314" s="61">
        <v>2690.71</v>
      </c>
      <c r="X314" s="61">
        <v>2390.9499999999998</v>
      </c>
      <c r="Y314" s="61">
        <v>2331</v>
      </c>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row>
    <row r="315" spans="1:75" ht="12" x14ac:dyDescent="0.2">
      <c r="A315" s="60">
        <v>25</v>
      </c>
      <c r="B315" s="61">
        <v>2222.65</v>
      </c>
      <c r="C315" s="61">
        <v>2088.83</v>
      </c>
      <c r="D315" s="61">
        <v>2081.6</v>
      </c>
      <c r="E315" s="61">
        <v>2089.59</v>
      </c>
      <c r="F315" s="61">
        <v>2157.44</v>
      </c>
      <c r="G315" s="61">
        <v>2313.88</v>
      </c>
      <c r="H315" s="61">
        <v>2377.63</v>
      </c>
      <c r="I315" s="61">
        <v>2687.3</v>
      </c>
      <c r="J315" s="61">
        <v>2908.31</v>
      </c>
      <c r="K315" s="61">
        <v>2952.04</v>
      </c>
      <c r="L315" s="61">
        <v>2960.8799999999997</v>
      </c>
      <c r="M315" s="61">
        <v>3009.5699999999997</v>
      </c>
      <c r="N315" s="61">
        <v>2989.3399999999997</v>
      </c>
      <c r="O315" s="61">
        <v>2995.45</v>
      </c>
      <c r="P315" s="61">
        <v>2994.7799999999997</v>
      </c>
      <c r="Q315" s="61">
        <v>2965.74</v>
      </c>
      <c r="R315" s="61">
        <v>2961.33</v>
      </c>
      <c r="S315" s="61">
        <v>2882.72</v>
      </c>
      <c r="T315" s="61">
        <v>2910.95</v>
      </c>
      <c r="U315" s="61">
        <v>2936.2999999999997</v>
      </c>
      <c r="V315" s="61">
        <v>2961.25</v>
      </c>
      <c r="W315" s="61">
        <v>2813.67</v>
      </c>
      <c r="X315" s="61">
        <v>2411.08</v>
      </c>
      <c r="Y315" s="61">
        <v>2366.4</v>
      </c>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row>
    <row r="316" spans="1:75" ht="12" x14ac:dyDescent="0.2">
      <c r="A316" s="60">
        <v>26</v>
      </c>
      <c r="B316" s="61">
        <v>2318.44</v>
      </c>
      <c r="C316" s="61">
        <v>2184.06</v>
      </c>
      <c r="D316" s="61">
        <v>2124.34</v>
      </c>
      <c r="E316" s="61">
        <v>2148.65</v>
      </c>
      <c r="F316" s="61">
        <v>2249.25</v>
      </c>
      <c r="G316" s="61">
        <v>2326.7399999999998</v>
      </c>
      <c r="H316" s="61">
        <v>2413.3000000000002</v>
      </c>
      <c r="I316" s="61">
        <v>2760.7799999999997</v>
      </c>
      <c r="J316" s="61">
        <v>2955.25</v>
      </c>
      <c r="K316" s="61">
        <v>3011.3999999999996</v>
      </c>
      <c r="L316" s="61">
        <v>3023.0299999999997</v>
      </c>
      <c r="M316" s="61">
        <v>3081.0499999999997</v>
      </c>
      <c r="N316" s="61">
        <v>3054.0699999999997</v>
      </c>
      <c r="O316" s="61">
        <v>3051.2999999999997</v>
      </c>
      <c r="P316" s="61">
        <v>3031.7</v>
      </c>
      <c r="Q316" s="61">
        <v>3018.67</v>
      </c>
      <c r="R316" s="61">
        <v>3009.44</v>
      </c>
      <c r="S316" s="61">
        <v>2930.04</v>
      </c>
      <c r="T316" s="61">
        <v>2943.16</v>
      </c>
      <c r="U316" s="61">
        <v>2963.58</v>
      </c>
      <c r="V316" s="61">
        <v>2988.14</v>
      </c>
      <c r="W316" s="61">
        <v>2867.8999999999996</v>
      </c>
      <c r="X316" s="61">
        <v>2575.69</v>
      </c>
      <c r="Y316" s="61">
        <v>2385.87</v>
      </c>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row>
    <row r="317" spans="1:75" ht="12" x14ac:dyDescent="0.2">
      <c r="A317" s="60">
        <v>27</v>
      </c>
      <c r="B317" s="61">
        <v>2323.5500000000002</v>
      </c>
      <c r="C317" s="61">
        <v>2271.89</v>
      </c>
      <c r="D317" s="61">
        <v>2178.9899999999998</v>
      </c>
      <c r="E317" s="61">
        <v>2199.0099999999998</v>
      </c>
      <c r="F317" s="61">
        <v>2268.4899999999998</v>
      </c>
      <c r="G317" s="61">
        <v>2340.4299999999998</v>
      </c>
      <c r="H317" s="61">
        <v>2403.9899999999998</v>
      </c>
      <c r="I317" s="61">
        <v>2738.54</v>
      </c>
      <c r="J317" s="61">
        <v>2936.1099999999997</v>
      </c>
      <c r="K317" s="61">
        <v>2981.7799999999997</v>
      </c>
      <c r="L317" s="61">
        <v>2984.02</v>
      </c>
      <c r="M317" s="61">
        <v>3034.12</v>
      </c>
      <c r="N317" s="61">
        <v>3006.35</v>
      </c>
      <c r="O317" s="61">
        <v>3025</v>
      </c>
      <c r="P317" s="61">
        <v>3009.16</v>
      </c>
      <c r="Q317" s="61">
        <v>2988.6099999999997</v>
      </c>
      <c r="R317" s="61">
        <v>2976.66</v>
      </c>
      <c r="S317" s="61">
        <v>2917.77</v>
      </c>
      <c r="T317" s="61">
        <v>2933.8199999999997</v>
      </c>
      <c r="U317" s="61">
        <v>2950.98</v>
      </c>
      <c r="V317" s="61">
        <v>2969.22</v>
      </c>
      <c r="W317" s="61">
        <v>2864.39</v>
      </c>
      <c r="X317" s="61">
        <v>2624.1</v>
      </c>
      <c r="Y317" s="61">
        <v>2415.19</v>
      </c>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row>
    <row r="318" spans="1:75" ht="12" x14ac:dyDescent="0.2">
      <c r="A318" s="60">
        <v>28</v>
      </c>
      <c r="B318" s="61">
        <v>2326.15</v>
      </c>
      <c r="C318" s="61">
        <v>2280.23</v>
      </c>
      <c r="D318" s="61">
        <v>2192.3200000000002</v>
      </c>
      <c r="E318" s="61">
        <v>2128.0299999999997</v>
      </c>
      <c r="F318" s="61">
        <v>2142.6999999999998</v>
      </c>
      <c r="G318" s="61">
        <v>2326.06</v>
      </c>
      <c r="H318" s="61">
        <v>2346.16</v>
      </c>
      <c r="I318" s="61">
        <v>2655.35</v>
      </c>
      <c r="J318" s="61">
        <v>2848.5</v>
      </c>
      <c r="K318" s="61">
        <v>2896.5899999999997</v>
      </c>
      <c r="L318" s="61">
        <v>2913.77</v>
      </c>
      <c r="M318" s="61">
        <v>2955.98</v>
      </c>
      <c r="N318" s="61">
        <v>2938.62</v>
      </c>
      <c r="O318" s="61">
        <v>2944.1</v>
      </c>
      <c r="P318" s="61">
        <v>2937.71</v>
      </c>
      <c r="Q318" s="61">
        <v>2912.22</v>
      </c>
      <c r="R318" s="61">
        <v>2908.2799999999997</v>
      </c>
      <c r="S318" s="61">
        <v>2824.58</v>
      </c>
      <c r="T318" s="61">
        <v>2831.44</v>
      </c>
      <c r="U318" s="61">
        <v>2847.08</v>
      </c>
      <c r="V318" s="61">
        <v>2887.8799999999997</v>
      </c>
      <c r="W318" s="61">
        <v>2776.8999999999996</v>
      </c>
      <c r="X318" s="61">
        <v>2564.2799999999997</v>
      </c>
      <c r="Y318" s="61">
        <v>2378.33</v>
      </c>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row>
    <row r="319" spans="1:75" ht="12" x14ac:dyDescent="0.2">
      <c r="A319" s="60">
        <v>29</v>
      </c>
      <c r="B319" s="61">
        <v>2286.87</v>
      </c>
      <c r="C319" s="61">
        <v>2143.0099999999998</v>
      </c>
      <c r="D319" s="61">
        <v>2069.17</v>
      </c>
      <c r="E319" s="61">
        <v>2070.02</v>
      </c>
      <c r="F319" s="61">
        <v>2127.33</v>
      </c>
      <c r="G319" s="61">
        <v>2162.62</v>
      </c>
      <c r="H319" s="61">
        <v>2162.88</v>
      </c>
      <c r="I319" s="61">
        <v>2300.29</v>
      </c>
      <c r="J319" s="61">
        <v>2560.2599999999998</v>
      </c>
      <c r="K319" s="61">
        <v>2645.75</v>
      </c>
      <c r="L319" s="61">
        <v>2694.68</v>
      </c>
      <c r="M319" s="61">
        <v>2693.74</v>
      </c>
      <c r="N319" s="61">
        <v>2670.0099999999998</v>
      </c>
      <c r="O319" s="61">
        <v>2658.85</v>
      </c>
      <c r="P319" s="61">
        <v>2620.75</v>
      </c>
      <c r="Q319" s="61">
        <v>2576.87</v>
      </c>
      <c r="R319" s="61">
        <v>2566.31</v>
      </c>
      <c r="S319" s="61">
        <v>2575.08</v>
      </c>
      <c r="T319" s="61">
        <v>2610.0299999999997</v>
      </c>
      <c r="U319" s="61">
        <v>2631.88</v>
      </c>
      <c r="V319" s="61">
        <v>2709.69</v>
      </c>
      <c r="W319" s="61">
        <v>2648.67</v>
      </c>
      <c r="X319" s="61">
        <v>2390.83</v>
      </c>
      <c r="Y319" s="61">
        <v>2299.23</v>
      </c>
      <c r="Z319" s="46">
        <f>IFERROR(Y319,"скрыть")</f>
        <v>2299.23</v>
      </c>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row>
    <row r="320" spans="1:75" ht="12" x14ac:dyDescent="0.2">
      <c r="A320" s="60">
        <v>30</v>
      </c>
      <c r="B320" s="61">
        <v>2230.36</v>
      </c>
      <c r="C320" s="61">
        <v>2071.4299999999998</v>
      </c>
      <c r="D320" s="61">
        <v>2061.9</v>
      </c>
      <c r="E320" s="61">
        <v>2050.5</v>
      </c>
      <c r="F320" s="61">
        <v>2068.29</v>
      </c>
      <c r="G320" s="61">
        <v>2146.35</v>
      </c>
      <c r="H320" s="61">
        <v>2094.13</v>
      </c>
      <c r="I320" s="61">
        <v>2246.2199999999998</v>
      </c>
      <c r="J320" s="61">
        <v>2552.67</v>
      </c>
      <c r="K320" s="61">
        <v>2629.66</v>
      </c>
      <c r="L320" s="61">
        <v>2656.58</v>
      </c>
      <c r="M320" s="61">
        <v>2661.0299999999997</v>
      </c>
      <c r="N320" s="61">
        <v>2654.63</v>
      </c>
      <c r="O320" s="61">
        <v>2649.25</v>
      </c>
      <c r="P320" s="61">
        <v>2644.33</v>
      </c>
      <c r="Q320" s="61">
        <v>2621.94</v>
      </c>
      <c r="R320" s="61">
        <v>2604.3200000000002</v>
      </c>
      <c r="S320" s="61">
        <v>2608.5700000000002</v>
      </c>
      <c r="T320" s="61">
        <v>2634.56</v>
      </c>
      <c r="U320" s="61">
        <v>2664.98</v>
      </c>
      <c r="V320" s="61">
        <v>2671.63</v>
      </c>
      <c r="W320" s="61">
        <v>2655.67</v>
      </c>
      <c r="X320" s="61">
        <v>2474.67</v>
      </c>
      <c r="Y320" s="61">
        <v>2276.1999999999998</v>
      </c>
      <c r="Z320" s="46">
        <f>IFERROR(Y320,"скрыть")</f>
        <v>2276.1999999999998</v>
      </c>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row>
    <row r="321" spans="1:75" ht="12" x14ac:dyDescent="0.2">
      <c r="A321" s="60">
        <v>31</v>
      </c>
      <c r="B321" s="61">
        <v>2270.2399999999998</v>
      </c>
      <c r="C321" s="61">
        <v>2168.4</v>
      </c>
      <c r="D321" s="61">
        <v>2070.2399999999998</v>
      </c>
      <c r="E321" s="61">
        <v>2041.27</v>
      </c>
      <c r="F321" s="61">
        <v>2138.86</v>
      </c>
      <c r="G321" s="61">
        <v>2317.16</v>
      </c>
      <c r="H321" s="61">
        <v>2296.79</v>
      </c>
      <c r="I321" s="61">
        <v>2704.22</v>
      </c>
      <c r="J321" s="61">
        <v>2832.8199999999997</v>
      </c>
      <c r="K321" s="61">
        <v>2725.71</v>
      </c>
      <c r="L321" s="61">
        <v>2653.54</v>
      </c>
      <c r="M321" s="61">
        <v>2923.04</v>
      </c>
      <c r="N321" s="61">
        <v>2898.77</v>
      </c>
      <c r="O321" s="61">
        <v>2900.5899999999997</v>
      </c>
      <c r="P321" s="61">
        <v>2889.43</v>
      </c>
      <c r="Q321" s="61">
        <v>2869.2599999999998</v>
      </c>
      <c r="R321" s="61">
        <v>2844.89</v>
      </c>
      <c r="S321" s="61">
        <v>2826.75</v>
      </c>
      <c r="T321" s="61">
        <v>2617.3000000000002</v>
      </c>
      <c r="U321" s="61">
        <v>2698.54</v>
      </c>
      <c r="V321" s="61">
        <v>2841.94</v>
      </c>
      <c r="W321" s="61">
        <v>2718.7999999999997</v>
      </c>
      <c r="X321" s="61">
        <v>2332.0099999999998</v>
      </c>
      <c r="Y321" s="61">
        <v>2287.6799999999998</v>
      </c>
      <c r="Z321" s="46">
        <f>IFERROR(Y321,"скрыть")</f>
        <v>2287.6799999999998</v>
      </c>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row>
    <row r="322" spans="1:75" ht="11.25" customHeight="1" x14ac:dyDescent="0.2">
      <c r="A322" s="56"/>
      <c r="B322" s="57" t="s">
        <v>110</v>
      </c>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row>
    <row r="323" spans="1:75" ht="11.25" customHeight="1" x14ac:dyDescent="0.2">
      <c r="A323" s="56"/>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row>
    <row r="324" spans="1:75" s="52" customFormat="1" ht="32.65" customHeight="1" x14ac:dyDescent="0.2">
      <c r="A324" s="58" t="s">
        <v>83</v>
      </c>
      <c r="B324" s="59" t="s">
        <v>84</v>
      </c>
      <c r="C324" s="59" t="s">
        <v>85</v>
      </c>
      <c r="D324" s="59" t="s">
        <v>86</v>
      </c>
      <c r="E324" s="59" t="s">
        <v>87</v>
      </c>
      <c r="F324" s="59" t="s">
        <v>88</v>
      </c>
      <c r="G324" s="59" t="s">
        <v>89</v>
      </c>
      <c r="H324" s="59" t="s">
        <v>90</v>
      </c>
      <c r="I324" s="59" t="s">
        <v>91</v>
      </c>
      <c r="J324" s="59" t="s">
        <v>92</v>
      </c>
      <c r="K324" s="59" t="s">
        <v>93</v>
      </c>
      <c r="L324" s="59" t="s">
        <v>94</v>
      </c>
      <c r="M324" s="59" t="s">
        <v>95</v>
      </c>
      <c r="N324" s="59" t="s">
        <v>96</v>
      </c>
      <c r="O324" s="59" t="s">
        <v>97</v>
      </c>
      <c r="P324" s="59" t="s">
        <v>98</v>
      </c>
      <c r="Q324" s="59" t="s">
        <v>99</v>
      </c>
      <c r="R324" s="59" t="s">
        <v>100</v>
      </c>
      <c r="S324" s="59" t="s">
        <v>101</v>
      </c>
      <c r="T324" s="59" t="s">
        <v>102</v>
      </c>
      <c r="U324" s="59" t="s">
        <v>103</v>
      </c>
      <c r="V324" s="59" t="s">
        <v>104</v>
      </c>
      <c r="W324" s="59" t="s">
        <v>105</v>
      </c>
      <c r="X324" s="59" t="s">
        <v>106</v>
      </c>
      <c r="Y324" s="59" t="s">
        <v>107</v>
      </c>
      <c r="Z324" s="51"/>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row>
    <row r="325" spans="1:75" ht="12" x14ac:dyDescent="0.2">
      <c r="A325" s="60">
        <v>1</v>
      </c>
      <c r="B325" s="61">
        <v>2427.7799999999997</v>
      </c>
      <c r="C325" s="61">
        <v>2294.33</v>
      </c>
      <c r="D325" s="61">
        <v>2237.37</v>
      </c>
      <c r="E325" s="61">
        <v>2226.63</v>
      </c>
      <c r="F325" s="61">
        <v>2240.17</v>
      </c>
      <c r="G325" s="61">
        <v>2314.12</v>
      </c>
      <c r="H325" s="61">
        <v>2364.67</v>
      </c>
      <c r="I325" s="61">
        <v>2510.0299999999997</v>
      </c>
      <c r="J325" s="61">
        <v>2707.42</v>
      </c>
      <c r="K325" s="61">
        <v>2785.06</v>
      </c>
      <c r="L325" s="61">
        <v>2822.66</v>
      </c>
      <c r="M325" s="61">
        <v>2825.95</v>
      </c>
      <c r="N325" s="61">
        <v>2815.12</v>
      </c>
      <c r="O325" s="61">
        <v>2804.79</v>
      </c>
      <c r="P325" s="61">
        <v>2778.06</v>
      </c>
      <c r="Q325" s="61">
        <v>2754.35</v>
      </c>
      <c r="R325" s="61">
        <v>2761.83</v>
      </c>
      <c r="S325" s="61">
        <v>2768.8399999999997</v>
      </c>
      <c r="T325" s="61">
        <v>2828.35</v>
      </c>
      <c r="U325" s="61">
        <v>2815.1099999999997</v>
      </c>
      <c r="V325" s="61">
        <v>2801.35</v>
      </c>
      <c r="W325" s="61">
        <v>2685.48</v>
      </c>
      <c r="X325" s="61">
        <v>2549.59</v>
      </c>
      <c r="Y325" s="61">
        <v>2468.96</v>
      </c>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row>
    <row r="326" spans="1:75" ht="12" x14ac:dyDescent="0.2">
      <c r="A326" s="60">
        <v>2</v>
      </c>
      <c r="B326" s="61">
        <v>2353.62</v>
      </c>
      <c r="C326" s="61">
        <v>2234.58</v>
      </c>
      <c r="D326" s="61">
        <v>2152.9</v>
      </c>
      <c r="E326" s="61">
        <v>2147.12</v>
      </c>
      <c r="F326" s="61">
        <v>2174.38</v>
      </c>
      <c r="G326" s="61">
        <v>2238.9</v>
      </c>
      <c r="H326" s="61">
        <v>2299.61</v>
      </c>
      <c r="I326" s="61">
        <v>2373.9499999999998</v>
      </c>
      <c r="J326" s="61">
        <v>2568.88</v>
      </c>
      <c r="K326" s="61">
        <v>2677.43</v>
      </c>
      <c r="L326" s="61">
        <v>2721.12</v>
      </c>
      <c r="M326" s="61">
        <v>2732.8799999999997</v>
      </c>
      <c r="N326" s="61">
        <v>2726.54</v>
      </c>
      <c r="O326" s="61">
        <v>2719.0499999999997</v>
      </c>
      <c r="P326" s="61">
        <v>2691.81</v>
      </c>
      <c r="Q326" s="61">
        <v>2667.74</v>
      </c>
      <c r="R326" s="61">
        <v>2667.41</v>
      </c>
      <c r="S326" s="61">
        <v>2681.14</v>
      </c>
      <c r="T326" s="61">
        <v>2745.23</v>
      </c>
      <c r="U326" s="61">
        <v>2749.48</v>
      </c>
      <c r="V326" s="61">
        <v>2751.72</v>
      </c>
      <c r="W326" s="61">
        <v>2685.96</v>
      </c>
      <c r="X326" s="61">
        <v>2533.38</v>
      </c>
      <c r="Y326" s="61">
        <v>2424.46</v>
      </c>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row>
    <row r="327" spans="1:75" ht="12" x14ac:dyDescent="0.2">
      <c r="A327" s="60">
        <v>3</v>
      </c>
      <c r="B327" s="61">
        <v>2372.17</v>
      </c>
      <c r="C327" s="61">
        <v>2295.9899999999998</v>
      </c>
      <c r="D327" s="61">
        <v>2237.67</v>
      </c>
      <c r="E327" s="61">
        <v>2244.12</v>
      </c>
      <c r="F327" s="61">
        <v>2297.0500000000002</v>
      </c>
      <c r="G327" s="61">
        <v>2437.35</v>
      </c>
      <c r="H327" s="61">
        <v>2612</v>
      </c>
      <c r="I327" s="61">
        <v>2866.99</v>
      </c>
      <c r="J327" s="61">
        <v>2940.66</v>
      </c>
      <c r="K327" s="61">
        <v>2948.7599999999998</v>
      </c>
      <c r="L327" s="61">
        <v>2951.1</v>
      </c>
      <c r="M327" s="61">
        <v>2970.3799999999997</v>
      </c>
      <c r="N327" s="61">
        <v>2961.67</v>
      </c>
      <c r="O327" s="61">
        <v>2962.41</v>
      </c>
      <c r="P327" s="61">
        <v>2959.6</v>
      </c>
      <c r="Q327" s="61">
        <v>2952.1299999999997</v>
      </c>
      <c r="R327" s="61">
        <v>2921.16</v>
      </c>
      <c r="S327" s="61">
        <v>2903.56</v>
      </c>
      <c r="T327" s="61">
        <v>2928.99</v>
      </c>
      <c r="U327" s="61">
        <v>2948.22</v>
      </c>
      <c r="V327" s="61">
        <v>2937.2599999999998</v>
      </c>
      <c r="W327" s="61">
        <v>2841.8799999999997</v>
      </c>
      <c r="X327" s="61">
        <v>2530.98</v>
      </c>
      <c r="Y327" s="61">
        <v>2407.0099999999998</v>
      </c>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row>
    <row r="328" spans="1:75" ht="12" x14ac:dyDescent="0.2">
      <c r="A328" s="60">
        <v>4</v>
      </c>
      <c r="B328" s="61">
        <v>2331.75</v>
      </c>
      <c r="C328" s="61">
        <v>2241.5</v>
      </c>
      <c r="D328" s="61">
        <v>2170.75</v>
      </c>
      <c r="E328" s="61">
        <v>2170.14</v>
      </c>
      <c r="F328" s="61">
        <v>2246.52</v>
      </c>
      <c r="G328" s="61">
        <v>2337.5</v>
      </c>
      <c r="H328" s="61">
        <v>2522.12</v>
      </c>
      <c r="I328" s="61">
        <v>2681.82</v>
      </c>
      <c r="J328" s="61">
        <v>2770.21</v>
      </c>
      <c r="K328" s="61">
        <v>2926.95</v>
      </c>
      <c r="L328" s="61">
        <v>2964.74</v>
      </c>
      <c r="M328" s="61">
        <v>2986.6299999999997</v>
      </c>
      <c r="N328" s="61">
        <v>2968.3199999999997</v>
      </c>
      <c r="O328" s="61">
        <v>2967.85</v>
      </c>
      <c r="P328" s="61">
        <v>2855.8199999999997</v>
      </c>
      <c r="Q328" s="61">
        <v>2840.8999999999996</v>
      </c>
      <c r="R328" s="61">
        <v>2777.95</v>
      </c>
      <c r="S328" s="61">
        <v>2764.45</v>
      </c>
      <c r="T328" s="61">
        <v>2802.3599999999997</v>
      </c>
      <c r="U328" s="61">
        <v>2858.24</v>
      </c>
      <c r="V328" s="61">
        <v>2822.04</v>
      </c>
      <c r="W328" s="61">
        <v>2748.8199999999997</v>
      </c>
      <c r="X328" s="61">
        <v>2514.52</v>
      </c>
      <c r="Y328" s="61">
        <v>2362.44</v>
      </c>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row>
    <row r="329" spans="1:75" ht="12" x14ac:dyDescent="0.2">
      <c r="A329" s="60">
        <v>5</v>
      </c>
      <c r="B329" s="61">
        <v>2318.1799999999998</v>
      </c>
      <c r="C329" s="61">
        <v>2228.31</v>
      </c>
      <c r="D329" s="61">
        <v>2182.1</v>
      </c>
      <c r="E329" s="61">
        <v>2175.27</v>
      </c>
      <c r="F329" s="61">
        <v>2215.2399999999998</v>
      </c>
      <c r="G329" s="61">
        <v>2357.7399999999998</v>
      </c>
      <c r="H329" s="61">
        <v>2535.38</v>
      </c>
      <c r="I329" s="61">
        <v>2795.3199999999997</v>
      </c>
      <c r="J329" s="61">
        <v>2936.6299999999997</v>
      </c>
      <c r="K329" s="61">
        <v>2954.7799999999997</v>
      </c>
      <c r="L329" s="61">
        <v>2958.98</v>
      </c>
      <c r="M329" s="61">
        <v>2981.98</v>
      </c>
      <c r="N329" s="61">
        <v>2977.48</v>
      </c>
      <c r="O329" s="61">
        <v>2981.5</v>
      </c>
      <c r="P329" s="61">
        <v>2973.66</v>
      </c>
      <c r="Q329" s="61">
        <v>2964.2</v>
      </c>
      <c r="R329" s="61">
        <v>2942.94</v>
      </c>
      <c r="S329" s="61">
        <v>2924.7599999999998</v>
      </c>
      <c r="T329" s="61">
        <v>2944.3399999999997</v>
      </c>
      <c r="U329" s="61">
        <v>2959.0899999999997</v>
      </c>
      <c r="V329" s="61">
        <v>2946.44</v>
      </c>
      <c r="W329" s="61">
        <v>2847.66</v>
      </c>
      <c r="X329" s="61">
        <v>2609.0500000000002</v>
      </c>
      <c r="Y329" s="61">
        <v>2471</v>
      </c>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row>
    <row r="330" spans="1:75" ht="12" x14ac:dyDescent="0.2">
      <c r="A330" s="60">
        <v>6</v>
      </c>
      <c r="B330" s="61">
        <v>2325.0500000000002</v>
      </c>
      <c r="C330" s="61">
        <v>2266.75</v>
      </c>
      <c r="D330" s="61">
        <v>2229.2799999999997</v>
      </c>
      <c r="E330" s="61">
        <v>2233.9499999999998</v>
      </c>
      <c r="F330" s="61">
        <v>2252.33</v>
      </c>
      <c r="G330" s="61">
        <v>2382.66</v>
      </c>
      <c r="H330" s="61">
        <v>2547.21</v>
      </c>
      <c r="I330" s="61">
        <v>2769.75</v>
      </c>
      <c r="J330" s="61">
        <v>2895.64</v>
      </c>
      <c r="K330" s="61">
        <v>2939.75</v>
      </c>
      <c r="L330" s="61">
        <v>2945.8799999999997</v>
      </c>
      <c r="M330" s="61">
        <v>2964.83</v>
      </c>
      <c r="N330" s="61">
        <v>2968.99</v>
      </c>
      <c r="O330" s="61">
        <v>2972.75</v>
      </c>
      <c r="P330" s="61">
        <v>2970.0699999999997</v>
      </c>
      <c r="Q330" s="61">
        <v>2956.42</v>
      </c>
      <c r="R330" s="61">
        <v>2925.5899999999997</v>
      </c>
      <c r="S330" s="61">
        <v>2900.33</v>
      </c>
      <c r="T330" s="61">
        <v>2922.66</v>
      </c>
      <c r="U330" s="61">
        <v>2947.47</v>
      </c>
      <c r="V330" s="61">
        <v>2926.97</v>
      </c>
      <c r="W330" s="61">
        <v>2822.67</v>
      </c>
      <c r="X330" s="61">
        <v>2591.39</v>
      </c>
      <c r="Y330" s="61">
        <v>2492.84</v>
      </c>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row>
    <row r="331" spans="1:75" ht="12" x14ac:dyDescent="0.2">
      <c r="A331" s="60">
        <v>7</v>
      </c>
      <c r="B331" s="61">
        <v>2456.7199999999998</v>
      </c>
      <c r="C331" s="61">
        <v>2325.87</v>
      </c>
      <c r="D331" s="61">
        <v>2309.14</v>
      </c>
      <c r="E331" s="61">
        <v>2308.37</v>
      </c>
      <c r="F331" s="61">
        <v>2383.6799999999998</v>
      </c>
      <c r="G331" s="61">
        <v>2541.17</v>
      </c>
      <c r="H331" s="61">
        <v>2702</v>
      </c>
      <c r="I331" s="61">
        <v>2919.85</v>
      </c>
      <c r="J331" s="61">
        <v>2980.14</v>
      </c>
      <c r="K331" s="61">
        <v>3003.52</v>
      </c>
      <c r="L331" s="61">
        <v>3002.18</v>
      </c>
      <c r="M331" s="61">
        <v>3051.06</v>
      </c>
      <c r="N331" s="61">
        <v>3028.3199999999997</v>
      </c>
      <c r="O331" s="61">
        <v>3024.0299999999997</v>
      </c>
      <c r="P331" s="61">
        <v>3013.7799999999997</v>
      </c>
      <c r="Q331" s="61">
        <v>3001.5699999999997</v>
      </c>
      <c r="R331" s="61">
        <v>2973.67</v>
      </c>
      <c r="S331" s="61">
        <v>2958.06</v>
      </c>
      <c r="T331" s="61">
        <v>2976.0699999999997</v>
      </c>
      <c r="U331" s="61">
        <v>3029.85</v>
      </c>
      <c r="V331" s="61">
        <v>3008.8999999999996</v>
      </c>
      <c r="W331" s="61">
        <v>2977.1299999999997</v>
      </c>
      <c r="X331" s="61">
        <v>2783.18</v>
      </c>
      <c r="Y331" s="61">
        <v>2636.38</v>
      </c>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row>
    <row r="332" spans="1:75" ht="12" x14ac:dyDescent="0.2">
      <c r="A332" s="60">
        <v>8</v>
      </c>
      <c r="B332" s="61">
        <v>2537.27</v>
      </c>
      <c r="C332" s="61">
        <v>2478.86</v>
      </c>
      <c r="D332" s="61">
        <v>2473.79</v>
      </c>
      <c r="E332" s="61">
        <v>2420.75</v>
      </c>
      <c r="F332" s="61">
        <v>2474.98</v>
      </c>
      <c r="G332" s="61">
        <v>2490.84</v>
      </c>
      <c r="H332" s="61">
        <v>2526.41</v>
      </c>
      <c r="I332" s="61">
        <v>2638.33</v>
      </c>
      <c r="J332" s="61">
        <v>2925</v>
      </c>
      <c r="K332" s="61">
        <v>3011.29</v>
      </c>
      <c r="L332" s="61">
        <v>3029.69</v>
      </c>
      <c r="M332" s="61">
        <v>3031.8599999999997</v>
      </c>
      <c r="N332" s="61">
        <v>3023.41</v>
      </c>
      <c r="O332" s="61">
        <v>3013.0699999999997</v>
      </c>
      <c r="P332" s="61">
        <v>2985.37</v>
      </c>
      <c r="Q332" s="61">
        <v>2959.97</v>
      </c>
      <c r="R332" s="61">
        <v>2964.49</v>
      </c>
      <c r="S332" s="61">
        <v>2970.33</v>
      </c>
      <c r="T332" s="61">
        <v>2999.3999999999996</v>
      </c>
      <c r="U332" s="61">
        <v>3000.17</v>
      </c>
      <c r="V332" s="61">
        <v>3016.6</v>
      </c>
      <c r="W332" s="61">
        <v>2959.72</v>
      </c>
      <c r="X332" s="61">
        <v>2660.2</v>
      </c>
      <c r="Y332" s="61">
        <v>2598.0700000000002</v>
      </c>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row>
    <row r="333" spans="1:75" ht="12" x14ac:dyDescent="0.2">
      <c r="A333" s="60">
        <v>9</v>
      </c>
      <c r="B333" s="61">
        <v>2488.61</v>
      </c>
      <c r="C333" s="61">
        <v>2350.98</v>
      </c>
      <c r="D333" s="61">
        <v>2311.29</v>
      </c>
      <c r="E333" s="61">
        <v>2293.92</v>
      </c>
      <c r="F333" s="61">
        <v>2309.2599999999998</v>
      </c>
      <c r="G333" s="61">
        <v>2316.39</v>
      </c>
      <c r="H333" s="61">
        <v>2323.46</v>
      </c>
      <c r="I333" s="61">
        <v>2497.4899999999998</v>
      </c>
      <c r="J333" s="61">
        <v>2653.62</v>
      </c>
      <c r="K333" s="61">
        <v>2762.2599999999998</v>
      </c>
      <c r="L333" s="61">
        <v>2797.62</v>
      </c>
      <c r="M333" s="61">
        <v>2803.1499999999996</v>
      </c>
      <c r="N333" s="61">
        <v>2792.5299999999997</v>
      </c>
      <c r="O333" s="61">
        <v>2785.8599999999997</v>
      </c>
      <c r="P333" s="61">
        <v>2747.7599999999998</v>
      </c>
      <c r="Q333" s="61">
        <v>2707.0299999999997</v>
      </c>
      <c r="R333" s="61">
        <v>2746.0699999999997</v>
      </c>
      <c r="S333" s="61">
        <v>2756.92</v>
      </c>
      <c r="T333" s="61">
        <v>2800.54</v>
      </c>
      <c r="U333" s="61">
        <v>2813.64</v>
      </c>
      <c r="V333" s="61">
        <v>2847.2799999999997</v>
      </c>
      <c r="W333" s="61">
        <v>2802.0099999999998</v>
      </c>
      <c r="X333" s="61">
        <v>2613.89</v>
      </c>
      <c r="Y333" s="61">
        <v>2525.9899999999998</v>
      </c>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row>
    <row r="334" spans="1:75" ht="12" x14ac:dyDescent="0.2">
      <c r="A334" s="60">
        <v>10</v>
      </c>
      <c r="B334" s="61">
        <v>2447.25</v>
      </c>
      <c r="C334" s="61">
        <v>2340.75</v>
      </c>
      <c r="D334" s="61">
        <v>2300.7399999999998</v>
      </c>
      <c r="E334" s="61">
        <v>2291.0099999999998</v>
      </c>
      <c r="F334" s="61">
        <v>2305.0099999999998</v>
      </c>
      <c r="G334" s="61">
        <v>2421.5299999999997</v>
      </c>
      <c r="H334" s="61">
        <v>2525.89</v>
      </c>
      <c r="I334" s="61">
        <v>2655.34</v>
      </c>
      <c r="J334" s="61">
        <v>2841.66</v>
      </c>
      <c r="K334" s="61">
        <v>2896.06</v>
      </c>
      <c r="L334" s="61">
        <v>2901.14</v>
      </c>
      <c r="M334" s="61">
        <v>2946.18</v>
      </c>
      <c r="N334" s="61">
        <v>2942.3399999999997</v>
      </c>
      <c r="O334" s="61">
        <v>2948.7599999999998</v>
      </c>
      <c r="P334" s="61">
        <v>2941.1299999999997</v>
      </c>
      <c r="Q334" s="61">
        <v>2931</v>
      </c>
      <c r="R334" s="61">
        <v>2883.1</v>
      </c>
      <c r="S334" s="61">
        <v>2833.48</v>
      </c>
      <c r="T334" s="61">
        <v>2855.85</v>
      </c>
      <c r="U334" s="61">
        <v>2913.3599999999997</v>
      </c>
      <c r="V334" s="61">
        <v>2879.8999999999996</v>
      </c>
      <c r="W334" s="61">
        <v>2760.5499999999997</v>
      </c>
      <c r="X334" s="61">
        <v>2534.77</v>
      </c>
      <c r="Y334" s="61">
        <v>2439.11</v>
      </c>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row>
    <row r="335" spans="1:75" ht="12" x14ac:dyDescent="0.2">
      <c r="A335" s="60">
        <v>11</v>
      </c>
      <c r="B335" s="61">
        <v>2285.6999999999998</v>
      </c>
      <c r="C335" s="61">
        <v>2191.69</v>
      </c>
      <c r="D335" s="61">
        <v>2168.06</v>
      </c>
      <c r="E335" s="61">
        <v>2167.9299999999998</v>
      </c>
      <c r="F335" s="61">
        <v>2174.5700000000002</v>
      </c>
      <c r="G335" s="61">
        <v>2293.9499999999998</v>
      </c>
      <c r="H335" s="61">
        <v>2448.7599999999998</v>
      </c>
      <c r="I335" s="61">
        <v>2655.84</v>
      </c>
      <c r="J335" s="61">
        <v>2766.75</v>
      </c>
      <c r="K335" s="61">
        <v>2807.75</v>
      </c>
      <c r="L335" s="61">
        <v>2825.8199999999997</v>
      </c>
      <c r="M335" s="61">
        <v>2861.79</v>
      </c>
      <c r="N335" s="61">
        <v>2860.8399999999997</v>
      </c>
      <c r="O335" s="61">
        <v>2861.08</v>
      </c>
      <c r="P335" s="61">
        <v>2820.89</v>
      </c>
      <c r="Q335" s="61">
        <v>2794.5499999999997</v>
      </c>
      <c r="R335" s="61">
        <v>2716.7799999999997</v>
      </c>
      <c r="S335" s="61">
        <v>2716.62</v>
      </c>
      <c r="T335" s="61">
        <v>2777.2</v>
      </c>
      <c r="U335" s="61">
        <v>2828.1099999999997</v>
      </c>
      <c r="V335" s="61">
        <v>2783.95</v>
      </c>
      <c r="W335" s="61">
        <v>2616.75</v>
      </c>
      <c r="X335" s="61">
        <v>2390.4</v>
      </c>
      <c r="Y335" s="61">
        <v>2330.56</v>
      </c>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row>
    <row r="336" spans="1:75" ht="12" x14ac:dyDescent="0.2">
      <c r="A336" s="60">
        <v>12</v>
      </c>
      <c r="B336" s="61">
        <v>2256.63</v>
      </c>
      <c r="C336" s="61">
        <v>2202.1</v>
      </c>
      <c r="D336" s="61">
        <v>2188.1999999999998</v>
      </c>
      <c r="E336" s="61">
        <v>2187.0500000000002</v>
      </c>
      <c r="F336" s="61">
        <v>2219.34</v>
      </c>
      <c r="G336" s="61">
        <v>2328.91</v>
      </c>
      <c r="H336" s="61">
        <v>2547.9899999999998</v>
      </c>
      <c r="I336" s="61">
        <v>2804.0099999999998</v>
      </c>
      <c r="J336" s="61">
        <v>2919.1</v>
      </c>
      <c r="K336" s="61">
        <v>2974.24</v>
      </c>
      <c r="L336" s="61">
        <v>2970.0699999999997</v>
      </c>
      <c r="M336" s="61">
        <v>2990.5699999999997</v>
      </c>
      <c r="N336" s="61">
        <v>2974.0699999999997</v>
      </c>
      <c r="O336" s="61">
        <v>2981.6099999999997</v>
      </c>
      <c r="P336" s="61">
        <v>2971.62</v>
      </c>
      <c r="Q336" s="61">
        <v>2964.6299999999997</v>
      </c>
      <c r="R336" s="61">
        <v>2908.17</v>
      </c>
      <c r="S336" s="61">
        <v>2882.8199999999997</v>
      </c>
      <c r="T336" s="61">
        <v>2925.79</v>
      </c>
      <c r="U336" s="61">
        <v>2973.46</v>
      </c>
      <c r="V336" s="61">
        <v>2921.21</v>
      </c>
      <c r="W336" s="61">
        <v>2812.17</v>
      </c>
      <c r="X336" s="61">
        <v>2574.9</v>
      </c>
      <c r="Y336" s="61">
        <v>2389.08</v>
      </c>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row>
    <row r="337" spans="1:75" ht="12" x14ac:dyDescent="0.2">
      <c r="A337" s="60">
        <v>13</v>
      </c>
      <c r="B337" s="61">
        <v>2249.3200000000002</v>
      </c>
      <c r="C337" s="61">
        <v>2211.11</v>
      </c>
      <c r="D337" s="61">
        <v>2165.6</v>
      </c>
      <c r="E337" s="61">
        <v>2161.62</v>
      </c>
      <c r="F337" s="61">
        <v>2220.25</v>
      </c>
      <c r="G337" s="61">
        <v>2329.77</v>
      </c>
      <c r="H337" s="61">
        <v>2518.48</v>
      </c>
      <c r="I337" s="61">
        <v>2757.7999999999997</v>
      </c>
      <c r="J337" s="61">
        <v>2876.66</v>
      </c>
      <c r="K337" s="61">
        <v>2927.12</v>
      </c>
      <c r="L337" s="61">
        <v>2927.3199999999997</v>
      </c>
      <c r="M337" s="61">
        <v>2952.1299999999997</v>
      </c>
      <c r="N337" s="61">
        <v>2938.79</v>
      </c>
      <c r="O337" s="61">
        <v>2942.5699999999997</v>
      </c>
      <c r="P337" s="61">
        <v>2931.3199999999997</v>
      </c>
      <c r="Q337" s="61">
        <v>2912.1099999999997</v>
      </c>
      <c r="R337" s="61">
        <v>2856.95</v>
      </c>
      <c r="S337" s="61">
        <v>2832.71</v>
      </c>
      <c r="T337" s="61">
        <v>2868.3199999999997</v>
      </c>
      <c r="U337" s="61">
        <v>2918.89</v>
      </c>
      <c r="V337" s="61">
        <v>2881.8599999999997</v>
      </c>
      <c r="W337" s="61">
        <v>2778.17</v>
      </c>
      <c r="X337" s="61">
        <v>2546.94</v>
      </c>
      <c r="Y337" s="61">
        <v>2343.4</v>
      </c>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row>
    <row r="338" spans="1:75" ht="12" x14ac:dyDescent="0.2">
      <c r="A338" s="60">
        <v>14</v>
      </c>
      <c r="B338" s="61">
        <v>2245.86</v>
      </c>
      <c r="C338" s="61">
        <v>2206.81</v>
      </c>
      <c r="D338" s="61">
        <v>2179.23</v>
      </c>
      <c r="E338" s="61">
        <v>2178.91</v>
      </c>
      <c r="F338" s="61">
        <v>2219.34</v>
      </c>
      <c r="G338" s="61">
        <v>2292.67</v>
      </c>
      <c r="H338" s="61">
        <v>2476.11</v>
      </c>
      <c r="I338" s="61">
        <v>2670.5299999999997</v>
      </c>
      <c r="J338" s="61">
        <v>2843.43</v>
      </c>
      <c r="K338" s="61">
        <v>2916.2799999999997</v>
      </c>
      <c r="L338" s="61">
        <v>2925.16</v>
      </c>
      <c r="M338" s="61">
        <v>2975.2</v>
      </c>
      <c r="N338" s="61">
        <v>2958.46</v>
      </c>
      <c r="O338" s="61">
        <v>2959.58</v>
      </c>
      <c r="P338" s="61">
        <v>2943.23</v>
      </c>
      <c r="Q338" s="61">
        <v>2918.3599999999997</v>
      </c>
      <c r="R338" s="61">
        <v>2909.98</v>
      </c>
      <c r="S338" s="61">
        <v>2832.02</v>
      </c>
      <c r="T338" s="61">
        <v>2847.18</v>
      </c>
      <c r="U338" s="61">
        <v>2829.56</v>
      </c>
      <c r="V338" s="61">
        <v>2919.99</v>
      </c>
      <c r="W338" s="61">
        <v>2850.7999999999997</v>
      </c>
      <c r="X338" s="61">
        <v>2606.19</v>
      </c>
      <c r="Y338" s="61">
        <v>2524.5700000000002</v>
      </c>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row>
    <row r="339" spans="1:75" ht="12" x14ac:dyDescent="0.2">
      <c r="A339" s="60">
        <v>15</v>
      </c>
      <c r="B339" s="61">
        <v>2351.8000000000002</v>
      </c>
      <c r="C339" s="61">
        <v>2263.2199999999998</v>
      </c>
      <c r="D339" s="61">
        <v>2223.17</v>
      </c>
      <c r="E339" s="61">
        <v>2222.85</v>
      </c>
      <c r="F339" s="61">
        <v>2209.3000000000002</v>
      </c>
      <c r="G339" s="61">
        <v>2240.62</v>
      </c>
      <c r="H339" s="61">
        <v>2269.5099999999998</v>
      </c>
      <c r="I339" s="61">
        <v>2355.67</v>
      </c>
      <c r="J339" s="61">
        <v>2729.04</v>
      </c>
      <c r="K339" s="61">
        <v>2828.0099999999998</v>
      </c>
      <c r="L339" s="61">
        <v>2913.64</v>
      </c>
      <c r="M339" s="61">
        <v>2885.35</v>
      </c>
      <c r="N339" s="61">
        <v>2849.69</v>
      </c>
      <c r="O339" s="61">
        <v>2831.22</v>
      </c>
      <c r="P339" s="61">
        <v>2681.09</v>
      </c>
      <c r="Q339" s="61">
        <v>2598.8000000000002</v>
      </c>
      <c r="R339" s="61">
        <v>2622.12</v>
      </c>
      <c r="S339" s="61">
        <v>2641.7799999999997</v>
      </c>
      <c r="T339" s="61">
        <v>2770.7999999999997</v>
      </c>
      <c r="U339" s="61">
        <v>2743.2599999999998</v>
      </c>
      <c r="V339" s="61">
        <v>2772.99</v>
      </c>
      <c r="W339" s="61">
        <v>2626.98</v>
      </c>
      <c r="X339" s="61">
        <v>2358.88</v>
      </c>
      <c r="Y339" s="61">
        <v>2293.0700000000002</v>
      </c>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row>
    <row r="340" spans="1:75" ht="12" x14ac:dyDescent="0.2">
      <c r="A340" s="60">
        <v>16</v>
      </c>
      <c r="B340" s="61">
        <v>2285.4299999999998</v>
      </c>
      <c r="C340" s="61">
        <v>2198.21</v>
      </c>
      <c r="D340" s="61">
        <v>2138.33</v>
      </c>
      <c r="E340" s="61">
        <v>2123.71</v>
      </c>
      <c r="F340" s="61">
        <v>2133.13</v>
      </c>
      <c r="G340" s="61">
        <v>2199.15</v>
      </c>
      <c r="H340" s="61">
        <v>2196.69</v>
      </c>
      <c r="I340" s="61">
        <v>2210.5</v>
      </c>
      <c r="J340" s="61">
        <v>2398.62</v>
      </c>
      <c r="K340" s="61">
        <v>2591.81</v>
      </c>
      <c r="L340" s="61">
        <v>2627.65</v>
      </c>
      <c r="M340" s="61">
        <v>2631.1</v>
      </c>
      <c r="N340" s="61">
        <v>2608.04</v>
      </c>
      <c r="O340" s="61">
        <v>2599.98</v>
      </c>
      <c r="P340" s="61">
        <v>2545.3200000000002</v>
      </c>
      <c r="Q340" s="61">
        <v>2463.62</v>
      </c>
      <c r="R340" s="61">
        <v>2549.69</v>
      </c>
      <c r="S340" s="61">
        <v>2584.64</v>
      </c>
      <c r="T340" s="61">
        <v>2643.88</v>
      </c>
      <c r="U340" s="61">
        <v>2668.85</v>
      </c>
      <c r="V340" s="61">
        <v>2771.49</v>
      </c>
      <c r="W340" s="61">
        <v>2642.97</v>
      </c>
      <c r="X340" s="61">
        <v>2356.85</v>
      </c>
      <c r="Y340" s="61">
        <v>2290.11</v>
      </c>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row>
    <row r="341" spans="1:75" ht="12" x14ac:dyDescent="0.2">
      <c r="A341" s="60">
        <v>17</v>
      </c>
      <c r="B341" s="61">
        <v>2225.27</v>
      </c>
      <c r="C341" s="61">
        <v>2160.2199999999998</v>
      </c>
      <c r="D341" s="61">
        <v>2113.88</v>
      </c>
      <c r="E341" s="61">
        <v>2111.5</v>
      </c>
      <c r="F341" s="61">
        <v>2162.84</v>
      </c>
      <c r="G341" s="61">
        <v>2283.0299999999997</v>
      </c>
      <c r="H341" s="61">
        <v>2333.33</v>
      </c>
      <c r="I341" s="61">
        <v>2589.15</v>
      </c>
      <c r="J341" s="61">
        <v>2770.02</v>
      </c>
      <c r="K341" s="61">
        <v>2779.3199999999997</v>
      </c>
      <c r="L341" s="61">
        <v>2741.95</v>
      </c>
      <c r="M341" s="61">
        <v>2922.49</v>
      </c>
      <c r="N341" s="61">
        <v>2883.33</v>
      </c>
      <c r="O341" s="61">
        <v>2895.93</v>
      </c>
      <c r="P341" s="61">
        <v>2885.23</v>
      </c>
      <c r="Q341" s="61">
        <v>2864.94</v>
      </c>
      <c r="R341" s="61">
        <v>2854.1</v>
      </c>
      <c r="S341" s="61">
        <v>2770.1</v>
      </c>
      <c r="T341" s="61">
        <v>2776.8199999999997</v>
      </c>
      <c r="U341" s="61">
        <v>2709.74</v>
      </c>
      <c r="V341" s="61">
        <v>2825.12</v>
      </c>
      <c r="W341" s="61">
        <v>2667.21</v>
      </c>
      <c r="X341" s="61">
        <v>2370.58</v>
      </c>
      <c r="Y341" s="61">
        <v>2326.9899999999998</v>
      </c>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row>
    <row r="342" spans="1:75" ht="12" x14ac:dyDescent="0.2">
      <c r="A342" s="60">
        <v>18</v>
      </c>
      <c r="B342" s="61">
        <v>2187.27</v>
      </c>
      <c r="C342" s="61">
        <v>2125.04</v>
      </c>
      <c r="D342" s="61">
        <v>2083.5299999999997</v>
      </c>
      <c r="E342" s="61">
        <v>2087.14</v>
      </c>
      <c r="F342" s="61">
        <v>2108.5</v>
      </c>
      <c r="G342" s="61">
        <v>2273.27</v>
      </c>
      <c r="H342" s="61">
        <v>2286.9899999999998</v>
      </c>
      <c r="I342" s="61">
        <v>2387.4</v>
      </c>
      <c r="J342" s="61">
        <v>2637.63</v>
      </c>
      <c r="K342" s="61">
        <v>2682.08</v>
      </c>
      <c r="L342" s="61">
        <v>2686.73</v>
      </c>
      <c r="M342" s="61">
        <v>2738.47</v>
      </c>
      <c r="N342" s="61">
        <v>2695.0899999999997</v>
      </c>
      <c r="O342" s="61">
        <v>2708.5099999999998</v>
      </c>
      <c r="P342" s="61">
        <v>2695.0699999999997</v>
      </c>
      <c r="Q342" s="61">
        <v>2681.37</v>
      </c>
      <c r="R342" s="61">
        <v>2665.19</v>
      </c>
      <c r="S342" s="61">
        <v>2604.7199999999998</v>
      </c>
      <c r="T342" s="61">
        <v>2643</v>
      </c>
      <c r="U342" s="61">
        <v>2658.79</v>
      </c>
      <c r="V342" s="61">
        <v>2674.12</v>
      </c>
      <c r="W342" s="61">
        <v>2484.88</v>
      </c>
      <c r="X342" s="61">
        <v>2321.2199999999998</v>
      </c>
      <c r="Y342" s="61">
        <v>2254.66</v>
      </c>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row>
    <row r="343" spans="1:75" ht="12" x14ac:dyDescent="0.2">
      <c r="A343" s="60">
        <v>19</v>
      </c>
      <c r="B343" s="61">
        <v>2185.98</v>
      </c>
      <c r="C343" s="61">
        <v>2085.63</v>
      </c>
      <c r="D343" s="61">
        <v>2048.15</v>
      </c>
      <c r="E343" s="61">
        <v>2064.06</v>
      </c>
      <c r="F343" s="61">
        <v>2118.84</v>
      </c>
      <c r="G343" s="61">
        <v>2247.08</v>
      </c>
      <c r="H343" s="61">
        <v>2320.44</v>
      </c>
      <c r="I343" s="61">
        <v>2504.5299999999997</v>
      </c>
      <c r="J343" s="61">
        <v>2724.14</v>
      </c>
      <c r="K343" s="61">
        <v>2779.7799999999997</v>
      </c>
      <c r="L343" s="61">
        <v>2784.24</v>
      </c>
      <c r="M343" s="61">
        <v>2878.7599999999998</v>
      </c>
      <c r="N343" s="61">
        <v>2811.43</v>
      </c>
      <c r="O343" s="61">
        <v>2816.56</v>
      </c>
      <c r="P343" s="61">
        <v>2806.44</v>
      </c>
      <c r="Q343" s="61">
        <v>2789.17</v>
      </c>
      <c r="R343" s="61">
        <v>2777.48</v>
      </c>
      <c r="S343" s="61">
        <v>2710.73</v>
      </c>
      <c r="T343" s="61">
        <v>2724.56</v>
      </c>
      <c r="U343" s="61">
        <v>2747.91</v>
      </c>
      <c r="V343" s="61">
        <v>2758.94</v>
      </c>
      <c r="W343" s="61">
        <v>2638.5299999999997</v>
      </c>
      <c r="X343" s="61">
        <v>2370.67</v>
      </c>
      <c r="Y343" s="61">
        <v>2302.8200000000002</v>
      </c>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row>
    <row r="344" spans="1:75" ht="12" x14ac:dyDescent="0.2">
      <c r="A344" s="60">
        <v>20</v>
      </c>
      <c r="B344" s="61">
        <v>2248.3200000000002</v>
      </c>
      <c r="C344" s="61">
        <v>2123.25</v>
      </c>
      <c r="D344" s="61">
        <v>2120.12</v>
      </c>
      <c r="E344" s="61">
        <v>2124.6799999999998</v>
      </c>
      <c r="F344" s="61">
        <v>2166.61</v>
      </c>
      <c r="G344" s="61">
        <v>2301.23</v>
      </c>
      <c r="H344" s="61">
        <v>2368.0099999999998</v>
      </c>
      <c r="I344" s="61">
        <v>2685.56</v>
      </c>
      <c r="J344" s="61">
        <v>2777.5699999999997</v>
      </c>
      <c r="K344" s="61">
        <v>2832.6299999999997</v>
      </c>
      <c r="L344" s="61">
        <v>2837.12</v>
      </c>
      <c r="M344" s="61">
        <v>2878.8599999999997</v>
      </c>
      <c r="N344" s="61">
        <v>2844.29</v>
      </c>
      <c r="O344" s="61">
        <v>2837.97</v>
      </c>
      <c r="P344" s="61">
        <v>2833.8199999999997</v>
      </c>
      <c r="Q344" s="61">
        <v>2809.75</v>
      </c>
      <c r="R344" s="61">
        <v>2803.2799999999997</v>
      </c>
      <c r="S344" s="61">
        <v>2735.35</v>
      </c>
      <c r="T344" s="61">
        <v>2761.66</v>
      </c>
      <c r="U344" s="61">
        <v>2783.1299999999997</v>
      </c>
      <c r="V344" s="61">
        <v>2810.95</v>
      </c>
      <c r="W344" s="61">
        <v>2726.1099999999997</v>
      </c>
      <c r="X344" s="61">
        <v>2372.96</v>
      </c>
      <c r="Y344" s="61">
        <v>2306.87</v>
      </c>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row>
    <row r="345" spans="1:75" ht="12" x14ac:dyDescent="0.2">
      <c r="A345" s="60">
        <v>21</v>
      </c>
      <c r="B345" s="61">
        <v>2255.46</v>
      </c>
      <c r="C345" s="61">
        <v>2126.3000000000002</v>
      </c>
      <c r="D345" s="61">
        <v>2078.96</v>
      </c>
      <c r="E345" s="61">
        <v>2092.9</v>
      </c>
      <c r="F345" s="61">
        <v>2170.9499999999998</v>
      </c>
      <c r="G345" s="61">
        <v>2289.12</v>
      </c>
      <c r="H345" s="61">
        <v>2370.62</v>
      </c>
      <c r="I345" s="61">
        <v>2658.82</v>
      </c>
      <c r="J345" s="61">
        <v>2759.14</v>
      </c>
      <c r="K345" s="61">
        <v>2810.89</v>
      </c>
      <c r="L345" s="61">
        <v>2810.91</v>
      </c>
      <c r="M345" s="61">
        <v>2879.93</v>
      </c>
      <c r="N345" s="61">
        <v>2822.8399999999997</v>
      </c>
      <c r="O345" s="61">
        <v>2821.06</v>
      </c>
      <c r="P345" s="61">
        <v>2812.2</v>
      </c>
      <c r="Q345" s="61">
        <v>2793.14</v>
      </c>
      <c r="R345" s="61">
        <v>2773.83</v>
      </c>
      <c r="S345" s="61">
        <v>2722.58</v>
      </c>
      <c r="T345" s="61">
        <v>2746.7599999999998</v>
      </c>
      <c r="U345" s="61">
        <v>2766.7799999999997</v>
      </c>
      <c r="V345" s="61">
        <v>2799.79</v>
      </c>
      <c r="W345" s="61">
        <v>2703.1499999999996</v>
      </c>
      <c r="X345" s="61">
        <v>2518.87</v>
      </c>
      <c r="Y345" s="61">
        <v>2362.2799999999997</v>
      </c>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row>
    <row r="346" spans="1:75" ht="12" x14ac:dyDescent="0.2">
      <c r="A346" s="60">
        <v>22</v>
      </c>
      <c r="B346" s="61">
        <v>2325.9899999999998</v>
      </c>
      <c r="C346" s="61">
        <v>2279.65</v>
      </c>
      <c r="D346" s="61">
        <v>2221.31</v>
      </c>
      <c r="E346" s="61">
        <v>2203.17</v>
      </c>
      <c r="F346" s="61">
        <v>2236.2799999999997</v>
      </c>
      <c r="G346" s="61">
        <v>2261.62</v>
      </c>
      <c r="H346" s="61">
        <v>2244.71</v>
      </c>
      <c r="I346" s="61">
        <v>2345.2399999999998</v>
      </c>
      <c r="J346" s="61">
        <v>2748.72</v>
      </c>
      <c r="K346" s="61">
        <v>2879.45</v>
      </c>
      <c r="L346" s="61">
        <v>2933.72</v>
      </c>
      <c r="M346" s="61">
        <v>2937.64</v>
      </c>
      <c r="N346" s="61">
        <v>2910.8599999999997</v>
      </c>
      <c r="O346" s="61">
        <v>2899.67</v>
      </c>
      <c r="P346" s="61">
        <v>2850.68</v>
      </c>
      <c r="Q346" s="61">
        <v>2777.8999999999996</v>
      </c>
      <c r="R346" s="61">
        <v>2778.89</v>
      </c>
      <c r="S346" s="61">
        <v>2779.92</v>
      </c>
      <c r="T346" s="61">
        <v>2860.3999999999996</v>
      </c>
      <c r="U346" s="61">
        <v>2860.25</v>
      </c>
      <c r="V346" s="61">
        <v>2899.48</v>
      </c>
      <c r="W346" s="61">
        <v>2754.45</v>
      </c>
      <c r="X346" s="61">
        <v>2550.48</v>
      </c>
      <c r="Y346" s="61">
        <v>2385.12</v>
      </c>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row>
    <row r="347" spans="1:75" ht="12" x14ac:dyDescent="0.2">
      <c r="A347" s="60">
        <v>23</v>
      </c>
      <c r="B347" s="61">
        <v>2315.5099999999998</v>
      </c>
      <c r="C347" s="61">
        <v>2219.11</v>
      </c>
      <c r="D347" s="61">
        <v>2145.81</v>
      </c>
      <c r="E347" s="61">
        <v>2142.02</v>
      </c>
      <c r="F347" s="61">
        <v>2159</v>
      </c>
      <c r="G347" s="61">
        <v>2195.4499999999998</v>
      </c>
      <c r="H347" s="61">
        <v>2166.69</v>
      </c>
      <c r="I347" s="61">
        <v>2304.12</v>
      </c>
      <c r="J347" s="61">
        <v>2547.4499999999998</v>
      </c>
      <c r="K347" s="61">
        <v>2688.66</v>
      </c>
      <c r="L347" s="61">
        <v>2729.04</v>
      </c>
      <c r="M347" s="61">
        <v>2739.42</v>
      </c>
      <c r="N347" s="61">
        <v>2731.5899999999997</v>
      </c>
      <c r="O347" s="61">
        <v>2722.5899999999997</v>
      </c>
      <c r="P347" s="61">
        <v>2692.56</v>
      </c>
      <c r="Q347" s="61">
        <v>2656.24</v>
      </c>
      <c r="R347" s="61">
        <v>2667.08</v>
      </c>
      <c r="S347" s="61">
        <v>2682.35</v>
      </c>
      <c r="T347" s="61">
        <v>2745.02</v>
      </c>
      <c r="U347" s="61">
        <v>2754.73</v>
      </c>
      <c r="V347" s="61">
        <v>2798.5</v>
      </c>
      <c r="W347" s="61">
        <v>2664.71</v>
      </c>
      <c r="X347" s="61">
        <v>2378.7599999999998</v>
      </c>
      <c r="Y347" s="61">
        <v>2328.04</v>
      </c>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row>
    <row r="348" spans="1:75" ht="12" x14ac:dyDescent="0.2">
      <c r="A348" s="60">
        <v>24</v>
      </c>
      <c r="B348" s="61">
        <v>2320.92</v>
      </c>
      <c r="C348" s="61">
        <v>2117.25</v>
      </c>
      <c r="D348" s="61">
        <v>2088.5500000000002</v>
      </c>
      <c r="E348" s="61">
        <v>2114.65</v>
      </c>
      <c r="F348" s="61">
        <v>2168.02</v>
      </c>
      <c r="G348" s="61">
        <v>2330.9699999999998</v>
      </c>
      <c r="H348" s="61">
        <v>2359.65</v>
      </c>
      <c r="I348" s="61">
        <v>2660.72</v>
      </c>
      <c r="J348" s="61">
        <v>2825.85</v>
      </c>
      <c r="K348" s="61">
        <v>2915.93</v>
      </c>
      <c r="L348" s="61">
        <v>2939.52</v>
      </c>
      <c r="M348" s="61">
        <v>2981.0699999999997</v>
      </c>
      <c r="N348" s="61">
        <v>2944.43</v>
      </c>
      <c r="O348" s="61">
        <v>2945.27</v>
      </c>
      <c r="P348" s="61">
        <v>2907.2799999999997</v>
      </c>
      <c r="Q348" s="61">
        <v>2866.83</v>
      </c>
      <c r="R348" s="61">
        <v>2838.6299999999997</v>
      </c>
      <c r="S348" s="61">
        <v>2724.48</v>
      </c>
      <c r="T348" s="61">
        <v>2768.48</v>
      </c>
      <c r="U348" s="61">
        <v>2846.99</v>
      </c>
      <c r="V348" s="61">
        <v>2863.79</v>
      </c>
      <c r="W348" s="61">
        <v>2690.71</v>
      </c>
      <c r="X348" s="61">
        <v>2390.9499999999998</v>
      </c>
      <c r="Y348" s="61">
        <v>2331</v>
      </c>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row>
    <row r="349" spans="1:75" ht="12" x14ac:dyDescent="0.2">
      <c r="A349" s="60">
        <v>25</v>
      </c>
      <c r="B349" s="61">
        <v>2222.65</v>
      </c>
      <c r="C349" s="61">
        <v>2088.83</v>
      </c>
      <c r="D349" s="61">
        <v>2081.6</v>
      </c>
      <c r="E349" s="61">
        <v>2089.59</v>
      </c>
      <c r="F349" s="61">
        <v>2157.44</v>
      </c>
      <c r="G349" s="61">
        <v>2313.88</v>
      </c>
      <c r="H349" s="61">
        <v>2377.63</v>
      </c>
      <c r="I349" s="61">
        <v>2687.3</v>
      </c>
      <c r="J349" s="61">
        <v>2908.31</v>
      </c>
      <c r="K349" s="61">
        <v>2952.04</v>
      </c>
      <c r="L349" s="61">
        <v>2960.8799999999997</v>
      </c>
      <c r="M349" s="61">
        <v>3009.5699999999997</v>
      </c>
      <c r="N349" s="61">
        <v>2989.3399999999997</v>
      </c>
      <c r="O349" s="61">
        <v>2995.45</v>
      </c>
      <c r="P349" s="61">
        <v>2994.7799999999997</v>
      </c>
      <c r="Q349" s="61">
        <v>2965.74</v>
      </c>
      <c r="R349" s="61">
        <v>2961.33</v>
      </c>
      <c r="S349" s="61">
        <v>2882.72</v>
      </c>
      <c r="T349" s="61">
        <v>2910.95</v>
      </c>
      <c r="U349" s="61">
        <v>2936.2999999999997</v>
      </c>
      <c r="V349" s="61">
        <v>2961.25</v>
      </c>
      <c r="W349" s="61">
        <v>2813.67</v>
      </c>
      <c r="X349" s="61">
        <v>2411.08</v>
      </c>
      <c r="Y349" s="61">
        <v>2366.4</v>
      </c>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row>
    <row r="350" spans="1:75" ht="12" x14ac:dyDescent="0.2">
      <c r="A350" s="60">
        <v>26</v>
      </c>
      <c r="B350" s="61">
        <v>2318.44</v>
      </c>
      <c r="C350" s="61">
        <v>2184.06</v>
      </c>
      <c r="D350" s="61">
        <v>2124.34</v>
      </c>
      <c r="E350" s="61">
        <v>2148.65</v>
      </c>
      <c r="F350" s="61">
        <v>2249.25</v>
      </c>
      <c r="G350" s="61">
        <v>2326.7399999999998</v>
      </c>
      <c r="H350" s="61">
        <v>2413.3000000000002</v>
      </c>
      <c r="I350" s="61">
        <v>2760.7799999999997</v>
      </c>
      <c r="J350" s="61">
        <v>2955.25</v>
      </c>
      <c r="K350" s="61">
        <v>3011.3999999999996</v>
      </c>
      <c r="L350" s="61">
        <v>3023.0299999999997</v>
      </c>
      <c r="M350" s="61">
        <v>3081.0499999999997</v>
      </c>
      <c r="N350" s="61">
        <v>3054.0699999999997</v>
      </c>
      <c r="O350" s="61">
        <v>3051.2999999999997</v>
      </c>
      <c r="P350" s="61">
        <v>3031.7</v>
      </c>
      <c r="Q350" s="61">
        <v>3018.67</v>
      </c>
      <c r="R350" s="61">
        <v>3009.44</v>
      </c>
      <c r="S350" s="61">
        <v>2930.04</v>
      </c>
      <c r="T350" s="61">
        <v>2943.16</v>
      </c>
      <c r="U350" s="61">
        <v>2963.58</v>
      </c>
      <c r="V350" s="61">
        <v>2988.14</v>
      </c>
      <c r="W350" s="61">
        <v>2867.8999999999996</v>
      </c>
      <c r="X350" s="61">
        <v>2575.69</v>
      </c>
      <c r="Y350" s="61">
        <v>2385.87</v>
      </c>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row>
    <row r="351" spans="1:75" ht="12" x14ac:dyDescent="0.2">
      <c r="A351" s="60">
        <v>27</v>
      </c>
      <c r="B351" s="61">
        <v>2323.5500000000002</v>
      </c>
      <c r="C351" s="61">
        <v>2271.89</v>
      </c>
      <c r="D351" s="61">
        <v>2178.9899999999998</v>
      </c>
      <c r="E351" s="61">
        <v>2199.0099999999998</v>
      </c>
      <c r="F351" s="61">
        <v>2268.4899999999998</v>
      </c>
      <c r="G351" s="61">
        <v>2340.4299999999998</v>
      </c>
      <c r="H351" s="61">
        <v>2403.9899999999998</v>
      </c>
      <c r="I351" s="61">
        <v>2738.54</v>
      </c>
      <c r="J351" s="61">
        <v>2936.1099999999997</v>
      </c>
      <c r="K351" s="61">
        <v>2981.7799999999997</v>
      </c>
      <c r="L351" s="61">
        <v>2984.02</v>
      </c>
      <c r="M351" s="61">
        <v>3034.12</v>
      </c>
      <c r="N351" s="61">
        <v>3006.35</v>
      </c>
      <c r="O351" s="61">
        <v>3025</v>
      </c>
      <c r="P351" s="61">
        <v>3009.16</v>
      </c>
      <c r="Q351" s="61">
        <v>2988.6099999999997</v>
      </c>
      <c r="R351" s="61">
        <v>2976.66</v>
      </c>
      <c r="S351" s="61">
        <v>2917.77</v>
      </c>
      <c r="T351" s="61">
        <v>2933.8199999999997</v>
      </c>
      <c r="U351" s="61">
        <v>2950.98</v>
      </c>
      <c r="V351" s="61">
        <v>2969.22</v>
      </c>
      <c r="W351" s="61">
        <v>2864.39</v>
      </c>
      <c r="X351" s="61">
        <v>2624.1</v>
      </c>
      <c r="Y351" s="61">
        <v>2415.19</v>
      </c>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row>
    <row r="352" spans="1:75" ht="12" x14ac:dyDescent="0.2">
      <c r="A352" s="60">
        <v>28</v>
      </c>
      <c r="B352" s="61">
        <v>2326.15</v>
      </c>
      <c r="C352" s="61">
        <v>2280.23</v>
      </c>
      <c r="D352" s="61">
        <v>2192.3200000000002</v>
      </c>
      <c r="E352" s="61">
        <v>2128.0299999999997</v>
      </c>
      <c r="F352" s="61">
        <v>2142.6999999999998</v>
      </c>
      <c r="G352" s="61">
        <v>2326.06</v>
      </c>
      <c r="H352" s="61">
        <v>2346.16</v>
      </c>
      <c r="I352" s="61">
        <v>2655.35</v>
      </c>
      <c r="J352" s="61">
        <v>2848.5</v>
      </c>
      <c r="K352" s="61">
        <v>2896.5899999999997</v>
      </c>
      <c r="L352" s="61">
        <v>2913.77</v>
      </c>
      <c r="M352" s="61">
        <v>2955.98</v>
      </c>
      <c r="N352" s="61">
        <v>2938.62</v>
      </c>
      <c r="O352" s="61">
        <v>2944.1</v>
      </c>
      <c r="P352" s="61">
        <v>2937.71</v>
      </c>
      <c r="Q352" s="61">
        <v>2912.22</v>
      </c>
      <c r="R352" s="61">
        <v>2908.2799999999997</v>
      </c>
      <c r="S352" s="61">
        <v>2824.58</v>
      </c>
      <c r="T352" s="61">
        <v>2831.44</v>
      </c>
      <c r="U352" s="61">
        <v>2847.08</v>
      </c>
      <c r="V352" s="61">
        <v>2887.8799999999997</v>
      </c>
      <c r="W352" s="61">
        <v>2776.8999999999996</v>
      </c>
      <c r="X352" s="61">
        <v>2564.2799999999997</v>
      </c>
      <c r="Y352" s="61">
        <v>2378.33</v>
      </c>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row>
    <row r="353" spans="1:75" ht="12" x14ac:dyDescent="0.2">
      <c r="A353" s="60">
        <v>29</v>
      </c>
      <c r="B353" s="61">
        <v>2286.87</v>
      </c>
      <c r="C353" s="61">
        <v>2143.0099999999998</v>
      </c>
      <c r="D353" s="61">
        <v>2069.17</v>
      </c>
      <c r="E353" s="61">
        <v>2070.02</v>
      </c>
      <c r="F353" s="61">
        <v>2127.33</v>
      </c>
      <c r="G353" s="61">
        <v>2162.62</v>
      </c>
      <c r="H353" s="61">
        <v>2162.88</v>
      </c>
      <c r="I353" s="61">
        <v>2300.29</v>
      </c>
      <c r="J353" s="61">
        <v>2560.2599999999998</v>
      </c>
      <c r="K353" s="61">
        <v>2645.75</v>
      </c>
      <c r="L353" s="61">
        <v>2694.68</v>
      </c>
      <c r="M353" s="61">
        <v>2693.74</v>
      </c>
      <c r="N353" s="61">
        <v>2670.0099999999998</v>
      </c>
      <c r="O353" s="61">
        <v>2658.85</v>
      </c>
      <c r="P353" s="61">
        <v>2620.75</v>
      </c>
      <c r="Q353" s="61">
        <v>2576.87</v>
      </c>
      <c r="R353" s="61">
        <v>2566.31</v>
      </c>
      <c r="S353" s="61">
        <v>2575.08</v>
      </c>
      <c r="T353" s="61">
        <v>2610.0299999999997</v>
      </c>
      <c r="U353" s="61">
        <v>2631.88</v>
      </c>
      <c r="V353" s="61">
        <v>2709.69</v>
      </c>
      <c r="W353" s="61">
        <v>2648.67</v>
      </c>
      <c r="X353" s="61">
        <v>2390.83</v>
      </c>
      <c r="Y353" s="61">
        <v>2299.23</v>
      </c>
      <c r="Z353" s="46">
        <f>IFERROR(Y353,"скрыть")</f>
        <v>2299.23</v>
      </c>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row>
    <row r="354" spans="1:75" ht="12" x14ac:dyDescent="0.2">
      <c r="A354" s="60">
        <v>30</v>
      </c>
      <c r="B354" s="61">
        <v>2230.36</v>
      </c>
      <c r="C354" s="61">
        <v>2071.4299999999998</v>
      </c>
      <c r="D354" s="61">
        <v>2061.9</v>
      </c>
      <c r="E354" s="61">
        <v>2050.5</v>
      </c>
      <c r="F354" s="61">
        <v>2068.29</v>
      </c>
      <c r="G354" s="61">
        <v>2146.35</v>
      </c>
      <c r="H354" s="61">
        <v>2094.13</v>
      </c>
      <c r="I354" s="61">
        <v>2246.2199999999998</v>
      </c>
      <c r="J354" s="61">
        <v>2552.67</v>
      </c>
      <c r="K354" s="61">
        <v>2629.66</v>
      </c>
      <c r="L354" s="61">
        <v>2656.58</v>
      </c>
      <c r="M354" s="61">
        <v>2661.0299999999997</v>
      </c>
      <c r="N354" s="61">
        <v>2654.63</v>
      </c>
      <c r="O354" s="61">
        <v>2649.25</v>
      </c>
      <c r="P354" s="61">
        <v>2644.33</v>
      </c>
      <c r="Q354" s="61">
        <v>2621.94</v>
      </c>
      <c r="R354" s="61">
        <v>2604.3200000000002</v>
      </c>
      <c r="S354" s="61">
        <v>2608.5700000000002</v>
      </c>
      <c r="T354" s="61">
        <v>2634.56</v>
      </c>
      <c r="U354" s="61">
        <v>2664.98</v>
      </c>
      <c r="V354" s="61">
        <v>2671.63</v>
      </c>
      <c r="W354" s="61">
        <v>2655.67</v>
      </c>
      <c r="X354" s="61">
        <v>2474.67</v>
      </c>
      <c r="Y354" s="61">
        <v>2276.1999999999998</v>
      </c>
      <c r="Z354" s="46">
        <f>IFERROR(Y354,"скрыть")</f>
        <v>2276.1999999999998</v>
      </c>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row>
    <row r="355" spans="1:75" ht="12" x14ac:dyDescent="0.2">
      <c r="A355" s="60">
        <v>31</v>
      </c>
      <c r="B355" s="61">
        <v>2270.2399999999998</v>
      </c>
      <c r="C355" s="61">
        <v>2168.4</v>
      </c>
      <c r="D355" s="61">
        <v>2070.2399999999998</v>
      </c>
      <c r="E355" s="61">
        <v>2041.27</v>
      </c>
      <c r="F355" s="61">
        <v>2138.86</v>
      </c>
      <c r="G355" s="61">
        <v>2317.16</v>
      </c>
      <c r="H355" s="61">
        <v>2296.79</v>
      </c>
      <c r="I355" s="61">
        <v>2704.22</v>
      </c>
      <c r="J355" s="61">
        <v>2832.8199999999997</v>
      </c>
      <c r="K355" s="61">
        <v>2725.71</v>
      </c>
      <c r="L355" s="61">
        <v>2653.54</v>
      </c>
      <c r="M355" s="61">
        <v>2923.04</v>
      </c>
      <c r="N355" s="61">
        <v>2898.77</v>
      </c>
      <c r="O355" s="61">
        <v>2900.5899999999997</v>
      </c>
      <c r="P355" s="61">
        <v>2889.43</v>
      </c>
      <c r="Q355" s="61">
        <v>2869.2599999999998</v>
      </c>
      <c r="R355" s="61">
        <v>2844.89</v>
      </c>
      <c r="S355" s="61">
        <v>2826.75</v>
      </c>
      <c r="T355" s="61">
        <v>2617.3000000000002</v>
      </c>
      <c r="U355" s="61">
        <v>2698.54</v>
      </c>
      <c r="V355" s="61">
        <v>2841.94</v>
      </c>
      <c r="W355" s="61">
        <v>2718.7999999999997</v>
      </c>
      <c r="X355" s="61">
        <v>2332.0099999999998</v>
      </c>
      <c r="Y355" s="61">
        <v>2287.6799999999998</v>
      </c>
      <c r="Z355" s="46">
        <f>IFERROR(Y355,"скрыть")</f>
        <v>2287.6799999999998</v>
      </c>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row>
    <row r="356" spans="1:75" ht="15.75" x14ac:dyDescent="0.25">
      <c r="B356" s="31" t="str">
        <f ca="1">'[1]Пред. уровни 670кВт - 10МВт'!B356:Y356</f>
        <v>4.2. Ставка за мощность, предельного уровня нерегулируемых цен - 917 661,75 рублей/МВт в месяц без НДС</v>
      </c>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row>
    <row r="357" spans="1:75" s="52" customFormat="1" ht="26.1" customHeight="1" x14ac:dyDescent="0.2">
      <c r="A357" s="50" t="s">
        <v>115</v>
      </c>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1"/>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row>
    <row r="358" spans="1:75" s="52" customFormat="1" ht="27" customHeight="1" x14ac:dyDescent="0.2">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1"/>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row>
    <row r="359" spans="1:75" ht="15.75" x14ac:dyDescent="0.25">
      <c r="B359" s="31" t="s">
        <v>116</v>
      </c>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row>
    <row r="360" spans="1:75" x14ac:dyDescent="0.2">
      <c r="A360" s="56"/>
      <c r="B360" s="57" t="s">
        <v>82</v>
      </c>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row>
    <row r="361" spans="1:75" x14ac:dyDescent="0.2">
      <c r="A361" s="56"/>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row>
    <row r="362" spans="1:75" s="52" customFormat="1" ht="32.65" customHeight="1" x14ac:dyDescent="0.2">
      <c r="A362" s="58" t="s">
        <v>83</v>
      </c>
      <c r="B362" s="59" t="s">
        <v>84</v>
      </c>
      <c r="C362" s="59" t="s">
        <v>85</v>
      </c>
      <c r="D362" s="59" t="s">
        <v>86</v>
      </c>
      <c r="E362" s="59" t="s">
        <v>87</v>
      </c>
      <c r="F362" s="59" t="s">
        <v>88</v>
      </c>
      <c r="G362" s="59" t="s">
        <v>89</v>
      </c>
      <c r="H362" s="59" t="s">
        <v>90</v>
      </c>
      <c r="I362" s="59" t="s">
        <v>91</v>
      </c>
      <c r="J362" s="59" t="s">
        <v>92</v>
      </c>
      <c r="K362" s="59" t="s">
        <v>93</v>
      </c>
      <c r="L362" s="59" t="s">
        <v>94</v>
      </c>
      <c r="M362" s="59" t="s">
        <v>95</v>
      </c>
      <c r="N362" s="59" t="s">
        <v>96</v>
      </c>
      <c r="O362" s="59" t="s">
        <v>97</v>
      </c>
      <c r="P362" s="59" t="s">
        <v>98</v>
      </c>
      <c r="Q362" s="59" t="s">
        <v>99</v>
      </c>
      <c r="R362" s="59" t="s">
        <v>100</v>
      </c>
      <c r="S362" s="59" t="s">
        <v>101</v>
      </c>
      <c r="T362" s="59" t="s">
        <v>102</v>
      </c>
      <c r="U362" s="59" t="s">
        <v>103</v>
      </c>
      <c r="V362" s="59" t="s">
        <v>104</v>
      </c>
      <c r="W362" s="59" t="s">
        <v>105</v>
      </c>
      <c r="X362" s="59" t="s">
        <v>106</v>
      </c>
      <c r="Y362" s="59" t="s">
        <v>107</v>
      </c>
      <c r="Z362" s="51"/>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row>
    <row r="363" spans="1:75" ht="12" x14ac:dyDescent="0.2">
      <c r="A363" s="60">
        <v>1</v>
      </c>
      <c r="B363" s="76">
        <v>2416.98</v>
      </c>
      <c r="C363" s="76">
        <v>2283.44</v>
      </c>
      <c r="D363" s="76">
        <v>2226.41</v>
      </c>
      <c r="E363" s="76">
        <v>2215.69</v>
      </c>
      <c r="F363" s="76">
        <v>2229.23</v>
      </c>
      <c r="G363" s="76">
        <v>2303.2199999999998</v>
      </c>
      <c r="H363" s="76">
        <v>2352.7599999999998</v>
      </c>
      <c r="I363" s="76">
        <v>2498.3200000000002</v>
      </c>
      <c r="J363" s="76">
        <v>2696.56</v>
      </c>
      <c r="K363" s="76">
        <v>2774.33</v>
      </c>
      <c r="L363" s="76">
        <v>2811.83</v>
      </c>
      <c r="M363" s="76">
        <v>2815.19</v>
      </c>
      <c r="N363" s="76">
        <v>2804.24</v>
      </c>
      <c r="O363" s="76">
        <v>2793.83</v>
      </c>
      <c r="P363" s="76">
        <v>2766.87</v>
      </c>
      <c r="Q363" s="76">
        <v>2743.24</v>
      </c>
      <c r="R363" s="76">
        <v>2750.8599999999997</v>
      </c>
      <c r="S363" s="76">
        <v>2757.94</v>
      </c>
      <c r="T363" s="76">
        <v>2816.6</v>
      </c>
      <c r="U363" s="76">
        <v>2803.47</v>
      </c>
      <c r="V363" s="76">
        <v>2789.47</v>
      </c>
      <c r="W363" s="76">
        <v>2673.57</v>
      </c>
      <c r="X363" s="76">
        <v>2538.89</v>
      </c>
      <c r="Y363" s="76">
        <v>2458.21</v>
      </c>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row>
    <row r="364" spans="1:75" ht="12" x14ac:dyDescent="0.2">
      <c r="A364" s="60">
        <v>2</v>
      </c>
      <c r="B364" s="76">
        <v>2342.64</v>
      </c>
      <c r="C364" s="76">
        <v>2223.7199999999998</v>
      </c>
      <c r="D364" s="76">
        <v>2141.94</v>
      </c>
      <c r="E364" s="76">
        <v>2136.02</v>
      </c>
      <c r="F364" s="76">
        <v>2163.25</v>
      </c>
      <c r="G364" s="76">
        <v>2227.83</v>
      </c>
      <c r="H364" s="76">
        <v>2287.08</v>
      </c>
      <c r="I364" s="76">
        <v>2361.96</v>
      </c>
      <c r="J364" s="76">
        <v>2557.52</v>
      </c>
      <c r="K364" s="76">
        <v>2666.46</v>
      </c>
      <c r="L364" s="76">
        <v>2710.25</v>
      </c>
      <c r="M364" s="76">
        <v>2721.96</v>
      </c>
      <c r="N364" s="76">
        <v>2715.54</v>
      </c>
      <c r="O364" s="76">
        <v>2708.18</v>
      </c>
      <c r="P364" s="76">
        <v>2680.89</v>
      </c>
      <c r="Q364" s="76">
        <v>2656.84</v>
      </c>
      <c r="R364" s="76">
        <v>2656.46</v>
      </c>
      <c r="S364" s="76">
        <v>2670.5</v>
      </c>
      <c r="T364" s="76">
        <v>2733.68</v>
      </c>
      <c r="U364" s="76">
        <v>2738.0299999999997</v>
      </c>
      <c r="V364" s="76">
        <v>2740.1499999999996</v>
      </c>
      <c r="W364" s="76">
        <v>2674.15</v>
      </c>
      <c r="X364" s="76">
        <v>2522.73</v>
      </c>
      <c r="Y364" s="76">
        <v>2413.69</v>
      </c>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row>
    <row r="365" spans="1:75" ht="12" x14ac:dyDescent="0.2">
      <c r="A365" s="60">
        <v>3</v>
      </c>
      <c r="B365" s="76">
        <v>2361.0500000000002</v>
      </c>
      <c r="C365" s="76">
        <v>2284.73</v>
      </c>
      <c r="D365" s="76">
        <v>2226.39</v>
      </c>
      <c r="E365" s="76">
        <v>2232.83</v>
      </c>
      <c r="F365" s="76">
        <v>2285.6999999999998</v>
      </c>
      <c r="G365" s="76">
        <v>2426.25</v>
      </c>
      <c r="H365" s="76">
        <v>2600.8000000000002</v>
      </c>
      <c r="I365" s="76">
        <v>2855.89</v>
      </c>
      <c r="J365" s="76">
        <v>2930.3999999999996</v>
      </c>
      <c r="K365" s="76">
        <v>2938.3599999999997</v>
      </c>
      <c r="L365" s="76">
        <v>2940.6499999999996</v>
      </c>
      <c r="M365" s="76">
        <v>2960.66</v>
      </c>
      <c r="N365" s="76">
        <v>2952.3399999999997</v>
      </c>
      <c r="O365" s="76">
        <v>2952.3999999999996</v>
      </c>
      <c r="P365" s="76">
        <v>2949.54</v>
      </c>
      <c r="Q365" s="76">
        <v>2942.0499999999997</v>
      </c>
      <c r="R365" s="76">
        <v>2911.02</v>
      </c>
      <c r="S365" s="76">
        <v>2893.52</v>
      </c>
      <c r="T365" s="76">
        <v>2918.77</v>
      </c>
      <c r="U365" s="76">
        <v>2938.19</v>
      </c>
      <c r="V365" s="76">
        <v>2927.46</v>
      </c>
      <c r="W365" s="76">
        <v>2831.67</v>
      </c>
      <c r="X365" s="76">
        <v>2520.7599999999998</v>
      </c>
      <c r="Y365" s="76">
        <v>2396.4899999999998</v>
      </c>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row>
    <row r="366" spans="1:75" ht="12" x14ac:dyDescent="0.2">
      <c r="A366" s="60">
        <v>4</v>
      </c>
      <c r="B366" s="76">
        <v>2321.1999999999998</v>
      </c>
      <c r="C366" s="76">
        <v>2231.04</v>
      </c>
      <c r="D366" s="76">
        <v>2160.23</v>
      </c>
      <c r="E366" s="76">
        <v>2159.61</v>
      </c>
      <c r="F366" s="76">
        <v>2236.06</v>
      </c>
      <c r="G366" s="76">
        <v>2326.89</v>
      </c>
      <c r="H366" s="76">
        <v>2510.87</v>
      </c>
      <c r="I366" s="76">
        <v>2671.11</v>
      </c>
      <c r="J366" s="76">
        <v>2759.66</v>
      </c>
      <c r="K366" s="76">
        <v>2916.62</v>
      </c>
      <c r="L366" s="76">
        <v>2954.6299999999997</v>
      </c>
      <c r="M366" s="76">
        <v>2976.43</v>
      </c>
      <c r="N366" s="76">
        <v>2958.3999999999996</v>
      </c>
      <c r="O366" s="76">
        <v>2958.02</v>
      </c>
      <c r="P366" s="76">
        <v>2845.7799999999997</v>
      </c>
      <c r="Q366" s="76">
        <v>2830.5699999999997</v>
      </c>
      <c r="R366" s="76">
        <v>2767.75</v>
      </c>
      <c r="S366" s="76">
        <v>2754.35</v>
      </c>
      <c r="T366" s="76">
        <v>2791.3199999999997</v>
      </c>
      <c r="U366" s="76">
        <v>2848.2999999999997</v>
      </c>
      <c r="V366" s="76">
        <v>2812.39</v>
      </c>
      <c r="W366" s="76">
        <v>2738.72</v>
      </c>
      <c r="X366" s="76">
        <v>2504.5</v>
      </c>
      <c r="Y366" s="76">
        <v>2352.0299999999997</v>
      </c>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row>
    <row r="367" spans="1:75" ht="12" x14ac:dyDescent="0.2">
      <c r="A367" s="60">
        <v>5</v>
      </c>
      <c r="B367" s="76">
        <v>2307.69</v>
      </c>
      <c r="C367" s="76">
        <v>2217.65</v>
      </c>
      <c r="D367" s="76">
        <v>2171.41</v>
      </c>
      <c r="E367" s="76">
        <v>2164.5299999999997</v>
      </c>
      <c r="F367" s="76">
        <v>2204.5099999999998</v>
      </c>
      <c r="G367" s="76">
        <v>2346.96</v>
      </c>
      <c r="H367" s="76">
        <v>2524.13</v>
      </c>
      <c r="I367" s="76">
        <v>2784.3399999999997</v>
      </c>
      <c r="J367" s="76">
        <v>2925.54</v>
      </c>
      <c r="K367" s="76">
        <v>2944.0899999999997</v>
      </c>
      <c r="L367" s="76">
        <v>2948.06</v>
      </c>
      <c r="M367" s="76">
        <v>2971.17</v>
      </c>
      <c r="N367" s="76">
        <v>2966.7</v>
      </c>
      <c r="O367" s="76">
        <v>2970.87</v>
      </c>
      <c r="P367" s="76">
        <v>2964.42</v>
      </c>
      <c r="Q367" s="76">
        <v>2953.67</v>
      </c>
      <c r="R367" s="76">
        <v>2932.2</v>
      </c>
      <c r="S367" s="76">
        <v>2914.08</v>
      </c>
      <c r="T367" s="76">
        <v>2932.66</v>
      </c>
      <c r="U367" s="76">
        <v>2947.21</v>
      </c>
      <c r="V367" s="76">
        <v>2934.31</v>
      </c>
      <c r="W367" s="76">
        <v>2835.06</v>
      </c>
      <c r="X367" s="76">
        <v>2598.14</v>
      </c>
      <c r="Y367" s="76">
        <v>2460.4499999999998</v>
      </c>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row>
    <row r="368" spans="1:75" ht="12" x14ac:dyDescent="0.2">
      <c r="A368" s="60">
        <v>6</v>
      </c>
      <c r="B368" s="76">
        <v>2314.12</v>
      </c>
      <c r="C368" s="76">
        <v>2255.48</v>
      </c>
      <c r="D368" s="76">
        <v>2217.8000000000002</v>
      </c>
      <c r="E368" s="76">
        <v>2222.4699999999998</v>
      </c>
      <c r="F368" s="76">
        <v>2240.92</v>
      </c>
      <c r="G368" s="76">
        <v>2371.5299999999997</v>
      </c>
      <c r="H368" s="76">
        <v>2535.66</v>
      </c>
      <c r="I368" s="76">
        <v>2758.25</v>
      </c>
      <c r="J368" s="76">
        <v>2884.58</v>
      </c>
      <c r="K368" s="76">
        <v>2928.7999999999997</v>
      </c>
      <c r="L368" s="76">
        <v>2935.14</v>
      </c>
      <c r="M368" s="76">
        <v>2953.8399999999997</v>
      </c>
      <c r="N368" s="76">
        <v>2958.17</v>
      </c>
      <c r="O368" s="76">
        <v>2961.8999999999996</v>
      </c>
      <c r="P368" s="76">
        <v>2959.6</v>
      </c>
      <c r="Q368" s="76">
        <v>2945.89</v>
      </c>
      <c r="R368" s="76">
        <v>2914.5899999999997</v>
      </c>
      <c r="S368" s="76">
        <v>2889.44</v>
      </c>
      <c r="T368" s="76">
        <v>2911.25</v>
      </c>
      <c r="U368" s="76">
        <v>2934.8599999999997</v>
      </c>
      <c r="V368" s="76">
        <v>2914.56</v>
      </c>
      <c r="W368" s="76">
        <v>2809.8199999999997</v>
      </c>
      <c r="X368" s="76">
        <v>2580.4299999999998</v>
      </c>
      <c r="Y368" s="76">
        <v>2481.64</v>
      </c>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row>
    <row r="369" spans="1:75" ht="12" x14ac:dyDescent="0.2">
      <c r="A369" s="60">
        <v>7</v>
      </c>
      <c r="B369" s="76">
        <v>2445.8200000000002</v>
      </c>
      <c r="C369" s="76">
        <v>2315.13</v>
      </c>
      <c r="D369" s="76">
        <v>2298.3000000000002</v>
      </c>
      <c r="E369" s="76">
        <v>2297.52</v>
      </c>
      <c r="F369" s="76">
        <v>2372.7599999999998</v>
      </c>
      <c r="G369" s="76">
        <v>2530.25</v>
      </c>
      <c r="H369" s="76">
        <v>2690.29</v>
      </c>
      <c r="I369" s="76">
        <v>2908.5299999999997</v>
      </c>
      <c r="J369" s="76">
        <v>2968.8599999999997</v>
      </c>
      <c r="K369" s="76">
        <v>2992.04</v>
      </c>
      <c r="L369" s="76">
        <v>2991.5099999999998</v>
      </c>
      <c r="M369" s="76">
        <v>3040.6099999999997</v>
      </c>
      <c r="N369" s="76">
        <v>3016.7</v>
      </c>
      <c r="O369" s="76">
        <v>3012.7799999999997</v>
      </c>
      <c r="P369" s="76">
        <v>3001.91</v>
      </c>
      <c r="Q369" s="76">
        <v>2989.6</v>
      </c>
      <c r="R369" s="76">
        <v>2962.33</v>
      </c>
      <c r="S369" s="76">
        <v>2947.35</v>
      </c>
      <c r="T369" s="76">
        <v>2964.3399999999997</v>
      </c>
      <c r="U369" s="76">
        <v>3017.7</v>
      </c>
      <c r="V369" s="76">
        <v>2997.0299999999997</v>
      </c>
      <c r="W369" s="76">
        <v>2964.93</v>
      </c>
      <c r="X369" s="76">
        <v>2772.58</v>
      </c>
      <c r="Y369" s="76">
        <v>2625.93</v>
      </c>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row>
    <row r="370" spans="1:75" ht="12" x14ac:dyDescent="0.2">
      <c r="A370" s="60">
        <v>8</v>
      </c>
      <c r="B370" s="76">
        <v>2526.8200000000002</v>
      </c>
      <c r="C370" s="76">
        <v>2468.35</v>
      </c>
      <c r="D370" s="76">
        <v>2463.2199999999998</v>
      </c>
      <c r="E370" s="76">
        <v>2410.06</v>
      </c>
      <c r="F370" s="76">
        <v>2464.3000000000002</v>
      </c>
      <c r="G370" s="76">
        <v>2480.08</v>
      </c>
      <c r="H370" s="76">
        <v>2514.4499999999998</v>
      </c>
      <c r="I370" s="76">
        <v>2626.9</v>
      </c>
      <c r="J370" s="76">
        <v>2914.14</v>
      </c>
      <c r="K370" s="76">
        <v>3001.0299999999997</v>
      </c>
      <c r="L370" s="76">
        <v>3019.35</v>
      </c>
      <c r="M370" s="76">
        <v>3021.5099999999998</v>
      </c>
      <c r="N370" s="76">
        <v>3013.04</v>
      </c>
      <c r="O370" s="76">
        <v>3002.97</v>
      </c>
      <c r="P370" s="76">
        <v>2975.2799999999997</v>
      </c>
      <c r="Q370" s="76">
        <v>2949.7999999999997</v>
      </c>
      <c r="R370" s="76">
        <v>2954.3999999999996</v>
      </c>
      <c r="S370" s="76">
        <v>2960.06</v>
      </c>
      <c r="T370" s="76">
        <v>2987.8199999999997</v>
      </c>
      <c r="U370" s="76">
        <v>2988.08</v>
      </c>
      <c r="V370" s="76">
        <v>3004.43</v>
      </c>
      <c r="W370" s="76">
        <v>2946.64</v>
      </c>
      <c r="X370" s="76">
        <v>2649.65</v>
      </c>
      <c r="Y370" s="76">
        <v>2587.63</v>
      </c>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row>
    <row r="371" spans="1:75" ht="12" x14ac:dyDescent="0.2">
      <c r="A371" s="60">
        <v>9</v>
      </c>
      <c r="B371" s="76">
        <v>2478.2599999999998</v>
      </c>
      <c r="C371" s="76">
        <v>2340.64</v>
      </c>
      <c r="D371" s="76">
        <v>2300.98</v>
      </c>
      <c r="E371" s="76">
        <v>2283.62</v>
      </c>
      <c r="F371" s="76">
        <v>2298.9499999999998</v>
      </c>
      <c r="G371" s="76">
        <v>2306.06</v>
      </c>
      <c r="H371" s="76">
        <v>2311.11</v>
      </c>
      <c r="I371" s="76">
        <v>2485.73</v>
      </c>
      <c r="J371" s="76">
        <v>2642.75</v>
      </c>
      <c r="K371" s="76">
        <v>2751.44</v>
      </c>
      <c r="L371" s="76">
        <v>2786.74</v>
      </c>
      <c r="M371" s="76">
        <v>2792.3799999999997</v>
      </c>
      <c r="N371" s="76">
        <v>2781.87</v>
      </c>
      <c r="O371" s="76">
        <v>2775.2799999999997</v>
      </c>
      <c r="P371" s="76">
        <v>2737.2999999999997</v>
      </c>
      <c r="Q371" s="76">
        <v>2696.66</v>
      </c>
      <c r="R371" s="76">
        <v>2735.81</v>
      </c>
      <c r="S371" s="76">
        <v>2746.3199999999997</v>
      </c>
      <c r="T371" s="76">
        <v>2789.14</v>
      </c>
      <c r="U371" s="76">
        <v>2802.5499999999997</v>
      </c>
      <c r="V371" s="76">
        <v>2835.91</v>
      </c>
      <c r="W371" s="76">
        <v>2790.52</v>
      </c>
      <c r="X371" s="76">
        <v>2603.48</v>
      </c>
      <c r="Y371" s="76">
        <v>2515.59</v>
      </c>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row>
    <row r="372" spans="1:75" ht="12" x14ac:dyDescent="0.2">
      <c r="A372" s="60">
        <v>10</v>
      </c>
      <c r="B372" s="76">
        <v>2436.83</v>
      </c>
      <c r="C372" s="76">
        <v>2330.2799999999997</v>
      </c>
      <c r="D372" s="76">
        <v>2290.2799999999997</v>
      </c>
      <c r="E372" s="76">
        <v>2280.5500000000002</v>
      </c>
      <c r="F372" s="76">
        <v>2294.5</v>
      </c>
      <c r="G372" s="76">
        <v>2411.08</v>
      </c>
      <c r="H372" s="76">
        <v>2514.4499999999998</v>
      </c>
      <c r="I372" s="76">
        <v>2644.13</v>
      </c>
      <c r="J372" s="76">
        <v>2830.66</v>
      </c>
      <c r="K372" s="76">
        <v>2884.81</v>
      </c>
      <c r="L372" s="76">
        <v>2890.06</v>
      </c>
      <c r="M372" s="76">
        <v>2935.0899999999997</v>
      </c>
      <c r="N372" s="76">
        <v>2931.21</v>
      </c>
      <c r="O372" s="76">
        <v>2937.6</v>
      </c>
      <c r="P372" s="76">
        <v>2929.79</v>
      </c>
      <c r="Q372" s="76">
        <v>2919.79</v>
      </c>
      <c r="R372" s="76">
        <v>2871.62</v>
      </c>
      <c r="S372" s="76">
        <v>2822.18</v>
      </c>
      <c r="T372" s="76">
        <v>2843.23</v>
      </c>
      <c r="U372" s="76">
        <v>2901.43</v>
      </c>
      <c r="V372" s="76">
        <v>2867.58</v>
      </c>
      <c r="W372" s="76">
        <v>2748.48</v>
      </c>
      <c r="X372" s="76">
        <v>2524.0099999999998</v>
      </c>
      <c r="Y372" s="76">
        <v>2428.2599999999998</v>
      </c>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row>
    <row r="373" spans="1:75" ht="12" x14ac:dyDescent="0.2">
      <c r="A373" s="60">
        <v>11</v>
      </c>
      <c r="B373" s="76">
        <v>2274.6999999999998</v>
      </c>
      <c r="C373" s="76">
        <v>2180.3200000000002</v>
      </c>
      <c r="D373" s="76">
        <v>2156.65</v>
      </c>
      <c r="E373" s="76">
        <v>2156.5500000000002</v>
      </c>
      <c r="F373" s="76">
        <v>2163.36</v>
      </c>
      <c r="G373" s="76">
        <v>2282.59</v>
      </c>
      <c r="H373" s="76">
        <v>2436.65</v>
      </c>
      <c r="I373" s="76">
        <v>2644.77</v>
      </c>
      <c r="J373" s="76">
        <v>2755.42</v>
      </c>
      <c r="K373" s="76">
        <v>2797.25</v>
      </c>
      <c r="L373" s="76">
        <v>2815.31</v>
      </c>
      <c r="M373" s="76">
        <v>2850.49</v>
      </c>
      <c r="N373" s="76">
        <v>2849.5499999999997</v>
      </c>
      <c r="O373" s="76">
        <v>2849.96</v>
      </c>
      <c r="P373" s="76">
        <v>2809.66</v>
      </c>
      <c r="Q373" s="76">
        <v>2783.37</v>
      </c>
      <c r="R373" s="76">
        <v>2705.75</v>
      </c>
      <c r="S373" s="76">
        <v>2705.89</v>
      </c>
      <c r="T373" s="76">
        <v>2765.7799999999997</v>
      </c>
      <c r="U373" s="76">
        <v>2815.68</v>
      </c>
      <c r="V373" s="76">
        <v>2772.69</v>
      </c>
      <c r="W373" s="76">
        <v>2606.29</v>
      </c>
      <c r="X373" s="76">
        <v>2379.7599999999998</v>
      </c>
      <c r="Y373" s="76">
        <v>2319.4</v>
      </c>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row>
    <row r="374" spans="1:75" ht="12" x14ac:dyDescent="0.2">
      <c r="A374" s="60">
        <v>12</v>
      </c>
      <c r="B374" s="76">
        <v>2246.08</v>
      </c>
      <c r="C374" s="76">
        <v>2191.38</v>
      </c>
      <c r="D374" s="76">
        <v>2177.31</v>
      </c>
      <c r="E374" s="76">
        <v>2176.21</v>
      </c>
      <c r="F374" s="76">
        <v>2208.48</v>
      </c>
      <c r="G374" s="76">
        <v>2318.04</v>
      </c>
      <c r="H374" s="76">
        <v>2536.7599999999998</v>
      </c>
      <c r="I374" s="76">
        <v>2793.19</v>
      </c>
      <c r="J374" s="76">
        <v>2908.49</v>
      </c>
      <c r="K374" s="76">
        <v>2963.83</v>
      </c>
      <c r="L374" s="76">
        <v>2959.47</v>
      </c>
      <c r="M374" s="76">
        <v>2980.0299999999997</v>
      </c>
      <c r="N374" s="76">
        <v>2963.91</v>
      </c>
      <c r="O374" s="76">
        <v>2971.64</v>
      </c>
      <c r="P374" s="76">
        <v>2961.77</v>
      </c>
      <c r="Q374" s="76">
        <v>2954.64</v>
      </c>
      <c r="R374" s="76">
        <v>2897.66</v>
      </c>
      <c r="S374" s="76">
        <v>2872.49</v>
      </c>
      <c r="T374" s="76">
        <v>2915.0699999999997</v>
      </c>
      <c r="U374" s="76">
        <v>2962.21</v>
      </c>
      <c r="V374" s="76">
        <v>2910.1099999999997</v>
      </c>
      <c r="W374" s="76">
        <v>2801.94</v>
      </c>
      <c r="X374" s="76">
        <v>2564.39</v>
      </c>
      <c r="Y374" s="76">
        <v>2378.5700000000002</v>
      </c>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row>
    <row r="375" spans="1:75" ht="12" x14ac:dyDescent="0.2">
      <c r="A375" s="60">
        <v>13</v>
      </c>
      <c r="B375" s="76">
        <v>2238.6799999999998</v>
      </c>
      <c r="C375" s="76">
        <v>2200.1799999999998</v>
      </c>
      <c r="D375" s="76">
        <v>2154.8000000000002</v>
      </c>
      <c r="E375" s="76">
        <v>2150.62</v>
      </c>
      <c r="F375" s="76">
        <v>2209.0099999999998</v>
      </c>
      <c r="G375" s="76">
        <v>2318.6999999999998</v>
      </c>
      <c r="H375" s="76">
        <v>2507.41</v>
      </c>
      <c r="I375" s="76">
        <v>2746.7999999999997</v>
      </c>
      <c r="J375" s="76">
        <v>2866.0099999999998</v>
      </c>
      <c r="K375" s="76">
        <v>2916.33</v>
      </c>
      <c r="L375" s="76">
        <v>2916.64</v>
      </c>
      <c r="M375" s="76">
        <v>2941.2799999999997</v>
      </c>
      <c r="N375" s="76">
        <v>2928.1499999999996</v>
      </c>
      <c r="O375" s="76">
        <v>2932.0499999999997</v>
      </c>
      <c r="P375" s="76">
        <v>2920.94</v>
      </c>
      <c r="Q375" s="76">
        <v>2901.49</v>
      </c>
      <c r="R375" s="76">
        <v>2846.33</v>
      </c>
      <c r="S375" s="76">
        <v>2822.1299999999997</v>
      </c>
      <c r="T375" s="76">
        <v>2858.0699999999997</v>
      </c>
      <c r="U375" s="76">
        <v>2908.43</v>
      </c>
      <c r="V375" s="76">
        <v>2870.87</v>
      </c>
      <c r="W375" s="76">
        <v>2766.54</v>
      </c>
      <c r="X375" s="76">
        <v>2536.19</v>
      </c>
      <c r="Y375" s="76">
        <v>2332.46</v>
      </c>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row>
    <row r="376" spans="1:75" ht="12" x14ac:dyDescent="0.2">
      <c r="A376" s="60">
        <v>14</v>
      </c>
      <c r="B376" s="76">
        <v>2234.5500000000002</v>
      </c>
      <c r="C376" s="76">
        <v>2195.56</v>
      </c>
      <c r="D376" s="76">
        <v>2167.91</v>
      </c>
      <c r="E376" s="76">
        <v>2167.67</v>
      </c>
      <c r="F376" s="76">
        <v>2208.2199999999998</v>
      </c>
      <c r="G376" s="76">
        <v>2281.4899999999998</v>
      </c>
      <c r="H376" s="76">
        <v>2464.34</v>
      </c>
      <c r="I376" s="76">
        <v>2658.82</v>
      </c>
      <c r="J376" s="76">
        <v>2831.89</v>
      </c>
      <c r="K376" s="76">
        <v>2904.8999999999996</v>
      </c>
      <c r="L376" s="76">
        <v>2913.8999999999996</v>
      </c>
      <c r="M376" s="76">
        <v>2964.2599999999998</v>
      </c>
      <c r="N376" s="76">
        <v>2947.2799999999997</v>
      </c>
      <c r="O376" s="76">
        <v>2948.3799999999997</v>
      </c>
      <c r="P376" s="76">
        <v>2932.3199999999997</v>
      </c>
      <c r="Q376" s="76">
        <v>2907.35</v>
      </c>
      <c r="R376" s="76">
        <v>2897.8999999999996</v>
      </c>
      <c r="S376" s="76">
        <v>2820.31</v>
      </c>
      <c r="T376" s="76">
        <v>2836.3999999999996</v>
      </c>
      <c r="U376" s="76">
        <v>2818.56</v>
      </c>
      <c r="V376" s="76">
        <v>2907.35</v>
      </c>
      <c r="W376" s="76">
        <v>2837.49</v>
      </c>
      <c r="X376" s="76">
        <v>2595.2199999999998</v>
      </c>
      <c r="Y376" s="76">
        <v>2513.38</v>
      </c>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row>
    <row r="377" spans="1:75" ht="12" x14ac:dyDescent="0.2">
      <c r="A377" s="60">
        <v>15</v>
      </c>
      <c r="B377" s="76">
        <v>2340.81</v>
      </c>
      <c r="C377" s="76">
        <v>2252.2399999999998</v>
      </c>
      <c r="D377" s="76">
        <v>2212.06</v>
      </c>
      <c r="E377" s="76">
        <v>2211.58</v>
      </c>
      <c r="F377" s="76">
        <v>2198.0099999999998</v>
      </c>
      <c r="G377" s="76">
        <v>2229.2199999999998</v>
      </c>
      <c r="H377" s="76">
        <v>2255.66</v>
      </c>
      <c r="I377" s="76">
        <v>2343.11</v>
      </c>
      <c r="J377" s="76">
        <v>2717.16</v>
      </c>
      <c r="K377" s="76">
        <v>2816.5699999999997</v>
      </c>
      <c r="L377" s="76">
        <v>2902.37</v>
      </c>
      <c r="M377" s="76">
        <v>2873.8599999999997</v>
      </c>
      <c r="N377" s="76">
        <v>2838.71</v>
      </c>
      <c r="O377" s="76">
        <v>2820.17</v>
      </c>
      <c r="P377" s="76">
        <v>2669.98</v>
      </c>
      <c r="Q377" s="76">
        <v>2587.52</v>
      </c>
      <c r="R377" s="76">
        <v>2611.09</v>
      </c>
      <c r="S377" s="76">
        <v>2630.74</v>
      </c>
      <c r="T377" s="76">
        <v>2757.87</v>
      </c>
      <c r="U377" s="76">
        <v>2731.2799999999997</v>
      </c>
      <c r="V377" s="76">
        <v>2760.74</v>
      </c>
      <c r="W377" s="76">
        <v>2614.54</v>
      </c>
      <c r="X377" s="76">
        <v>2348.16</v>
      </c>
      <c r="Y377" s="76">
        <v>2282.13</v>
      </c>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row>
    <row r="378" spans="1:75" ht="12" x14ac:dyDescent="0.2">
      <c r="A378" s="60">
        <v>16</v>
      </c>
      <c r="B378" s="76">
        <v>2274.79</v>
      </c>
      <c r="C378" s="76">
        <v>2187.5299999999997</v>
      </c>
      <c r="D378" s="76">
        <v>2127.54</v>
      </c>
      <c r="E378" s="76">
        <v>2112.75</v>
      </c>
      <c r="F378" s="76">
        <v>2122.2599999999998</v>
      </c>
      <c r="G378" s="76">
        <v>2188.1999999999998</v>
      </c>
      <c r="H378" s="76">
        <v>2183.17</v>
      </c>
      <c r="I378" s="76">
        <v>2197.62</v>
      </c>
      <c r="J378" s="76">
        <v>2386.87</v>
      </c>
      <c r="K378" s="76">
        <v>2580.17</v>
      </c>
      <c r="L378" s="76">
        <v>2616.11</v>
      </c>
      <c r="M378" s="76">
        <v>2619.67</v>
      </c>
      <c r="N378" s="76">
        <v>2597</v>
      </c>
      <c r="O378" s="76">
        <v>2588.94</v>
      </c>
      <c r="P378" s="76">
        <v>2534.19</v>
      </c>
      <c r="Q378" s="76">
        <v>2452.37</v>
      </c>
      <c r="R378" s="76">
        <v>2538.6</v>
      </c>
      <c r="S378" s="76">
        <v>2573.88</v>
      </c>
      <c r="T378" s="76">
        <v>2632.19</v>
      </c>
      <c r="U378" s="76">
        <v>2656.77</v>
      </c>
      <c r="V378" s="76">
        <v>2760.43</v>
      </c>
      <c r="W378" s="76">
        <v>2630.52</v>
      </c>
      <c r="X378" s="76">
        <v>2346.0099999999998</v>
      </c>
      <c r="Y378" s="76">
        <v>2279.1799999999998</v>
      </c>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row>
    <row r="379" spans="1:75" ht="12" x14ac:dyDescent="0.2">
      <c r="A379" s="60">
        <v>17</v>
      </c>
      <c r="B379" s="76">
        <v>2214.0299999999997</v>
      </c>
      <c r="C379" s="76">
        <v>2148.83</v>
      </c>
      <c r="D379" s="76">
        <v>2102.5099999999998</v>
      </c>
      <c r="E379" s="76">
        <v>2100.13</v>
      </c>
      <c r="F379" s="76">
        <v>2151.46</v>
      </c>
      <c r="G379" s="76">
        <v>2271.8000000000002</v>
      </c>
      <c r="H379" s="76">
        <v>2321.37</v>
      </c>
      <c r="I379" s="76">
        <v>2578.0299999999997</v>
      </c>
      <c r="J379" s="76">
        <v>2759.3599999999997</v>
      </c>
      <c r="K379" s="76">
        <v>2768.75</v>
      </c>
      <c r="L379" s="76">
        <v>2731.5099999999998</v>
      </c>
      <c r="M379" s="76">
        <v>2911.77</v>
      </c>
      <c r="N379" s="76">
        <v>2872.67</v>
      </c>
      <c r="O379" s="76">
        <v>2885.0099999999998</v>
      </c>
      <c r="P379" s="76">
        <v>2874.0699999999997</v>
      </c>
      <c r="Q379" s="76">
        <v>2853.96</v>
      </c>
      <c r="R379" s="76">
        <v>2842.92</v>
      </c>
      <c r="S379" s="76">
        <v>2759.37</v>
      </c>
      <c r="T379" s="76">
        <v>2765.6299999999997</v>
      </c>
      <c r="U379" s="76">
        <v>2697.7</v>
      </c>
      <c r="V379" s="76">
        <v>2814.25</v>
      </c>
      <c r="W379" s="76">
        <v>2655.05</v>
      </c>
      <c r="X379" s="76">
        <v>2359.81</v>
      </c>
      <c r="Y379" s="76">
        <v>2316.2199999999998</v>
      </c>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row>
    <row r="380" spans="1:75" ht="12" x14ac:dyDescent="0.2">
      <c r="A380" s="60">
        <v>18</v>
      </c>
      <c r="B380" s="76">
        <v>2176.4299999999998</v>
      </c>
      <c r="C380" s="76">
        <v>2114.36</v>
      </c>
      <c r="D380" s="76">
        <v>2072.94</v>
      </c>
      <c r="E380" s="76">
        <v>2076.62</v>
      </c>
      <c r="F380" s="76">
        <v>2097.83</v>
      </c>
      <c r="G380" s="76">
        <v>2262.8200000000002</v>
      </c>
      <c r="H380" s="76">
        <v>2276.06</v>
      </c>
      <c r="I380" s="76">
        <v>2376.4299999999998</v>
      </c>
      <c r="J380" s="76">
        <v>2626.5099999999998</v>
      </c>
      <c r="K380" s="76">
        <v>2670.64</v>
      </c>
      <c r="L380" s="76">
        <v>2675.64</v>
      </c>
      <c r="M380" s="76">
        <v>2727.21</v>
      </c>
      <c r="N380" s="76">
        <v>2683.67</v>
      </c>
      <c r="O380" s="76">
        <v>2697.0899999999997</v>
      </c>
      <c r="P380" s="76">
        <v>2683.72</v>
      </c>
      <c r="Q380" s="76">
        <v>2669.8</v>
      </c>
      <c r="R380" s="76">
        <v>2653.87</v>
      </c>
      <c r="S380" s="76">
        <v>2593.63</v>
      </c>
      <c r="T380" s="76">
        <v>2630.73</v>
      </c>
      <c r="U380" s="76">
        <v>2646.55</v>
      </c>
      <c r="V380" s="76">
        <v>2662.27</v>
      </c>
      <c r="W380" s="76">
        <v>2472.31</v>
      </c>
      <c r="X380" s="76">
        <v>2310.37</v>
      </c>
      <c r="Y380" s="76">
        <v>2243.69</v>
      </c>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row>
    <row r="381" spans="1:75" ht="12" x14ac:dyDescent="0.2">
      <c r="A381" s="60">
        <v>19</v>
      </c>
      <c r="B381" s="76">
        <v>2174.86</v>
      </c>
      <c r="C381" s="76">
        <v>2074.5500000000002</v>
      </c>
      <c r="D381" s="76">
        <v>2036.9299999999998</v>
      </c>
      <c r="E381" s="76">
        <v>2052.91</v>
      </c>
      <c r="F381" s="76">
        <v>2107.7399999999998</v>
      </c>
      <c r="G381" s="76">
        <v>2235.91</v>
      </c>
      <c r="H381" s="76">
        <v>2309.12</v>
      </c>
      <c r="I381" s="76">
        <v>2493.0500000000002</v>
      </c>
      <c r="J381" s="76">
        <v>2712.8399999999997</v>
      </c>
      <c r="K381" s="76">
        <v>2768.49</v>
      </c>
      <c r="L381" s="76">
        <v>2773.0499999999997</v>
      </c>
      <c r="M381" s="76">
        <v>2867.52</v>
      </c>
      <c r="N381" s="76">
        <v>2800.2999999999997</v>
      </c>
      <c r="O381" s="76">
        <v>2805.5499999999997</v>
      </c>
      <c r="P381" s="76">
        <v>2795.12</v>
      </c>
      <c r="Q381" s="76">
        <v>2777.8799999999997</v>
      </c>
      <c r="R381" s="76">
        <v>2766.1499999999996</v>
      </c>
      <c r="S381" s="76">
        <v>2699.6299999999997</v>
      </c>
      <c r="T381" s="76">
        <v>2713.04</v>
      </c>
      <c r="U381" s="76">
        <v>2736.12</v>
      </c>
      <c r="V381" s="76">
        <v>2746.74</v>
      </c>
      <c r="W381" s="76">
        <v>2626.16</v>
      </c>
      <c r="X381" s="76">
        <v>2359.7399999999998</v>
      </c>
      <c r="Y381" s="76">
        <v>2291.88</v>
      </c>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row>
    <row r="382" spans="1:75" ht="12" x14ac:dyDescent="0.2">
      <c r="A382" s="60">
        <v>20</v>
      </c>
      <c r="B382" s="76">
        <v>2237.37</v>
      </c>
      <c r="C382" s="76">
        <v>2112.31</v>
      </c>
      <c r="D382" s="76">
        <v>2109.1</v>
      </c>
      <c r="E382" s="76">
        <v>2113.66</v>
      </c>
      <c r="F382" s="76">
        <v>2155.5500000000002</v>
      </c>
      <c r="G382" s="76">
        <v>2290.2399999999998</v>
      </c>
      <c r="H382" s="76">
        <v>2356.17</v>
      </c>
      <c r="I382" s="76">
        <v>2674.4</v>
      </c>
      <c r="J382" s="76">
        <v>2766.5899999999997</v>
      </c>
      <c r="K382" s="76">
        <v>2821.93</v>
      </c>
      <c r="L382" s="76">
        <v>2826.46</v>
      </c>
      <c r="M382" s="76">
        <v>2868.1</v>
      </c>
      <c r="N382" s="76">
        <v>2833.41</v>
      </c>
      <c r="O382" s="76">
        <v>2827.1299999999997</v>
      </c>
      <c r="P382" s="76">
        <v>2822.8599999999997</v>
      </c>
      <c r="Q382" s="76">
        <v>2798.89</v>
      </c>
      <c r="R382" s="76">
        <v>2792.42</v>
      </c>
      <c r="S382" s="76">
        <v>2724.79</v>
      </c>
      <c r="T382" s="76">
        <v>2750.31</v>
      </c>
      <c r="U382" s="76">
        <v>2771.8599999999997</v>
      </c>
      <c r="V382" s="76">
        <v>2799.43</v>
      </c>
      <c r="W382" s="76">
        <v>2714.16</v>
      </c>
      <c r="X382" s="76">
        <v>2362.13</v>
      </c>
      <c r="Y382" s="76">
        <v>2295.96</v>
      </c>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row>
    <row r="383" spans="1:75" ht="12" x14ac:dyDescent="0.2">
      <c r="A383" s="60">
        <v>21</v>
      </c>
      <c r="B383" s="76">
        <v>2244.33</v>
      </c>
      <c r="C383" s="76">
        <v>2115.13</v>
      </c>
      <c r="D383" s="76">
        <v>2067.81</v>
      </c>
      <c r="E383" s="76">
        <v>2082.02</v>
      </c>
      <c r="F383" s="76">
        <v>2160.08</v>
      </c>
      <c r="G383" s="76">
        <v>2278.13</v>
      </c>
      <c r="H383" s="76">
        <v>2358.91</v>
      </c>
      <c r="I383" s="76">
        <v>2647.38</v>
      </c>
      <c r="J383" s="76">
        <v>2747.89</v>
      </c>
      <c r="K383" s="76">
        <v>2800.0099999999998</v>
      </c>
      <c r="L383" s="76">
        <v>2799.8199999999997</v>
      </c>
      <c r="M383" s="76">
        <v>2868.8799999999997</v>
      </c>
      <c r="N383" s="76">
        <v>2811.89</v>
      </c>
      <c r="O383" s="76">
        <v>2810.2999999999997</v>
      </c>
      <c r="P383" s="76">
        <v>2801.31</v>
      </c>
      <c r="Q383" s="76">
        <v>2782.12</v>
      </c>
      <c r="R383" s="76">
        <v>2762.5699999999997</v>
      </c>
      <c r="S383" s="76">
        <v>2711.75</v>
      </c>
      <c r="T383" s="76">
        <v>2735.5099999999998</v>
      </c>
      <c r="U383" s="76">
        <v>2754.75</v>
      </c>
      <c r="V383" s="76">
        <v>2787.6099999999997</v>
      </c>
      <c r="W383" s="76">
        <v>2690.43</v>
      </c>
      <c r="X383" s="76">
        <v>2508.1</v>
      </c>
      <c r="Y383" s="76">
        <v>2351.66</v>
      </c>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row>
    <row r="384" spans="1:75" ht="12" x14ac:dyDescent="0.2">
      <c r="A384" s="60">
        <v>22</v>
      </c>
      <c r="B384" s="76">
        <v>2315.08</v>
      </c>
      <c r="C384" s="76">
        <v>2268.59</v>
      </c>
      <c r="D384" s="76">
        <v>2210.1799999999998</v>
      </c>
      <c r="E384" s="76">
        <v>2192.0500000000002</v>
      </c>
      <c r="F384" s="76">
        <v>2225.16</v>
      </c>
      <c r="G384" s="76">
        <v>2250.56</v>
      </c>
      <c r="H384" s="76">
        <v>2231.9699999999998</v>
      </c>
      <c r="I384" s="76">
        <v>2333.6</v>
      </c>
      <c r="J384" s="76">
        <v>2738.0099999999998</v>
      </c>
      <c r="K384" s="76">
        <v>2868.5699999999997</v>
      </c>
      <c r="L384" s="76">
        <v>2922.99</v>
      </c>
      <c r="M384" s="76">
        <v>2926.8399999999997</v>
      </c>
      <c r="N384" s="76">
        <v>2899.98</v>
      </c>
      <c r="O384" s="76">
        <v>2888.75</v>
      </c>
      <c r="P384" s="76">
        <v>2839.66</v>
      </c>
      <c r="Q384" s="76">
        <v>2766.93</v>
      </c>
      <c r="R384" s="76">
        <v>2767.96</v>
      </c>
      <c r="S384" s="76">
        <v>2768.91</v>
      </c>
      <c r="T384" s="76">
        <v>2847.62</v>
      </c>
      <c r="U384" s="76">
        <v>2847.94</v>
      </c>
      <c r="V384" s="76">
        <v>2887.29</v>
      </c>
      <c r="W384" s="76">
        <v>2741.43</v>
      </c>
      <c r="X384" s="76">
        <v>2539.59</v>
      </c>
      <c r="Y384" s="76">
        <v>2374.19</v>
      </c>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row>
    <row r="385" spans="1:75" ht="12" x14ac:dyDescent="0.2">
      <c r="A385" s="60">
        <v>23</v>
      </c>
      <c r="B385" s="76">
        <v>2304.6</v>
      </c>
      <c r="C385" s="76">
        <v>2208.17</v>
      </c>
      <c r="D385" s="76">
        <v>2134.67</v>
      </c>
      <c r="E385" s="76">
        <v>2130.92</v>
      </c>
      <c r="F385" s="76">
        <v>2148.04</v>
      </c>
      <c r="G385" s="76">
        <v>2184.59</v>
      </c>
      <c r="H385" s="76">
        <v>2154.1999999999998</v>
      </c>
      <c r="I385" s="76">
        <v>2292.13</v>
      </c>
      <c r="J385" s="76">
        <v>2536.13</v>
      </c>
      <c r="K385" s="76">
        <v>2677.57</v>
      </c>
      <c r="L385" s="76">
        <v>2718.0899999999997</v>
      </c>
      <c r="M385" s="76">
        <v>2728.41</v>
      </c>
      <c r="N385" s="76">
        <v>2720.6499999999996</v>
      </c>
      <c r="O385" s="76">
        <v>2711.8399999999997</v>
      </c>
      <c r="P385" s="76">
        <v>2681.54</v>
      </c>
      <c r="Q385" s="76">
        <v>2645.16</v>
      </c>
      <c r="R385" s="76">
        <v>2656.0299999999997</v>
      </c>
      <c r="S385" s="76">
        <v>2671.17</v>
      </c>
      <c r="T385" s="76">
        <v>2732.6099999999997</v>
      </c>
      <c r="U385" s="76">
        <v>2742.8599999999997</v>
      </c>
      <c r="V385" s="76">
        <v>2786.5299999999997</v>
      </c>
      <c r="W385" s="76">
        <v>2651.9</v>
      </c>
      <c r="X385" s="76">
        <v>2368.04</v>
      </c>
      <c r="Y385" s="76">
        <v>2317.23</v>
      </c>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row>
    <row r="386" spans="1:75" ht="12" x14ac:dyDescent="0.2">
      <c r="A386" s="60">
        <v>24</v>
      </c>
      <c r="B386" s="76">
        <v>2309.9699999999998</v>
      </c>
      <c r="C386" s="76">
        <v>2106.25</v>
      </c>
      <c r="D386" s="76">
        <v>2077.5</v>
      </c>
      <c r="E386" s="76">
        <v>2103.59</v>
      </c>
      <c r="F386" s="76">
        <v>2156.89</v>
      </c>
      <c r="G386" s="76">
        <v>2320</v>
      </c>
      <c r="H386" s="76">
        <v>2348.25</v>
      </c>
      <c r="I386" s="76">
        <v>2649.6</v>
      </c>
      <c r="J386" s="76">
        <v>2815.0299999999997</v>
      </c>
      <c r="K386" s="76">
        <v>2905.19</v>
      </c>
      <c r="L386" s="76">
        <v>2928.56</v>
      </c>
      <c r="M386" s="76">
        <v>2970.24</v>
      </c>
      <c r="N386" s="76">
        <v>2933.67</v>
      </c>
      <c r="O386" s="76">
        <v>2934.7599999999998</v>
      </c>
      <c r="P386" s="76">
        <v>2896.64</v>
      </c>
      <c r="Q386" s="76">
        <v>2855.93</v>
      </c>
      <c r="R386" s="76">
        <v>2827.47</v>
      </c>
      <c r="S386" s="76">
        <v>2713.14</v>
      </c>
      <c r="T386" s="76">
        <v>2755.6</v>
      </c>
      <c r="U386" s="76">
        <v>2835.69</v>
      </c>
      <c r="V386" s="76">
        <v>2852.3799999999997</v>
      </c>
      <c r="W386" s="76">
        <v>2678.73</v>
      </c>
      <c r="X386" s="76">
        <v>2380.3200000000002</v>
      </c>
      <c r="Y386" s="76">
        <v>2320.31</v>
      </c>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row>
    <row r="387" spans="1:75" ht="12" x14ac:dyDescent="0.2">
      <c r="A387" s="60">
        <v>25</v>
      </c>
      <c r="B387" s="76">
        <v>2211.6799999999998</v>
      </c>
      <c r="C387" s="76">
        <v>2077.75</v>
      </c>
      <c r="D387" s="76">
        <v>2070.4899999999998</v>
      </c>
      <c r="E387" s="76">
        <v>2078.5099999999998</v>
      </c>
      <c r="F387" s="76">
        <v>2146.38</v>
      </c>
      <c r="G387" s="76">
        <v>2302.89</v>
      </c>
      <c r="H387" s="76">
        <v>2365.7399999999998</v>
      </c>
      <c r="I387" s="76">
        <v>2675.63</v>
      </c>
      <c r="J387" s="76">
        <v>2896.97</v>
      </c>
      <c r="K387" s="76">
        <v>2940.74</v>
      </c>
      <c r="L387" s="76">
        <v>2949.73</v>
      </c>
      <c r="M387" s="76">
        <v>2998.44</v>
      </c>
      <c r="N387" s="76">
        <v>2978.0499999999997</v>
      </c>
      <c r="O387" s="76">
        <v>2984.23</v>
      </c>
      <c r="P387" s="76">
        <v>2983.58</v>
      </c>
      <c r="Q387" s="76">
        <v>2954.58</v>
      </c>
      <c r="R387" s="76">
        <v>2950.2999999999997</v>
      </c>
      <c r="S387" s="76">
        <v>2871.5</v>
      </c>
      <c r="T387" s="76">
        <v>2898.56</v>
      </c>
      <c r="U387" s="76">
        <v>2924.6099999999997</v>
      </c>
      <c r="V387" s="76">
        <v>2949.5099999999998</v>
      </c>
      <c r="W387" s="76">
        <v>2801.46</v>
      </c>
      <c r="X387" s="76">
        <v>2400.2799999999997</v>
      </c>
      <c r="Y387" s="76">
        <v>2355.5</v>
      </c>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row>
    <row r="388" spans="1:75" ht="12" x14ac:dyDescent="0.2">
      <c r="A388" s="60">
        <v>26</v>
      </c>
      <c r="B388" s="76">
        <v>2307.6999999999998</v>
      </c>
      <c r="C388" s="76">
        <v>2173.13</v>
      </c>
      <c r="D388" s="76">
        <v>2113.2599999999998</v>
      </c>
      <c r="E388" s="76">
        <v>2137.6</v>
      </c>
      <c r="F388" s="76">
        <v>2238.35</v>
      </c>
      <c r="G388" s="76">
        <v>2315.8200000000002</v>
      </c>
      <c r="H388" s="76">
        <v>2401.5700000000002</v>
      </c>
      <c r="I388" s="76">
        <v>2749.44</v>
      </c>
      <c r="J388" s="76">
        <v>2944.3399999999997</v>
      </c>
      <c r="K388" s="76">
        <v>3000.49</v>
      </c>
      <c r="L388" s="76">
        <v>3012.56</v>
      </c>
      <c r="M388" s="76">
        <v>3069.69</v>
      </c>
      <c r="N388" s="76">
        <v>3043.0699999999997</v>
      </c>
      <c r="O388" s="76">
        <v>3040.3999999999996</v>
      </c>
      <c r="P388" s="76">
        <v>3020.64</v>
      </c>
      <c r="Q388" s="76">
        <v>3007.52</v>
      </c>
      <c r="R388" s="76">
        <v>2998.47</v>
      </c>
      <c r="S388" s="76">
        <v>2919.41</v>
      </c>
      <c r="T388" s="76">
        <v>2931.92</v>
      </c>
      <c r="U388" s="76">
        <v>2951.66</v>
      </c>
      <c r="V388" s="76">
        <v>2975.66</v>
      </c>
      <c r="W388" s="76">
        <v>2855.47</v>
      </c>
      <c r="X388" s="76">
        <v>2564.98</v>
      </c>
      <c r="Y388" s="76">
        <v>2375.11</v>
      </c>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row>
    <row r="389" spans="1:75" ht="12" x14ac:dyDescent="0.2">
      <c r="A389" s="60">
        <v>27</v>
      </c>
      <c r="B389" s="76">
        <v>2312.65</v>
      </c>
      <c r="C389" s="76">
        <v>2260.88</v>
      </c>
      <c r="D389" s="76">
        <v>2167.85</v>
      </c>
      <c r="E389" s="76">
        <v>2187.8000000000002</v>
      </c>
      <c r="F389" s="76">
        <v>2257.33</v>
      </c>
      <c r="G389" s="76">
        <v>2329.37</v>
      </c>
      <c r="H389" s="76">
        <v>2392.31</v>
      </c>
      <c r="I389" s="76">
        <v>2727.42</v>
      </c>
      <c r="J389" s="76">
        <v>2925.3399999999997</v>
      </c>
      <c r="K389" s="76">
        <v>2971.2799999999997</v>
      </c>
      <c r="L389" s="76">
        <v>2973.72</v>
      </c>
      <c r="M389" s="76">
        <v>3023.7</v>
      </c>
      <c r="N389" s="76">
        <v>2995.69</v>
      </c>
      <c r="O389" s="76">
        <v>3013.92</v>
      </c>
      <c r="P389" s="76">
        <v>2998.1299999999997</v>
      </c>
      <c r="Q389" s="76">
        <v>2977.67</v>
      </c>
      <c r="R389" s="76">
        <v>2965.5899999999997</v>
      </c>
      <c r="S389" s="76">
        <v>2906.64</v>
      </c>
      <c r="T389" s="76">
        <v>2921.79</v>
      </c>
      <c r="U389" s="76">
        <v>2939.3799999999997</v>
      </c>
      <c r="V389" s="76">
        <v>2957.5099999999998</v>
      </c>
      <c r="W389" s="76">
        <v>2851.98</v>
      </c>
      <c r="X389" s="76">
        <v>2613.27</v>
      </c>
      <c r="Y389" s="76">
        <v>2404.27</v>
      </c>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row>
    <row r="390" spans="1:75" ht="12" x14ac:dyDescent="0.2">
      <c r="A390" s="60">
        <v>28</v>
      </c>
      <c r="B390" s="76">
        <v>2315.06</v>
      </c>
      <c r="C390" s="76">
        <v>2269</v>
      </c>
      <c r="D390" s="76">
        <v>2181.11</v>
      </c>
      <c r="E390" s="76">
        <v>2116.81</v>
      </c>
      <c r="F390" s="76">
        <v>2131.5</v>
      </c>
      <c r="G390" s="76">
        <v>2314.87</v>
      </c>
      <c r="H390" s="76">
        <v>2334.39</v>
      </c>
      <c r="I390" s="76">
        <v>2644.04</v>
      </c>
      <c r="J390" s="76">
        <v>2837.5099999999998</v>
      </c>
      <c r="K390" s="76">
        <v>2885.7599999999998</v>
      </c>
      <c r="L390" s="76">
        <v>2902.8199999999997</v>
      </c>
      <c r="M390" s="76">
        <v>2944.99</v>
      </c>
      <c r="N390" s="76">
        <v>2927.64</v>
      </c>
      <c r="O390" s="76">
        <v>2932.94</v>
      </c>
      <c r="P390" s="76">
        <v>2926.5699999999997</v>
      </c>
      <c r="Q390" s="76">
        <v>2901.06</v>
      </c>
      <c r="R390" s="76">
        <v>2897.31</v>
      </c>
      <c r="S390" s="76">
        <v>2813.79</v>
      </c>
      <c r="T390" s="76">
        <v>2819.73</v>
      </c>
      <c r="U390" s="76">
        <v>2835.62</v>
      </c>
      <c r="V390" s="76">
        <v>2875.64</v>
      </c>
      <c r="W390" s="76">
        <v>2763.2999999999997</v>
      </c>
      <c r="X390" s="76">
        <v>2553.36</v>
      </c>
      <c r="Y390" s="76">
        <v>2367.35</v>
      </c>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row>
    <row r="391" spans="1:75" ht="12" x14ac:dyDescent="0.2">
      <c r="A391" s="60">
        <v>29</v>
      </c>
      <c r="B391" s="76">
        <v>2275.69</v>
      </c>
      <c r="C391" s="76">
        <v>2131.7599999999998</v>
      </c>
      <c r="D391" s="76">
        <v>2057.96</v>
      </c>
      <c r="E391" s="76">
        <v>2058.7799999999997</v>
      </c>
      <c r="F391" s="76">
        <v>2116.15</v>
      </c>
      <c r="G391" s="76">
        <v>2151.2199999999998</v>
      </c>
      <c r="H391" s="76">
        <v>2148.79</v>
      </c>
      <c r="I391" s="76">
        <v>2286.69</v>
      </c>
      <c r="J391" s="76">
        <v>2547.94</v>
      </c>
      <c r="K391" s="76">
        <v>2633.64</v>
      </c>
      <c r="L391" s="76">
        <v>2682.55</v>
      </c>
      <c r="M391" s="76">
        <v>2681.7</v>
      </c>
      <c r="N391" s="76">
        <v>2658.13</v>
      </c>
      <c r="O391" s="76">
        <v>2647.09</v>
      </c>
      <c r="P391" s="76">
        <v>2609.13</v>
      </c>
      <c r="Q391" s="76">
        <v>2565.4699999999998</v>
      </c>
      <c r="R391" s="76">
        <v>2554.6999999999998</v>
      </c>
      <c r="S391" s="76">
        <v>2563.5299999999997</v>
      </c>
      <c r="T391" s="76">
        <v>2595.64</v>
      </c>
      <c r="U391" s="76">
        <v>2618.86</v>
      </c>
      <c r="V391" s="76">
        <v>2696.04</v>
      </c>
      <c r="W391" s="76">
        <v>2633.69</v>
      </c>
      <c r="X391" s="76">
        <v>2379.8000000000002</v>
      </c>
      <c r="Y391" s="76">
        <v>2288.16</v>
      </c>
      <c r="Z391" s="46">
        <f>IFERROR(Y391,"скрыть")</f>
        <v>2288.16</v>
      </c>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row>
    <row r="392" spans="1:75" ht="12" x14ac:dyDescent="0.2">
      <c r="A392" s="60">
        <v>30</v>
      </c>
      <c r="B392" s="76">
        <v>2219.08</v>
      </c>
      <c r="C392" s="76">
        <v>2060.0299999999997</v>
      </c>
      <c r="D392" s="76">
        <v>2050.52</v>
      </c>
      <c r="E392" s="76">
        <v>2039.31</v>
      </c>
      <c r="F392" s="76">
        <v>2056.9499999999998</v>
      </c>
      <c r="G392" s="76">
        <v>2134.9</v>
      </c>
      <c r="H392" s="76">
        <v>2079.9</v>
      </c>
      <c r="I392" s="76">
        <v>2232.0700000000002</v>
      </c>
      <c r="J392" s="76">
        <v>2540.33</v>
      </c>
      <c r="K392" s="76">
        <v>2618.14</v>
      </c>
      <c r="L392" s="76">
        <v>2645.23</v>
      </c>
      <c r="M392" s="76">
        <v>2649.64</v>
      </c>
      <c r="N392" s="76">
        <v>2643.32</v>
      </c>
      <c r="O392" s="76">
        <v>2637.86</v>
      </c>
      <c r="P392" s="76">
        <v>2633.24</v>
      </c>
      <c r="Q392" s="76">
        <v>2611.0099999999998</v>
      </c>
      <c r="R392" s="76">
        <v>2593.2199999999998</v>
      </c>
      <c r="S392" s="76">
        <v>2597.4899999999998</v>
      </c>
      <c r="T392" s="76">
        <v>2622.1</v>
      </c>
      <c r="U392" s="76">
        <v>2653</v>
      </c>
      <c r="V392" s="76">
        <v>2659.7799999999997</v>
      </c>
      <c r="W392" s="76">
        <v>2643.15</v>
      </c>
      <c r="X392" s="76">
        <v>2463.88</v>
      </c>
      <c r="Y392" s="76">
        <v>2265.37</v>
      </c>
      <c r="Z392" s="46">
        <f>IFERROR(Y392,"скрыть")</f>
        <v>2265.37</v>
      </c>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row>
    <row r="393" spans="1:75" ht="12" x14ac:dyDescent="0.2">
      <c r="A393" s="60">
        <v>31</v>
      </c>
      <c r="B393" s="76">
        <v>2259.3000000000002</v>
      </c>
      <c r="C393" s="76">
        <v>2157.33</v>
      </c>
      <c r="D393" s="76">
        <v>2059.19</v>
      </c>
      <c r="E393" s="76">
        <v>2030.0900000000001</v>
      </c>
      <c r="F393" s="76">
        <v>2127.73</v>
      </c>
      <c r="G393" s="76">
        <v>2306.1999999999998</v>
      </c>
      <c r="H393" s="76">
        <v>2285.1999999999998</v>
      </c>
      <c r="I393" s="76">
        <v>2692.89</v>
      </c>
      <c r="J393" s="76">
        <v>2821.74</v>
      </c>
      <c r="K393" s="76">
        <v>2714.8799999999997</v>
      </c>
      <c r="L393" s="76">
        <v>2642.96</v>
      </c>
      <c r="M393" s="76">
        <v>2912.41</v>
      </c>
      <c r="N393" s="76">
        <v>2888.0899999999997</v>
      </c>
      <c r="O393" s="76">
        <v>2890.0499999999997</v>
      </c>
      <c r="P393" s="76">
        <v>2878.7599999999998</v>
      </c>
      <c r="Q393" s="76">
        <v>2858.3599999999997</v>
      </c>
      <c r="R393" s="76">
        <v>2833.7799999999997</v>
      </c>
      <c r="S393" s="76">
        <v>2815.83</v>
      </c>
      <c r="T393" s="76">
        <v>2605.37</v>
      </c>
      <c r="U393" s="76">
        <v>2686.61</v>
      </c>
      <c r="V393" s="76">
        <v>2829.79</v>
      </c>
      <c r="W393" s="76">
        <v>2706.5099999999998</v>
      </c>
      <c r="X393" s="76">
        <v>2321.21</v>
      </c>
      <c r="Y393" s="76">
        <v>2276.8200000000002</v>
      </c>
      <c r="Z393" s="46">
        <f>IFERROR(Y393,"скрыть")</f>
        <v>2276.8200000000002</v>
      </c>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row>
    <row r="394" spans="1:75" x14ac:dyDescent="0.2">
      <c r="A394" s="56"/>
      <c r="B394" s="57" t="s">
        <v>108</v>
      </c>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row>
    <row r="395" spans="1:75" x14ac:dyDescent="0.2">
      <c r="A395" s="56"/>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row>
    <row r="396" spans="1:75" s="52" customFormat="1" ht="32.65" customHeight="1" x14ac:dyDescent="0.2">
      <c r="A396" s="58" t="s">
        <v>83</v>
      </c>
      <c r="B396" s="59" t="s">
        <v>84</v>
      </c>
      <c r="C396" s="59" t="s">
        <v>85</v>
      </c>
      <c r="D396" s="59" t="s">
        <v>86</v>
      </c>
      <c r="E396" s="59" t="s">
        <v>87</v>
      </c>
      <c r="F396" s="59" t="s">
        <v>88</v>
      </c>
      <c r="G396" s="59" t="s">
        <v>89</v>
      </c>
      <c r="H396" s="59" t="s">
        <v>90</v>
      </c>
      <c r="I396" s="59" t="s">
        <v>91</v>
      </c>
      <c r="J396" s="59" t="s">
        <v>92</v>
      </c>
      <c r="K396" s="59" t="s">
        <v>93</v>
      </c>
      <c r="L396" s="59" t="s">
        <v>94</v>
      </c>
      <c r="M396" s="59" t="s">
        <v>95</v>
      </c>
      <c r="N396" s="59" t="s">
        <v>96</v>
      </c>
      <c r="O396" s="59" t="s">
        <v>97</v>
      </c>
      <c r="P396" s="59" t="s">
        <v>98</v>
      </c>
      <c r="Q396" s="59" t="s">
        <v>99</v>
      </c>
      <c r="R396" s="59" t="s">
        <v>100</v>
      </c>
      <c r="S396" s="59" t="s">
        <v>101</v>
      </c>
      <c r="T396" s="59" t="s">
        <v>102</v>
      </c>
      <c r="U396" s="59" t="s">
        <v>103</v>
      </c>
      <c r="V396" s="59" t="s">
        <v>104</v>
      </c>
      <c r="W396" s="59" t="s">
        <v>105</v>
      </c>
      <c r="X396" s="59" t="s">
        <v>106</v>
      </c>
      <c r="Y396" s="59" t="s">
        <v>107</v>
      </c>
      <c r="Z396" s="51"/>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row>
    <row r="397" spans="1:75" ht="12" x14ac:dyDescent="0.2">
      <c r="A397" s="60">
        <v>1</v>
      </c>
      <c r="B397" s="76">
        <f>B363</f>
        <v>2416.98</v>
      </c>
      <c r="C397" s="76">
        <f t="shared" ref="C397:Y397" si="18">C363</f>
        <v>2283.44</v>
      </c>
      <c r="D397" s="76">
        <f t="shared" si="18"/>
        <v>2226.41</v>
      </c>
      <c r="E397" s="76">
        <f t="shared" si="18"/>
        <v>2215.69</v>
      </c>
      <c r="F397" s="76">
        <f t="shared" si="18"/>
        <v>2229.23</v>
      </c>
      <c r="G397" s="76">
        <f t="shared" si="18"/>
        <v>2303.2199999999998</v>
      </c>
      <c r="H397" s="76">
        <f t="shared" si="18"/>
        <v>2352.7599999999998</v>
      </c>
      <c r="I397" s="76">
        <f t="shared" si="18"/>
        <v>2498.3200000000002</v>
      </c>
      <c r="J397" s="76">
        <f t="shared" si="18"/>
        <v>2696.56</v>
      </c>
      <c r="K397" s="76">
        <f t="shared" si="18"/>
        <v>2774.33</v>
      </c>
      <c r="L397" s="76">
        <f t="shared" si="18"/>
        <v>2811.83</v>
      </c>
      <c r="M397" s="76">
        <f t="shared" si="18"/>
        <v>2815.19</v>
      </c>
      <c r="N397" s="76">
        <f t="shared" si="18"/>
        <v>2804.24</v>
      </c>
      <c r="O397" s="76">
        <f t="shared" si="18"/>
        <v>2793.83</v>
      </c>
      <c r="P397" s="76">
        <f t="shared" si="18"/>
        <v>2766.87</v>
      </c>
      <c r="Q397" s="76">
        <f t="shared" si="18"/>
        <v>2743.24</v>
      </c>
      <c r="R397" s="76">
        <f t="shared" si="18"/>
        <v>2750.8599999999997</v>
      </c>
      <c r="S397" s="76">
        <f t="shared" si="18"/>
        <v>2757.94</v>
      </c>
      <c r="T397" s="76">
        <f t="shared" si="18"/>
        <v>2816.6</v>
      </c>
      <c r="U397" s="76">
        <f t="shared" si="18"/>
        <v>2803.47</v>
      </c>
      <c r="V397" s="76">
        <f t="shared" si="18"/>
        <v>2789.47</v>
      </c>
      <c r="W397" s="76">
        <f t="shared" si="18"/>
        <v>2673.57</v>
      </c>
      <c r="X397" s="76">
        <f t="shared" si="18"/>
        <v>2538.89</v>
      </c>
      <c r="Y397" s="76">
        <f t="shared" si="18"/>
        <v>2458.21</v>
      </c>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row>
    <row r="398" spans="1:75" ht="12" x14ac:dyDescent="0.2">
      <c r="A398" s="60">
        <v>2</v>
      </c>
      <c r="B398" s="76">
        <f t="shared" ref="B398:Y408" si="19">B364</f>
        <v>2342.64</v>
      </c>
      <c r="C398" s="76">
        <f t="shared" si="19"/>
        <v>2223.7199999999998</v>
      </c>
      <c r="D398" s="76">
        <f t="shared" si="19"/>
        <v>2141.94</v>
      </c>
      <c r="E398" s="76">
        <f t="shared" si="19"/>
        <v>2136.02</v>
      </c>
      <c r="F398" s="76">
        <f t="shared" si="19"/>
        <v>2163.25</v>
      </c>
      <c r="G398" s="76">
        <f t="shared" si="19"/>
        <v>2227.83</v>
      </c>
      <c r="H398" s="76">
        <f t="shared" si="19"/>
        <v>2287.08</v>
      </c>
      <c r="I398" s="76">
        <f t="shared" si="19"/>
        <v>2361.96</v>
      </c>
      <c r="J398" s="76">
        <f t="shared" si="19"/>
        <v>2557.52</v>
      </c>
      <c r="K398" s="76">
        <f t="shared" si="19"/>
        <v>2666.46</v>
      </c>
      <c r="L398" s="76">
        <f t="shared" si="19"/>
        <v>2710.25</v>
      </c>
      <c r="M398" s="76">
        <f t="shared" si="19"/>
        <v>2721.96</v>
      </c>
      <c r="N398" s="76">
        <f t="shared" si="19"/>
        <v>2715.54</v>
      </c>
      <c r="O398" s="76">
        <f t="shared" si="19"/>
        <v>2708.18</v>
      </c>
      <c r="P398" s="76">
        <f t="shared" si="19"/>
        <v>2680.89</v>
      </c>
      <c r="Q398" s="76">
        <f t="shared" si="19"/>
        <v>2656.84</v>
      </c>
      <c r="R398" s="76">
        <f t="shared" si="19"/>
        <v>2656.46</v>
      </c>
      <c r="S398" s="76">
        <f t="shared" si="19"/>
        <v>2670.5</v>
      </c>
      <c r="T398" s="76">
        <f t="shared" si="19"/>
        <v>2733.68</v>
      </c>
      <c r="U398" s="76">
        <f t="shared" si="19"/>
        <v>2738.0299999999997</v>
      </c>
      <c r="V398" s="76">
        <f t="shared" si="19"/>
        <v>2740.1499999999996</v>
      </c>
      <c r="W398" s="76">
        <f t="shared" si="19"/>
        <v>2674.15</v>
      </c>
      <c r="X398" s="76">
        <f t="shared" si="19"/>
        <v>2522.73</v>
      </c>
      <c r="Y398" s="76">
        <f t="shared" si="19"/>
        <v>2413.69</v>
      </c>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row>
    <row r="399" spans="1:75" ht="12" x14ac:dyDescent="0.2">
      <c r="A399" s="60">
        <v>3</v>
      </c>
      <c r="B399" s="76">
        <f t="shared" si="19"/>
        <v>2361.0500000000002</v>
      </c>
      <c r="C399" s="76">
        <f t="shared" si="19"/>
        <v>2284.73</v>
      </c>
      <c r="D399" s="76">
        <f t="shared" si="19"/>
        <v>2226.39</v>
      </c>
      <c r="E399" s="76">
        <f t="shared" si="19"/>
        <v>2232.83</v>
      </c>
      <c r="F399" s="76">
        <f t="shared" si="19"/>
        <v>2285.6999999999998</v>
      </c>
      <c r="G399" s="76">
        <f t="shared" si="19"/>
        <v>2426.25</v>
      </c>
      <c r="H399" s="76">
        <f t="shared" si="19"/>
        <v>2600.8000000000002</v>
      </c>
      <c r="I399" s="76">
        <f t="shared" si="19"/>
        <v>2855.89</v>
      </c>
      <c r="J399" s="76">
        <f t="shared" si="19"/>
        <v>2930.3999999999996</v>
      </c>
      <c r="K399" s="76">
        <f t="shared" si="19"/>
        <v>2938.3599999999997</v>
      </c>
      <c r="L399" s="76">
        <f t="shared" si="19"/>
        <v>2940.6499999999996</v>
      </c>
      <c r="M399" s="76">
        <f t="shared" si="19"/>
        <v>2960.66</v>
      </c>
      <c r="N399" s="76">
        <f t="shared" si="19"/>
        <v>2952.3399999999997</v>
      </c>
      <c r="O399" s="76">
        <f t="shared" si="19"/>
        <v>2952.3999999999996</v>
      </c>
      <c r="P399" s="76">
        <f t="shared" si="19"/>
        <v>2949.54</v>
      </c>
      <c r="Q399" s="76">
        <f t="shared" si="19"/>
        <v>2942.0499999999997</v>
      </c>
      <c r="R399" s="76">
        <f t="shared" si="19"/>
        <v>2911.02</v>
      </c>
      <c r="S399" s="76">
        <f t="shared" si="19"/>
        <v>2893.52</v>
      </c>
      <c r="T399" s="76">
        <f t="shared" si="19"/>
        <v>2918.77</v>
      </c>
      <c r="U399" s="76">
        <f t="shared" si="19"/>
        <v>2938.19</v>
      </c>
      <c r="V399" s="76">
        <f t="shared" si="19"/>
        <v>2927.46</v>
      </c>
      <c r="W399" s="76">
        <f t="shared" si="19"/>
        <v>2831.67</v>
      </c>
      <c r="X399" s="76">
        <f t="shared" si="19"/>
        <v>2520.7599999999998</v>
      </c>
      <c r="Y399" s="76">
        <f t="shared" si="19"/>
        <v>2396.4899999999998</v>
      </c>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row>
    <row r="400" spans="1:75" ht="12" x14ac:dyDescent="0.2">
      <c r="A400" s="60">
        <v>4</v>
      </c>
      <c r="B400" s="76">
        <f t="shared" si="19"/>
        <v>2321.1999999999998</v>
      </c>
      <c r="C400" s="76">
        <f t="shared" si="19"/>
        <v>2231.04</v>
      </c>
      <c r="D400" s="76">
        <f t="shared" si="19"/>
        <v>2160.23</v>
      </c>
      <c r="E400" s="76">
        <f t="shared" si="19"/>
        <v>2159.61</v>
      </c>
      <c r="F400" s="76">
        <f t="shared" si="19"/>
        <v>2236.06</v>
      </c>
      <c r="G400" s="76">
        <f t="shared" si="19"/>
        <v>2326.89</v>
      </c>
      <c r="H400" s="76">
        <f t="shared" si="19"/>
        <v>2510.87</v>
      </c>
      <c r="I400" s="76">
        <f t="shared" si="19"/>
        <v>2671.11</v>
      </c>
      <c r="J400" s="76">
        <f t="shared" si="19"/>
        <v>2759.66</v>
      </c>
      <c r="K400" s="76">
        <f t="shared" si="19"/>
        <v>2916.62</v>
      </c>
      <c r="L400" s="76">
        <f t="shared" si="19"/>
        <v>2954.6299999999997</v>
      </c>
      <c r="M400" s="76">
        <f t="shared" si="19"/>
        <v>2976.43</v>
      </c>
      <c r="N400" s="76">
        <f t="shared" si="19"/>
        <v>2958.3999999999996</v>
      </c>
      <c r="O400" s="76">
        <f t="shared" si="19"/>
        <v>2958.02</v>
      </c>
      <c r="P400" s="76">
        <f t="shared" si="19"/>
        <v>2845.7799999999997</v>
      </c>
      <c r="Q400" s="76">
        <f t="shared" si="19"/>
        <v>2830.5699999999997</v>
      </c>
      <c r="R400" s="76">
        <f t="shared" si="19"/>
        <v>2767.75</v>
      </c>
      <c r="S400" s="76">
        <f t="shared" si="19"/>
        <v>2754.35</v>
      </c>
      <c r="T400" s="76">
        <f t="shared" si="19"/>
        <v>2791.3199999999997</v>
      </c>
      <c r="U400" s="76">
        <f t="shared" si="19"/>
        <v>2848.2999999999997</v>
      </c>
      <c r="V400" s="76">
        <f t="shared" si="19"/>
        <v>2812.39</v>
      </c>
      <c r="W400" s="76">
        <f t="shared" si="19"/>
        <v>2738.72</v>
      </c>
      <c r="X400" s="76">
        <f t="shared" si="19"/>
        <v>2504.5</v>
      </c>
      <c r="Y400" s="76">
        <f t="shared" si="19"/>
        <v>2352.0299999999997</v>
      </c>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row>
    <row r="401" spans="1:75" ht="12" x14ac:dyDescent="0.2">
      <c r="A401" s="60">
        <v>5</v>
      </c>
      <c r="B401" s="76">
        <f t="shared" si="19"/>
        <v>2307.69</v>
      </c>
      <c r="C401" s="76">
        <f t="shared" si="19"/>
        <v>2217.65</v>
      </c>
      <c r="D401" s="76">
        <f t="shared" si="19"/>
        <v>2171.41</v>
      </c>
      <c r="E401" s="76">
        <f t="shared" si="19"/>
        <v>2164.5299999999997</v>
      </c>
      <c r="F401" s="76">
        <f t="shared" si="19"/>
        <v>2204.5099999999998</v>
      </c>
      <c r="G401" s="76">
        <f t="shared" si="19"/>
        <v>2346.96</v>
      </c>
      <c r="H401" s="76">
        <f t="shared" si="19"/>
        <v>2524.13</v>
      </c>
      <c r="I401" s="76">
        <f t="shared" si="19"/>
        <v>2784.3399999999997</v>
      </c>
      <c r="J401" s="76">
        <f t="shared" si="19"/>
        <v>2925.54</v>
      </c>
      <c r="K401" s="76">
        <f t="shared" si="19"/>
        <v>2944.0899999999997</v>
      </c>
      <c r="L401" s="76">
        <f t="shared" si="19"/>
        <v>2948.06</v>
      </c>
      <c r="M401" s="76">
        <f t="shared" si="19"/>
        <v>2971.17</v>
      </c>
      <c r="N401" s="76">
        <f t="shared" si="19"/>
        <v>2966.7</v>
      </c>
      <c r="O401" s="76">
        <f t="shared" si="19"/>
        <v>2970.87</v>
      </c>
      <c r="P401" s="76">
        <f t="shared" si="19"/>
        <v>2964.42</v>
      </c>
      <c r="Q401" s="76">
        <f t="shared" si="19"/>
        <v>2953.67</v>
      </c>
      <c r="R401" s="76">
        <f t="shared" si="19"/>
        <v>2932.2</v>
      </c>
      <c r="S401" s="76">
        <f t="shared" si="19"/>
        <v>2914.08</v>
      </c>
      <c r="T401" s="76">
        <f t="shared" si="19"/>
        <v>2932.66</v>
      </c>
      <c r="U401" s="76">
        <f t="shared" si="19"/>
        <v>2947.21</v>
      </c>
      <c r="V401" s="76">
        <f t="shared" si="19"/>
        <v>2934.31</v>
      </c>
      <c r="W401" s="76">
        <f t="shared" si="19"/>
        <v>2835.06</v>
      </c>
      <c r="X401" s="76">
        <f t="shared" si="19"/>
        <v>2598.14</v>
      </c>
      <c r="Y401" s="76">
        <f t="shared" si="19"/>
        <v>2460.4499999999998</v>
      </c>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row>
    <row r="402" spans="1:75" ht="12" x14ac:dyDescent="0.2">
      <c r="A402" s="60">
        <v>6</v>
      </c>
      <c r="B402" s="76">
        <f t="shared" si="19"/>
        <v>2314.12</v>
      </c>
      <c r="C402" s="76">
        <f t="shared" si="19"/>
        <v>2255.48</v>
      </c>
      <c r="D402" s="76">
        <f t="shared" si="19"/>
        <v>2217.8000000000002</v>
      </c>
      <c r="E402" s="76">
        <f t="shared" si="19"/>
        <v>2222.4699999999998</v>
      </c>
      <c r="F402" s="76">
        <f t="shared" si="19"/>
        <v>2240.92</v>
      </c>
      <c r="G402" s="76">
        <f t="shared" si="19"/>
        <v>2371.5299999999997</v>
      </c>
      <c r="H402" s="76">
        <f t="shared" si="19"/>
        <v>2535.66</v>
      </c>
      <c r="I402" s="76">
        <f t="shared" si="19"/>
        <v>2758.25</v>
      </c>
      <c r="J402" s="76">
        <f t="shared" si="19"/>
        <v>2884.58</v>
      </c>
      <c r="K402" s="76">
        <f t="shared" si="19"/>
        <v>2928.7999999999997</v>
      </c>
      <c r="L402" s="76">
        <f t="shared" si="19"/>
        <v>2935.14</v>
      </c>
      <c r="M402" s="76">
        <f t="shared" si="19"/>
        <v>2953.8399999999997</v>
      </c>
      <c r="N402" s="76">
        <f t="shared" si="19"/>
        <v>2958.17</v>
      </c>
      <c r="O402" s="76">
        <f t="shared" si="19"/>
        <v>2961.8999999999996</v>
      </c>
      <c r="P402" s="76">
        <f t="shared" si="19"/>
        <v>2959.6</v>
      </c>
      <c r="Q402" s="76">
        <f t="shared" si="19"/>
        <v>2945.89</v>
      </c>
      <c r="R402" s="76">
        <f t="shared" si="19"/>
        <v>2914.5899999999997</v>
      </c>
      <c r="S402" s="76">
        <f t="shared" si="19"/>
        <v>2889.44</v>
      </c>
      <c r="T402" s="76">
        <f t="shared" si="19"/>
        <v>2911.25</v>
      </c>
      <c r="U402" s="76">
        <f t="shared" si="19"/>
        <v>2934.8599999999997</v>
      </c>
      <c r="V402" s="76">
        <f t="shared" si="19"/>
        <v>2914.56</v>
      </c>
      <c r="W402" s="76">
        <f t="shared" si="19"/>
        <v>2809.8199999999997</v>
      </c>
      <c r="X402" s="76">
        <f t="shared" si="19"/>
        <v>2580.4299999999998</v>
      </c>
      <c r="Y402" s="76">
        <f t="shared" si="19"/>
        <v>2481.64</v>
      </c>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row>
    <row r="403" spans="1:75" ht="12" x14ac:dyDescent="0.2">
      <c r="A403" s="60">
        <v>7</v>
      </c>
      <c r="B403" s="76">
        <f t="shared" si="19"/>
        <v>2445.8200000000002</v>
      </c>
      <c r="C403" s="76">
        <f t="shared" si="19"/>
        <v>2315.13</v>
      </c>
      <c r="D403" s="76">
        <f t="shared" si="19"/>
        <v>2298.3000000000002</v>
      </c>
      <c r="E403" s="76">
        <f t="shared" si="19"/>
        <v>2297.52</v>
      </c>
      <c r="F403" s="76">
        <f t="shared" si="19"/>
        <v>2372.7599999999998</v>
      </c>
      <c r="G403" s="76">
        <f t="shared" si="19"/>
        <v>2530.25</v>
      </c>
      <c r="H403" s="76">
        <f t="shared" si="19"/>
        <v>2690.29</v>
      </c>
      <c r="I403" s="76">
        <f t="shared" si="19"/>
        <v>2908.5299999999997</v>
      </c>
      <c r="J403" s="76">
        <f t="shared" si="19"/>
        <v>2968.8599999999997</v>
      </c>
      <c r="K403" s="76">
        <f t="shared" si="19"/>
        <v>2992.04</v>
      </c>
      <c r="L403" s="76">
        <f t="shared" si="19"/>
        <v>2991.5099999999998</v>
      </c>
      <c r="M403" s="76">
        <f t="shared" si="19"/>
        <v>3040.6099999999997</v>
      </c>
      <c r="N403" s="76">
        <f t="shared" si="19"/>
        <v>3016.7</v>
      </c>
      <c r="O403" s="76">
        <f t="shared" si="19"/>
        <v>3012.7799999999997</v>
      </c>
      <c r="P403" s="76">
        <f t="shared" si="19"/>
        <v>3001.91</v>
      </c>
      <c r="Q403" s="76">
        <f t="shared" si="19"/>
        <v>2989.6</v>
      </c>
      <c r="R403" s="76">
        <f t="shared" si="19"/>
        <v>2962.33</v>
      </c>
      <c r="S403" s="76">
        <f t="shared" si="19"/>
        <v>2947.35</v>
      </c>
      <c r="T403" s="76">
        <f t="shared" si="19"/>
        <v>2964.3399999999997</v>
      </c>
      <c r="U403" s="76">
        <f t="shared" si="19"/>
        <v>3017.7</v>
      </c>
      <c r="V403" s="76">
        <f t="shared" si="19"/>
        <v>2997.0299999999997</v>
      </c>
      <c r="W403" s="76">
        <f t="shared" si="19"/>
        <v>2964.93</v>
      </c>
      <c r="X403" s="76">
        <f t="shared" si="19"/>
        <v>2772.58</v>
      </c>
      <c r="Y403" s="76">
        <f t="shared" si="19"/>
        <v>2625.93</v>
      </c>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row>
    <row r="404" spans="1:75" ht="12" x14ac:dyDescent="0.2">
      <c r="A404" s="60">
        <v>8</v>
      </c>
      <c r="B404" s="76">
        <f t="shared" si="19"/>
        <v>2526.8200000000002</v>
      </c>
      <c r="C404" s="76">
        <f t="shared" si="19"/>
        <v>2468.35</v>
      </c>
      <c r="D404" s="76">
        <f t="shared" si="19"/>
        <v>2463.2199999999998</v>
      </c>
      <c r="E404" s="76">
        <f t="shared" si="19"/>
        <v>2410.06</v>
      </c>
      <c r="F404" s="76">
        <f t="shared" si="19"/>
        <v>2464.3000000000002</v>
      </c>
      <c r="G404" s="76">
        <f t="shared" si="19"/>
        <v>2480.08</v>
      </c>
      <c r="H404" s="76">
        <f t="shared" si="19"/>
        <v>2514.4499999999998</v>
      </c>
      <c r="I404" s="76">
        <f t="shared" si="19"/>
        <v>2626.9</v>
      </c>
      <c r="J404" s="76">
        <f t="shared" si="19"/>
        <v>2914.14</v>
      </c>
      <c r="K404" s="76">
        <f t="shared" si="19"/>
        <v>3001.0299999999997</v>
      </c>
      <c r="L404" s="76">
        <f t="shared" si="19"/>
        <v>3019.35</v>
      </c>
      <c r="M404" s="76">
        <f t="shared" si="19"/>
        <v>3021.5099999999998</v>
      </c>
      <c r="N404" s="76">
        <f t="shared" si="19"/>
        <v>3013.04</v>
      </c>
      <c r="O404" s="76">
        <f t="shared" si="19"/>
        <v>3002.97</v>
      </c>
      <c r="P404" s="76">
        <f t="shared" si="19"/>
        <v>2975.2799999999997</v>
      </c>
      <c r="Q404" s="76">
        <f t="shared" si="19"/>
        <v>2949.7999999999997</v>
      </c>
      <c r="R404" s="76">
        <f t="shared" si="19"/>
        <v>2954.3999999999996</v>
      </c>
      <c r="S404" s="76">
        <f t="shared" si="19"/>
        <v>2960.06</v>
      </c>
      <c r="T404" s="76">
        <f t="shared" si="19"/>
        <v>2987.8199999999997</v>
      </c>
      <c r="U404" s="76">
        <f t="shared" si="19"/>
        <v>2988.08</v>
      </c>
      <c r="V404" s="76">
        <f t="shared" si="19"/>
        <v>3004.43</v>
      </c>
      <c r="W404" s="76">
        <f t="shared" si="19"/>
        <v>2946.64</v>
      </c>
      <c r="X404" s="76">
        <f t="shared" si="19"/>
        <v>2649.65</v>
      </c>
      <c r="Y404" s="76">
        <f t="shared" si="19"/>
        <v>2587.63</v>
      </c>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row>
    <row r="405" spans="1:75" ht="12" x14ac:dyDescent="0.2">
      <c r="A405" s="60">
        <v>9</v>
      </c>
      <c r="B405" s="76">
        <f t="shared" si="19"/>
        <v>2478.2599999999998</v>
      </c>
      <c r="C405" s="76">
        <f t="shared" si="19"/>
        <v>2340.64</v>
      </c>
      <c r="D405" s="76">
        <f t="shared" si="19"/>
        <v>2300.98</v>
      </c>
      <c r="E405" s="76">
        <f t="shared" si="19"/>
        <v>2283.62</v>
      </c>
      <c r="F405" s="76">
        <f t="shared" si="19"/>
        <v>2298.9499999999998</v>
      </c>
      <c r="G405" s="76">
        <f t="shared" si="19"/>
        <v>2306.06</v>
      </c>
      <c r="H405" s="76">
        <f t="shared" si="19"/>
        <v>2311.11</v>
      </c>
      <c r="I405" s="76">
        <f t="shared" si="19"/>
        <v>2485.73</v>
      </c>
      <c r="J405" s="76">
        <f t="shared" si="19"/>
        <v>2642.75</v>
      </c>
      <c r="K405" s="76">
        <f t="shared" si="19"/>
        <v>2751.44</v>
      </c>
      <c r="L405" s="76">
        <f t="shared" si="19"/>
        <v>2786.74</v>
      </c>
      <c r="M405" s="76">
        <f t="shared" si="19"/>
        <v>2792.3799999999997</v>
      </c>
      <c r="N405" s="76">
        <f t="shared" si="19"/>
        <v>2781.87</v>
      </c>
      <c r="O405" s="76">
        <f t="shared" si="19"/>
        <v>2775.2799999999997</v>
      </c>
      <c r="P405" s="76">
        <f t="shared" si="19"/>
        <v>2737.2999999999997</v>
      </c>
      <c r="Q405" s="76">
        <f t="shared" si="19"/>
        <v>2696.66</v>
      </c>
      <c r="R405" s="76">
        <f t="shared" si="19"/>
        <v>2735.81</v>
      </c>
      <c r="S405" s="76">
        <f t="shared" si="19"/>
        <v>2746.3199999999997</v>
      </c>
      <c r="T405" s="76">
        <f t="shared" si="19"/>
        <v>2789.14</v>
      </c>
      <c r="U405" s="76">
        <f t="shared" si="19"/>
        <v>2802.5499999999997</v>
      </c>
      <c r="V405" s="76">
        <f t="shared" si="19"/>
        <v>2835.91</v>
      </c>
      <c r="W405" s="76">
        <f t="shared" si="19"/>
        <v>2790.52</v>
      </c>
      <c r="X405" s="76">
        <f t="shared" si="19"/>
        <v>2603.48</v>
      </c>
      <c r="Y405" s="76">
        <f t="shared" si="19"/>
        <v>2515.59</v>
      </c>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row>
    <row r="406" spans="1:75" ht="12" x14ac:dyDescent="0.2">
      <c r="A406" s="60">
        <v>10</v>
      </c>
      <c r="B406" s="76">
        <f t="shared" si="19"/>
        <v>2436.83</v>
      </c>
      <c r="C406" s="76">
        <f t="shared" si="19"/>
        <v>2330.2799999999997</v>
      </c>
      <c r="D406" s="76">
        <f t="shared" si="19"/>
        <v>2290.2799999999997</v>
      </c>
      <c r="E406" s="76">
        <f t="shared" si="19"/>
        <v>2280.5500000000002</v>
      </c>
      <c r="F406" s="76">
        <f t="shared" si="19"/>
        <v>2294.5</v>
      </c>
      <c r="G406" s="76">
        <f t="shared" si="19"/>
        <v>2411.08</v>
      </c>
      <c r="H406" s="76">
        <f t="shared" si="19"/>
        <v>2514.4499999999998</v>
      </c>
      <c r="I406" s="76">
        <f t="shared" si="19"/>
        <v>2644.13</v>
      </c>
      <c r="J406" s="76">
        <f t="shared" si="19"/>
        <v>2830.66</v>
      </c>
      <c r="K406" s="76">
        <f t="shared" si="19"/>
        <v>2884.81</v>
      </c>
      <c r="L406" s="76">
        <f t="shared" si="19"/>
        <v>2890.06</v>
      </c>
      <c r="M406" s="76">
        <f t="shared" si="19"/>
        <v>2935.0899999999997</v>
      </c>
      <c r="N406" s="76">
        <f t="shared" si="19"/>
        <v>2931.21</v>
      </c>
      <c r="O406" s="76">
        <f t="shared" si="19"/>
        <v>2937.6</v>
      </c>
      <c r="P406" s="76">
        <f t="shared" si="19"/>
        <v>2929.79</v>
      </c>
      <c r="Q406" s="76">
        <f t="shared" si="19"/>
        <v>2919.79</v>
      </c>
      <c r="R406" s="76">
        <f t="shared" si="19"/>
        <v>2871.62</v>
      </c>
      <c r="S406" s="76">
        <f t="shared" si="19"/>
        <v>2822.18</v>
      </c>
      <c r="T406" s="76">
        <f t="shared" si="19"/>
        <v>2843.23</v>
      </c>
      <c r="U406" s="76">
        <f t="shared" si="19"/>
        <v>2901.43</v>
      </c>
      <c r="V406" s="76">
        <f t="shared" si="19"/>
        <v>2867.58</v>
      </c>
      <c r="W406" s="76">
        <f t="shared" si="19"/>
        <v>2748.48</v>
      </c>
      <c r="X406" s="76">
        <f t="shared" si="19"/>
        <v>2524.0099999999998</v>
      </c>
      <c r="Y406" s="76">
        <f t="shared" si="19"/>
        <v>2428.2599999999998</v>
      </c>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row>
    <row r="407" spans="1:75" ht="12" x14ac:dyDescent="0.2">
      <c r="A407" s="60">
        <v>11</v>
      </c>
      <c r="B407" s="76">
        <f t="shared" si="19"/>
        <v>2274.6999999999998</v>
      </c>
      <c r="C407" s="76">
        <f t="shared" si="19"/>
        <v>2180.3200000000002</v>
      </c>
      <c r="D407" s="76">
        <f t="shared" si="19"/>
        <v>2156.65</v>
      </c>
      <c r="E407" s="76">
        <f t="shared" si="19"/>
        <v>2156.5500000000002</v>
      </c>
      <c r="F407" s="76">
        <f t="shared" si="19"/>
        <v>2163.36</v>
      </c>
      <c r="G407" s="76">
        <f t="shared" si="19"/>
        <v>2282.59</v>
      </c>
      <c r="H407" s="76">
        <f t="shared" si="19"/>
        <v>2436.65</v>
      </c>
      <c r="I407" s="76">
        <f t="shared" si="19"/>
        <v>2644.77</v>
      </c>
      <c r="J407" s="76">
        <f t="shared" si="19"/>
        <v>2755.42</v>
      </c>
      <c r="K407" s="76">
        <f t="shared" si="19"/>
        <v>2797.25</v>
      </c>
      <c r="L407" s="76">
        <f t="shared" si="19"/>
        <v>2815.31</v>
      </c>
      <c r="M407" s="76">
        <f t="shared" si="19"/>
        <v>2850.49</v>
      </c>
      <c r="N407" s="76">
        <f t="shared" si="19"/>
        <v>2849.5499999999997</v>
      </c>
      <c r="O407" s="76">
        <f t="shared" si="19"/>
        <v>2849.96</v>
      </c>
      <c r="P407" s="76">
        <f t="shared" si="19"/>
        <v>2809.66</v>
      </c>
      <c r="Q407" s="76">
        <f t="shared" si="19"/>
        <v>2783.37</v>
      </c>
      <c r="R407" s="76">
        <f t="shared" si="19"/>
        <v>2705.75</v>
      </c>
      <c r="S407" s="76">
        <f t="shared" si="19"/>
        <v>2705.89</v>
      </c>
      <c r="T407" s="76">
        <f t="shared" si="19"/>
        <v>2765.7799999999997</v>
      </c>
      <c r="U407" s="76">
        <f t="shared" si="19"/>
        <v>2815.68</v>
      </c>
      <c r="V407" s="76">
        <f t="shared" si="19"/>
        <v>2772.69</v>
      </c>
      <c r="W407" s="76">
        <f t="shared" si="19"/>
        <v>2606.29</v>
      </c>
      <c r="X407" s="76">
        <f t="shared" si="19"/>
        <v>2379.7599999999998</v>
      </c>
      <c r="Y407" s="76">
        <f t="shared" si="19"/>
        <v>2319.4</v>
      </c>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row>
    <row r="408" spans="1:75" ht="12" x14ac:dyDescent="0.2">
      <c r="A408" s="60">
        <v>12</v>
      </c>
      <c r="B408" s="76">
        <f t="shared" si="19"/>
        <v>2246.08</v>
      </c>
      <c r="C408" s="76">
        <f t="shared" si="19"/>
        <v>2191.38</v>
      </c>
      <c r="D408" s="76">
        <f t="shared" si="19"/>
        <v>2177.31</v>
      </c>
      <c r="E408" s="76">
        <f t="shared" si="19"/>
        <v>2176.21</v>
      </c>
      <c r="F408" s="76">
        <f t="shared" si="19"/>
        <v>2208.48</v>
      </c>
      <c r="G408" s="76">
        <f t="shared" si="19"/>
        <v>2318.04</v>
      </c>
      <c r="H408" s="76">
        <f t="shared" si="19"/>
        <v>2536.7599999999998</v>
      </c>
      <c r="I408" s="76">
        <f t="shared" si="19"/>
        <v>2793.19</v>
      </c>
      <c r="J408" s="76">
        <f t="shared" si="19"/>
        <v>2908.49</v>
      </c>
      <c r="K408" s="76">
        <f t="shared" si="19"/>
        <v>2963.83</v>
      </c>
      <c r="L408" s="76">
        <f t="shared" si="19"/>
        <v>2959.47</v>
      </c>
      <c r="M408" s="76">
        <f t="shared" si="19"/>
        <v>2980.0299999999997</v>
      </c>
      <c r="N408" s="76">
        <f t="shared" si="19"/>
        <v>2963.91</v>
      </c>
      <c r="O408" s="76">
        <f t="shared" si="19"/>
        <v>2971.64</v>
      </c>
      <c r="P408" s="76">
        <f t="shared" si="19"/>
        <v>2961.77</v>
      </c>
      <c r="Q408" s="76">
        <f t="shared" ref="Q408:AN408" si="20">Q374</f>
        <v>2954.64</v>
      </c>
      <c r="R408" s="76">
        <f t="shared" si="20"/>
        <v>2897.66</v>
      </c>
      <c r="S408" s="76">
        <f t="shared" si="20"/>
        <v>2872.49</v>
      </c>
      <c r="T408" s="76">
        <f t="shared" si="20"/>
        <v>2915.0699999999997</v>
      </c>
      <c r="U408" s="76">
        <f t="shared" si="20"/>
        <v>2962.21</v>
      </c>
      <c r="V408" s="76">
        <f t="shared" si="20"/>
        <v>2910.1099999999997</v>
      </c>
      <c r="W408" s="76">
        <f t="shared" si="20"/>
        <v>2801.94</v>
      </c>
      <c r="X408" s="76">
        <f t="shared" si="20"/>
        <v>2564.39</v>
      </c>
      <c r="Y408" s="76">
        <f t="shared" si="20"/>
        <v>2378.5700000000002</v>
      </c>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row>
    <row r="409" spans="1:75" ht="12" x14ac:dyDescent="0.2">
      <c r="A409" s="60">
        <v>13</v>
      </c>
      <c r="B409" s="76">
        <f t="shared" ref="B409:Y419" si="21">B375</f>
        <v>2238.6799999999998</v>
      </c>
      <c r="C409" s="76">
        <f t="shared" si="21"/>
        <v>2200.1799999999998</v>
      </c>
      <c r="D409" s="76">
        <f t="shared" si="21"/>
        <v>2154.8000000000002</v>
      </c>
      <c r="E409" s="76">
        <f t="shared" si="21"/>
        <v>2150.62</v>
      </c>
      <c r="F409" s="76">
        <f t="shared" si="21"/>
        <v>2209.0099999999998</v>
      </c>
      <c r="G409" s="76">
        <f t="shared" si="21"/>
        <v>2318.6999999999998</v>
      </c>
      <c r="H409" s="76">
        <f t="shared" si="21"/>
        <v>2507.41</v>
      </c>
      <c r="I409" s="76">
        <f t="shared" si="21"/>
        <v>2746.7999999999997</v>
      </c>
      <c r="J409" s="76">
        <f t="shared" si="21"/>
        <v>2866.0099999999998</v>
      </c>
      <c r="K409" s="76">
        <f t="shared" si="21"/>
        <v>2916.33</v>
      </c>
      <c r="L409" s="76">
        <f t="shared" si="21"/>
        <v>2916.64</v>
      </c>
      <c r="M409" s="76">
        <f t="shared" si="21"/>
        <v>2941.2799999999997</v>
      </c>
      <c r="N409" s="76">
        <f t="shared" si="21"/>
        <v>2928.1499999999996</v>
      </c>
      <c r="O409" s="76">
        <f t="shared" si="21"/>
        <v>2932.0499999999997</v>
      </c>
      <c r="P409" s="76">
        <f t="shared" si="21"/>
        <v>2920.94</v>
      </c>
      <c r="Q409" s="76">
        <f t="shared" si="21"/>
        <v>2901.49</v>
      </c>
      <c r="R409" s="76">
        <f t="shared" si="21"/>
        <v>2846.33</v>
      </c>
      <c r="S409" s="76">
        <f t="shared" si="21"/>
        <v>2822.1299999999997</v>
      </c>
      <c r="T409" s="76">
        <f t="shared" si="21"/>
        <v>2858.0699999999997</v>
      </c>
      <c r="U409" s="76">
        <f t="shared" si="21"/>
        <v>2908.43</v>
      </c>
      <c r="V409" s="76">
        <f t="shared" si="21"/>
        <v>2870.87</v>
      </c>
      <c r="W409" s="76">
        <f t="shared" si="21"/>
        <v>2766.54</v>
      </c>
      <c r="X409" s="76">
        <f t="shared" si="21"/>
        <v>2536.19</v>
      </c>
      <c r="Y409" s="76">
        <f t="shared" si="21"/>
        <v>2332.46</v>
      </c>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row>
    <row r="410" spans="1:75" ht="12" x14ac:dyDescent="0.2">
      <c r="A410" s="60">
        <v>14</v>
      </c>
      <c r="B410" s="76">
        <f t="shared" si="21"/>
        <v>2234.5500000000002</v>
      </c>
      <c r="C410" s="76">
        <f t="shared" si="21"/>
        <v>2195.56</v>
      </c>
      <c r="D410" s="76">
        <f t="shared" si="21"/>
        <v>2167.91</v>
      </c>
      <c r="E410" s="76">
        <f t="shared" si="21"/>
        <v>2167.67</v>
      </c>
      <c r="F410" s="76">
        <f t="shared" si="21"/>
        <v>2208.2199999999998</v>
      </c>
      <c r="G410" s="76">
        <f t="shared" si="21"/>
        <v>2281.4899999999998</v>
      </c>
      <c r="H410" s="76">
        <f t="shared" si="21"/>
        <v>2464.34</v>
      </c>
      <c r="I410" s="76">
        <f t="shared" si="21"/>
        <v>2658.82</v>
      </c>
      <c r="J410" s="76">
        <f t="shared" si="21"/>
        <v>2831.89</v>
      </c>
      <c r="K410" s="76">
        <f t="shared" si="21"/>
        <v>2904.8999999999996</v>
      </c>
      <c r="L410" s="76">
        <f t="shared" si="21"/>
        <v>2913.8999999999996</v>
      </c>
      <c r="M410" s="76">
        <f t="shared" si="21"/>
        <v>2964.2599999999998</v>
      </c>
      <c r="N410" s="76">
        <f t="shared" si="21"/>
        <v>2947.2799999999997</v>
      </c>
      <c r="O410" s="76">
        <f t="shared" si="21"/>
        <v>2948.3799999999997</v>
      </c>
      <c r="P410" s="76">
        <f t="shared" si="21"/>
        <v>2932.3199999999997</v>
      </c>
      <c r="Q410" s="76">
        <f t="shared" si="21"/>
        <v>2907.35</v>
      </c>
      <c r="R410" s="76">
        <f t="shared" si="21"/>
        <v>2897.8999999999996</v>
      </c>
      <c r="S410" s="76">
        <f t="shared" si="21"/>
        <v>2820.31</v>
      </c>
      <c r="T410" s="76">
        <f t="shared" si="21"/>
        <v>2836.3999999999996</v>
      </c>
      <c r="U410" s="76">
        <f t="shared" si="21"/>
        <v>2818.56</v>
      </c>
      <c r="V410" s="76">
        <f t="shared" si="21"/>
        <v>2907.35</v>
      </c>
      <c r="W410" s="76">
        <f t="shared" si="21"/>
        <v>2837.49</v>
      </c>
      <c r="X410" s="76">
        <f t="shared" si="21"/>
        <v>2595.2199999999998</v>
      </c>
      <c r="Y410" s="76">
        <f t="shared" si="21"/>
        <v>2513.38</v>
      </c>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row>
    <row r="411" spans="1:75" ht="12" x14ac:dyDescent="0.2">
      <c r="A411" s="60">
        <v>15</v>
      </c>
      <c r="B411" s="76">
        <f t="shared" si="21"/>
        <v>2340.81</v>
      </c>
      <c r="C411" s="76">
        <f t="shared" si="21"/>
        <v>2252.2399999999998</v>
      </c>
      <c r="D411" s="76">
        <f t="shared" si="21"/>
        <v>2212.06</v>
      </c>
      <c r="E411" s="76">
        <f t="shared" si="21"/>
        <v>2211.58</v>
      </c>
      <c r="F411" s="76">
        <f t="shared" si="21"/>
        <v>2198.0099999999998</v>
      </c>
      <c r="G411" s="76">
        <f t="shared" si="21"/>
        <v>2229.2199999999998</v>
      </c>
      <c r="H411" s="76">
        <f t="shared" si="21"/>
        <v>2255.66</v>
      </c>
      <c r="I411" s="76">
        <f t="shared" si="21"/>
        <v>2343.11</v>
      </c>
      <c r="J411" s="76">
        <f t="shared" si="21"/>
        <v>2717.16</v>
      </c>
      <c r="K411" s="76">
        <f t="shared" si="21"/>
        <v>2816.5699999999997</v>
      </c>
      <c r="L411" s="76">
        <f t="shared" si="21"/>
        <v>2902.37</v>
      </c>
      <c r="M411" s="76">
        <f t="shared" si="21"/>
        <v>2873.8599999999997</v>
      </c>
      <c r="N411" s="76">
        <f t="shared" si="21"/>
        <v>2838.71</v>
      </c>
      <c r="O411" s="76">
        <f t="shared" si="21"/>
        <v>2820.17</v>
      </c>
      <c r="P411" s="76">
        <f t="shared" si="21"/>
        <v>2669.98</v>
      </c>
      <c r="Q411" s="76">
        <f t="shared" si="21"/>
        <v>2587.52</v>
      </c>
      <c r="R411" s="76">
        <f t="shared" si="21"/>
        <v>2611.09</v>
      </c>
      <c r="S411" s="76">
        <f t="shared" si="21"/>
        <v>2630.74</v>
      </c>
      <c r="T411" s="76">
        <f t="shared" si="21"/>
        <v>2757.87</v>
      </c>
      <c r="U411" s="76">
        <f t="shared" si="21"/>
        <v>2731.2799999999997</v>
      </c>
      <c r="V411" s="76">
        <f t="shared" si="21"/>
        <v>2760.74</v>
      </c>
      <c r="W411" s="76">
        <f t="shared" si="21"/>
        <v>2614.54</v>
      </c>
      <c r="X411" s="76">
        <f t="shared" si="21"/>
        <v>2348.16</v>
      </c>
      <c r="Y411" s="76">
        <f t="shared" si="21"/>
        <v>2282.13</v>
      </c>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row>
    <row r="412" spans="1:75" ht="12" x14ac:dyDescent="0.2">
      <c r="A412" s="60">
        <v>16</v>
      </c>
      <c r="B412" s="76">
        <f t="shared" si="21"/>
        <v>2274.79</v>
      </c>
      <c r="C412" s="76">
        <f t="shared" si="21"/>
        <v>2187.5299999999997</v>
      </c>
      <c r="D412" s="76">
        <f t="shared" si="21"/>
        <v>2127.54</v>
      </c>
      <c r="E412" s="76">
        <f t="shared" si="21"/>
        <v>2112.75</v>
      </c>
      <c r="F412" s="76">
        <f t="shared" si="21"/>
        <v>2122.2599999999998</v>
      </c>
      <c r="G412" s="76">
        <f t="shared" si="21"/>
        <v>2188.1999999999998</v>
      </c>
      <c r="H412" s="76">
        <f t="shared" si="21"/>
        <v>2183.17</v>
      </c>
      <c r="I412" s="76">
        <f t="shared" si="21"/>
        <v>2197.62</v>
      </c>
      <c r="J412" s="76">
        <f t="shared" si="21"/>
        <v>2386.87</v>
      </c>
      <c r="K412" s="76">
        <f t="shared" si="21"/>
        <v>2580.17</v>
      </c>
      <c r="L412" s="76">
        <f t="shared" si="21"/>
        <v>2616.11</v>
      </c>
      <c r="M412" s="76">
        <f t="shared" si="21"/>
        <v>2619.67</v>
      </c>
      <c r="N412" s="76">
        <f t="shared" si="21"/>
        <v>2597</v>
      </c>
      <c r="O412" s="76">
        <f t="shared" si="21"/>
        <v>2588.94</v>
      </c>
      <c r="P412" s="76">
        <f t="shared" si="21"/>
        <v>2534.19</v>
      </c>
      <c r="Q412" s="76">
        <f t="shared" si="21"/>
        <v>2452.37</v>
      </c>
      <c r="R412" s="76">
        <f t="shared" si="21"/>
        <v>2538.6</v>
      </c>
      <c r="S412" s="76">
        <f t="shared" si="21"/>
        <v>2573.88</v>
      </c>
      <c r="T412" s="76">
        <f t="shared" si="21"/>
        <v>2632.19</v>
      </c>
      <c r="U412" s="76">
        <f t="shared" si="21"/>
        <v>2656.77</v>
      </c>
      <c r="V412" s="76">
        <f t="shared" si="21"/>
        <v>2760.43</v>
      </c>
      <c r="W412" s="76">
        <f t="shared" si="21"/>
        <v>2630.52</v>
      </c>
      <c r="X412" s="76">
        <f t="shared" si="21"/>
        <v>2346.0099999999998</v>
      </c>
      <c r="Y412" s="76">
        <f t="shared" si="21"/>
        <v>2279.1799999999998</v>
      </c>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row>
    <row r="413" spans="1:75" ht="12" x14ac:dyDescent="0.2">
      <c r="A413" s="60">
        <v>17</v>
      </c>
      <c r="B413" s="76">
        <f t="shared" si="21"/>
        <v>2214.0299999999997</v>
      </c>
      <c r="C413" s="76">
        <f t="shared" si="21"/>
        <v>2148.83</v>
      </c>
      <c r="D413" s="76">
        <f t="shared" si="21"/>
        <v>2102.5099999999998</v>
      </c>
      <c r="E413" s="76">
        <f t="shared" si="21"/>
        <v>2100.13</v>
      </c>
      <c r="F413" s="76">
        <f t="shared" si="21"/>
        <v>2151.46</v>
      </c>
      <c r="G413" s="76">
        <f t="shared" si="21"/>
        <v>2271.8000000000002</v>
      </c>
      <c r="H413" s="76">
        <f t="shared" si="21"/>
        <v>2321.37</v>
      </c>
      <c r="I413" s="76">
        <f t="shared" si="21"/>
        <v>2578.0299999999997</v>
      </c>
      <c r="J413" s="76">
        <f t="shared" si="21"/>
        <v>2759.3599999999997</v>
      </c>
      <c r="K413" s="76">
        <f t="shared" si="21"/>
        <v>2768.75</v>
      </c>
      <c r="L413" s="76">
        <f t="shared" si="21"/>
        <v>2731.5099999999998</v>
      </c>
      <c r="M413" s="76">
        <f t="shared" si="21"/>
        <v>2911.77</v>
      </c>
      <c r="N413" s="76">
        <f t="shared" si="21"/>
        <v>2872.67</v>
      </c>
      <c r="O413" s="76">
        <f t="shared" si="21"/>
        <v>2885.0099999999998</v>
      </c>
      <c r="P413" s="76">
        <f t="shared" si="21"/>
        <v>2874.0699999999997</v>
      </c>
      <c r="Q413" s="76">
        <f t="shared" si="21"/>
        <v>2853.96</v>
      </c>
      <c r="R413" s="76">
        <f t="shared" si="21"/>
        <v>2842.92</v>
      </c>
      <c r="S413" s="76">
        <f t="shared" si="21"/>
        <v>2759.37</v>
      </c>
      <c r="T413" s="76">
        <f t="shared" si="21"/>
        <v>2765.6299999999997</v>
      </c>
      <c r="U413" s="76">
        <f t="shared" si="21"/>
        <v>2697.7</v>
      </c>
      <c r="V413" s="76">
        <f t="shared" si="21"/>
        <v>2814.25</v>
      </c>
      <c r="W413" s="76">
        <f t="shared" si="21"/>
        <v>2655.05</v>
      </c>
      <c r="X413" s="76">
        <f t="shared" si="21"/>
        <v>2359.81</v>
      </c>
      <c r="Y413" s="76">
        <f t="shared" si="21"/>
        <v>2316.2199999999998</v>
      </c>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row>
    <row r="414" spans="1:75" ht="12" x14ac:dyDescent="0.2">
      <c r="A414" s="60">
        <v>18</v>
      </c>
      <c r="B414" s="76">
        <f t="shared" si="21"/>
        <v>2176.4299999999998</v>
      </c>
      <c r="C414" s="76">
        <f t="shared" si="21"/>
        <v>2114.36</v>
      </c>
      <c r="D414" s="76">
        <f t="shared" si="21"/>
        <v>2072.94</v>
      </c>
      <c r="E414" s="76">
        <f t="shared" si="21"/>
        <v>2076.62</v>
      </c>
      <c r="F414" s="76">
        <f t="shared" si="21"/>
        <v>2097.83</v>
      </c>
      <c r="G414" s="76">
        <f t="shared" si="21"/>
        <v>2262.8200000000002</v>
      </c>
      <c r="H414" s="76">
        <f t="shared" si="21"/>
        <v>2276.06</v>
      </c>
      <c r="I414" s="76">
        <f t="shared" si="21"/>
        <v>2376.4299999999998</v>
      </c>
      <c r="J414" s="76">
        <f t="shared" si="21"/>
        <v>2626.5099999999998</v>
      </c>
      <c r="K414" s="76">
        <f t="shared" si="21"/>
        <v>2670.64</v>
      </c>
      <c r="L414" s="76">
        <f t="shared" si="21"/>
        <v>2675.64</v>
      </c>
      <c r="M414" s="76">
        <f t="shared" si="21"/>
        <v>2727.21</v>
      </c>
      <c r="N414" s="76">
        <f t="shared" si="21"/>
        <v>2683.67</v>
      </c>
      <c r="O414" s="76">
        <f t="shared" si="21"/>
        <v>2697.0899999999997</v>
      </c>
      <c r="P414" s="76">
        <f t="shared" si="21"/>
        <v>2683.72</v>
      </c>
      <c r="Q414" s="76">
        <f t="shared" si="21"/>
        <v>2669.8</v>
      </c>
      <c r="R414" s="76">
        <f t="shared" si="21"/>
        <v>2653.87</v>
      </c>
      <c r="S414" s="76">
        <f t="shared" si="21"/>
        <v>2593.63</v>
      </c>
      <c r="T414" s="76">
        <f t="shared" si="21"/>
        <v>2630.73</v>
      </c>
      <c r="U414" s="76">
        <f t="shared" si="21"/>
        <v>2646.55</v>
      </c>
      <c r="V414" s="76">
        <f t="shared" si="21"/>
        <v>2662.27</v>
      </c>
      <c r="W414" s="76">
        <f t="shared" si="21"/>
        <v>2472.31</v>
      </c>
      <c r="X414" s="76">
        <f t="shared" si="21"/>
        <v>2310.37</v>
      </c>
      <c r="Y414" s="76">
        <f t="shared" si="21"/>
        <v>2243.69</v>
      </c>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row>
    <row r="415" spans="1:75" ht="12" x14ac:dyDescent="0.2">
      <c r="A415" s="60">
        <v>19</v>
      </c>
      <c r="B415" s="76">
        <f t="shared" si="21"/>
        <v>2174.86</v>
      </c>
      <c r="C415" s="76">
        <f t="shared" si="21"/>
        <v>2074.5500000000002</v>
      </c>
      <c r="D415" s="76">
        <f t="shared" si="21"/>
        <v>2036.9299999999998</v>
      </c>
      <c r="E415" s="76">
        <f t="shared" si="21"/>
        <v>2052.91</v>
      </c>
      <c r="F415" s="76">
        <f t="shared" si="21"/>
        <v>2107.7399999999998</v>
      </c>
      <c r="G415" s="76">
        <f t="shared" si="21"/>
        <v>2235.91</v>
      </c>
      <c r="H415" s="76">
        <f t="shared" si="21"/>
        <v>2309.12</v>
      </c>
      <c r="I415" s="76">
        <f t="shared" si="21"/>
        <v>2493.0500000000002</v>
      </c>
      <c r="J415" s="76">
        <f t="shared" si="21"/>
        <v>2712.8399999999997</v>
      </c>
      <c r="K415" s="76">
        <f t="shared" si="21"/>
        <v>2768.49</v>
      </c>
      <c r="L415" s="76">
        <f t="shared" si="21"/>
        <v>2773.0499999999997</v>
      </c>
      <c r="M415" s="76">
        <f t="shared" si="21"/>
        <v>2867.52</v>
      </c>
      <c r="N415" s="76">
        <f t="shared" si="21"/>
        <v>2800.2999999999997</v>
      </c>
      <c r="O415" s="76">
        <f t="shared" si="21"/>
        <v>2805.5499999999997</v>
      </c>
      <c r="P415" s="76">
        <f t="shared" si="21"/>
        <v>2795.12</v>
      </c>
      <c r="Q415" s="76">
        <f t="shared" si="21"/>
        <v>2777.8799999999997</v>
      </c>
      <c r="R415" s="76">
        <f t="shared" si="21"/>
        <v>2766.1499999999996</v>
      </c>
      <c r="S415" s="76">
        <f t="shared" si="21"/>
        <v>2699.6299999999997</v>
      </c>
      <c r="T415" s="76">
        <f t="shared" si="21"/>
        <v>2713.04</v>
      </c>
      <c r="U415" s="76">
        <f t="shared" si="21"/>
        <v>2736.12</v>
      </c>
      <c r="V415" s="76">
        <f t="shared" si="21"/>
        <v>2746.74</v>
      </c>
      <c r="W415" s="76">
        <f t="shared" si="21"/>
        <v>2626.16</v>
      </c>
      <c r="X415" s="76">
        <f t="shared" si="21"/>
        <v>2359.7399999999998</v>
      </c>
      <c r="Y415" s="76">
        <f t="shared" si="21"/>
        <v>2291.88</v>
      </c>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row>
    <row r="416" spans="1:75" ht="12" x14ac:dyDescent="0.2">
      <c r="A416" s="60">
        <v>20</v>
      </c>
      <c r="B416" s="76">
        <f t="shared" si="21"/>
        <v>2237.37</v>
      </c>
      <c r="C416" s="76">
        <f t="shared" si="21"/>
        <v>2112.31</v>
      </c>
      <c r="D416" s="76">
        <f t="shared" si="21"/>
        <v>2109.1</v>
      </c>
      <c r="E416" s="76">
        <f t="shared" si="21"/>
        <v>2113.66</v>
      </c>
      <c r="F416" s="76">
        <f t="shared" si="21"/>
        <v>2155.5500000000002</v>
      </c>
      <c r="G416" s="76">
        <f t="shared" si="21"/>
        <v>2290.2399999999998</v>
      </c>
      <c r="H416" s="76">
        <f t="shared" si="21"/>
        <v>2356.17</v>
      </c>
      <c r="I416" s="76">
        <f t="shared" si="21"/>
        <v>2674.4</v>
      </c>
      <c r="J416" s="76">
        <f t="shared" si="21"/>
        <v>2766.5899999999997</v>
      </c>
      <c r="K416" s="76">
        <f t="shared" si="21"/>
        <v>2821.93</v>
      </c>
      <c r="L416" s="76">
        <f t="shared" si="21"/>
        <v>2826.46</v>
      </c>
      <c r="M416" s="76">
        <f t="shared" si="21"/>
        <v>2868.1</v>
      </c>
      <c r="N416" s="76">
        <f t="shared" si="21"/>
        <v>2833.41</v>
      </c>
      <c r="O416" s="76">
        <f t="shared" si="21"/>
        <v>2827.1299999999997</v>
      </c>
      <c r="P416" s="76">
        <f t="shared" si="21"/>
        <v>2822.8599999999997</v>
      </c>
      <c r="Q416" s="76">
        <f t="shared" si="21"/>
        <v>2798.89</v>
      </c>
      <c r="R416" s="76">
        <f t="shared" si="21"/>
        <v>2792.42</v>
      </c>
      <c r="S416" s="76">
        <f t="shared" si="21"/>
        <v>2724.79</v>
      </c>
      <c r="T416" s="76">
        <f t="shared" si="21"/>
        <v>2750.31</v>
      </c>
      <c r="U416" s="76">
        <f t="shared" si="21"/>
        <v>2771.8599999999997</v>
      </c>
      <c r="V416" s="76">
        <f t="shared" si="21"/>
        <v>2799.43</v>
      </c>
      <c r="W416" s="76">
        <f t="shared" si="21"/>
        <v>2714.16</v>
      </c>
      <c r="X416" s="76">
        <f t="shared" si="21"/>
        <v>2362.13</v>
      </c>
      <c r="Y416" s="76">
        <f t="shared" si="21"/>
        <v>2295.96</v>
      </c>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row>
    <row r="417" spans="1:75" ht="12" x14ac:dyDescent="0.2">
      <c r="A417" s="60">
        <v>21</v>
      </c>
      <c r="B417" s="76">
        <f t="shared" si="21"/>
        <v>2244.33</v>
      </c>
      <c r="C417" s="76">
        <f t="shared" si="21"/>
        <v>2115.13</v>
      </c>
      <c r="D417" s="76">
        <f t="shared" si="21"/>
        <v>2067.81</v>
      </c>
      <c r="E417" s="76">
        <f t="shared" si="21"/>
        <v>2082.02</v>
      </c>
      <c r="F417" s="76">
        <f t="shared" si="21"/>
        <v>2160.08</v>
      </c>
      <c r="G417" s="76">
        <f t="shared" si="21"/>
        <v>2278.13</v>
      </c>
      <c r="H417" s="76">
        <f t="shared" si="21"/>
        <v>2358.91</v>
      </c>
      <c r="I417" s="76">
        <f t="shared" si="21"/>
        <v>2647.38</v>
      </c>
      <c r="J417" s="76">
        <f t="shared" si="21"/>
        <v>2747.89</v>
      </c>
      <c r="K417" s="76">
        <f t="shared" si="21"/>
        <v>2800.0099999999998</v>
      </c>
      <c r="L417" s="76">
        <f t="shared" si="21"/>
        <v>2799.8199999999997</v>
      </c>
      <c r="M417" s="76">
        <f t="shared" si="21"/>
        <v>2868.8799999999997</v>
      </c>
      <c r="N417" s="76">
        <f t="shared" si="21"/>
        <v>2811.89</v>
      </c>
      <c r="O417" s="76">
        <f t="shared" si="21"/>
        <v>2810.2999999999997</v>
      </c>
      <c r="P417" s="76">
        <f t="shared" si="21"/>
        <v>2801.31</v>
      </c>
      <c r="Q417" s="76">
        <f t="shared" si="21"/>
        <v>2782.12</v>
      </c>
      <c r="R417" s="76">
        <f t="shared" si="21"/>
        <v>2762.5699999999997</v>
      </c>
      <c r="S417" s="76">
        <f t="shared" si="21"/>
        <v>2711.75</v>
      </c>
      <c r="T417" s="76">
        <f t="shared" si="21"/>
        <v>2735.5099999999998</v>
      </c>
      <c r="U417" s="76">
        <f t="shared" si="21"/>
        <v>2754.75</v>
      </c>
      <c r="V417" s="76">
        <f t="shared" si="21"/>
        <v>2787.6099999999997</v>
      </c>
      <c r="W417" s="76">
        <f t="shared" si="21"/>
        <v>2690.43</v>
      </c>
      <c r="X417" s="76">
        <f t="shared" si="21"/>
        <v>2508.1</v>
      </c>
      <c r="Y417" s="76">
        <f t="shared" si="21"/>
        <v>2351.66</v>
      </c>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row>
    <row r="418" spans="1:75" ht="12" x14ac:dyDescent="0.2">
      <c r="A418" s="60">
        <v>22</v>
      </c>
      <c r="B418" s="76">
        <f t="shared" si="21"/>
        <v>2315.08</v>
      </c>
      <c r="C418" s="76">
        <f t="shared" si="21"/>
        <v>2268.59</v>
      </c>
      <c r="D418" s="76">
        <f t="shared" si="21"/>
        <v>2210.1799999999998</v>
      </c>
      <c r="E418" s="76">
        <f t="shared" si="21"/>
        <v>2192.0500000000002</v>
      </c>
      <c r="F418" s="76">
        <f t="shared" si="21"/>
        <v>2225.16</v>
      </c>
      <c r="G418" s="76">
        <f t="shared" si="21"/>
        <v>2250.56</v>
      </c>
      <c r="H418" s="76">
        <f t="shared" si="21"/>
        <v>2231.9699999999998</v>
      </c>
      <c r="I418" s="76">
        <f t="shared" si="21"/>
        <v>2333.6</v>
      </c>
      <c r="J418" s="76">
        <f t="shared" si="21"/>
        <v>2738.0099999999998</v>
      </c>
      <c r="K418" s="76">
        <f t="shared" si="21"/>
        <v>2868.5699999999997</v>
      </c>
      <c r="L418" s="76">
        <f t="shared" si="21"/>
        <v>2922.99</v>
      </c>
      <c r="M418" s="76">
        <f t="shared" si="21"/>
        <v>2926.8399999999997</v>
      </c>
      <c r="N418" s="76">
        <f t="shared" si="21"/>
        <v>2899.98</v>
      </c>
      <c r="O418" s="76">
        <f t="shared" si="21"/>
        <v>2888.75</v>
      </c>
      <c r="P418" s="76">
        <f t="shared" si="21"/>
        <v>2839.66</v>
      </c>
      <c r="Q418" s="76">
        <f t="shared" si="21"/>
        <v>2766.93</v>
      </c>
      <c r="R418" s="76">
        <f t="shared" si="21"/>
        <v>2767.96</v>
      </c>
      <c r="S418" s="76">
        <f t="shared" si="21"/>
        <v>2768.91</v>
      </c>
      <c r="T418" s="76">
        <f t="shared" si="21"/>
        <v>2847.62</v>
      </c>
      <c r="U418" s="76">
        <f t="shared" si="21"/>
        <v>2847.94</v>
      </c>
      <c r="V418" s="76">
        <f t="shared" si="21"/>
        <v>2887.29</v>
      </c>
      <c r="W418" s="76">
        <f t="shared" si="21"/>
        <v>2741.43</v>
      </c>
      <c r="X418" s="76">
        <f t="shared" si="21"/>
        <v>2539.59</v>
      </c>
      <c r="Y418" s="76">
        <f t="shared" si="21"/>
        <v>2374.19</v>
      </c>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row>
    <row r="419" spans="1:75" ht="12" x14ac:dyDescent="0.2">
      <c r="A419" s="60">
        <v>23</v>
      </c>
      <c r="B419" s="76">
        <f t="shared" si="21"/>
        <v>2304.6</v>
      </c>
      <c r="C419" s="76">
        <f t="shared" si="21"/>
        <v>2208.17</v>
      </c>
      <c r="D419" s="76">
        <f t="shared" si="21"/>
        <v>2134.67</v>
      </c>
      <c r="E419" s="76">
        <f t="shared" si="21"/>
        <v>2130.92</v>
      </c>
      <c r="F419" s="76">
        <f t="shared" si="21"/>
        <v>2148.04</v>
      </c>
      <c r="G419" s="76">
        <f t="shared" si="21"/>
        <v>2184.59</v>
      </c>
      <c r="H419" s="76">
        <f t="shared" si="21"/>
        <v>2154.1999999999998</v>
      </c>
      <c r="I419" s="76">
        <f t="shared" si="21"/>
        <v>2292.13</v>
      </c>
      <c r="J419" s="76">
        <f t="shared" si="21"/>
        <v>2536.13</v>
      </c>
      <c r="K419" s="76">
        <f t="shared" si="21"/>
        <v>2677.57</v>
      </c>
      <c r="L419" s="76">
        <f t="shared" si="21"/>
        <v>2718.0899999999997</v>
      </c>
      <c r="M419" s="76">
        <f t="shared" si="21"/>
        <v>2728.41</v>
      </c>
      <c r="N419" s="76">
        <f t="shared" si="21"/>
        <v>2720.6499999999996</v>
      </c>
      <c r="O419" s="76">
        <f t="shared" si="21"/>
        <v>2711.8399999999997</v>
      </c>
      <c r="P419" s="76">
        <f t="shared" si="21"/>
        <v>2681.54</v>
      </c>
      <c r="Q419" s="76">
        <f t="shared" ref="Q419:AN419" si="22">Q385</f>
        <v>2645.16</v>
      </c>
      <c r="R419" s="76">
        <f t="shared" si="22"/>
        <v>2656.0299999999997</v>
      </c>
      <c r="S419" s="76">
        <f t="shared" si="22"/>
        <v>2671.17</v>
      </c>
      <c r="T419" s="76">
        <f t="shared" si="22"/>
        <v>2732.6099999999997</v>
      </c>
      <c r="U419" s="76">
        <f t="shared" si="22"/>
        <v>2742.8599999999997</v>
      </c>
      <c r="V419" s="76">
        <f t="shared" si="22"/>
        <v>2786.5299999999997</v>
      </c>
      <c r="W419" s="76">
        <f t="shared" si="22"/>
        <v>2651.9</v>
      </c>
      <c r="X419" s="76">
        <f t="shared" si="22"/>
        <v>2368.04</v>
      </c>
      <c r="Y419" s="76">
        <f t="shared" si="22"/>
        <v>2317.23</v>
      </c>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row>
    <row r="420" spans="1:75" ht="12" x14ac:dyDescent="0.2">
      <c r="A420" s="60">
        <v>24</v>
      </c>
      <c r="B420" s="76">
        <f t="shared" ref="B420:Y427" si="23">B386</f>
        <v>2309.9699999999998</v>
      </c>
      <c r="C420" s="76">
        <f t="shared" si="23"/>
        <v>2106.25</v>
      </c>
      <c r="D420" s="76">
        <f t="shared" si="23"/>
        <v>2077.5</v>
      </c>
      <c r="E420" s="76">
        <f t="shared" si="23"/>
        <v>2103.59</v>
      </c>
      <c r="F420" s="76">
        <f t="shared" si="23"/>
        <v>2156.89</v>
      </c>
      <c r="G420" s="76">
        <f t="shared" si="23"/>
        <v>2320</v>
      </c>
      <c r="H420" s="76">
        <f t="shared" si="23"/>
        <v>2348.25</v>
      </c>
      <c r="I420" s="76">
        <f t="shared" si="23"/>
        <v>2649.6</v>
      </c>
      <c r="J420" s="76">
        <f t="shared" si="23"/>
        <v>2815.0299999999997</v>
      </c>
      <c r="K420" s="76">
        <f t="shared" si="23"/>
        <v>2905.19</v>
      </c>
      <c r="L420" s="76">
        <f t="shared" si="23"/>
        <v>2928.56</v>
      </c>
      <c r="M420" s="76">
        <f t="shared" si="23"/>
        <v>2970.24</v>
      </c>
      <c r="N420" s="76">
        <f t="shared" si="23"/>
        <v>2933.67</v>
      </c>
      <c r="O420" s="76">
        <f t="shared" si="23"/>
        <v>2934.7599999999998</v>
      </c>
      <c r="P420" s="76">
        <f t="shared" si="23"/>
        <v>2896.64</v>
      </c>
      <c r="Q420" s="76">
        <f t="shared" si="23"/>
        <v>2855.93</v>
      </c>
      <c r="R420" s="76">
        <f t="shared" si="23"/>
        <v>2827.47</v>
      </c>
      <c r="S420" s="76">
        <f t="shared" si="23"/>
        <v>2713.14</v>
      </c>
      <c r="T420" s="76">
        <f t="shared" si="23"/>
        <v>2755.6</v>
      </c>
      <c r="U420" s="76">
        <f t="shared" si="23"/>
        <v>2835.69</v>
      </c>
      <c r="V420" s="76">
        <f t="shared" si="23"/>
        <v>2852.3799999999997</v>
      </c>
      <c r="W420" s="76">
        <f t="shared" si="23"/>
        <v>2678.73</v>
      </c>
      <c r="X420" s="76">
        <f t="shared" si="23"/>
        <v>2380.3200000000002</v>
      </c>
      <c r="Y420" s="76">
        <f t="shared" si="23"/>
        <v>2320.31</v>
      </c>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row>
    <row r="421" spans="1:75" ht="12" x14ac:dyDescent="0.2">
      <c r="A421" s="60">
        <v>25</v>
      </c>
      <c r="B421" s="76">
        <f t="shared" si="23"/>
        <v>2211.6799999999998</v>
      </c>
      <c r="C421" s="76">
        <f t="shared" si="23"/>
        <v>2077.75</v>
      </c>
      <c r="D421" s="76">
        <f t="shared" si="23"/>
        <v>2070.4899999999998</v>
      </c>
      <c r="E421" s="76">
        <f t="shared" si="23"/>
        <v>2078.5099999999998</v>
      </c>
      <c r="F421" s="76">
        <f t="shared" si="23"/>
        <v>2146.38</v>
      </c>
      <c r="G421" s="76">
        <f t="shared" si="23"/>
        <v>2302.89</v>
      </c>
      <c r="H421" s="76">
        <f t="shared" si="23"/>
        <v>2365.7399999999998</v>
      </c>
      <c r="I421" s="76">
        <f t="shared" si="23"/>
        <v>2675.63</v>
      </c>
      <c r="J421" s="76">
        <f t="shared" si="23"/>
        <v>2896.97</v>
      </c>
      <c r="K421" s="76">
        <f t="shared" si="23"/>
        <v>2940.74</v>
      </c>
      <c r="L421" s="76">
        <f t="shared" si="23"/>
        <v>2949.73</v>
      </c>
      <c r="M421" s="76">
        <f t="shared" si="23"/>
        <v>2998.44</v>
      </c>
      <c r="N421" s="76">
        <f t="shared" si="23"/>
        <v>2978.0499999999997</v>
      </c>
      <c r="O421" s="76">
        <f t="shared" si="23"/>
        <v>2984.23</v>
      </c>
      <c r="P421" s="76">
        <f t="shared" si="23"/>
        <v>2983.58</v>
      </c>
      <c r="Q421" s="76">
        <f t="shared" si="23"/>
        <v>2954.58</v>
      </c>
      <c r="R421" s="76">
        <f t="shared" si="23"/>
        <v>2950.2999999999997</v>
      </c>
      <c r="S421" s="76">
        <f t="shared" si="23"/>
        <v>2871.5</v>
      </c>
      <c r="T421" s="76">
        <f t="shared" si="23"/>
        <v>2898.56</v>
      </c>
      <c r="U421" s="76">
        <f t="shared" si="23"/>
        <v>2924.6099999999997</v>
      </c>
      <c r="V421" s="76">
        <f t="shared" si="23"/>
        <v>2949.5099999999998</v>
      </c>
      <c r="W421" s="76">
        <f t="shared" si="23"/>
        <v>2801.46</v>
      </c>
      <c r="X421" s="76">
        <f t="shared" si="23"/>
        <v>2400.2799999999997</v>
      </c>
      <c r="Y421" s="76">
        <f t="shared" si="23"/>
        <v>2355.5</v>
      </c>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row>
    <row r="422" spans="1:75" ht="12" x14ac:dyDescent="0.2">
      <c r="A422" s="60">
        <v>26</v>
      </c>
      <c r="B422" s="76">
        <f t="shared" si="23"/>
        <v>2307.6999999999998</v>
      </c>
      <c r="C422" s="76">
        <f t="shared" si="23"/>
        <v>2173.13</v>
      </c>
      <c r="D422" s="76">
        <f t="shared" si="23"/>
        <v>2113.2599999999998</v>
      </c>
      <c r="E422" s="76">
        <f t="shared" si="23"/>
        <v>2137.6</v>
      </c>
      <c r="F422" s="76">
        <f t="shared" si="23"/>
        <v>2238.35</v>
      </c>
      <c r="G422" s="76">
        <f t="shared" si="23"/>
        <v>2315.8200000000002</v>
      </c>
      <c r="H422" s="76">
        <f t="shared" si="23"/>
        <v>2401.5700000000002</v>
      </c>
      <c r="I422" s="76">
        <f t="shared" si="23"/>
        <v>2749.44</v>
      </c>
      <c r="J422" s="76">
        <f t="shared" si="23"/>
        <v>2944.3399999999997</v>
      </c>
      <c r="K422" s="76">
        <f t="shared" si="23"/>
        <v>3000.49</v>
      </c>
      <c r="L422" s="76">
        <f t="shared" si="23"/>
        <v>3012.56</v>
      </c>
      <c r="M422" s="76">
        <f t="shared" si="23"/>
        <v>3069.69</v>
      </c>
      <c r="N422" s="76">
        <f t="shared" si="23"/>
        <v>3043.0699999999997</v>
      </c>
      <c r="O422" s="76">
        <f t="shared" si="23"/>
        <v>3040.3999999999996</v>
      </c>
      <c r="P422" s="76">
        <f t="shared" si="23"/>
        <v>3020.64</v>
      </c>
      <c r="Q422" s="76">
        <f t="shared" si="23"/>
        <v>3007.52</v>
      </c>
      <c r="R422" s="76">
        <f t="shared" si="23"/>
        <v>2998.47</v>
      </c>
      <c r="S422" s="76">
        <f t="shared" si="23"/>
        <v>2919.41</v>
      </c>
      <c r="T422" s="76">
        <f t="shared" si="23"/>
        <v>2931.92</v>
      </c>
      <c r="U422" s="76">
        <f t="shared" si="23"/>
        <v>2951.66</v>
      </c>
      <c r="V422" s="76">
        <f t="shared" si="23"/>
        <v>2975.66</v>
      </c>
      <c r="W422" s="76">
        <f t="shared" si="23"/>
        <v>2855.47</v>
      </c>
      <c r="X422" s="76">
        <f t="shared" si="23"/>
        <v>2564.98</v>
      </c>
      <c r="Y422" s="76">
        <f t="shared" si="23"/>
        <v>2375.11</v>
      </c>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row>
    <row r="423" spans="1:75" ht="12" x14ac:dyDescent="0.2">
      <c r="A423" s="60">
        <v>27</v>
      </c>
      <c r="B423" s="76">
        <f t="shared" si="23"/>
        <v>2312.65</v>
      </c>
      <c r="C423" s="76">
        <f t="shared" si="23"/>
        <v>2260.88</v>
      </c>
      <c r="D423" s="76">
        <f t="shared" si="23"/>
        <v>2167.85</v>
      </c>
      <c r="E423" s="76">
        <f t="shared" si="23"/>
        <v>2187.8000000000002</v>
      </c>
      <c r="F423" s="76">
        <f t="shared" si="23"/>
        <v>2257.33</v>
      </c>
      <c r="G423" s="76">
        <f t="shared" si="23"/>
        <v>2329.37</v>
      </c>
      <c r="H423" s="76">
        <f t="shared" si="23"/>
        <v>2392.31</v>
      </c>
      <c r="I423" s="76">
        <f t="shared" si="23"/>
        <v>2727.42</v>
      </c>
      <c r="J423" s="76">
        <f t="shared" si="23"/>
        <v>2925.3399999999997</v>
      </c>
      <c r="K423" s="76">
        <f t="shared" si="23"/>
        <v>2971.2799999999997</v>
      </c>
      <c r="L423" s="76">
        <f t="shared" si="23"/>
        <v>2973.72</v>
      </c>
      <c r="M423" s="76">
        <f t="shared" si="23"/>
        <v>3023.7</v>
      </c>
      <c r="N423" s="76">
        <f t="shared" si="23"/>
        <v>2995.69</v>
      </c>
      <c r="O423" s="76">
        <f t="shared" si="23"/>
        <v>3013.92</v>
      </c>
      <c r="P423" s="76">
        <f t="shared" si="23"/>
        <v>2998.1299999999997</v>
      </c>
      <c r="Q423" s="76">
        <f t="shared" si="23"/>
        <v>2977.67</v>
      </c>
      <c r="R423" s="76">
        <f t="shared" si="23"/>
        <v>2965.5899999999997</v>
      </c>
      <c r="S423" s="76">
        <f t="shared" si="23"/>
        <v>2906.64</v>
      </c>
      <c r="T423" s="76">
        <f t="shared" si="23"/>
        <v>2921.79</v>
      </c>
      <c r="U423" s="76">
        <f t="shared" si="23"/>
        <v>2939.3799999999997</v>
      </c>
      <c r="V423" s="76">
        <f t="shared" si="23"/>
        <v>2957.5099999999998</v>
      </c>
      <c r="W423" s="76">
        <f t="shared" si="23"/>
        <v>2851.98</v>
      </c>
      <c r="X423" s="76">
        <f t="shared" si="23"/>
        <v>2613.27</v>
      </c>
      <c r="Y423" s="76">
        <f t="shared" si="23"/>
        <v>2404.27</v>
      </c>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row>
    <row r="424" spans="1:75" ht="12" x14ac:dyDescent="0.2">
      <c r="A424" s="60">
        <v>28</v>
      </c>
      <c r="B424" s="76">
        <f t="shared" si="23"/>
        <v>2315.06</v>
      </c>
      <c r="C424" s="76">
        <f t="shared" si="23"/>
        <v>2269</v>
      </c>
      <c r="D424" s="76">
        <f t="shared" si="23"/>
        <v>2181.11</v>
      </c>
      <c r="E424" s="76">
        <f t="shared" si="23"/>
        <v>2116.81</v>
      </c>
      <c r="F424" s="76">
        <f t="shared" si="23"/>
        <v>2131.5</v>
      </c>
      <c r="G424" s="76">
        <f t="shared" si="23"/>
        <v>2314.87</v>
      </c>
      <c r="H424" s="76">
        <f t="shared" si="23"/>
        <v>2334.39</v>
      </c>
      <c r="I424" s="76">
        <f t="shared" si="23"/>
        <v>2644.04</v>
      </c>
      <c r="J424" s="76">
        <f t="shared" si="23"/>
        <v>2837.5099999999998</v>
      </c>
      <c r="K424" s="76">
        <f t="shared" si="23"/>
        <v>2885.7599999999998</v>
      </c>
      <c r="L424" s="76">
        <f t="shared" si="23"/>
        <v>2902.8199999999997</v>
      </c>
      <c r="M424" s="76">
        <f t="shared" si="23"/>
        <v>2944.99</v>
      </c>
      <c r="N424" s="76">
        <f t="shared" si="23"/>
        <v>2927.64</v>
      </c>
      <c r="O424" s="76">
        <f t="shared" si="23"/>
        <v>2932.94</v>
      </c>
      <c r="P424" s="76">
        <f t="shared" si="23"/>
        <v>2926.5699999999997</v>
      </c>
      <c r="Q424" s="76">
        <f t="shared" si="23"/>
        <v>2901.06</v>
      </c>
      <c r="R424" s="76">
        <f t="shared" si="23"/>
        <v>2897.31</v>
      </c>
      <c r="S424" s="76">
        <f t="shared" si="23"/>
        <v>2813.79</v>
      </c>
      <c r="T424" s="76">
        <f t="shared" si="23"/>
        <v>2819.73</v>
      </c>
      <c r="U424" s="76">
        <f t="shared" si="23"/>
        <v>2835.62</v>
      </c>
      <c r="V424" s="76">
        <f t="shared" si="23"/>
        <v>2875.64</v>
      </c>
      <c r="W424" s="76">
        <f t="shared" si="23"/>
        <v>2763.2999999999997</v>
      </c>
      <c r="X424" s="76">
        <f t="shared" si="23"/>
        <v>2553.36</v>
      </c>
      <c r="Y424" s="76">
        <f t="shared" si="23"/>
        <v>2367.35</v>
      </c>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row>
    <row r="425" spans="1:75" ht="12" x14ac:dyDescent="0.2">
      <c r="A425" s="60">
        <v>29</v>
      </c>
      <c r="B425" s="76">
        <f t="shared" si="23"/>
        <v>2275.69</v>
      </c>
      <c r="C425" s="76">
        <f t="shared" si="23"/>
        <v>2131.7599999999998</v>
      </c>
      <c r="D425" s="76">
        <f t="shared" si="23"/>
        <v>2057.96</v>
      </c>
      <c r="E425" s="76">
        <f t="shared" si="23"/>
        <v>2058.7799999999997</v>
      </c>
      <c r="F425" s="76">
        <f t="shared" si="23"/>
        <v>2116.15</v>
      </c>
      <c r="G425" s="76">
        <f t="shared" si="23"/>
        <v>2151.2199999999998</v>
      </c>
      <c r="H425" s="76">
        <f t="shared" si="23"/>
        <v>2148.79</v>
      </c>
      <c r="I425" s="76">
        <f t="shared" si="23"/>
        <v>2286.69</v>
      </c>
      <c r="J425" s="76">
        <f t="shared" si="23"/>
        <v>2547.94</v>
      </c>
      <c r="K425" s="76">
        <f t="shared" si="23"/>
        <v>2633.64</v>
      </c>
      <c r="L425" s="76">
        <f t="shared" si="23"/>
        <v>2682.55</v>
      </c>
      <c r="M425" s="76">
        <f t="shared" si="23"/>
        <v>2681.7</v>
      </c>
      <c r="N425" s="76">
        <f t="shared" si="23"/>
        <v>2658.13</v>
      </c>
      <c r="O425" s="76">
        <f t="shared" si="23"/>
        <v>2647.09</v>
      </c>
      <c r="P425" s="76">
        <f t="shared" si="23"/>
        <v>2609.13</v>
      </c>
      <c r="Q425" s="76">
        <f t="shared" si="23"/>
        <v>2565.4699999999998</v>
      </c>
      <c r="R425" s="76">
        <f t="shared" si="23"/>
        <v>2554.6999999999998</v>
      </c>
      <c r="S425" s="76">
        <f t="shared" si="23"/>
        <v>2563.5299999999997</v>
      </c>
      <c r="T425" s="76">
        <f t="shared" si="23"/>
        <v>2595.64</v>
      </c>
      <c r="U425" s="76">
        <f t="shared" si="23"/>
        <v>2618.86</v>
      </c>
      <c r="V425" s="76">
        <f t="shared" si="23"/>
        <v>2696.04</v>
      </c>
      <c r="W425" s="76">
        <f t="shared" si="23"/>
        <v>2633.69</v>
      </c>
      <c r="X425" s="76">
        <f t="shared" si="23"/>
        <v>2379.8000000000002</v>
      </c>
      <c r="Y425" s="76">
        <f t="shared" si="23"/>
        <v>2288.16</v>
      </c>
      <c r="Z425" s="46">
        <f>IFERROR(Y425,"скрыть")</f>
        <v>2288.16</v>
      </c>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row>
    <row r="426" spans="1:75" ht="12" x14ac:dyDescent="0.2">
      <c r="A426" s="60">
        <v>30</v>
      </c>
      <c r="B426" s="76">
        <f t="shared" si="23"/>
        <v>2219.08</v>
      </c>
      <c r="C426" s="76">
        <f t="shared" si="23"/>
        <v>2060.0299999999997</v>
      </c>
      <c r="D426" s="76">
        <f t="shared" si="23"/>
        <v>2050.52</v>
      </c>
      <c r="E426" s="76">
        <f t="shared" si="23"/>
        <v>2039.31</v>
      </c>
      <c r="F426" s="76">
        <f t="shared" si="23"/>
        <v>2056.9499999999998</v>
      </c>
      <c r="G426" s="76">
        <f t="shared" si="23"/>
        <v>2134.9</v>
      </c>
      <c r="H426" s="76">
        <f t="shared" si="23"/>
        <v>2079.9</v>
      </c>
      <c r="I426" s="76">
        <f t="shared" si="23"/>
        <v>2232.0700000000002</v>
      </c>
      <c r="J426" s="76">
        <f t="shared" si="23"/>
        <v>2540.33</v>
      </c>
      <c r="K426" s="76">
        <f t="shared" si="23"/>
        <v>2618.14</v>
      </c>
      <c r="L426" s="76">
        <f t="shared" si="23"/>
        <v>2645.23</v>
      </c>
      <c r="M426" s="76">
        <f t="shared" si="23"/>
        <v>2649.64</v>
      </c>
      <c r="N426" s="76">
        <f t="shared" si="23"/>
        <v>2643.32</v>
      </c>
      <c r="O426" s="76">
        <f t="shared" si="23"/>
        <v>2637.86</v>
      </c>
      <c r="P426" s="76">
        <f t="shared" si="23"/>
        <v>2633.24</v>
      </c>
      <c r="Q426" s="76">
        <f t="shared" si="23"/>
        <v>2611.0099999999998</v>
      </c>
      <c r="R426" s="76">
        <f t="shared" si="23"/>
        <v>2593.2199999999998</v>
      </c>
      <c r="S426" s="76">
        <f t="shared" si="23"/>
        <v>2597.4899999999998</v>
      </c>
      <c r="T426" s="76">
        <f t="shared" si="23"/>
        <v>2622.1</v>
      </c>
      <c r="U426" s="76">
        <f t="shared" si="23"/>
        <v>2653</v>
      </c>
      <c r="V426" s="76">
        <f t="shared" si="23"/>
        <v>2659.7799999999997</v>
      </c>
      <c r="W426" s="76">
        <f t="shared" si="23"/>
        <v>2643.15</v>
      </c>
      <c r="X426" s="76">
        <f t="shared" si="23"/>
        <v>2463.88</v>
      </c>
      <c r="Y426" s="76">
        <f t="shared" si="23"/>
        <v>2265.37</v>
      </c>
      <c r="Z426" s="46">
        <f>IFERROR(Y426,"скрыть")</f>
        <v>2265.37</v>
      </c>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row>
    <row r="427" spans="1:75" ht="12" x14ac:dyDescent="0.2">
      <c r="A427" s="60">
        <v>31</v>
      </c>
      <c r="B427" s="76">
        <f t="shared" si="23"/>
        <v>2259.3000000000002</v>
      </c>
      <c r="C427" s="76">
        <f t="shared" si="23"/>
        <v>2157.33</v>
      </c>
      <c r="D427" s="76">
        <f t="shared" si="23"/>
        <v>2059.19</v>
      </c>
      <c r="E427" s="76">
        <f t="shared" si="23"/>
        <v>2030.0900000000001</v>
      </c>
      <c r="F427" s="76">
        <f t="shared" si="23"/>
        <v>2127.73</v>
      </c>
      <c r="G427" s="76">
        <f t="shared" si="23"/>
        <v>2306.1999999999998</v>
      </c>
      <c r="H427" s="76">
        <f t="shared" si="23"/>
        <v>2285.1999999999998</v>
      </c>
      <c r="I427" s="76">
        <f t="shared" si="23"/>
        <v>2692.89</v>
      </c>
      <c r="J427" s="76">
        <f t="shared" si="23"/>
        <v>2821.74</v>
      </c>
      <c r="K427" s="76">
        <f t="shared" si="23"/>
        <v>2714.8799999999997</v>
      </c>
      <c r="L427" s="76">
        <f t="shared" si="23"/>
        <v>2642.96</v>
      </c>
      <c r="M427" s="76">
        <f t="shared" si="23"/>
        <v>2912.41</v>
      </c>
      <c r="N427" s="76">
        <f t="shared" si="23"/>
        <v>2888.0899999999997</v>
      </c>
      <c r="O427" s="76">
        <f t="shared" si="23"/>
        <v>2890.0499999999997</v>
      </c>
      <c r="P427" s="76">
        <f t="shared" si="23"/>
        <v>2878.7599999999998</v>
      </c>
      <c r="Q427" s="76">
        <f t="shared" si="23"/>
        <v>2858.3599999999997</v>
      </c>
      <c r="R427" s="76">
        <f t="shared" si="23"/>
        <v>2833.7799999999997</v>
      </c>
      <c r="S427" s="76">
        <f t="shared" si="23"/>
        <v>2815.83</v>
      </c>
      <c r="T427" s="76">
        <f t="shared" si="23"/>
        <v>2605.37</v>
      </c>
      <c r="U427" s="76">
        <f t="shared" si="23"/>
        <v>2686.61</v>
      </c>
      <c r="V427" s="76">
        <f t="shared" si="23"/>
        <v>2829.79</v>
      </c>
      <c r="W427" s="76">
        <f t="shared" si="23"/>
        <v>2706.5099999999998</v>
      </c>
      <c r="X427" s="76">
        <f t="shared" si="23"/>
        <v>2321.21</v>
      </c>
      <c r="Y427" s="76">
        <f t="shared" si="23"/>
        <v>2276.8200000000002</v>
      </c>
      <c r="Z427" s="46">
        <f>IFERROR(Y427,"скрыть")</f>
        <v>2276.8200000000002</v>
      </c>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row>
    <row r="428" spans="1:75" x14ac:dyDescent="0.2">
      <c r="A428" s="56"/>
      <c r="B428" s="57" t="s">
        <v>109</v>
      </c>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row>
    <row r="429" spans="1:75" x14ac:dyDescent="0.2">
      <c r="A429" s="56"/>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row>
    <row r="430" spans="1:75" s="52" customFormat="1" ht="32.65" customHeight="1" x14ac:dyDescent="0.2">
      <c r="A430" s="58" t="s">
        <v>83</v>
      </c>
      <c r="B430" s="59" t="s">
        <v>84</v>
      </c>
      <c r="C430" s="59" t="s">
        <v>85</v>
      </c>
      <c r="D430" s="59" t="s">
        <v>86</v>
      </c>
      <c r="E430" s="59" t="s">
        <v>87</v>
      </c>
      <c r="F430" s="59" t="s">
        <v>88</v>
      </c>
      <c r="G430" s="59" t="s">
        <v>89</v>
      </c>
      <c r="H430" s="59" t="s">
        <v>90</v>
      </c>
      <c r="I430" s="59" t="s">
        <v>91</v>
      </c>
      <c r="J430" s="59" t="s">
        <v>92</v>
      </c>
      <c r="K430" s="59" t="s">
        <v>93</v>
      </c>
      <c r="L430" s="59" t="s">
        <v>94</v>
      </c>
      <c r="M430" s="59" t="s">
        <v>95</v>
      </c>
      <c r="N430" s="59" t="s">
        <v>96</v>
      </c>
      <c r="O430" s="59" t="s">
        <v>97</v>
      </c>
      <c r="P430" s="59" t="s">
        <v>98</v>
      </c>
      <c r="Q430" s="59" t="s">
        <v>99</v>
      </c>
      <c r="R430" s="59" t="s">
        <v>100</v>
      </c>
      <c r="S430" s="59" t="s">
        <v>101</v>
      </c>
      <c r="T430" s="59" t="s">
        <v>102</v>
      </c>
      <c r="U430" s="59" t="s">
        <v>103</v>
      </c>
      <c r="V430" s="59" t="s">
        <v>104</v>
      </c>
      <c r="W430" s="59" t="s">
        <v>105</v>
      </c>
      <c r="X430" s="59" t="s">
        <v>106</v>
      </c>
      <c r="Y430" s="59" t="s">
        <v>107</v>
      </c>
      <c r="Z430" s="51"/>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row>
    <row r="431" spans="1:75" ht="12" x14ac:dyDescent="0.2">
      <c r="A431" s="60">
        <v>1</v>
      </c>
      <c r="B431" s="76">
        <f>B363</f>
        <v>2416.98</v>
      </c>
      <c r="C431" s="76">
        <f t="shared" ref="C431:Y431" si="24">C363</f>
        <v>2283.44</v>
      </c>
      <c r="D431" s="76">
        <f t="shared" si="24"/>
        <v>2226.41</v>
      </c>
      <c r="E431" s="76">
        <f t="shared" si="24"/>
        <v>2215.69</v>
      </c>
      <c r="F431" s="76">
        <f t="shared" si="24"/>
        <v>2229.23</v>
      </c>
      <c r="G431" s="76">
        <f t="shared" si="24"/>
        <v>2303.2199999999998</v>
      </c>
      <c r="H431" s="76">
        <f t="shared" si="24"/>
        <v>2352.7599999999998</v>
      </c>
      <c r="I431" s="76">
        <f t="shared" si="24"/>
        <v>2498.3200000000002</v>
      </c>
      <c r="J431" s="76">
        <f t="shared" si="24"/>
        <v>2696.56</v>
      </c>
      <c r="K431" s="76">
        <f t="shared" si="24"/>
        <v>2774.33</v>
      </c>
      <c r="L431" s="76">
        <f t="shared" si="24"/>
        <v>2811.83</v>
      </c>
      <c r="M431" s="76">
        <f t="shared" si="24"/>
        <v>2815.19</v>
      </c>
      <c r="N431" s="76">
        <f t="shared" si="24"/>
        <v>2804.24</v>
      </c>
      <c r="O431" s="76">
        <f t="shared" si="24"/>
        <v>2793.83</v>
      </c>
      <c r="P431" s="76">
        <f t="shared" si="24"/>
        <v>2766.87</v>
      </c>
      <c r="Q431" s="76">
        <f t="shared" si="24"/>
        <v>2743.24</v>
      </c>
      <c r="R431" s="76">
        <f t="shared" si="24"/>
        <v>2750.8599999999997</v>
      </c>
      <c r="S431" s="76">
        <f t="shared" si="24"/>
        <v>2757.94</v>
      </c>
      <c r="T431" s="76">
        <f t="shared" si="24"/>
        <v>2816.6</v>
      </c>
      <c r="U431" s="76">
        <f t="shared" si="24"/>
        <v>2803.47</v>
      </c>
      <c r="V431" s="76">
        <f t="shared" si="24"/>
        <v>2789.47</v>
      </c>
      <c r="W431" s="76">
        <f t="shared" si="24"/>
        <v>2673.57</v>
      </c>
      <c r="X431" s="76">
        <f t="shared" si="24"/>
        <v>2538.89</v>
      </c>
      <c r="Y431" s="76">
        <f t="shared" si="24"/>
        <v>2458.21</v>
      </c>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row>
    <row r="432" spans="1:75" ht="12" x14ac:dyDescent="0.2">
      <c r="A432" s="60">
        <v>2</v>
      </c>
      <c r="B432" s="76">
        <f t="shared" ref="B432:Y442" si="25">B364</f>
        <v>2342.64</v>
      </c>
      <c r="C432" s="76">
        <f t="shared" si="25"/>
        <v>2223.7199999999998</v>
      </c>
      <c r="D432" s="76">
        <f t="shared" si="25"/>
        <v>2141.94</v>
      </c>
      <c r="E432" s="76">
        <f t="shared" si="25"/>
        <v>2136.02</v>
      </c>
      <c r="F432" s="76">
        <f t="shared" si="25"/>
        <v>2163.25</v>
      </c>
      <c r="G432" s="76">
        <f t="shared" si="25"/>
        <v>2227.83</v>
      </c>
      <c r="H432" s="76">
        <f t="shared" si="25"/>
        <v>2287.08</v>
      </c>
      <c r="I432" s="76">
        <f t="shared" si="25"/>
        <v>2361.96</v>
      </c>
      <c r="J432" s="76">
        <f t="shared" si="25"/>
        <v>2557.52</v>
      </c>
      <c r="K432" s="76">
        <f t="shared" si="25"/>
        <v>2666.46</v>
      </c>
      <c r="L432" s="76">
        <f t="shared" si="25"/>
        <v>2710.25</v>
      </c>
      <c r="M432" s="76">
        <f t="shared" si="25"/>
        <v>2721.96</v>
      </c>
      <c r="N432" s="76">
        <f t="shared" si="25"/>
        <v>2715.54</v>
      </c>
      <c r="O432" s="76">
        <f t="shared" si="25"/>
        <v>2708.18</v>
      </c>
      <c r="P432" s="76">
        <f t="shared" si="25"/>
        <v>2680.89</v>
      </c>
      <c r="Q432" s="76">
        <f t="shared" si="25"/>
        <v>2656.84</v>
      </c>
      <c r="R432" s="76">
        <f t="shared" si="25"/>
        <v>2656.46</v>
      </c>
      <c r="S432" s="76">
        <f t="shared" si="25"/>
        <v>2670.5</v>
      </c>
      <c r="T432" s="76">
        <f t="shared" si="25"/>
        <v>2733.68</v>
      </c>
      <c r="U432" s="76">
        <f t="shared" si="25"/>
        <v>2738.0299999999997</v>
      </c>
      <c r="V432" s="76">
        <f t="shared" si="25"/>
        <v>2740.1499999999996</v>
      </c>
      <c r="W432" s="76">
        <f t="shared" si="25"/>
        <v>2674.15</v>
      </c>
      <c r="X432" s="76">
        <f t="shared" si="25"/>
        <v>2522.73</v>
      </c>
      <c r="Y432" s="76">
        <f t="shared" si="25"/>
        <v>2413.69</v>
      </c>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row>
    <row r="433" spans="1:75" ht="12" x14ac:dyDescent="0.2">
      <c r="A433" s="60">
        <v>3</v>
      </c>
      <c r="B433" s="76">
        <f t="shared" si="25"/>
        <v>2361.0500000000002</v>
      </c>
      <c r="C433" s="76">
        <f t="shared" si="25"/>
        <v>2284.73</v>
      </c>
      <c r="D433" s="76">
        <f t="shared" si="25"/>
        <v>2226.39</v>
      </c>
      <c r="E433" s="76">
        <f t="shared" si="25"/>
        <v>2232.83</v>
      </c>
      <c r="F433" s="76">
        <f t="shared" si="25"/>
        <v>2285.6999999999998</v>
      </c>
      <c r="G433" s="76">
        <f t="shared" si="25"/>
        <v>2426.25</v>
      </c>
      <c r="H433" s="76">
        <f t="shared" si="25"/>
        <v>2600.8000000000002</v>
      </c>
      <c r="I433" s="76">
        <f t="shared" si="25"/>
        <v>2855.89</v>
      </c>
      <c r="J433" s="76">
        <f t="shared" si="25"/>
        <v>2930.3999999999996</v>
      </c>
      <c r="K433" s="76">
        <f t="shared" si="25"/>
        <v>2938.3599999999997</v>
      </c>
      <c r="L433" s="76">
        <f t="shared" si="25"/>
        <v>2940.6499999999996</v>
      </c>
      <c r="M433" s="76">
        <f t="shared" si="25"/>
        <v>2960.66</v>
      </c>
      <c r="N433" s="76">
        <f t="shared" si="25"/>
        <v>2952.3399999999997</v>
      </c>
      <c r="O433" s="76">
        <f t="shared" si="25"/>
        <v>2952.3999999999996</v>
      </c>
      <c r="P433" s="76">
        <f t="shared" si="25"/>
        <v>2949.54</v>
      </c>
      <c r="Q433" s="76">
        <f t="shared" si="25"/>
        <v>2942.0499999999997</v>
      </c>
      <c r="R433" s="76">
        <f t="shared" si="25"/>
        <v>2911.02</v>
      </c>
      <c r="S433" s="76">
        <f t="shared" si="25"/>
        <v>2893.52</v>
      </c>
      <c r="T433" s="76">
        <f t="shared" si="25"/>
        <v>2918.77</v>
      </c>
      <c r="U433" s="76">
        <f t="shared" si="25"/>
        <v>2938.19</v>
      </c>
      <c r="V433" s="76">
        <f t="shared" si="25"/>
        <v>2927.46</v>
      </c>
      <c r="W433" s="76">
        <f t="shared" si="25"/>
        <v>2831.67</v>
      </c>
      <c r="X433" s="76">
        <f t="shared" si="25"/>
        <v>2520.7599999999998</v>
      </c>
      <c r="Y433" s="76">
        <f t="shared" si="25"/>
        <v>2396.4899999999998</v>
      </c>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row>
    <row r="434" spans="1:75" ht="12" x14ac:dyDescent="0.2">
      <c r="A434" s="60">
        <v>4</v>
      </c>
      <c r="B434" s="76">
        <f t="shared" si="25"/>
        <v>2321.1999999999998</v>
      </c>
      <c r="C434" s="76">
        <f t="shared" si="25"/>
        <v>2231.04</v>
      </c>
      <c r="D434" s="76">
        <f t="shared" si="25"/>
        <v>2160.23</v>
      </c>
      <c r="E434" s="76">
        <f t="shared" si="25"/>
        <v>2159.61</v>
      </c>
      <c r="F434" s="76">
        <f t="shared" si="25"/>
        <v>2236.06</v>
      </c>
      <c r="G434" s="76">
        <f t="shared" si="25"/>
        <v>2326.89</v>
      </c>
      <c r="H434" s="76">
        <f t="shared" si="25"/>
        <v>2510.87</v>
      </c>
      <c r="I434" s="76">
        <f t="shared" si="25"/>
        <v>2671.11</v>
      </c>
      <c r="J434" s="76">
        <f t="shared" si="25"/>
        <v>2759.66</v>
      </c>
      <c r="K434" s="76">
        <f t="shared" si="25"/>
        <v>2916.62</v>
      </c>
      <c r="L434" s="76">
        <f t="shared" si="25"/>
        <v>2954.6299999999997</v>
      </c>
      <c r="M434" s="76">
        <f t="shared" si="25"/>
        <v>2976.43</v>
      </c>
      <c r="N434" s="76">
        <f t="shared" si="25"/>
        <v>2958.3999999999996</v>
      </c>
      <c r="O434" s="76">
        <f t="shared" si="25"/>
        <v>2958.02</v>
      </c>
      <c r="P434" s="76">
        <f t="shared" si="25"/>
        <v>2845.7799999999997</v>
      </c>
      <c r="Q434" s="76">
        <f t="shared" si="25"/>
        <v>2830.5699999999997</v>
      </c>
      <c r="R434" s="76">
        <f t="shared" si="25"/>
        <v>2767.75</v>
      </c>
      <c r="S434" s="76">
        <f t="shared" si="25"/>
        <v>2754.35</v>
      </c>
      <c r="T434" s="76">
        <f t="shared" si="25"/>
        <v>2791.3199999999997</v>
      </c>
      <c r="U434" s="76">
        <f t="shared" si="25"/>
        <v>2848.2999999999997</v>
      </c>
      <c r="V434" s="76">
        <f t="shared" si="25"/>
        <v>2812.39</v>
      </c>
      <c r="W434" s="76">
        <f t="shared" si="25"/>
        <v>2738.72</v>
      </c>
      <c r="X434" s="76">
        <f t="shared" si="25"/>
        <v>2504.5</v>
      </c>
      <c r="Y434" s="76">
        <f t="shared" si="25"/>
        <v>2352.0299999999997</v>
      </c>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row>
    <row r="435" spans="1:75" ht="12" x14ac:dyDescent="0.2">
      <c r="A435" s="60">
        <v>5</v>
      </c>
      <c r="B435" s="76">
        <f t="shared" si="25"/>
        <v>2307.69</v>
      </c>
      <c r="C435" s="76">
        <f t="shared" si="25"/>
        <v>2217.65</v>
      </c>
      <c r="D435" s="76">
        <f t="shared" si="25"/>
        <v>2171.41</v>
      </c>
      <c r="E435" s="76">
        <f t="shared" si="25"/>
        <v>2164.5299999999997</v>
      </c>
      <c r="F435" s="76">
        <f t="shared" si="25"/>
        <v>2204.5099999999998</v>
      </c>
      <c r="G435" s="76">
        <f t="shared" si="25"/>
        <v>2346.96</v>
      </c>
      <c r="H435" s="76">
        <f t="shared" si="25"/>
        <v>2524.13</v>
      </c>
      <c r="I435" s="76">
        <f t="shared" si="25"/>
        <v>2784.3399999999997</v>
      </c>
      <c r="J435" s="76">
        <f t="shared" si="25"/>
        <v>2925.54</v>
      </c>
      <c r="K435" s="76">
        <f t="shared" si="25"/>
        <v>2944.0899999999997</v>
      </c>
      <c r="L435" s="76">
        <f t="shared" si="25"/>
        <v>2948.06</v>
      </c>
      <c r="M435" s="76">
        <f t="shared" si="25"/>
        <v>2971.17</v>
      </c>
      <c r="N435" s="76">
        <f t="shared" si="25"/>
        <v>2966.7</v>
      </c>
      <c r="O435" s="76">
        <f t="shared" si="25"/>
        <v>2970.87</v>
      </c>
      <c r="P435" s="76">
        <f t="shared" si="25"/>
        <v>2964.42</v>
      </c>
      <c r="Q435" s="76">
        <f t="shared" si="25"/>
        <v>2953.67</v>
      </c>
      <c r="R435" s="76">
        <f t="shared" si="25"/>
        <v>2932.2</v>
      </c>
      <c r="S435" s="76">
        <f t="shared" si="25"/>
        <v>2914.08</v>
      </c>
      <c r="T435" s="76">
        <f t="shared" si="25"/>
        <v>2932.66</v>
      </c>
      <c r="U435" s="76">
        <f t="shared" si="25"/>
        <v>2947.21</v>
      </c>
      <c r="V435" s="76">
        <f t="shared" si="25"/>
        <v>2934.31</v>
      </c>
      <c r="W435" s="76">
        <f t="shared" si="25"/>
        <v>2835.06</v>
      </c>
      <c r="X435" s="76">
        <f t="shared" si="25"/>
        <v>2598.14</v>
      </c>
      <c r="Y435" s="76">
        <f t="shared" si="25"/>
        <v>2460.4499999999998</v>
      </c>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row>
    <row r="436" spans="1:75" ht="12" x14ac:dyDescent="0.2">
      <c r="A436" s="60">
        <v>6</v>
      </c>
      <c r="B436" s="76">
        <f t="shared" si="25"/>
        <v>2314.12</v>
      </c>
      <c r="C436" s="76">
        <f t="shared" si="25"/>
        <v>2255.48</v>
      </c>
      <c r="D436" s="76">
        <f t="shared" si="25"/>
        <v>2217.8000000000002</v>
      </c>
      <c r="E436" s="76">
        <f t="shared" si="25"/>
        <v>2222.4699999999998</v>
      </c>
      <c r="F436" s="76">
        <f t="shared" si="25"/>
        <v>2240.92</v>
      </c>
      <c r="G436" s="76">
        <f t="shared" si="25"/>
        <v>2371.5299999999997</v>
      </c>
      <c r="H436" s="76">
        <f t="shared" si="25"/>
        <v>2535.66</v>
      </c>
      <c r="I436" s="76">
        <f t="shared" si="25"/>
        <v>2758.25</v>
      </c>
      <c r="J436" s="76">
        <f t="shared" si="25"/>
        <v>2884.58</v>
      </c>
      <c r="K436" s="76">
        <f t="shared" si="25"/>
        <v>2928.7999999999997</v>
      </c>
      <c r="L436" s="76">
        <f t="shared" si="25"/>
        <v>2935.14</v>
      </c>
      <c r="M436" s="76">
        <f t="shared" si="25"/>
        <v>2953.8399999999997</v>
      </c>
      <c r="N436" s="76">
        <f t="shared" si="25"/>
        <v>2958.17</v>
      </c>
      <c r="O436" s="76">
        <f t="shared" si="25"/>
        <v>2961.8999999999996</v>
      </c>
      <c r="P436" s="76">
        <f t="shared" si="25"/>
        <v>2959.6</v>
      </c>
      <c r="Q436" s="76">
        <f t="shared" si="25"/>
        <v>2945.89</v>
      </c>
      <c r="R436" s="76">
        <f t="shared" si="25"/>
        <v>2914.5899999999997</v>
      </c>
      <c r="S436" s="76">
        <f t="shared" si="25"/>
        <v>2889.44</v>
      </c>
      <c r="T436" s="76">
        <f t="shared" si="25"/>
        <v>2911.25</v>
      </c>
      <c r="U436" s="76">
        <f t="shared" si="25"/>
        <v>2934.8599999999997</v>
      </c>
      <c r="V436" s="76">
        <f t="shared" si="25"/>
        <v>2914.56</v>
      </c>
      <c r="W436" s="76">
        <f t="shared" si="25"/>
        <v>2809.8199999999997</v>
      </c>
      <c r="X436" s="76">
        <f t="shared" si="25"/>
        <v>2580.4299999999998</v>
      </c>
      <c r="Y436" s="76">
        <f t="shared" si="25"/>
        <v>2481.64</v>
      </c>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row>
    <row r="437" spans="1:75" ht="12" x14ac:dyDescent="0.2">
      <c r="A437" s="60">
        <v>7</v>
      </c>
      <c r="B437" s="76">
        <f t="shared" si="25"/>
        <v>2445.8200000000002</v>
      </c>
      <c r="C437" s="76">
        <f t="shared" si="25"/>
        <v>2315.13</v>
      </c>
      <c r="D437" s="76">
        <f t="shared" si="25"/>
        <v>2298.3000000000002</v>
      </c>
      <c r="E437" s="76">
        <f t="shared" si="25"/>
        <v>2297.52</v>
      </c>
      <c r="F437" s="76">
        <f t="shared" si="25"/>
        <v>2372.7599999999998</v>
      </c>
      <c r="G437" s="76">
        <f t="shared" si="25"/>
        <v>2530.25</v>
      </c>
      <c r="H437" s="76">
        <f t="shared" si="25"/>
        <v>2690.29</v>
      </c>
      <c r="I437" s="76">
        <f t="shared" si="25"/>
        <v>2908.5299999999997</v>
      </c>
      <c r="J437" s="76">
        <f t="shared" si="25"/>
        <v>2968.8599999999997</v>
      </c>
      <c r="K437" s="76">
        <f t="shared" si="25"/>
        <v>2992.04</v>
      </c>
      <c r="L437" s="76">
        <f t="shared" si="25"/>
        <v>2991.5099999999998</v>
      </c>
      <c r="M437" s="76">
        <f t="shared" si="25"/>
        <v>3040.6099999999997</v>
      </c>
      <c r="N437" s="76">
        <f t="shared" si="25"/>
        <v>3016.7</v>
      </c>
      <c r="O437" s="76">
        <f t="shared" si="25"/>
        <v>3012.7799999999997</v>
      </c>
      <c r="P437" s="76">
        <f t="shared" si="25"/>
        <v>3001.91</v>
      </c>
      <c r="Q437" s="76">
        <f t="shared" si="25"/>
        <v>2989.6</v>
      </c>
      <c r="R437" s="76">
        <f t="shared" si="25"/>
        <v>2962.33</v>
      </c>
      <c r="S437" s="76">
        <f t="shared" si="25"/>
        <v>2947.35</v>
      </c>
      <c r="T437" s="76">
        <f t="shared" si="25"/>
        <v>2964.3399999999997</v>
      </c>
      <c r="U437" s="76">
        <f t="shared" si="25"/>
        <v>3017.7</v>
      </c>
      <c r="V437" s="76">
        <f t="shared" si="25"/>
        <v>2997.0299999999997</v>
      </c>
      <c r="W437" s="76">
        <f t="shared" si="25"/>
        <v>2964.93</v>
      </c>
      <c r="X437" s="76">
        <f t="shared" si="25"/>
        <v>2772.58</v>
      </c>
      <c r="Y437" s="76">
        <f t="shared" si="25"/>
        <v>2625.93</v>
      </c>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row>
    <row r="438" spans="1:75" ht="12" x14ac:dyDescent="0.2">
      <c r="A438" s="60">
        <v>8</v>
      </c>
      <c r="B438" s="76">
        <f t="shared" si="25"/>
        <v>2526.8200000000002</v>
      </c>
      <c r="C438" s="76">
        <f t="shared" si="25"/>
        <v>2468.35</v>
      </c>
      <c r="D438" s="76">
        <f t="shared" si="25"/>
        <v>2463.2199999999998</v>
      </c>
      <c r="E438" s="76">
        <f t="shared" si="25"/>
        <v>2410.06</v>
      </c>
      <c r="F438" s="76">
        <f t="shared" si="25"/>
        <v>2464.3000000000002</v>
      </c>
      <c r="G438" s="76">
        <f t="shared" si="25"/>
        <v>2480.08</v>
      </c>
      <c r="H438" s="76">
        <f t="shared" si="25"/>
        <v>2514.4499999999998</v>
      </c>
      <c r="I438" s="76">
        <f t="shared" si="25"/>
        <v>2626.9</v>
      </c>
      <c r="J438" s="76">
        <f t="shared" si="25"/>
        <v>2914.14</v>
      </c>
      <c r="K438" s="76">
        <f t="shared" si="25"/>
        <v>3001.0299999999997</v>
      </c>
      <c r="L438" s="76">
        <f t="shared" si="25"/>
        <v>3019.35</v>
      </c>
      <c r="M438" s="76">
        <f t="shared" si="25"/>
        <v>3021.5099999999998</v>
      </c>
      <c r="N438" s="76">
        <f t="shared" si="25"/>
        <v>3013.04</v>
      </c>
      <c r="O438" s="76">
        <f t="shared" si="25"/>
        <v>3002.97</v>
      </c>
      <c r="P438" s="76">
        <f t="shared" si="25"/>
        <v>2975.2799999999997</v>
      </c>
      <c r="Q438" s="76">
        <f t="shared" si="25"/>
        <v>2949.7999999999997</v>
      </c>
      <c r="R438" s="76">
        <f t="shared" si="25"/>
        <v>2954.3999999999996</v>
      </c>
      <c r="S438" s="76">
        <f t="shared" si="25"/>
        <v>2960.06</v>
      </c>
      <c r="T438" s="76">
        <f t="shared" si="25"/>
        <v>2987.8199999999997</v>
      </c>
      <c r="U438" s="76">
        <f t="shared" si="25"/>
        <v>2988.08</v>
      </c>
      <c r="V438" s="76">
        <f t="shared" si="25"/>
        <v>3004.43</v>
      </c>
      <c r="W438" s="76">
        <f t="shared" si="25"/>
        <v>2946.64</v>
      </c>
      <c r="X438" s="76">
        <f t="shared" si="25"/>
        <v>2649.65</v>
      </c>
      <c r="Y438" s="76">
        <f t="shared" si="25"/>
        <v>2587.63</v>
      </c>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row>
    <row r="439" spans="1:75" ht="12" x14ac:dyDescent="0.2">
      <c r="A439" s="60">
        <v>9</v>
      </c>
      <c r="B439" s="76">
        <f t="shared" si="25"/>
        <v>2478.2599999999998</v>
      </c>
      <c r="C439" s="76">
        <f t="shared" si="25"/>
        <v>2340.64</v>
      </c>
      <c r="D439" s="76">
        <f t="shared" si="25"/>
        <v>2300.98</v>
      </c>
      <c r="E439" s="76">
        <f t="shared" si="25"/>
        <v>2283.62</v>
      </c>
      <c r="F439" s="76">
        <f t="shared" si="25"/>
        <v>2298.9499999999998</v>
      </c>
      <c r="G439" s="76">
        <f t="shared" si="25"/>
        <v>2306.06</v>
      </c>
      <c r="H439" s="76">
        <f t="shared" si="25"/>
        <v>2311.11</v>
      </c>
      <c r="I439" s="76">
        <f t="shared" si="25"/>
        <v>2485.73</v>
      </c>
      <c r="J439" s="76">
        <f t="shared" si="25"/>
        <v>2642.75</v>
      </c>
      <c r="K439" s="76">
        <f t="shared" si="25"/>
        <v>2751.44</v>
      </c>
      <c r="L439" s="76">
        <f t="shared" si="25"/>
        <v>2786.74</v>
      </c>
      <c r="M439" s="76">
        <f t="shared" si="25"/>
        <v>2792.3799999999997</v>
      </c>
      <c r="N439" s="76">
        <f t="shared" si="25"/>
        <v>2781.87</v>
      </c>
      <c r="O439" s="76">
        <f t="shared" si="25"/>
        <v>2775.2799999999997</v>
      </c>
      <c r="P439" s="76">
        <f t="shared" si="25"/>
        <v>2737.2999999999997</v>
      </c>
      <c r="Q439" s="76">
        <f t="shared" si="25"/>
        <v>2696.66</v>
      </c>
      <c r="R439" s="76">
        <f t="shared" si="25"/>
        <v>2735.81</v>
      </c>
      <c r="S439" s="76">
        <f t="shared" si="25"/>
        <v>2746.3199999999997</v>
      </c>
      <c r="T439" s="76">
        <f t="shared" si="25"/>
        <v>2789.14</v>
      </c>
      <c r="U439" s="76">
        <f t="shared" si="25"/>
        <v>2802.5499999999997</v>
      </c>
      <c r="V439" s="76">
        <f t="shared" si="25"/>
        <v>2835.91</v>
      </c>
      <c r="W439" s="76">
        <f t="shared" si="25"/>
        <v>2790.52</v>
      </c>
      <c r="X439" s="76">
        <f t="shared" si="25"/>
        <v>2603.48</v>
      </c>
      <c r="Y439" s="76">
        <f t="shared" si="25"/>
        <v>2515.59</v>
      </c>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row>
    <row r="440" spans="1:75" ht="12" x14ac:dyDescent="0.2">
      <c r="A440" s="60">
        <v>10</v>
      </c>
      <c r="B440" s="76">
        <f t="shared" si="25"/>
        <v>2436.83</v>
      </c>
      <c r="C440" s="76">
        <f t="shared" si="25"/>
        <v>2330.2799999999997</v>
      </c>
      <c r="D440" s="76">
        <f t="shared" si="25"/>
        <v>2290.2799999999997</v>
      </c>
      <c r="E440" s="76">
        <f t="shared" si="25"/>
        <v>2280.5500000000002</v>
      </c>
      <c r="F440" s="76">
        <f t="shared" si="25"/>
        <v>2294.5</v>
      </c>
      <c r="G440" s="76">
        <f t="shared" si="25"/>
        <v>2411.08</v>
      </c>
      <c r="H440" s="76">
        <f t="shared" si="25"/>
        <v>2514.4499999999998</v>
      </c>
      <c r="I440" s="76">
        <f t="shared" si="25"/>
        <v>2644.13</v>
      </c>
      <c r="J440" s="76">
        <f t="shared" si="25"/>
        <v>2830.66</v>
      </c>
      <c r="K440" s="76">
        <f t="shared" si="25"/>
        <v>2884.81</v>
      </c>
      <c r="L440" s="76">
        <f t="shared" si="25"/>
        <v>2890.06</v>
      </c>
      <c r="M440" s="76">
        <f t="shared" si="25"/>
        <v>2935.0899999999997</v>
      </c>
      <c r="N440" s="76">
        <f t="shared" si="25"/>
        <v>2931.21</v>
      </c>
      <c r="O440" s="76">
        <f t="shared" si="25"/>
        <v>2937.6</v>
      </c>
      <c r="P440" s="76">
        <f t="shared" si="25"/>
        <v>2929.79</v>
      </c>
      <c r="Q440" s="76">
        <f t="shared" si="25"/>
        <v>2919.79</v>
      </c>
      <c r="R440" s="76">
        <f t="shared" si="25"/>
        <v>2871.62</v>
      </c>
      <c r="S440" s="76">
        <f t="shared" si="25"/>
        <v>2822.18</v>
      </c>
      <c r="T440" s="76">
        <f t="shared" si="25"/>
        <v>2843.23</v>
      </c>
      <c r="U440" s="76">
        <f t="shared" si="25"/>
        <v>2901.43</v>
      </c>
      <c r="V440" s="76">
        <f t="shared" si="25"/>
        <v>2867.58</v>
      </c>
      <c r="W440" s="76">
        <f t="shared" si="25"/>
        <v>2748.48</v>
      </c>
      <c r="X440" s="76">
        <f t="shared" si="25"/>
        <v>2524.0099999999998</v>
      </c>
      <c r="Y440" s="76">
        <f t="shared" si="25"/>
        <v>2428.2599999999998</v>
      </c>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row>
    <row r="441" spans="1:75" ht="12" x14ac:dyDescent="0.2">
      <c r="A441" s="60">
        <v>11</v>
      </c>
      <c r="B441" s="76">
        <f t="shared" si="25"/>
        <v>2274.6999999999998</v>
      </c>
      <c r="C441" s="76">
        <f t="shared" si="25"/>
        <v>2180.3200000000002</v>
      </c>
      <c r="D441" s="76">
        <f t="shared" si="25"/>
        <v>2156.65</v>
      </c>
      <c r="E441" s="76">
        <f t="shared" si="25"/>
        <v>2156.5500000000002</v>
      </c>
      <c r="F441" s="76">
        <f t="shared" si="25"/>
        <v>2163.36</v>
      </c>
      <c r="G441" s="76">
        <f t="shared" si="25"/>
        <v>2282.59</v>
      </c>
      <c r="H441" s="76">
        <f t="shared" si="25"/>
        <v>2436.65</v>
      </c>
      <c r="I441" s="76">
        <f t="shared" si="25"/>
        <v>2644.77</v>
      </c>
      <c r="J441" s="76">
        <f t="shared" si="25"/>
        <v>2755.42</v>
      </c>
      <c r="K441" s="76">
        <f t="shared" si="25"/>
        <v>2797.25</v>
      </c>
      <c r="L441" s="76">
        <f t="shared" si="25"/>
        <v>2815.31</v>
      </c>
      <c r="M441" s="76">
        <f t="shared" si="25"/>
        <v>2850.49</v>
      </c>
      <c r="N441" s="76">
        <f t="shared" si="25"/>
        <v>2849.5499999999997</v>
      </c>
      <c r="O441" s="76">
        <f t="shared" si="25"/>
        <v>2849.96</v>
      </c>
      <c r="P441" s="76">
        <f t="shared" si="25"/>
        <v>2809.66</v>
      </c>
      <c r="Q441" s="76">
        <f t="shared" si="25"/>
        <v>2783.37</v>
      </c>
      <c r="R441" s="76">
        <f t="shared" si="25"/>
        <v>2705.75</v>
      </c>
      <c r="S441" s="76">
        <f t="shared" si="25"/>
        <v>2705.89</v>
      </c>
      <c r="T441" s="76">
        <f t="shared" si="25"/>
        <v>2765.7799999999997</v>
      </c>
      <c r="U441" s="76">
        <f t="shared" si="25"/>
        <v>2815.68</v>
      </c>
      <c r="V441" s="76">
        <f t="shared" si="25"/>
        <v>2772.69</v>
      </c>
      <c r="W441" s="76">
        <f t="shared" si="25"/>
        <v>2606.29</v>
      </c>
      <c r="X441" s="76">
        <f t="shared" si="25"/>
        <v>2379.7599999999998</v>
      </c>
      <c r="Y441" s="76">
        <f t="shared" si="25"/>
        <v>2319.4</v>
      </c>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row>
    <row r="442" spans="1:75" ht="12" x14ac:dyDescent="0.2">
      <c r="A442" s="60">
        <v>12</v>
      </c>
      <c r="B442" s="76">
        <f t="shared" si="25"/>
        <v>2246.08</v>
      </c>
      <c r="C442" s="76">
        <f t="shared" si="25"/>
        <v>2191.38</v>
      </c>
      <c r="D442" s="76">
        <f t="shared" si="25"/>
        <v>2177.31</v>
      </c>
      <c r="E442" s="76">
        <f t="shared" si="25"/>
        <v>2176.21</v>
      </c>
      <c r="F442" s="76">
        <f t="shared" si="25"/>
        <v>2208.48</v>
      </c>
      <c r="G442" s="76">
        <f t="shared" si="25"/>
        <v>2318.04</v>
      </c>
      <c r="H442" s="76">
        <f t="shared" si="25"/>
        <v>2536.7599999999998</v>
      </c>
      <c r="I442" s="76">
        <f t="shared" si="25"/>
        <v>2793.19</v>
      </c>
      <c r="J442" s="76">
        <f t="shared" si="25"/>
        <v>2908.49</v>
      </c>
      <c r="K442" s="76">
        <f t="shared" si="25"/>
        <v>2963.83</v>
      </c>
      <c r="L442" s="76">
        <f t="shared" si="25"/>
        <v>2959.47</v>
      </c>
      <c r="M442" s="76">
        <f t="shared" si="25"/>
        <v>2980.0299999999997</v>
      </c>
      <c r="N442" s="76">
        <f t="shared" si="25"/>
        <v>2963.91</v>
      </c>
      <c r="O442" s="76">
        <f t="shared" si="25"/>
        <v>2971.64</v>
      </c>
      <c r="P442" s="76">
        <f t="shared" si="25"/>
        <v>2961.77</v>
      </c>
      <c r="Q442" s="76">
        <f t="shared" ref="Q442:AN442" si="26">Q374</f>
        <v>2954.64</v>
      </c>
      <c r="R442" s="76">
        <f t="shared" si="26"/>
        <v>2897.66</v>
      </c>
      <c r="S442" s="76">
        <f t="shared" si="26"/>
        <v>2872.49</v>
      </c>
      <c r="T442" s="76">
        <f t="shared" si="26"/>
        <v>2915.0699999999997</v>
      </c>
      <c r="U442" s="76">
        <f t="shared" si="26"/>
        <v>2962.21</v>
      </c>
      <c r="V442" s="76">
        <f t="shared" si="26"/>
        <v>2910.1099999999997</v>
      </c>
      <c r="W442" s="76">
        <f t="shared" si="26"/>
        <v>2801.94</v>
      </c>
      <c r="X442" s="76">
        <f t="shared" si="26"/>
        <v>2564.39</v>
      </c>
      <c r="Y442" s="76">
        <f t="shared" si="26"/>
        <v>2378.5700000000002</v>
      </c>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row>
    <row r="443" spans="1:75" ht="12" x14ac:dyDescent="0.2">
      <c r="A443" s="60">
        <v>13</v>
      </c>
      <c r="B443" s="76">
        <f t="shared" ref="B443:Y453" si="27">B375</f>
        <v>2238.6799999999998</v>
      </c>
      <c r="C443" s="76">
        <f t="shared" si="27"/>
        <v>2200.1799999999998</v>
      </c>
      <c r="D443" s="76">
        <f t="shared" si="27"/>
        <v>2154.8000000000002</v>
      </c>
      <c r="E443" s="76">
        <f t="shared" si="27"/>
        <v>2150.62</v>
      </c>
      <c r="F443" s="76">
        <f t="shared" si="27"/>
        <v>2209.0099999999998</v>
      </c>
      <c r="G443" s="76">
        <f t="shared" si="27"/>
        <v>2318.6999999999998</v>
      </c>
      <c r="H443" s="76">
        <f t="shared" si="27"/>
        <v>2507.41</v>
      </c>
      <c r="I443" s="76">
        <f t="shared" si="27"/>
        <v>2746.7999999999997</v>
      </c>
      <c r="J443" s="76">
        <f t="shared" si="27"/>
        <v>2866.0099999999998</v>
      </c>
      <c r="K443" s="76">
        <f t="shared" si="27"/>
        <v>2916.33</v>
      </c>
      <c r="L443" s="76">
        <f t="shared" si="27"/>
        <v>2916.64</v>
      </c>
      <c r="M443" s="76">
        <f t="shared" si="27"/>
        <v>2941.2799999999997</v>
      </c>
      <c r="N443" s="76">
        <f t="shared" si="27"/>
        <v>2928.1499999999996</v>
      </c>
      <c r="O443" s="76">
        <f t="shared" si="27"/>
        <v>2932.0499999999997</v>
      </c>
      <c r="P443" s="76">
        <f t="shared" si="27"/>
        <v>2920.94</v>
      </c>
      <c r="Q443" s="76">
        <f t="shared" si="27"/>
        <v>2901.49</v>
      </c>
      <c r="R443" s="76">
        <f t="shared" si="27"/>
        <v>2846.33</v>
      </c>
      <c r="S443" s="76">
        <f t="shared" si="27"/>
        <v>2822.1299999999997</v>
      </c>
      <c r="T443" s="76">
        <f t="shared" si="27"/>
        <v>2858.0699999999997</v>
      </c>
      <c r="U443" s="76">
        <f t="shared" si="27"/>
        <v>2908.43</v>
      </c>
      <c r="V443" s="76">
        <f t="shared" si="27"/>
        <v>2870.87</v>
      </c>
      <c r="W443" s="76">
        <f t="shared" si="27"/>
        <v>2766.54</v>
      </c>
      <c r="X443" s="76">
        <f t="shared" si="27"/>
        <v>2536.19</v>
      </c>
      <c r="Y443" s="76">
        <f t="shared" si="27"/>
        <v>2332.46</v>
      </c>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row>
    <row r="444" spans="1:75" ht="12" x14ac:dyDescent="0.2">
      <c r="A444" s="60">
        <v>14</v>
      </c>
      <c r="B444" s="76">
        <f t="shared" si="27"/>
        <v>2234.5500000000002</v>
      </c>
      <c r="C444" s="76">
        <f t="shared" si="27"/>
        <v>2195.56</v>
      </c>
      <c r="D444" s="76">
        <f t="shared" si="27"/>
        <v>2167.91</v>
      </c>
      <c r="E444" s="76">
        <f t="shared" si="27"/>
        <v>2167.67</v>
      </c>
      <c r="F444" s="76">
        <f t="shared" si="27"/>
        <v>2208.2199999999998</v>
      </c>
      <c r="G444" s="76">
        <f t="shared" si="27"/>
        <v>2281.4899999999998</v>
      </c>
      <c r="H444" s="76">
        <f t="shared" si="27"/>
        <v>2464.34</v>
      </c>
      <c r="I444" s="76">
        <f t="shared" si="27"/>
        <v>2658.82</v>
      </c>
      <c r="J444" s="76">
        <f t="shared" si="27"/>
        <v>2831.89</v>
      </c>
      <c r="K444" s="76">
        <f t="shared" si="27"/>
        <v>2904.8999999999996</v>
      </c>
      <c r="L444" s="76">
        <f t="shared" si="27"/>
        <v>2913.8999999999996</v>
      </c>
      <c r="M444" s="76">
        <f t="shared" si="27"/>
        <v>2964.2599999999998</v>
      </c>
      <c r="N444" s="76">
        <f t="shared" si="27"/>
        <v>2947.2799999999997</v>
      </c>
      <c r="O444" s="76">
        <f t="shared" si="27"/>
        <v>2948.3799999999997</v>
      </c>
      <c r="P444" s="76">
        <f t="shared" si="27"/>
        <v>2932.3199999999997</v>
      </c>
      <c r="Q444" s="76">
        <f t="shared" si="27"/>
        <v>2907.35</v>
      </c>
      <c r="R444" s="76">
        <f t="shared" si="27"/>
        <v>2897.8999999999996</v>
      </c>
      <c r="S444" s="76">
        <f t="shared" si="27"/>
        <v>2820.31</v>
      </c>
      <c r="T444" s="76">
        <f t="shared" si="27"/>
        <v>2836.3999999999996</v>
      </c>
      <c r="U444" s="76">
        <f t="shared" si="27"/>
        <v>2818.56</v>
      </c>
      <c r="V444" s="76">
        <f t="shared" si="27"/>
        <v>2907.35</v>
      </c>
      <c r="W444" s="76">
        <f t="shared" si="27"/>
        <v>2837.49</v>
      </c>
      <c r="X444" s="76">
        <f t="shared" si="27"/>
        <v>2595.2199999999998</v>
      </c>
      <c r="Y444" s="76">
        <f t="shared" si="27"/>
        <v>2513.38</v>
      </c>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row>
    <row r="445" spans="1:75" ht="12" x14ac:dyDescent="0.2">
      <c r="A445" s="60">
        <v>15</v>
      </c>
      <c r="B445" s="76">
        <f t="shared" si="27"/>
        <v>2340.81</v>
      </c>
      <c r="C445" s="76">
        <f t="shared" si="27"/>
        <v>2252.2399999999998</v>
      </c>
      <c r="D445" s="76">
        <f t="shared" si="27"/>
        <v>2212.06</v>
      </c>
      <c r="E445" s="76">
        <f t="shared" si="27"/>
        <v>2211.58</v>
      </c>
      <c r="F445" s="76">
        <f t="shared" si="27"/>
        <v>2198.0099999999998</v>
      </c>
      <c r="G445" s="76">
        <f t="shared" si="27"/>
        <v>2229.2199999999998</v>
      </c>
      <c r="H445" s="76">
        <f t="shared" si="27"/>
        <v>2255.66</v>
      </c>
      <c r="I445" s="76">
        <f t="shared" si="27"/>
        <v>2343.11</v>
      </c>
      <c r="J445" s="76">
        <f t="shared" si="27"/>
        <v>2717.16</v>
      </c>
      <c r="K445" s="76">
        <f t="shared" si="27"/>
        <v>2816.5699999999997</v>
      </c>
      <c r="L445" s="76">
        <f t="shared" si="27"/>
        <v>2902.37</v>
      </c>
      <c r="M445" s="76">
        <f t="shared" si="27"/>
        <v>2873.8599999999997</v>
      </c>
      <c r="N445" s="76">
        <f t="shared" si="27"/>
        <v>2838.71</v>
      </c>
      <c r="O445" s="76">
        <f t="shared" si="27"/>
        <v>2820.17</v>
      </c>
      <c r="P445" s="76">
        <f t="shared" si="27"/>
        <v>2669.98</v>
      </c>
      <c r="Q445" s="76">
        <f t="shared" si="27"/>
        <v>2587.52</v>
      </c>
      <c r="R445" s="76">
        <f t="shared" si="27"/>
        <v>2611.09</v>
      </c>
      <c r="S445" s="76">
        <f t="shared" si="27"/>
        <v>2630.74</v>
      </c>
      <c r="T445" s="76">
        <f t="shared" si="27"/>
        <v>2757.87</v>
      </c>
      <c r="U445" s="76">
        <f t="shared" si="27"/>
        <v>2731.2799999999997</v>
      </c>
      <c r="V445" s="76">
        <f t="shared" si="27"/>
        <v>2760.74</v>
      </c>
      <c r="W445" s="76">
        <f t="shared" si="27"/>
        <v>2614.54</v>
      </c>
      <c r="X445" s="76">
        <f t="shared" si="27"/>
        <v>2348.16</v>
      </c>
      <c r="Y445" s="76">
        <f t="shared" si="27"/>
        <v>2282.13</v>
      </c>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row>
    <row r="446" spans="1:75" ht="12" x14ac:dyDescent="0.2">
      <c r="A446" s="60">
        <v>16</v>
      </c>
      <c r="B446" s="76">
        <f t="shared" si="27"/>
        <v>2274.79</v>
      </c>
      <c r="C446" s="76">
        <f t="shared" si="27"/>
        <v>2187.5299999999997</v>
      </c>
      <c r="D446" s="76">
        <f t="shared" si="27"/>
        <v>2127.54</v>
      </c>
      <c r="E446" s="76">
        <f t="shared" si="27"/>
        <v>2112.75</v>
      </c>
      <c r="F446" s="76">
        <f t="shared" si="27"/>
        <v>2122.2599999999998</v>
      </c>
      <c r="G446" s="76">
        <f t="shared" si="27"/>
        <v>2188.1999999999998</v>
      </c>
      <c r="H446" s="76">
        <f t="shared" si="27"/>
        <v>2183.17</v>
      </c>
      <c r="I446" s="76">
        <f t="shared" si="27"/>
        <v>2197.62</v>
      </c>
      <c r="J446" s="76">
        <f t="shared" si="27"/>
        <v>2386.87</v>
      </c>
      <c r="K446" s="76">
        <f t="shared" si="27"/>
        <v>2580.17</v>
      </c>
      <c r="L446" s="76">
        <f t="shared" si="27"/>
        <v>2616.11</v>
      </c>
      <c r="M446" s="76">
        <f t="shared" si="27"/>
        <v>2619.67</v>
      </c>
      <c r="N446" s="76">
        <f t="shared" si="27"/>
        <v>2597</v>
      </c>
      <c r="O446" s="76">
        <f t="shared" si="27"/>
        <v>2588.94</v>
      </c>
      <c r="P446" s="76">
        <f t="shared" si="27"/>
        <v>2534.19</v>
      </c>
      <c r="Q446" s="76">
        <f t="shared" si="27"/>
        <v>2452.37</v>
      </c>
      <c r="R446" s="76">
        <f t="shared" si="27"/>
        <v>2538.6</v>
      </c>
      <c r="S446" s="76">
        <f t="shared" si="27"/>
        <v>2573.88</v>
      </c>
      <c r="T446" s="76">
        <f t="shared" si="27"/>
        <v>2632.19</v>
      </c>
      <c r="U446" s="76">
        <f t="shared" si="27"/>
        <v>2656.77</v>
      </c>
      <c r="V446" s="76">
        <f t="shared" si="27"/>
        <v>2760.43</v>
      </c>
      <c r="W446" s="76">
        <f t="shared" si="27"/>
        <v>2630.52</v>
      </c>
      <c r="X446" s="76">
        <f t="shared" si="27"/>
        <v>2346.0099999999998</v>
      </c>
      <c r="Y446" s="76">
        <f t="shared" si="27"/>
        <v>2279.1799999999998</v>
      </c>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row>
    <row r="447" spans="1:75" ht="12" x14ac:dyDescent="0.2">
      <c r="A447" s="60">
        <v>17</v>
      </c>
      <c r="B447" s="76">
        <f t="shared" si="27"/>
        <v>2214.0299999999997</v>
      </c>
      <c r="C447" s="76">
        <f t="shared" si="27"/>
        <v>2148.83</v>
      </c>
      <c r="D447" s="76">
        <f t="shared" si="27"/>
        <v>2102.5099999999998</v>
      </c>
      <c r="E447" s="76">
        <f t="shared" si="27"/>
        <v>2100.13</v>
      </c>
      <c r="F447" s="76">
        <f t="shared" si="27"/>
        <v>2151.46</v>
      </c>
      <c r="G447" s="76">
        <f t="shared" si="27"/>
        <v>2271.8000000000002</v>
      </c>
      <c r="H447" s="76">
        <f t="shared" si="27"/>
        <v>2321.37</v>
      </c>
      <c r="I447" s="76">
        <f t="shared" si="27"/>
        <v>2578.0299999999997</v>
      </c>
      <c r="J447" s="76">
        <f t="shared" si="27"/>
        <v>2759.3599999999997</v>
      </c>
      <c r="K447" s="76">
        <f t="shared" si="27"/>
        <v>2768.75</v>
      </c>
      <c r="L447" s="76">
        <f t="shared" si="27"/>
        <v>2731.5099999999998</v>
      </c>
      <c r="M447" s="76">
        <f t="shared" si="27"/>
        <v>2911.77</v>
      </c>
      <c r="N447" s="76">
        <f t="shared" si="27"/>
        <v>2872.67</v>
      </c>
      <c r="O447" s="76">
        <f t="shared" si="27"/>
        <v>2885.0099999999998</v>
      </c>
      <c r="P447" s="76">
        <f t="shared" si="27"/>
        <v>2874.0699999999997</v>
      </c>
      <c r="Q447" s="76">
        <f t="shared" si="27"/>
        <v>2853.96</v>
      </c>
      <c r="R447" s="76">
        <f t="shared" si="27"/>
        <v>2842.92</v>
      </c>
      <c r="S447" s="76">
        <f t="shared" si="27"/>
        <v>2759.37</v>
      </c>
      <c r="T447" s="76">
        <f t="shared" si="27"/>
        <v>2765.6299999999997</v>
      </c>
      <c r="U447" s="76">
        <f t="shared" si="27"/>
        <v>2697.7</v>
      </c>
      <c r="V447" s="76">
        <f t="shared" si="27"/>
        <v>2814.25</v>
      </c>
      <c r="W447" s="76">
        <f t="shared" si="27"/>
        <v>2655.05</v>
      </c>
      <c r="X447" s="76">
        <f t="shared" si="27"/>
        <v>2359.81</v>
      </c>
      <c r="Y447" s="76">
        <f t="shared" si="27"/>
        <v>2316.2199999999998</v>
      </c>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row>
    <row r="448" spans="1:75" ht="12" x14ac:dyDescent="0.2">
      <c r="A448" s="60">
        <v>18</v>
      </c>
      <c r="B448" s="76">
        <f t="shared" si="27"/>
        <v>2176.4299999999998</v>
      </c>
      <c r="C448" s="76">
        <f t="shared" si="27"/>
        <v>2114.36</v>
      </c>
      <c r="D448" s="76">
        <f t="shared" si="27"/>
        <v>2072.94</v>
      </c>
      <c r="E448" s="76">
        <f t="shared" si="27"/>
        <v>2076.62</v>
      </c>
      <c r="F448" s="76">
        <f t="shared" si="27"/>
        <v>2097.83</v>
      </c>
      <c r="G448" s="76">
        <f t="shared" si="27"/>
        <v>2262.8200000000002</v>
      </c>
      <c r="H448" s="76">
        <f t="shared" si="27"/>
        <v>2276.06</v>
      </c>
      <c r="I448" s="76">
        <f t="shared" si="27"/>
        <v>2376.4299999999998</v>
      </c>
      <c r="J448" s="76">
        <f t="shared" si="27"/>
        <v>2626.5099999999998</v>
      </c>
      <c r="K448" s="76">
        <f t="shared" si="27"/>
        <v>2670.64</v>
      </c>
      <c r="L448" s="76">
        <f t="shared" si="27"/>
        <v>2675.64</v>
      </c>
      <c r="M448" s="76">
        <f t="shared" si="27"/>
        <v>2727.21</v>
      </c>
      <c r="N448" s="76">
        <f t="shared" si="27"/>
        <v>2683.67</v>
      </c>
      <c r="O448" s="76">
        <f t="shared" si="27"/>
        <v>2697.0899999999997</v>
      </c>
      <c r="P448" s="76">
        <f t="shared" si="27"/>
        <v>2683.72</v>
      </c>
      <c r="Q448" s="76">
        <f t="shared" si="27"/>
        <v>2669.8</v>
      </c>
      <c r="R448" s="76">
        <f t="shared" si="27"/>
        <v>2653.87</v>
      </c>
      <c r="S448" s="76">
        <f t="shared" si="27"/>
        <v>2593.63</v>
      </c>
      <c r="T448" s="76">
        <f t="shared" si="27"/>
        <v>2630.73</v>
      </c>
      <c r="U448" s="76">
        <f t="shared" si="27"/>
        <v>2646.55</v>
      </c>
      <c r="V448" s="76">
        <f t="shared" si="27"/>
        <v>2662.27</v>
      </c>
      <c r="W448" s="76">
        <f t="shared" si="27"/>
        <v>2472.31</v>
      </c>
      <c r="X448" s="76">
        <f t="shared" si="27"/>
        <v>2310.37</v>
      </c>
      <c r="Y448" s="76">
        <f t="shared" si="27"/>
        <v>2243.69</v>
      </c>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row>
    <row r="449" spans="1:75" ht="12" x14ac:dyDescent="0.2">
      <c r="A449" s="60">
        <v>19</v>
      </c>
      <c r="B449" s="76">
        <f t="shared" si="27"/>
        <v>2174.86</v>
      </c>
      <c r="C449" s="76">
        <f t="shared" si="27"/>
        <v>2074.5500000000002</v>
      </c>
      <c r="D449" s="76">
        <f t="shared" si="27"/>
        <v>2036.9299999999998</v>
      </c>
      <c r="E449" s="76">
        <f t="shared" si="27"/>
        <v>2052.91</v>
      </c>
      <c r="F449" s="76">
        <f t="shared" si="27"/>
        <v>2107.7399999999998</v>
      </c>
      <c r="G449" s="76">
        <f t="shared" si="27"/>
        <v>2235.91</v>
      </c>
      <c r="H449" s="76">
        <f t="shared" si="27"/>
        <v>2309.12</v>
      </c>
      <c r="I449" s="76">
        <f t="shared" si="27"/>
        <v>2493.0500000000002</v>
      </c>
      <c r="J449" s="76">
        <f t="shared" si="27"/>
        <v>2712.8399999999997</v>
      </c>
      <c r="K449" s="76">
        <f t="shared" si="27"/>
        <v>2768.49</v>
      </c>
      <c r="L449" s="76">
        <f t="shared" si="27"/>
        <v>2773.0499999999997</v>
      </c>
      <c r="M449" s="76">
        <f t="shared" si="27"/>
        <v>2867.52</v>
      </c>
      <c r="N449" s="76">
        <f t="shared" si="27"/>
        <v>2800.2999999999997</v>
      </c>
      <c r="O449" s="76">
        <f t="shared" si="27"/>
        <v>2805.5499999999997</v>
      </c>
      <c r="P449" s="76">
        <f t="shared" si="27"/>
        <v>2795.12</v>
      </c>
      <c r="Q449" s="76">
        <f t="shared" si="27"/>
        <v>2777.8799999999997</v>
      </c>
      <c r="R449" s="76">
        <f t="shared" si="27"/>
        <v>2766.1499999999996</v>
      </c>
      <c r="S449" s="76">
        <f t="shared" si="27"/>
        <v>2699.6299999999997</v>
      </c>
      <c r="T449" s="76">
        <f t="shared" si="27"/>
        <v>2713.04</v>
      </c>
      <c r="U449" s="76">
        <f t="shared" si="27"/>
        <v>2736.12</v>
      </c>
      <c r="V449" s="76">
        <f t="shared" si="27"/>
        <v>2746.74</v>
      </c>
      <c r="W449" s="76">
        <f t="shared" si="27"/>
        <v>2626.16</v>
      </c>
      <c r="X449" s="76">
        <f t="shared" si="27"/>
        <v>2359.7399999999998</v>
      </c>
      <c r="Y449" s="76">
        <f t="shared" si="27"/>
        <v>2291.88</v>
      </c>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row>
    <row r="450" spans="1:75" ht="12" x14ac:dyDescent="0.2">
      <c r="A450" s="60">
        <v>20</v>
      </c>
      <c r="B450" s="76">
        <f t="shared" si="27"/>
        <v>2237.37</v>
      </c>
      <c r="C450" s="76">
        <f t="shared" si="27"/>
        <v>2112.31</v>
      </c>
      <c r="D450" s="76">
        <f t="shared" si="27"/>
        <v>2109.1</v>
      </c>
      <c r="E450" s="76">
        <f t="shared" si="27"/>
        <v>2113.66</v>
      </c>
      <c r="F450" s="76">
        <f t="shared" si="27"/>
        <v>2155.5500000000002</v>
      </c>
      <c r="G450" s="76">
        <f t="shared" si="27"/>
        <v>2290.2399999999998</v>
      </c>
      <c r="H450" s="76">
        <f t="shared" si="27"/>
        <v>2356.17</v>
      </c>
      <c r="I450" s="76">
        <f t="shared" si="27"/>
        <v>2674.4</v>
      </c>
      <c r="J450" s="76">
        <f t="shared" si="27"/>
        <v>2766.5899999999997</v>
      </c>
      <c r="K450" s="76">
        <f t="shared" si="27"/>
        <v>2821.93</v>
      </c>
      <c r="L450" s="76">
        <f t="shared" si="27"/>
        <v>2826.46</v>
      </c>
      <c r="M450" s="76">
        <f t="shared" si="27"/>
        <v>2868.1</v>
      </c>
      <c r="N450" s="76">
        <f t="shared" si="27"/>
        <v>2833.41</v>
      </c>
      <c r="O450" s="76">
        <f t="shared" si="27"/>
        <v>2827.1299999999997</v>
      </c>
      <c r="P450" s="76">
        <f t="shared" si="27"/>
        <v>2822.8599999999997</v>
      </c>
      <c r="Q450" s="76">
        <f t="shared" si="27"/>
        <v>2798.89</v>
      </c>
      <c r="R450" s="76">
        <f t="shared" si="27"/>
        <v>2792.42</v>
      </c>
      <c r="S450" s="76">
        <f t="shared" si="27"/>
        <v>2724.79</v>
      </c>
      <c r="T450" s="76">
        <f t="shared" si="27"/>
        <v>2750.31</v>
      </c>
      <c r="U450" s="76">
        <f t="shared" si="27"/>
        <v>2771.8599999999997</v>
      </c>
      <c r="V450" s="76">
        <f t="shared" si="27"/>
        <v>2799.43</v>
      </c>
      <c r="W450" s="76">
        <f t="shared" si="27"/>
        <v>2714.16</v>
      </c>
      <c r="X450" s="76">
        <f t="shared" si="27"/>
        <v>2362.13</v>
      </c>
      <c r="Y450" s="76">
        <f t="shared" si="27"/>
        <v>2295.96</v>
      </c>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row>
    <row r="451" spans="1:75" ht="12" x14ac:dyDescent="0.2">
      <c r="A451" s="60">
        <v>21</v>
      </c>
      <c r="B451" s="76">
        <f t="shared" si="27"/>
        <v>2244.33</v>
      </c>
      <c r="C451" s="76">
        <f t="shared" si="27"/>
        <v>2115.13</v>
      </c>
      <c r="D451" s="76">
        <f t="shared" si="27"/>
        <v>2067.81</v>
      </c>
      <c r="E451" s="76">
        <f t="shared" si="27"/>
        <v>2082.02</v>
      </c>
      <c r="F451" s="76">
        <f t="shared" si="27"/>
        <v>2160.08</v>
      </c>
      <c r="G451" s="76">
        <f t="shared" si="27"/>
        <v>2278.13</v>
      </c>
      <c r="H451" s="76">
        <f t="shared" si="27"/>
        <v>2358.91</v>
      </c>
      <c r="I451" s="76">
        <f t="shared" si="27"/>
        <v>2647.38</v>
      </c>
      <c r="J451" s="76">
        <f t="shared" si="27"/>
        <v>2747.89</v>
      </c>
      <c r="K451" s="76">
        <f t="shared" si="27"/>
        <v>2800.0099999999998</v>
      </c>
      <c r="L451" s="76">
        <f t="shared" si="27"/>
        <v>2799.8199999999997</v>
      </c>
      <c r="M451" s="76">
        <f t="shared" si="27"/>
        <v>2868.8799999999997</v>
      </c>
      <c r="N451" s="76">
        <f t="shared" si="27"/>
        <v>2811.89</v>
      </c>
      <c r="O451" s="76">
        <f t="shared" si="27"/>
        <v>2810.2999999999997</v>
      </c>
      <c r="P451" s="76">
        <f t="shared" si="27"/>
        <v>2801.31</v>
      </c>
      <c r="Q451" s="76">
        <f t="shared" si="27"/>
        <v>2782.12</v>
      </c>
      <c r="R451" s="76">
        <f t="shared" si="27"/>
        <v>2762.5699999999997</v>
      </c>
      <c r="S451" s="76">
        <f t="shared" si="27"/>
        <v>2711.75</v>
      </c>
      <c r="T451" s="76">
        <f t="shared" si="27"/>
        <v>2735.5099999999998</v>
      </c>
      <c r="U451" s="76">
        <f t="shared" si="27"/>
        <v>2754.75</v>
      </c>
      <c r="V451" s="76">
        <f t="shared" si="27"/>
        <v>2787.6099999999997</v>
      </c>
      <c r="W451" s="76">
        <f t="shared" si="27"/>
        <v>2690.43</v>
      </c>
      <c r="X451" s="76">
        <f t="shared" si="27"/>
        <v>2508.1</v>
      </c>
      <c r="Y451" s="76">
        <f t="shared" si="27"/>
        <v>2351.66</v>
      </c>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row>
    <row r="452" spans="1:75" ht="12" x14ac:dyDescent="0.2">
      <c r="A452" s="60">
        <v>22</v>
      </c>
      <c r="B452" s="76">
        <f t="shared" si="27"/>
        <v>2315.08</v>
      </c>
      <c r="C452" s="76">
        <f t="shared" si="27"/>
        <v>2268.59</v>
      </c>
      <c r="D452" s="76">
        <f t="shared" si="27"/>
        <v>2210.1799999999998</v>
      </c>
      <c r="E452" s="76">
        <f t="shared" si="27"/>
        <v>2192.0500000000002</v>
      </c>
      <c r="F452" s="76">
        <f t="shared" si="27"/>
        <v>2225.16</v>
      </c>
      <c r="G452" s="76">
        <f t="shared" si="27"/>
        <v>2250.56</v>
      </c>
      <c r="H452" s="76">
        <f t="shared" si="27"/>
        <v>2231.9699999999998</v>
      </c>
      <c r="I452" s="76">
        <f t="shared" si="27"/>
        <v>2333.6</v>
      </c>
      <c r="J452" s="76">
        <f t="shared" si="27"/>
        <v>2738.0099999999998</v>
      </c>
      <c r="K452" s="76">
        <f t="shared" si="27"/>
        <v>2868.5699999999997</v>
      </c>
      <c r="L452" s="76">
        <f t="shared" si="27"/>
        <v>2922.99</v>
      </c>
      <c r="M452" s="76">
        <f t="shared" si="27"/>
        <v>2926.8399999999997</v>
      </c>
      <c r="N452" s="76">
        <f t="shared" si="27"/>
        <v>2899.98</v>
      </c>
      <c r="O452" s="76">
        <f t="shared" si="27"/>
        <v>2888.75</v>
      </c>
      <c r="P452" s="76">
        <f t="shared" si="27"/>
        <v>2839.66</v>
      </c>
      <c r="Q452" s="76">
        <f t="shared" si="27"/>
        <v>2766.93</v>
      </c>
      <c r="R452" s="76">
        <f t="shared" si="27"/>
        <v>2767.96</v>
      </c>
      <c r="S452" s="76">
        <f t="shared" si="27"/>
        <v>2768.91</v>
      </c>
      <c r="T452" s="76">
        <f t="shared" si="27"/>
        <v>2847.62</v>
      </c>
      <c r="U452" s="76">
        <f t="shared" si="27"/>
        <v>2847.94</v>
      </c>
      <c r="V452" s="76">
        <f t="shared" si="27"/>
        <v>2887.29</v>
      </c>
      <c r="W452" s="76">
        <f t="shared" si="27"/>
        <v>2741.43</v>
      </c>
      <c r="X452" s="76">
        <f t="shared" si="27"/>
        <v>2539.59</v>
      </c>
      <c r="Y452" s="76">
        <f t="shared" si="27"/>
        <v>2374.19</v>
      </c>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row>
    <row r="453" spans="1:75" ht="12" x14ac:dyDescent="0.2">
      <c r="A453" s="60">
        <v>23</v>
      </c>
      <c r="B453" s="76">
        <f t="shared" si="27"/>
        <v>2304.6</v>
      </c>
      <c r="C453" s="76">
        <f t="shared" si="27"/>
        <v>2208.17</v>
      </c>
      <c r="D453" s="76">
        <f t="shared" si="27"/>
        <v>2134.67</v>
      </c>
      <c r="E453" s="76">
        <f t="shared" si="27"/>
        <v>2130.92</v>
      </c>
      <c r="F453" s="76">
        <f t="shared" si="27"/>
        <v>2148.04</v>
      </c>
      <c r="G453" s="76">
        <f t="shared" si="27"/>
        <v>2184.59</v>
      </c>
      <c r="H453" s="76">
        <f t="shared" si="27"/>
        <v>2154.1999999999998</v>
      </c>
      <c r="I453" s="76">
        <f t="shared" si="27"/>
        <v>2292.13</v>
      </c>
      <c r="J453" s="76">
        <f t="shared" si="27"/>
        <v>2536.13</v>
      </c>
      <c r="K453" s="76">
        <f t="shared" si="27"/>
        <v>2677.57</v>
      </c>
      <c r="L453" s="76">
        <f t="shared" si="27"/>
        <v>2718.0899999999997</v>
      </c>
      <c r="M453" s="76">
        <f t="shared" si="27"/>
        <v>2728.41</v>
      </c>
      <c r="N453" s="76">
        <f t="shared" si="27"/>
        <v>2720.6499999999996</v>
      </c>
      <c r="O453" s="76">
        <f t="shared" si="27"/>
        <v>2711.8399999999997</v>
      </c>
      <c r="P453" s="76">
        <f t="shared" si="27"/>
        <v>2681.54</v>
      </c>
      <c r="Q453" s="76">
        <f t="shared" ref="Q453:AN453" si="28">Q385</f>
        <v>2645.16</v>
      </c>
      <c r="R453" s="76">
        <f t="shared" si="28"/>
        <v>2656.0299999999997</v>
      </c>
      <c r="S453" s="76">
        <f t="shared" si="28"/>
        <v>2671.17</v>
      </c>
      <c r="T453" s="76">
        <f t="shared" si="28"/>
        <v>2732.6099999999997</v>
      </c>
      <c r="U453" s="76">
        <f t="shared" si="28"/>
        <v>2742.8599999999997</v>
      </c>
      <c r="V453" s="76">
        <f t="shared" si="28"/>
        <v>2786.5299999999997</v>
      </c>
      <c r="W453" s="76">
        <f t="shared" si="28"/>
        <v>2651.9</v>
      </c>
      <c r="X453" s="76">
        <f t="shared" si="28"/>
        <v>2368.04</v>
      </c>
      <c r="Y453" s="76">
        <f t="shared" si="28"/>
        <v>2317.23</v>
      </c>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row>
    <row r="454" spans="1:75" ht="12" x14ac:dyDescent="0.2">
      <c r="A454" s="60">
        <v>24</v>
      </c>
      <c r="B454" s="76">
        <f t="shared" ref="B454:Y461" si="29">B386</f>
        <v>2309.9699999999998</v>
      </c>
      <c r="C454" s="76">
        <f t="shared" si="29"/>
        <v>2106.25</v>
      </c>
      <c r="D454" s="76">
        <f t="shared" si="29"/>
        <v>2077.5</v>
      </c>
      <c r="E454" s="76">
        <f t="shared" si="29"/>
        <v>2103.59</v>
      </c>
      <c r="F454" s="76">
        <f t="shared" si="29"/>
        <v>2156.89</v>
      </c>
      <c r="G454" s="76">
        <f t="shared" si="29"/>
        <v>2320</v>
      </c>
      <c r="H454" s="76">
        <f t="shared" si="29"/>
        <v>2348.25</v>
      </c>
      <c r="I454" s="76">
        <f t="shared" si="29"/>
        <v>2649.6</v>
      </c>
      <c r="J454" s="76">
        <f t="shared" si="29"/>
        <v>2815.0299999999997</v>
      </c>
      <c r="K454" s="76">
        <f t="shared" si="29"/>
        <v>2905.19</v>
      </c>
      <c r="L454" s="76">
        <f t="shared" si="29"/>
        <v>2928.56</v>
      </c>
      <c r="M454" s="76">
        <f t="shared" si="29"/>
        <v>2970.24</v>
      </c>
      <c r="N454" s="76">
        <f t="shared" si="29"/>
        <v>2933.67</v>
      </c>
      <c r="O454" s="76">
        <f t="shared" si="29"/>
        <v>2934.7599999999998</v>
      </c>
      <c r="P454" s="76">
        <f t="shared" si="29"/>
        <v>2896.64</v>
      </c>
      <c r="Q454" s="76">
        <f t="shared" si="29"/>
        <v>2855.93</v>
      </c>
      <c r="R454" s="76">
        <f t="shared" si="29"/>
        <v>2827.47</v>
      </c>
      <c r="S454" s="76">
        <f t="shared" si="29"/>
        <v>2713.14</v>
      </c>
      <c r="T454" s="76">
        <f t="shared" si="29"/>
        <v>2755.6</v>
      </c>
      <c r="U454" s="76">
        <f t="shared" si="29"/>
        <v>2835.69</v>
      </c>
      <c r="V454" s="76">
        <f t="shared" si="29"/>
        <v>2852.3799999999997</v>
      </c>
      <c r="W454" s="76">
        <f t="shared" si="29"/>
        <v>2678.73</v>
      </c>
      <c r="X454" s="76">
        <f t="shared" si="29"/>
        <v>2380.3200000000002</v>
      </c>
      <c r="Y454" s="76">
        <f t="shared" si="29"/>
        <v>2320.31</v>
      </c>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row>
    <row r="455" spans="1:75" ht="12" x14ac:dyDescent="0.2">
      <c r="A455" s="60">
        <v>25</v>
      </c>
      <c r="B455" s="76">
        <f t="shared" si="29"/>
        <v>2211.6799999999998</v>
      </c>
      <c r="C455" s="76">
        <f t="shared" si="29"/>
        <v>2077.75</v>
      </c>
      <c r="D455" s="76">
        <f t="shared" si="29"/>
        <v>2070.4899999999998</v>
      </c>
      <c r="E455" s="76">
        <f t="shared" si="29"/>
        <v>2078.5099999999998</v>
      </c>
      <c r="F455" s="76">
        <f t="shared" si="29"/>
        <v>2146.38</v>
      </c>
      <c r="G455" s="76">
        <f t="shared" si="29"/>
        <v>2302.89</v>
      </c>
      <c r="H455" s="76">
        <f t="shared" si="29"/>
        <v>2365.7399999999998</v>
      </c>
      <c r="I455" s="76">
        <f t="shared" si="29"/>
        <v>2675.63</v>
      </c>
      <c r="J455" s="76">
        <f t="shared" si="29"/>
        <v>2896.97</v>
      </c>
      <c r="K455" s="76">
        <f t="shared" si="29"/>
        <v>2940.74</v>
      </c>
      <c r="L455" s="76">
        <f t="shared" si="29"/>
        <v>2949.73</v>
      </c>
      <c r="M455" s="76">
        <f t="shared" si="29"/>
        <v>2998.44</v>
      </c>
      <c r="N455" s="76">
        <f t="shared" si="29"/>
        <v>2978.0499999999997</v>
      </c>
      <c r="O455" s="76">
        <f t="shared" si="29"/>
        <v>2984.23</v>
      </c>
      <c r="P455" s="76">
        <f t="shared" si="29"/>
        <v>2983.58</v>
      </c>
      <c r="Q455" s="76">
        <f t="shared" si="29"/>
        <v>2954.58</v>
      </c>
      <c r="R455" s="76">
        <f t="shared" si="29"/>
        <v>2950.2999999999997</v>
      </c>
      <c r="S455" s="76">
        <f t="shared" si="29"/>
        <v>2871.5</v>
      </c>
      <c r="T455" s="76">
        <f t="shared" si="29"/>
        <v>2898.56</v>
      </c>
      <c r="U455" s="76">
        <f t="shared" si="29"/>
        <v>2924.6099999999997</v>
      </c>
      <c r="V455" s="76">
        <f t="shared" si="29"/>
        <v>2949.5099999999998</v>
      </c>
      <c r="W455" s="76">
        <f t="shared" si="29"/>
        <v>2801.46</v>
      </c>
      <c r="X455" s="76">
        <f t="shared" si="29"/>
        <v>2400.2799999999997</v>
      </c>
      <c r="Y455" s="76">
        <f t="shared" si="29"/>
        <v>2355.5</v>
      </c>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row>
    <row r="456" spans="1:75" ht="12" x14ac:dyDescent="0.2">
      <c r="A456" s="60">
        <v>26</v>
      </c>
      <c r="B456" s="76">
        <f t="shared" si="29"/>
        <v>2307.6999999999998</v>
      </c>
      <c r="C456" s="76">
        <f t="shared" si="29"/>
        <v>2173.13</v>
      </c>
      <c r="D456" s="76">
        <f t="shared" si="29"/>
        <v>2113.2599999999998</v>
      </c>
      <c r="E456" s="76">
        <f t="shared" si="29"/>
        <v>2137.6</v>
      </c>
      <c r="F456" s="76">
        <f t="shared" si="29"/>
        <v>2238.35</v>
      </c>
      <c r="G456" s="76">
        <f t="shared" si="29"/>
        <v>2315.8200000000002</v>
      </c>
      <c r="H456" s="76">
        <f t="shared" si="29"/>
        <v>2401.5700000000002</v>
      </c>
      <c r="I456" s="76">
        <f t="shared" si="29"/>
        <v>2749.44</v>
      </c>
      <c r="J456" s="76">
        <f t="shared" si="29"/>
        <v>2944.3399999999997</v>
      </c>
      <c r="K456" s="76">
        <f t="shared" si="29"/>
        <v>3000.49</v>
      </c>
      <c r="L456" s="76">
        <f t="shared" si="29"/>
        <v>3012.56</v>
      </c>
      <c r="M456" s="76">
        <f t="shared" si="29"/>
        <v>3069.69</v>
      </c>
      <c r="N456" s="76">
        <f t="shared" si="29"/>
        <v>3043.0699999999997</v>
      </c>
      <c r="O456" s="76">
        <f t="shared" si="29"/>
        <v>3040.3999999999996</v>
      </c>
      <c r="P456" s="76">
        <f t="shared" si="29"/>
        <v>3020.64</v>
      </c>
      <c r="Q456" s="76">
        <f t="shared" si="29"/>
        <v>3007.52</v>
      </c>
      <c r="R456" s="76">
        <f t="shared" si="29"/>
        <v>2998.47</v>
      </c>
      <c r="S456" s="76">
        <f t="shared" si="29"/>
        <v>2919.41</v>
      </c>
      <c r="T456" s="76">
        <f t="shared" si="29"/>
        <v>2931.92</v>
      </c>
      <c r="U456" s="76">
        <f t="shared" si="29"/>
        <v>2951.66</v>
      </c>
      <c r="V456" s="76">
        <f t="shared" si="29"/>
        <v>2975.66</v>
      </c>
      <c r="W456" s="76">
        <f t="shared" si="29"/>
        <v>2855.47</v>
      </c>
      <c r="X456" s="76">
        <f t="shared" si="29"/>
        <v>2564.98</v>
      </c>
      <c r="Y456" s="76">
        <f t="shared" si="29"/>
        <v>2375.11</v>
      </c>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row>
    <row r="457" spans="1:75" ht="12" x14ac:dyDescent="0.2">
      <c r="A457" s="60">
        <v>27</v>
      </c>
      <c r="B457" s="76">
        <f t="shared" si="29"/>
        <v>2312.65</v>
      </c>
      <c r="C457" s="76">
        <f t="shared" si="29"/>
        <v>2260.88</v>
      </c>
      <c r="D457" s="76">
        <f t="shared" si="29"/>
        <v>2167.85</v>
      </c>
      <c r="E457" s="76">
        <f t="shared" si="29"/>
        <v>2187.8000000000002</v>
      </c>
      <c r="F457" s="76">
        <f t="shared" si="29"/>
        <v>2257.33</v>
      </c>
      <c r="G457" s="76">
        <f t="shared" si="29"/>
        <v>2329.37</v>
      </c>
      <c r="H457" s="76">
        <f t="shared" si="29"/>
        <v>2392.31</v>
      </c>
      <c r="I457" s="76">
        <f t="shared" si="29"/>
        <v>2727.42</v>
      </c>
      <c r="J457" s="76">
        <f t="shared" si="29"/>
        <v>2925.3399999999997</v>
      </c>
      <c r="K457" s="76">
        <f t="shared" si="29"/>
        <v>2971.2799999999997</v>
      </c>
      <c r="L457" s="76">
        <f t="shared" si="29"/>
        <v>2973.72</v>
      </c>
      <c r="M457" s="76">
        <f t="shared" si="29"/>
        <v>3023.7</v>
      </c>
      <c r="N457" s="76">
        <f t="shared" si="29"/>
        <v>2995.69</v>
      </c>
      <c r="O457" s="76">
        <f t="shared" si="29"/>
        <v>3013.92</v>
      </c>
      <c r="P457" s="76">
        <f t="shared" si="29"/>
        <v>2998.1299999999997</v>
      </c>
      <c r="Q457" s="76">
        <f t="shared" si="29"/>
        <v>2977.67</v>
      </c>
      <c r="R457" s="76">
        <f t="shared" si="29"/>
        <v>2965.5899999999997</v>
      </c>
      <c r="S457" s="76">
        <f t="shared" si="29"/>
        <v>2906.64</v>
      </c>
      <c r="T457" s="76">
        <f t="shared" si="29"/>
        <v>2921.79</v>
      </c>
      <c r="U457" s="76">
        <f t="shared" si="29"/>
        <v>2939.3799999999997</v>
      </c>
      <c r="V457" s="76">
        <f t="shared" si="29"/>
        <v>2957.5099999999998</v>
      </c>
      <c r="W457" s="76">
        <f t="shared" si="29"/>
        <v>2851.98</v>
      </c>
      <c r="X457" s="76">
        <f t="shared" si="29"/>
        <v>2613.27</v>
      </c>
      <c r="Y457" s="76">
        <f t="shared" si="29"/>
        <v>2404.27</v>
      </c>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row>
    <row r="458" spans="1:75" ht="12" x14ac:dyDescent="0.2">
      <c r="A458" s="60">
        <v>28</v>
      </c>
      <c r="B458" s="76">
        <f t="shared" si="29"/>
        <v>2315.06</v>
      </c>
      <c r="C458" s="76">
        <f t="shared" si="29"/>
        <v>2269</v>
      </c>
      <c r="D458" s="76">
        <f t="shared" si="29"/>
        <v>2181.11</v>
      </c>
      <c r="E458" s="76">
        <f t="shared" si="29"/>
        <v>2116.81</v>
      </c>
      <c r="F458" s="76">
        <f t="shared" si="29"/>
        <v>2131.5</v>
      </c>
      <c r="G458" s="76">
        <f t="shared" si="29"/>
        <v>2314.87</v>
      </c>
      <c r="H458" s="76">
        <f t="shared" si="29"/>
        <v>2334.39</v>
      </c>
      <c r="I458" s="76">
        <f t="shared" si="29"/>
        <v>2644.04</v>
      </c>
      <c r="J458" s="76">
        <f t="shared" si="29"/>
        <v>2837.5099999999998</v>
      </c>
      <c r="K458" s="76">
        <f t="shared" si="29"/>
        <v>2885.7599999999998</v>
      </c>
      <c r="L458" s="76">
        <f t="shared" si="29"/>
        <v>2902.8199999999997</v>
      </c>
      <c r="M458" s="76">
        <f t="shared" si="29"/>
        <v>2944.99</v>
      </c>
      <c r="N458" s="76">
        <f t="shared" si="29"/>
        <v>2927.64</v>
      </c>
      <c r="O458" s="76">
        <f t="shared" si="29"/>
        <v>2932.94</v>
      </c>
      <c r="P458" s="76">
        <f t="shared" si="29"/>
        <v>2926.5699999999997</v>
      </c>
      <c r="Q458" s="76">
        <f t="shared" si="29"/>
        <v>2901.06</v>
      </c>
      <c r="R458" s="76">
        <f t="shared" si="29"/>
        <v>2897.31</v>
      </c>
      <c r="S458" s="76">
        <f t="shared" si="29"/>
        <v>2813.79</v>
      </c>
      <c r="T458" s="76">
        <f t="shared" si="29"/>
        <v>2819.73</v>
      </c>
      <c r="U458" s="76">
        <f t="shared" si="29"/>
        <v>2835.62</v>
      </c>
      <c r="V458" s="76">
        <f t="shared" si="29"/>
        <v>2875.64</v>
      </c>
      <c r="W458" s="76">
        <f t="shared" si="29"/>
        <v>2763.2999999999997</v>
      </c>
      <c r="X458" s="76">
        <f t="shared" si="29"/>
        <v>2553.36</v>
      </c>
      <c r="Y458" s="76">
        <f t="shared" si="29"/>
        <v>2367.35</v>
      </c>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row>
    <row r="459" spans="1:75" ht="12" x14ac:dyDescent="0.2">
      <c r="A459" s="60">
        <v>29</v>
      </c>
      <c r="B459" s="76">
        <f t="shared" si="29"/>
        <v>2275.69</v>
      </c>
      <c r="C459" s="76">
        <f t="shared" si="29"/>
        <v>2131.7599999999998</v>
      </c>
      <c r="D459" s="76">
        <f t="shared" si="29"/>
        <v>2057.96</v>
      </c>
      <c r="E459" s="76">
        <f t="shared" si="29"/>
        <v>2058.7799999999997</v>
      </c>
      <c r="F459" s="76">
        <f t="shared" si="29"/>
        <v>2116.15</v>
      </c>
      <c r="G459" s="76">
        <f t="shared" si="29"/>
        <v>2151.2199999999998</v>
      </c>
      <c r="H459" s="76">
        <f t="shared" si="29"/>
        <v>2148.79</v>
      </c>
      <c r="I459" s="76">
        <f t="shared" si="29"/>
        <v>2286.69</v>
      </c>
      <c r="J459" s="76">
        <f t="shared" si="29"/>
        <v>2547.94</v>
      </c>
      <c r="K459" s="76">
        <f t="shared" si="29"/>
        <v>2633.64</v>
      </c>
      <c r="L459" s="76">
        <f t="shared" si="29"/>
        <v>2682.55</v>
      </c>
      <c r="M459" s="76">
        <f t="shared" si="29"/>
        <v>2681.7</v>
      </c>
      <c r="N459" s="76">
        <f t="shared" si="29"/>
        <v>2658.13</v>
      </c>
      <c r="O459" s="76">
        <f t="shared" si="29"/>
        <v>2647.09</v>
      </c>
      <c r="P459" s="76">
        <f t="shared" si="29"/>
        <v>2609.13</v>
      </c>
      <c r="Q459" s="76">
        <f t="shared" si="29"/>
        <v>2565.4699999999998</v>
      </c>
      <c r="R459" s="76">
        <f t="shared" si="29"/>
        <v>2554.6999999999998</v>
      </c>
      <c r="S459" s="76">
        <f t="shared" si="29"/>
        <v>2563.5299999999997</v>
      </c>
      <c r="T459" s="76">
        <f t="shared" si="29"/>
        <v>2595.64</v>
      </c>
      <c r="U459" s="76">
        <f t="shared" si="29"/>
        <v>2618.86</v>
      </c>
      <c r="V459" s="76">
        <f t="shared" si="29"/>
        <v>2696.04</v>
      </c>
      <c r="W459" s="76">
        <f t="shared" si="29"/>
        <v>2633.69</v>
      </c>
      <c r="X459" s="76">
        <f t="shared" si="29"/>
        <v>2379.8000000000002</v>
      </c>
      <c r="Y459" s="76">
        <f t="shared" si="29"/>
        <v>2288.16</v>
      </c>
      <c r="Z459" s="46">
        <f>IFERROR(Y459,"скрыть")</f>
        <v>2288.16</v>
      </c>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row>
    <row r="460" spans="1:75" ht="12" x14ac:dyDescent="0.2">
      <c r="A460" s="60">
        <v>30</v>
      </c>
      <c r="B460" s="76">
        <f t="shared" si="29"/>
        <v>2219.08</v>
      </c>
      <c r="C460" s="76">
        <f t="shared" si="29"/>
        <v>2060.0299999999997</v>
      </c>
      <c r="D460" s="76">
        <f t="shared" si="29"/>
        <v>2050.52</v>
      </c>
      <c r="E460" s="76">
        <f t="shared" si="29"/>
        <v>2039.31</v>
      </c>
      <c r="F460" s="76">
        <f t="shared" si="29"/>
        <v>2056.9499999999998</v>
      </c>
      <c r="G460" s="76">
        <f t="shared" si="29"/>
        <v>2134.9</v>
      </c>
      <c r="H460" s="76">
        <f t="shared" si="29"/>
        <v>2079.9</v>
      </c>
      <c r="I460" s="76">
        <f t="shared" si="29"/>
        <v>2232.0700000000002</v>
      </c>
      <c r="J460" s="76">
        <f t="shared" si="29"/>
        <v>2540.33</v>
      </c>
      <c r="K460" s="76">
        <f t="shared" si="29"/>
        <v>2618.14</v>
      </c>
      <c r="L460" s="76">
        <f t="shared" si="29"/>
        <v>2645.23</v>
      </c>
      <c r="M460" s="76">
        <f t="shared" si="29"/>
        <v>2649.64</v>
      </c>
      <c r="N460" s="76">
        <f t="shared" si="29"/>
        <v>2643.32</v>
      </c>
      <c r="O460" s="76">
        <f t="shared" si="29"/>
        <v>2637.86</v>
      </c>
      <c r="P460" s="76">
        <f t="shared" si="29"/>
        <v>2633.24</v>
      </c>
      <c r="Q460" s="76">
        <f t="shared" si="29"/>
        <v>2611.0099999999998</v>
      </c>
      <c r="R460" s="76">
        <f t="shared" si="29"/>
        <v>2593.2199999999998</v>
      </c>
      <c r="S460" s="76">
        <f t="shared" si="29"/>
        <v>2597.4899999999998</v>
      </c>
      <c r="T460" s="76">
        <f t="shared" si="29"/>
        <v>2622.1</v>
      </c>
      <c r="U460" s="76">
        <f t="shared" si="29"/>
        <v>2653</v>
      </c>
      <c r="V460" s="76">
        <f t="shared" si="29"/>
        <v>2659.7799999999997</v>
      </c>
      <c r="W460" s="76">
        <f t="shared" si="29"/>
        <v>2643.15</v>
      </c>
      <c r="X460" s="76">
        <f t="shared" si="29"/>
        <v>2463.88</v>
      </c>
      <c r="Y460" s="76">
        <f t="shared" si="29"/>
        <v>2265.37</v>
      </c>
      <c r="Z460" s="46">
        <f>IFERROR(Y460,"скрыть")</f>
        <v>2265.37</v>
      </c>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row>
    <row r="461" spans="1:75" ht="12" x14ac:dyDescent="0.2">
      <c r="A461" s="60">
        <v>31</v>
      </c>
      <c r="B461" s="76">
        <f t="shared" si="29"/>
        <v>2259.3000000000002</v>
      </c>
      <c r="C461" s="76">
        <f t="shared" si="29"/>
        <v>2157.33</v>
      </c>
      <c r="D461" s="76">
        <f t="shared" si="29"/>
        <v>2059.19</v>
      </c>
      <c r="E461" s="76">
        <f t="shared" si="29"/>
        <v>2030.0900000000001</v>
      </c>
      <c r="F461" s="76">
        <f t="shared" si="29"/>
        <v>2127.73</v>
      </c>
      <c r="G461" s="76">
        <f t="shared" si="29"/>
        <v>2306.1999999999998</v>
      </c>
      <c r="H461" s="76">
        <f t="shared" si="29"/>
        <v>2285.1999999999998</v>
      </c>
      <c r="I461" s="76">
        <f t="shared" si="29"/>
        <v>2692.89</v>
      </c>
      <c r="J461" s="76">
        <f t="shared" si="29"/>
        <v>2821.74</v>
      </c>
      <c r="K461" s="76">
        <f t="shared" si="29"/>
        <v>2714.8799999999997</v>
      </c>
      <c r="L461" s="76">
        <f t="shared" si="29"/>
        <v>2642.96</v>
      </c>
      <c r="M461" s="76">
        <f t="shared" si="29"/>
        <v>2912.41</v>
      </c>
      <c r="N461" s="76">
        <f t="shared" si="29"/>
        <v>2888.0899999999997</v>
      </c>
      <c r="O461" s="76">
        <f t="shared" si="29"/>
        <v>2890.0499999999997</v>
      </c>
      <c r="P461" s="76">
        <f t="shared" si="29"/>
        <v>2878.7599999999998</v>
      </c>
      <c r="Q461" s="76">
        <f t="shared" si="29"/>
        <v>2858.3599999999997</v>
      </c>
      <c r="R461" s="76">
        <f t="shared" si="29"/>
        <v>2833.7799999999997</v>
      </c>
      <c r="S461" s="76">
        <f t="shared" si="29"/>
        <v>2815.83</v>
      </c>
      <c r="T461" s="76">
        <f t="shared" si="29"/>
        <v>2605.37</v>
      </c>
      <c r="U461" s="76">
        <f t="shared" si="29"/>
        <v>2686.61</v>
      </c>
      <c r="V461" s="76">
        <f t="shared" si="29"/>
        <v>2829.79</v>
      </c>
      <c r="W461" s="76">
        <f t="shared" si="29"/>
        <v>2706.5099999999998</v>
      </c>
      <c r="X461" s="76">
        <f t="shared" si="29"/>
        <v>2321.21</v>
      </c>
      <c r="Y461" s="76">
        <f t="shared" si="29"/>
        <v>2276.8200000000002</v>
      </c>
      <c r="Z461" s="46">
        <f>IFERROR(Y461,"скрыть")</f>
        <v>2276.8200000000002</v>
      </c>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row>
    <row r="462" spans="1:75" x14ac:dyDescent="0.2">
      <c r="A462" s="56"/>
      <c r="B462" s="57" t="s">
        <v>110</v>
      </c>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row>
    <row r="463" spans="1:75" x14ac:dyDescent="0.2">
      <c r="A463" s="56"/>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row>
    <row r="464" spans="1:75" s="52" customFormat="1" ht="32.65" customHeight="1" x14ac:dyDescent="0.2">
      <c r="A464" s="58" t="s">
        <v>83</v>
      </c>
      <c r="B464" s="59" t="s">
        <v>84</v>
      </c>
      <c r="C464" s="59" t="s">
        <v>85</v>
      </c>
      <c r="D464" s="59" t="s">
        <v>86</v>
      </c>
      <c r="E464" s="59" t="s">
        <v>87</v>
      </c>
      <c r="F464" s="59" t="s">
        <v>88</v>
      </c>
      <c r="G464" s="59" t="s">
        <v>89</v>
      </c>
      <c r="H464" s="59" t="s">
        <v>90</v>
      </c>
      <c r="I464" s="59" t="s">
        <v>91</v>
      </c>
      <c r="J464" s="59" t="s">
        <v>92</v>
      </c>
      <c r="K464" s="59" t="s">
        <v>93</v>
      </c>
      <c r="L464" s="59" t="s">
        <v>94</v>
      </c>
      <c r="M464" s="59" t="s">
        <v>95</v>
      </c>
      <c r="N464" s="59" t="s">
        <v>96</v>
      </c>
      <c r="O464" s="59" t="s">
        <v>97</v>
      </c>
      <c r="P464" s="59" t="s">
        <v>98</v>
      </c>
      <c r="Q464" s="59" t="s">
        <v>99</v>
      </c>
      <c r="R464" s="59" t="s">
        <v>100</v>
      </c>
      <c r="S464" s="59" t="s">
        <v>101</v>
      </c>
      <c r="T464" s="59" t="s">
        <v>102</v>
      </c>
      <c r="U464" s="59" t="s">
        <v>103</v>
      </c>
      <c r="V464" s="59" t="s">
        <v>104</v>
      </c>
      <c r="W464" s="59" t="s">
        <v>105</v>
      </c>
      <c r="X464" s="59" t="s">
        <v>106</v>
      </c>
      <c r="Y464" s="59" t="s">
        <v>107</v>
      </c>
      <c r="Z464" s="51"/>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row>
    <row r="465" spans="1:75" ht="12" x14ac:dyDescent="0.2">
      <c r="A465" s="60">
        <v>1</v>
      </c>
      <c r="B465" s="76">
        <f>B363</f>
        <v>2416.98</v>
      </c>
      <c r="C465" s="76">
        <f t="shared" ref="C465:Y465" si="30">C363</f>
        <v>2283.44</v>
      </c>
      <c r="D465" s="76">
        <f t="shared" si="30"/>
        <v>2226.41</v>
      </c>
      <c r="E465" s="76">
        <f t="shared" si="30"/>
        <v>2215.69</v>
      </c>
      <c r="F465" s="76">
        <f t="shared" si="30"/>
        <v>2229.23</v>
      </c>
      <c r="G465" s="76">
        <f t="shared" si="30"/>
        <v>2303.2199999999998</v>
      </c>
      <c r="H465" s="76">
        <f t="shared" si="30"/>
        <v>2352.7599999999998</v>
      </c>
      <c r="I465" s="76">
        <f t="shared" si="30"/>
        <v>2498.3200000000002</v>
      </c>
      <c r="J465" s="76">
        <f t="shared" si="30"/>
        <v>2696.56</v>
      </c>
      <c r="K465" s="76">
        <f t="shared" si="30"/>
        <v>2774.33</v>
      </c>
      <c r="L465" s="76">
        <f t="shared" si="30"/>
        <v>2811.83</v>
      </c>
      <c r="M465" s="76">
        <f t="shared" si="30"/>
        <v>2815.19</v>
      </c>
      <c r="N465" s="76">
        <f t="shared" si="30"/>
        <v>2804.24</v>
      </c>
      <c r="O465" s="76">
        <f t="shared" si="30"/>
        <v>2793.83</v>
      </c>
      <c r="P465" s="76">
        <f t="shared" si="30"/>
        <v>2766.87</v>
      </c>
      <c r="Q465" s="76">
        <f t="shared" si="30"/>
        <v>2743.24</v>
      </c>
      <c r="R465" s="76">
        <f t="shared" si="30"/>
        <v>2750.8599999999997</v>
      </c>
      <c r="S465" s="76">
        <f t="shared" si="30"/>
        <v>2757.94</v>
      </c>
      <c r="T465" s="76">
        <f t="shared" si="30"/>
        <v>2816.6</v>
      </c>
      <c r="U465" s="76">
        <f t="shared" si="30"/>
        <v>2803.47</v>
      </c>
      <c r="V465" s="76">
        <f t="shared" si="30"/>
        <v>2789.47</v>
      </c>
      <c r="W465" s="76">
        <f t="shared" si="30"/>
        <v>2673.57</v>
      </c>
      <c r="X465" s="76">
        <f t="shared" si="30"/>
        <v>2538.89</v>
      </c>
      <c r="Y465" s="76">
        <f t="shared" si="30"/>
        <v>2458.21</v>
      </c>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row>
    <row r="466" spans="1:75" ht="12" x14ac:dyDescent="0.2">
      <c r="A466" s="60">
        <v>2</v>
      </c>
      <c r="B466" s="76">
        <f t="shared" ref="B466:Y476" si="31">B364</f>
        <v>2342.64</v>
      </c>
      <c r="C466" s="76">
        <f t="shared" si="31"/>
        <v>2223.7199999999998</v>
      </c>
      <c r="D466" s="76">
        <f t="shared" si="31"/>
        <v>2141.94</v>
      </c>
      <c r="E466" s="76">
        <f t="shared" si="31"/>
        <v>2136.02</v>
      </c>
      <c r="F466" s="76">
        <f t="shared" si="31"/>
        <v>2163.25</v>
      </c>
      <c r="G466" s="76">
        <f t="shared" si="31"/>
        <v>2227.83</v>
      </c>
      <c r="H466" s="76">
        <f t="shared" si="31"/>
        <v>2287.08</v>
      </c>
      <c r="I466" s="76">
        <f t="shared" si="31"/>
        <v>2361.96</v>
      </c>
      <c r="J466" s="76">
        <f t="shared" si="31"/>
        <v>2557.52</v>
      </c>
      <c r="K466" s="76">
        <f t="shared" si="31"/>
        <v>2666.46</v>
      </c>
      <c r="L466" s="76">
        <f t="shared" si="31"/>
        <v>2710.25</v>
      </c>
      <c r="M466" s="76">
        <f t="shared" si="31"/>
        <v>2721.96</v>
      </c>
      <c r="N466" s="76">
        <f t="shared" si="31"/>
        <v>2715.54</v>
      </c>
      <c r="O466" s="76">
        <f t="shared" si="31"/>
        <v>2708.18</v>
      </c>
      <c r="P466" s="76">
        <f t="shared" si="31"/>
        <v>2680.89</v>
      </c>
      <c r="Q466" s="76">
        <f t="shared" si="31"/>
        <v>2656.84</v>
      </c>
      <c r="R466" s="76">
        <f t="shared" si="31"/>
        <v>2656.46</v>
      </c>
      <c r="S466" s="76">
        <f t="shared" si="31"/>
        <v>2670.5</v>
      </c>
      <c r="T466" s="76">
        <f t="shared" si="31"/>
        <v>2733.68</v>
      </c>
      <c r="U466" s="76">
        <f t="shared" si="31"/>
        <v>2738.0299999999997</v>
      </c>
      <c r="V466" s="76">
        <f t="shared" si="31"/>
        <v>2740.1499999999996</v>
      </c>
      <c r="W466" s="76">
        <f t="shared" si="31"/>
        <v>2674.15</v>
      </c>
      <c r="X466" s="76">
        <f t="shared" si="31"/>
        <v>2522.73</v>
      </c>
      <c r="Y466" s="76">
        <f t="shared" si="31"/>
        <v>2413.69</v>
      </c>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row>
    <row r="467" spans="1:75" ht="12" x14ac:dyDescent="0.2">
      <c r="A467" s="60">
        <v>3</v>
      </c>
      <c r="B467" s="76">
        <f t="shared" si="31"/>
        <v>2361.0500000000002</v>
      </c>
      <c r="C467" s="76">
        <f t="shared" si="31"/>
        <v>2284.73</v>
      </c>
      <c r="D467" s="76">
        <f t="shared" si="31"/>
        <v>2226.39</v>
      </c>
      <c r="E467" s="76">
        <f t="shared" si="31"/>
        <v>2232.83</v>
      </c>
      <c r="F467" s="76">
        <f t="shared" si="31"/>
        <v>2285.6999999999998</v>
      </c>
      <c r="G467" s="76">
        <f t="shared" si="31"/>
        <v>2426.25</v>
      </c>
      <c r="H467" s="76">
        <f t="shared" si="31"/>
        <v>2600.8000000000002</v>
      </c>
      <c r="I467" s="76">
        <f t="shared" si="31"/>
        <v>2855.89</v>
      </c>
      <c r="J467" s="76">
        <f t="shared" si="31"/>
        <v>2930.3999999999996</v>
      </c>
      <c r="K467" s="76">
        <f t="shared" si="31"/>
        <v>2938.3599999999997</v>
      </c>
      <c r="L467" s="76">
        <f t="shared" si="31"/>
        <v>2940.6499999999996</v>
      </c>
      <c r="M467" s="76">
        <f t="shared" si="31"/>
        <v>2960.66</v>
      </c>
      <c r="N467" s="76">
        <f t="shared" si="31"/>
        <v>2952.3399999999997</v>
      </c>
      <c r="O467" s="76">
        <f t="shared" si="31"/>
        <v>2952.3999999999996</v>
      </c>
      <c r="P467" s="76">
        <f t="shared" si="31"/>
        <v>2949.54</v>
      </c>
      <c r="Q467" s="76">
        <f t="shared" si="31"/>
        <v>2942.0499999999997</v>
      </c>
      <c r="R467" s="76">
        <f t="shared" si="31"/>
        <v>2911.02</v>
      </c>
      <c r="S467" s="76">
        <f t="shared" si="31"/>
        <v>2893.52</v>
      </c>
      <c r="T467" s="76">
        <f t="shared" si="31"/>
        <v>2918.77</v>
      </c>
      <c r="U467" s="76">
        <f t="shared" si="31"/>
        <v>2938.19</v>
      </c>
      <c r="V467" s="76">
        <f t="shared" si="31"/>
        <v>2927.46</v>
      </c>
      <c r="W467" s="76">
        <f t="shared" si="31"/>
        <v>2831.67</v>
      </c>
      <c r="X467" s="76">
        <f t="shared" si="31"/>
        <v>2520.7599999999998</v>
      </c>
      <c r="Y467" s="76">
        <f t="shared" si="31"/>
        <v>2396.4899999999998</v>
      </c>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row>
    <row r="468" spans="1:75" ht="12" x14ac:dyDescent="0.2">
      <c r="A468" s="60">
        <v>4</v>
      </c>
      <c r="B468" s="76">
        <f t="shared" si="31"/>
        <v>2321.1999999999998</v>
      </c>
      <c r="C468" s="76">
        <f t="shared" si="31"/>
        <v>2231.04</v>
      </c>
      <c r="D468" s="76">
        <f t="shared" si="31"/>
        <v>2160.23</v>
      </c>
      <c r="E468" s="76">
        <f t="shared" si="31"/>
        <v>2159.61</v>
      </c>
      <c r="F468" s="76">
        <f t="shared" si="31"/>
        <v>2236.06</v>
      </c>
      <c r="G468" s="76">
        <f t="shared" si="31"/>
        <v>2326.89</v>
      </c>
      <c r="H468" s="76">
        <f t="shared" si="31"/>
        <v>2510.87</v>
      </c>
      <c r="I468" s="76">
        <f t="shared" si="31"/>
        <v>2671.11</v>
      </c>
      <c r="J468" s="76">
        <f t="shared" si="31"/>
        <v>2759.66</v>
      </c>
      <c r="K468" s="76">
        <f t="shared" si="31"/>
        <v>2916.62</v>
      </c>
      <c r="L468" s="76">
        <f t="shared" si="31"/>
        <v>2954.6299999999997</v>
      </c>
      <c r="M468" s="76">
        <f t="shared" si="31"/>
        <v>2976.43</v>
      </c>
      <c r="N468" s="76">
        <f t="shared" si="31"/>
        <v>2958.3999999999996</v>
      </c>
      <c r="O468" s="76">
        <f t="shared" si="31"/>
        <v>2958.02</v>
      </c>
      <c r="P468" s="76">
        <f t="shared" si="31"/>
        <v>2845.7799999999997</v>
      </c>
      <c r="Q468" s="76">
        <f t="shared" si="31"/>
        <v>2830.5699999999997</v>
      </c>
      <c r="R468" s="76">
        <f t="shared" si="31"/>
        <v>2767.75</v>
      </c>
      <c r="S468" s="76">
        <f t="shared" si="31"/>
        <v>2754.35</v>
      </c>
      <c r="T468" s="76">
        <f t="shared" si="31"/>
        <v>2791.3199999999997</v>
      </c>
      <c r="U468" s="76">
        <f t="shared" si="31"/>
        <v>2848.2999999999997</v>
      </c>
      <c r="V468" s="76">
        <f t="shared" si="31"/>
        <v>2812.39</v>
      </c>
      <c r="W468" s="76">
        <f t="shared" si="31"/>
        <v>2738.72</v>
      </c>
      <c r="X468" s="76">
        <f t="shared" si="31"/>
        <v>2504.5</v>
      </c>
      <c r="Y468" s="76">
        <f t="shared" si="31"/>
        <v>2352.0299999999997</v>
      </c>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row>
    <row r="469" spans="1:75" ht="12" x14ac:dyDescent="0.2">
      <c r="A469" s="60">
        <v>5</v>
      </c>
      <c r="B469" s="76">
        <f t="shared" si="31"/>
        <v>2307.69</v>
      </c>
      <c r="C469" s="76">
        <f t="shared" si="31"/>
        <v>2217.65</v>
      </c>
      <c r="D469" s="76">
        <f t="shared" si="31"/>
        <v>2171.41</v>
      </c>
      <c r="E469" s="76">
        <f t="shared" si="31"/>
        <v>2164.5299999999997</v>
      </c>
      <c r="F469" s="76">
        <f t="shared" si="31"/>
        <v>2204.5099999999998</v>
      </c>
      <c r="G469" s="76">
        <f t="shared" si="31"/>
        <v>2346.96</v>
      </c>
      <c r="H469" s="76">
        <f t="shared" si="31"/>
        <v>2524.13</v>
      </c>
      <c r="I469" s="76">
        <f t="shared" si="31"/>
        <v>2784.3399999999997</v>
      </c>
      <c r="J469" s="76">
        <f t="shared" si="31"/>
        <v>2925.54</v>
      </c>
      <c r="K469" s="76">
        <f t="shared" si="31"/>
        <v>2944.0899999999997</v>
      </c>
      <c r="L469" s="76">
        <f t="shared" si="31"/>
        <v>2948.06</v>
      </c>
      <c r="M469" s="76">
        <f t="shared" si="31"/>
        <v>2971.17</v>
      </c>
      <c r="N469" s="76">
        <f t="shared" si="31"/>
        <v>2966.7</v>
      </c>
      <c r="O469" s="76">
        <f t="shared" si="31"/>
        <v>2970.87</v>
      </c>
      <c r="P469" s="76">
        <f t="shared" si="31"/>
        <v>2964.42</v>
      </c>
      <c r="Q469" s="76">
        <f t="shared" si="31"/>
        <v>2953.67</v>
      </c>
      <c r="R469" s="76">
        <f t="shared" si="31"/>
        <v>2932.2</v>
      </c>
      <c r="S469" s="76">
        <f t="shared" si="31"/>
        <v>2914.08</v>
      </c>
      <c r="T469" s="76">
        <f t="shared" si="31"/>
        <v>2932.66</v>
      </c>
      <c r="U469" s="76">
        <f t="shared" si="31"/>
        <v>2947.21</v>
      </c>
      <c r="V469" s="76">
        <f t="shared" si="31"/>
        <v>2934.31</v>
      </c>
      <c r="W469" s="76">
        <f t="shared" si="31"/>
        <v>2835.06</v>
      </c>
      <c r="X469" s="76">
        <f t="shared" si="31"/>
        <v>2598.14</v>
      </c>
      <c r="Y469" s="76">
        <f t="shared" si="31"/>
        <v>2460.4499999999998</v>
      </c>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row>
    <row r="470" spans="1:75" ht="12" x14ac:dyDescent="0.2">
      <c r="A470" s="60">
        <v>6</v>
      </c>
      <c r="B470" s="76">
        <f t="shared" si="31"/>
        <v>2314.12</v>
      </c>
      <c r="C470" s="76">
        <f t="shared" si="31"/>
        <v>2255.48</v>
      </c>
      <c r="D470" s="76">
        <f t="shared" si="31"/>
        <v>2217.8000000000002</v>
      </c>
      <c r="E470" s="76">
        <f t="shared" si="31"/>
        <v>2222.4699999999998</v>
      </c>
      <c r="F470" s="76">
        <f t="shared" si="31"/>
        <v>2240.92</v>
      </c>
      <c r="G470" s="76">
        <f t="shared" si="31"/>
        <v>2371.5299999999997</v>
      </c>
      <c r="H470" s="76">
        <f t="shared" si="31"/>
        <v>2535.66</v>
      </c>
      <c r="I470" s="76">
        <f t="shared" si="31"/>
        <v>2758.25</v>
      </c>
      <c r="J470" s="76">
        <f t="shared" si="31"/>
        <v>2884.58</v>
      </c>
      <c r="K470" s="76">
        <f t="shared" si="31"/>
        <v>2928.7999999999997</v>
      </c>
      <c r="L470" s="76">
        <f t="shared" si="31"/>
        <v>2935.14</v>
      </c>
      <c r="M470" s="76">
        <f t="shared" si="31"/>
        <v>2953.8399999999997</v>
      </c>
      <c r="N470" s="76">
        <f t="shared" si="31"/>
        <v>2958.17</v>
      </c>
      <c r="O470" s="76">
        <f t="shared" si="31"/>
        <v>2961.8999999999996</v>
      </c>
      <c r="P470" s="76">
        <f t="shared" si="31"/>
        <v>2959.6</v>
      </c>
      <c r="Q470" s="76">
        <f t="shared" si="31"/>
        <v>2945.89</v>
      </c>
      <c r="R470" s="76">
        <f t="shared" si="31"/>
        <v>2914.5899999999997</v>
      </c>
      <c r="S470" s="76">
        <f t="shared" si="31"/>
        <v>2889.44</v>
      </c>
      <c r="T470" s="76">
        <f t="shared" si="31"/>
        <v>2911.25</v>
      </c>
      <c r="U470" s="76">
        <f t="shared" si="31"/>
        <v>2934.8599999999997</v>
      </c>
      <c r="V470" s="76">
        <f t="shared" si="31"/>
        <v>2914.56</v>
      </c>
      <c r="W470" s="76">
        <f t="shared" si="31"/>
        <v>2809.8199999999997</v>
      </c>
      <c r="X470" s="76">
        <f t="shared" si="31"/>
        <v>2580.4299999999998</v>
      </c>
      <c r="Y470" s="76">
        <f t="shared" si="31"/>
        <v>2481.64</v>
      </c>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row>
    <row r="471" spans="1:75" ht="12" x14ac:dyDescent="0.2">
      <c r="A471" s="60">
        <v>7</v>
      </c>
      <c r="B471" s="76">
        <f t="shared" si="31"/>
        <v>2445.8200000000002</v>
      </c>
      <c r="C471" s="76">
        <f t="shared" si="31"/>
        <v>2315.13</v>
      </c>
      <c r="D471" s="76">
        <f t="shared" si="31"/>
        <v>2298.3000000000002</v>
      </c>
      <c r="E471" s="76">
        <f t="shared" si="31"/>
        <v>2297.52</v>
      </c>
      <c r="F471" s="76">
        <f t="shared" si="31"/>
        <v>2372.7599999999998</v>
      </c>
      <c r="G471" s="76">
        <f t="shared" si="31"/>
        <v>2530.25</v>
      </c>
      <c r="H471" s="76">
        <f t="shared" si="31"/>
        <v>2690.29</v>
      </c>
      <c r="I471" s="76">
        <f t="shared" si="31"/>
        <v>2908.5299999999997</v>
      </c>
      <c r="J471" s="76">
        <f t="shared" si="31"/>
        <v>2968.8599999999997</v>
      </c>
      <c r="K471" s="76">
        <f t="shared" si="31"/>
        <v>2992.04</v>
      </c>
      <c r="L471" s="76">
        <f t="shared" si="31"/>
        <v>2991.5099999999998</v>
      </c>
      <c r="M471" s="76">
        <f t="shared" si="31"/>
        <v>3040.6099999999997</v>
      </c>
      <c r="N471" s="76">
        <f t="shared" si="31"/>
        <v>3016.7</v>
      </c>
      <c r="O471" s="76">
        <f t="shared" si="31"/>
        <v>3012.7799999999997</v>
      </c>
      <c r="P471" s="76">
        <f t="shared" si="31"/>
        <v>3001.91</v>
      </c>
      <c r="Q471" s="76">
        <f t="shared" si="31"/>
        <v>2989.6</v>
      </c>
      <c r="R471" s="76">
        <f t="shared" si="31"/>
        <v>2962.33</v>
      </c>
      <c r="S471" s="76">
        <f t="shared" si="31"/>
        <v>2947.35</v>
      </c>
      <c r="T471" s="76">
        <f t="shared" si="31"/>
        <v>2964.3399999999997</v>
      </c>
      <c r="U471" s="76">
        <f t="shared" si="31"/>
        <v>3017.7</v>
      </c>
      <c r="V471" s="76">
        <f t="shared" si="31"/>
        <v>2997.0299999999997</v>
      </c>
      <c r="W471" s="76">
        <f t="shared" si="31"/>
        <v>2964.93</v>
      </c>
      <c r="X471" s="76">
        <f t="shared" si="31"/>
        <v>2772.58</v>
      </c>
      <c r="Y471" s="76">
        <f t="shared" si="31"/>
        <v>2625.93</v>
      </c>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row>
    <row r="472" spans="1:75" ht="12" x14ac:dyDescent="0.2">
      <c r="A472" s="60">
        <v>8</v>
      </c>
      <c r="B472" s="76">
        <f t="shared" si="31"/>
        <v>2526.8200000000002</v>
      </c>
      <c r="C472" s="76">
        <f t="shared" si="31"/>
        <v>2468.35</v>
      </c>
      <c r="D472" s="76">
        <f t="shared" si="31"/>
        <v>2463.2199999999998</v>
      </c>
      <c r="E472" s="76">
        <f t="shared" si="31"/>
        <v>2410.06</v>
      </c>
      <c r="F472" s="76">
        <f t="shared" si="31"/>
        <v>2464.3000000000002</v>
      </c>
      <c r="G472" s="76">
        <f t="shared" si="31"/>
        <v>2480.08</v>
      </c>
      <c r="H472" s="76">
        <f t="shared" si="31"/>
        <v>2514.4499999999998</v>
      </c>
      <c r="I472" s="76">
        <f t="shared" si="31"/>
        <v>2626.9</v>
      </c>
      <c r="J472" s="76">
        <f t="shared" si="31"/>
        <v>2914.14</v>
      </c>
      <c r="K472" s="76">
        <f t="shared" si="31"/>
        <v>3001.0299999999997</v>
      </c>
      <c r="L472" s="76">
        <f t="shared" si="31"/>
        <v>3019.35</v>
      </c>
      <c r="M472" s="76">
        <f t="shared" si="31"/>
        <v>3021.5099999999998</v>
      </c>
      <c r="N472" s="76">
        <f t="shared" si="31"/>
        <v>3013.04</v>
      </c>
      <c r="O472" s="76">
        <f t="shared" si="31"/>
        <v>3002.97</v>
      </c>
      <c r="P472" s="76">
        <f t="shared" si="31"/>
        <v>2975.2799999999997</v>
      </c>
      <c r="Q472" s="76">
        <f t="shared" si="31"/>
        <v>2949.7999999999997</v>
      </c>
      <c r="R472" s="76">
        <f t="shared" si="31"/>
        <v>2954.3999999999996</v>
      </c>
      <c r="S472" s="76">
        <f t="shared" si="31"/>
        <v>2960.06</v>
      </c>
      <c r="T472" s="76">
        <f t="shared" si="31"/>
        <v>2987.8199999999997</v>
      </c>
      <c r="U472" s="76">
        <f t="shared" si="31"/>
        <v>2988.08</v>
      </c>
      <c r="V472" s="76">
        <f t="shared" si="31"/>
        <v>3004.43</v>
      </c>
      <c r="W472" s="76">
        <f t="shared" si="31"/>
        <v>2946.64</v>
      </c>
      <c r="X472" s="76">
        <f t="shared" si="31"/>
        <v>2649.65</v>
      </c>
      <c r="Y472" s="76">
        <f t="shared" si="31"/>
        <v>2587.63</v>
      </c>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row>
    <row r="473" spans="1:75" ht="12" x14ac:dyDescent="0.2">
      <c r="A473" s="60">
        <v>9</v>
      </c>
      <c r="B473" s="76">
        <f t="shared" si="31"/>
        <v>2478.2599999999998</v>
      </c>
      <c r="C473" s="76">
        <f t="shared" si="31"/>
        <v>2340.64</v>
      </c>
      <c r="D473" s="76">
        <f t="shared" si="31"/>
        <v>2300.98</v>
      </c>
      <c r="E473" s="76">
        <f t="shared" si="31"/>
        <v>2283.62</v>
      </c>
      <c r="F473" s="76">
        <f t="shared" si="31"/>
        <v>2298.9499999999998</v>
      </c>
      <c r="G473" s="76">
        <f t="shared" si="31"/>
        <v>2306.06</v>
      </c>
      <c r="H473" s="76">
        <f t="shared" si="31"/>
        <v>2311.11</v>
      </c>
      <c r="I473" s="76">
        <f t="shared" si="31"/>
        <v>2485.73</v>
      </c>
      <c r="J473" s="76">
        <f t="shared" si="31"/>
        <v>2642.75</v>
      </c>
      <c r="K473" s="76">
        <f t="shared" si="31"/>
        <v>2751.44</v>
      </c>
      <c r="L473" s="76">
        <f t="shared" si="31"/>
        <v>2786.74</v>
      </c>
      <c r="M473" s="76">
        <f t="shared" si="31"/>
        <v>2792.3799999999997</v>
      </c>
      <c r="N473" s="76">
        <f t="shared" si="31"/>
        <v>2781.87</v>
      </c>
      <c r="O473" s="76">
        <f t="shared" si="31"/>
        <v>2775.2799999999997</v>
      </c>
      <c r="P473" s="76">
        <f t="shared" si="31"/>
        <v>2737.2999999999997</v>
      </c>
      <c r="Q473" s="76">
        <f t="shared" si="31"/>
        <v>2696.66</v>
      </c>
      <c r="R473" s="76">
        <f t="shared" si="31"/>
        <v>2735.81</v>
      </c>
      <c r="S473" s="76">
        <f t="shared" si="31"/>
        <v>2746.3199999999997</v>
      </c>
      <c r="T473" s="76">
        <f t="shared" si="31"/>
        <v>2789.14</v>
      </c>
      <c r="U473" s="76">
        <f t="shared" si="31"/>
        <v>2802.5499999999997</v>
      </c>
      <c r="V473" s="76">
        <f t="shared" si="31"/>
        <v>2835.91</v>
      </c>
      <c r="W473" s="76">
        <f t="shared" si="31"/>
        <v>2790.52</v>
      </c>
      <c r="X473" s="76">
        <f t="shared" si="31"/>
        <v>2603.48</v>
      </c>
      <c r="Y473" s="76">
        <f t="shared" si="31"/>
        <v>2515.59</v>
      </c>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row>
    <row r="474" spans="1:75" ht="12" x14ac:dyDescent="0.2">
      <c r="A474" s="60">
        <v>10</v>
      </c>
      <c r="B474" s="76">
        <f t="shared" si="31"/>
        <v>2436.83</v>
      </c>
      <c r="C474" s="76">
        <f t="shared" si="31"/>
        <v>2330.2799999999997</v>
      </c>
      <c r="D474" s="76">
        <f t="shared" si="31"/>
        <v>2290.2799999999997</v>
      </c>
      <c r="E474" s="76">
        <f t="shared" si="31"/>
        <v>2280.5500000000002</v>
      </c>
      <c r="F474" s="76">
        <f t="shared" si="31"/>
        <v>2294.5</v>
      </c>
      <c r="G474" s="76">
        <f t="shared" si="31"/>
        <v>2411.08</v>
      </c>
      <c r="H474" s="76">
        <f t="shared" si="31"/>
        <v>2514.4499999999998</v>
      </c>
      <c r="I474" s="76">
        <f t="shared" si="31"/>
        <v>2644.13</v>
      </c>
      <c r="J474" s="76">
        <f t="shared" si="31"/>
        <v>2830.66</v>
      </c>
      <c r="K474" s="76">
        <f t="shared" si="31"/>
        <v>2884.81</v>
      </c>
      <c r="L474" s="76">
        <f t="shared" si="31"/>
        <v>2890.06</v>
      </c>
      <c r="M474" s="76">
        <f t="shared" si="31"/>
        <v>2935.0899999999997</v>
      </c>
      <c r="N474" s="76">
        <f t="shared" si="31"/>
        <v>2931.21</v>
      </c>
      <c r="O474" s="76">
        <f t="shared" si="31"/>
        <v>2937.6</v>
      </c>
      <c r="P474" s="76">
        <f t="shared" si="31"/>
        <v>2929.79</v>
      </c>
      <c r="Q474" s="76">
        <f t="shared" si="31"/>
        <v>2919.79</v>
      </c>
      <c r="R474" s="76">
        <f t="shared" si="31"/>
        <v>2871.62</v>
      </c>
      <c r="S474" s="76">
        <f t="shared" si="31"/>
        <v>2822.18</v>
      </c>
      <c r="T474" s="76">
        <f t="shared" si="31"/>
        <v>2843.23</v>
      </c>
      <c r="U474" s="76">
        <f t="shared" si="31"/>
        <v>2901.43</v>
      </c>
      <c r="V474" s="76">
        <f t="shared" si="31"/>
        <v>2867.58</v>
      </c>
      <c r="W474" s="76">
        <f t="shared" si="31"/>
        <v>2748.48</v>
      </c>
      <c r="X474" s="76">
        <f t="shared" si="31"/>
        <v>2524.0099999999998</v>
      </c>
      <c r="Y474" s="76">
        <f t="shared" si="31"/>
        <v>2428.2599999999998</v>
      </c>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row>
    <row r="475" spans="1:75" ht="12" x14ac:dyDescent="0.2">
      <c r="A475" s="60">
        <v>11</v>
      </c>
      <c r="B475" s="76">
        <f t="shared" si="31"/>
        <v>2274.6999999999998</v>
      </c>
      <c r="C475" s="76">
        <f t="shared" si="31"/>
        <v>2180.3200000000002</v>
      </c>
      <c r="D475" s="76">
        <f t="shared" si="31"/>
        <v>2156.65</v>
      </c>
      <c r="E475" s="76">
        <f t="shared" si="31"/>
        <v>2156.5500000000002</v>
      </c>
      <c r="F475" s="76">
        <f t="shared" si="31"/>
        <v>2163.36</v>
      </c>
      <c r="G475" s="76">
        <f t="shared" si="31"/>
        <v>2282.59</v>
      </c>
      <c r="H475" s="76">
        <f t="shared" si="31"/>
        <v>2436.65</v>
      </c>
      <c r="I475" s="76">
        <f t="shared" si="31"/>
        <v>2644.77</v>
      </c>
      <c r="J475" s="76">
        <f t="shared" si="31"/>
        <v>2755.42</v>
      </c>
      <c r="K475" s="76">
        <f t="shared" si="31"/>
        <v>2797.25</v>
      </c>
      <c r="L475" s="76">
        <f t="shared" si="31"/>
        <v>2815.31</v>
      </c>
      <c r="M475" s="76">
        <f t="shared" si="31"/>
        <v>2850.49</v>
      </c>
      <c r="N475" s="76">
        <f t="shared" si="31"/>
        <v>2849.5499999999997</v>
      </c>
      <c r="O475" s="76">
        <f t="shared" si="31"/>
        <v>2849.96</v>
      </c>
      <c r="P475" s="76">
        <f t="shared" si="31"/>
        <v>2809.66</v>
      </c>
      <c r="Q475" s="76">
        <f t="shared" si="31"/>
        <v>2783.37</v>
      </c>
      <c r="R475" s="76">
        <f t="shared" si="31"/>
        <v>2705.75</v>
      </c>
      <c r="S475" s="76">
        <f t="shared" si="31"/>
        <v>2705.89</v>
      </c>
      <c r="T475" s="76">
        <f t="shared" si="31"/>
        <v>2765.7799999999997</v>
      </c>
      <c r="U475" s="76">
        <f t="shared" si="31"/>
        <v>2815.68</v>
      </c>
      <c r="V475" s="76">
        <f t="shared" si="31"/>
        <v>2772.69</v>
      </c>
      <c r="W475" s="76">
        <f t="shared" si="31"/>
        <v>2606.29</v>
      </c>
      <c r="X475" s="76">
        <f t="shared" si="31"/>
        <v>2379.7599999999998</v>
      </c>
      <c r="Y475" s="76">
        <f t="shared" si="31"/>
        <v>2319.4</v>
      </c>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row>
    <row r="476" spans="1:75" ht="12" x14ac:dyDescent="0.2">
      <c r="A476" s="60">
        <v>12</v>
      </c>
      <c r="B476" s="76">
        <f t="shared" si="31"/>
        <v>2246.08</v>
      </c>
      <c r="C476" s="76">
        <f t="shared" si="31"/>
        <v>2191.38</v>
      </c>
      <c r="D476" s="76">
        <f t="shared" si="31"/>
        <v>2177.31</v>
      </c>
      <c r="E476" s="76">
        <f t="shared" si="31"/>
        <v>2176.21</v>
      </c>
      <c r="F476" s="76">
        <f t="shared" si="31"/>
        <v>2208.48</v>
      </c>
      <c r="G476" s="76">
        <f t="shared" si="31"/>
        <v>2318.04</v>
      </c>
      <c r="H476" s="76">
        <f t="shared" si="31"/>
        <v>2536.7599999999998</v>
      </c>
      <c r="I476" s="76">
        <f t="shared" si="31"/>
        <v>2793.19</v>
      </c>
      <c r="J476" s="76">
        <f t="shared" si="31"/>
        <v>2908.49</v>
      </c>
      <c r="K476" s="76">
        <f t="shared" si="31"/>
        <v>2963.83</v>
      </c>
      <c r="L476" s="76">
        <f t="shared" si="31"/>
        <v>2959.47</v>
      </c>
      <c r="M476" s="76">
        <f t="shared" si="31"/>
        <v>2980.0299999999997</v>
      </c>
      <c r="N476" s="76">
        <f t="shared" si="31"/>
        <v>2963.91</v>
      </c>
      <c r="O476" s="76">
        <f t="shared" si="31"/>
        <v>2971.64</v>
      </c>
      <c r="P476" s="76">
        <f t="shared" si="31"/>
        <v>2961.77</v>
      </c>
      <c r="Q476" s="76">
        <f t="shared" ref="Q476:AN476" si="32">Q374</f>
        <v>2954.64</v>
      </c>
      <c r="R476" s="76">
        <f t="shared" si="32"/>
        <v>2897.66</v>
      </c>
      <c r="S476" s="76">
        <f t="shared" si="32"/>
        <v>2872.49</v>
      </c>
      <c r="T476" s="76">
        <f t="shared" si="32"/>
        <v>2915.0699999999997</v>
      </c>
      <c r="U476" s="76">
        <f t="shared" si="32"/>
        <v>2962.21</v>
      </c>
      <c r="V476" s="76">
        <f t="shared" si="32"/>
        <v>2910.1099999999997</v>
      </c>
      <c r="W476" s="76">
        <f t="shared" si="32"/>
        <v>2801.94</v>
      </c>
      <c r="X476" s="76">
        <f t="shared" si="32"/>
        <v>2564.39</v>
      </c>
      <c r="Y476" s="76">
        <f t="shared" si="32"/>
        <v>2378.5700000000002</v>
      </c>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row>
    <row r="477" spans="1:75" ht="12" x14ac:dyDescent="0.2">
      <c r="A477" s="60">
        <v>13</v>
      </c>
      <c r="B477" s="76">
        <f t="shared" ref="B477:Y487" si="33">B375</f>
        <v>2238.6799999999998</v>
      </c>
      <c r="C477" s="76">
        <f t="shared" si="33"/>
        <v>2200.1799999999998</v>
      </c>
      <c r="D477" s="76">
        <f t="shared" si="33"/>
        <v>2154.8000000000002</v>
      </c>
      <c r="E477" s="76">
        <f t="shared" si="33"/>
        <v>2150.62</v>
      </c>
      <c r="F477" s="76">
        <f t="shared" si="33"/>
        <v>2209.0099999999998</v>
      </c>
      <c r="G477" s="76">
        <f t="shared" si="33"/>
        <v>2318.6999999999998</v>
      </c>
      <c r="H477" s="76">
        <f t="shared" si="33"/>
        <v>2507.41</v>
      </c>
      <c r="I477" s="76">
        <f t="shared" si="33"/>
        <v>2746.7999999999997</v>
      </c>
      <c r="J477" s="76">
        <f t="shared" si="33"/>
        <v>2866.0099999999998</v>
      </c>
      <c r="K477" s="76">
        <f t="shared" si="33"/>
        <v>2916.33</v>
      </c>
      <c r="L477" s="76">
        <f t="shared" si="33"/>
        <v>2916.64</v>
      </c>
      <c r="M477" s="76">
        <f t="shared" si="33"/>
        <v>2941.2799999999997</v>
      </c>
      <c r="N477" s="76">
        <f t="shared" si="33"/>
        <v>2928.1499999999996</v>
      </c>
      <c r="O477" s="76">
        <f t="shared" si="33"/>
        <v>2932.0499999999997</v>
      </c>
      <c r="P477" s="76">
        <f t="shared" si="33"/>
        <v>2920.94</v>
      </c>
      <c r="Q477" s="76">
        <f t="shared" si="33"/>
        <v>2901.49</v>
      </c>
      <c r="R477" s="76">
        <f t="shared" si="33"/>
        <v>2846.33</v>
      </c>
      <c r="S477" s="76">
        <f t="shared" si="33"/>
        <v>2822.1299999999997</v>
      </c>
      <c r="T477" s="76">
        <f t="shared" si="33"/>
        <v>2858.0699999999997</v>
      </c>
      <c r="U477" s="76">
        <f t="shared" si="33"/>
        <v>2908.43</v>
      </c>
      <c r="V477" s="76">
        <f t="shared" si="33"/>
        <v>2870.87</v>
      </c>
      <c r="W477" s="76">
        <f t="shared" si="33"/>
        <v>2766.54</v>
      </c>
      <c r="X477" s="76">
        <f t="shared" si="33"/>
        <v>2536.19</v>
      </c>
      <c r="Y477" s="76">
        <f t="shared" si="33"/>
        <v>2332.46</v>
      </c>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row>
    <row r="478" spans="1:75" ht="12" x14ac:dyDescent="0.2">
      <c r="A478" s="60">
        <v>14</v>
      </c>
      <c r="B478" s="76">
        <f t="shared" si="33"/>
        <v>2234.5500000000002</v>
      </c>
      <c r="C478" s="76">
        <f t="shared" si="33"/>
        <v>2195.56</v>
      </c>
      <c r="D478" s="76">
        <f t="shared" si="33"/>
        <v>2167.91</v>
      </c>
      <c r="E478" s="76">
        <f t="shared" si="33"/>
        <v>2167.67</v>
      </c>
      <c r="F478" s="76">
        <f t="shared" si="33"/>
        <v>2208.2199999999998</v>
      </c>
      <c r="G478" s="76">
        <f t="shared" si="33"/>
        <v>2281.4899999999998</v>
      </c>
      <c r="H478" s="76">
        <f t="shared" si="33"/>
        <v>2464.34</v>
      </c>
      <c r="I478" s="76">
        <f t="shared" si="33"/>
        <v>2658.82</v>
      </c>
      <c r="J478" s="76">
        <f t="shared" si="33"/>
        <v>2831.89</v>
      </c>
      <c r="K478" s="76">
        <f t="shared" si="33"/>
        <v>2904.8999999999996</v>
      </c>
      <c r="L478" s="76">
        <f t="shared" si="33"/>
        <v>2913.8999999999996</v>
      </c>
      <c r="M478" s="76">
        <f t="shared" si="33"/>
        <v>2964.2599999999998</v>
      </c>
      <c r="N478" s="76">
        <f t="shared" si="33"/>
        <v>2947.2799999999997</v>
      </c>
      <c r="O478" s="76">
        <f t="shared" si="33"/>
        <v>2948.3799999999997</v>
      </c>
      <c r="P478" s="76">
        <f t="shared" si="33"/>
        <v>2932.3199999999997</v>
      </c>
      <c r="Q478" s="76">
        <f t="shared" si="33"/>
        <v>2907.35</v>
      </c>
      <c r="R478" s="76">
        <f t="shared" si="33"/>
        <v>2897.8999999999996</v>
      </c>
      <c r="S478" s="76">
        <f t="shared" si="33"/>
        <v>2820.31</v>
      </c>
      <c r="T478" s="76">
        <f t="shared" si="33"/>
        <v>2836.3999999999996</v>
      </c>
      <c r="U478" s="76">
        <f t="shared" si="33"/>
        <v>2818.56</v>
      </c>
      <c r="V478" s="76">
        <f t="shared" si="33"/>
        <v>2907.35</v>
      </c>
      <c r="W478" s="76">
        <f t="shared" si="33"/>
        <v>2837.49</v>
      </c>
      <c r="X478" s="76">
        <f t="shared" si="33"/>
        <v>2595.2199999999998</v>
      </c>
      <c r="Y478" s="76">
        <f t="shared" si="33"/>
        <v>2513.38</v>
      </c>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row>
    <row r="479" spans="1:75" ht="12" x14ac:dyDescent="0.2">
      <c r="A479" s="60">
        <v>15</v>
      </c>
      <c r="B479" s="76">
        <f t="shared" si="33"/>
        <v>2340.81</v>
      </c>
      <c r="C479" s="76">
        <f t="shared" si="33"/>
        <v>2252.2399999999998</v>
      </c>
      <c r="D479" s="76">
        <f t="shared" si="33"/>
        <v>2212.06</v>
      </c>
      <c r="E479" s="76">
        <f t="shared" si="33"/>
        <v>2211.58</v>
      </c>
      <c r="F479" s="76">
        <f t="shared" si="33"/>
        <v>2198.0099999999998</v>
      </c>
      <c r="G479" s="76">
        <f t="shared" si="33"/>
        <v>2229.2199999999998</v>
      </c>
      <c r="H479" s="76">
        <f t="shared" si="33"/>
        <v>2255.66</v>
      </c>
      <c r="I479" s="76">
        <f t="shared" si="33"/>
        <v>2343.11</v>
      </c>
      <c r="J479" s="76">
        <f t="shared" si="33"/>
        <v>2717.16</v>
      </c>
      <c r="K479" s="76">
        <f t="shared" si="33"/>
        <v>2816.5699999999997</v>
      </c>
      <c r="L479" s="76">
        <f t="shared" si="33"/>
        <v>2902.37</v>
      </c>
      <c r="M479" s="76">
        <f t="shared" si="33"/>
        <v>2873.8599999999997</v>
      </c>
      <c r="N479" s="76">
        <f t="shared" si="33"/>
        <v>2838.71</v>
      </c>
      <c r="O479" s="76">
        <f t="shared" si="33"/>
        <v>2820.17</v>
      </c>
      <c r="P479" s="76">
        <f t="shared" si="33"/>
        <v>2669.98</v>
      </c>
      <c r="Q479" s="76">
        <f t="shared" si="33"/>
        <v>2587.52</v>
      </c>
      <c r="R479" s="76">
        <f t="shared" si="33"/>
        <v>2611.09</v>
      </c>
      <c r="S479" s="76">
        <f t="shared" si="33"/>
        <v>2630.74</v>
      </c>
      <c r="T479" s="76">
        <f t="shared" si="33"/>
        <v>2757.87</v>
      </c>
      <c r="U479" s="76">
        <f t="shared" si="33"/>
        <v>2731.2799999999997</v>
      </c>
      <c r="V479" s="76">
        <f t="shared" si="33"/>
        <v>2760.74</v>
      </c>
      <c r="W479" s="76">
        <f t="shared" si="33"/>
        <v>2614.54</v>
      </c>
      <c r="X479" s="76">
        <f t="shared" si="33"/>
        <v>2348.16</v>
      </c>
      <c r="Y479" s="76">
        <f t="shared" si="33"/>
        <v>2282.13</v>
      </c>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row>
    <row r="480" spans="1:75" ht="12" x14ac:dyDescent="0.2">
      <c r="A480" s="60">
        <v>16</v>
      </c>
      <c r="B480" s="76">
        <f t="shared" si="33"/>
        <v>2274.79</v>
      </c>
      <c r="C480" s="76">
        <f t="shared" si="33"/>
        <v>2187.5299999999997</v>
      </c>
      <c r="D480" s="76">
        <f t="shared" si="33"/>
        <v>2127.54</v>
      </c>
      <c r="E480" s="76">
        <f t="shared" si="33"/>
        <v>2112.75</v>
      </c>
      <c r="F480" s="76">
        <f t="shared" si="33"/>
        <v>2122.2599999999998</v>
      </c>
      <c r="G480" s="76">
        <f t="shared" si="33"/>
        <v>2188.1999999999998</v>
      </c>
      <c r="H480" s="76">
        <f t="shared" si="33"/>
        <v>2183.17</v>
      </c>
      <c r="I480" s="76">
        <f t="shared" si="33"/>
        <v>2197.62</v>
      </c>
      <c r="J480" s="76">
        <f t="shared" si="33"/>
        <v>2386.87</v>
      </c>
      <c r="K480" s="76">
        <f t="shared" si="33"/>
        <v>2580.17</v>
      </c>
      <c r="L480" s="76">
        <f t="shared" si="33"/>
        <v>2616.11</v>
      </c>
      <c r="M480" s="76">
        <f t="shared" si="33"/>
        <v>2619.67</v>
      </c>
      <c r="N480" s="76">
        <f t="shared" si="33"/>
        <v>2597</v>
      </c>
      <c r="O480" s="76">
        <f t="shared" si="33"/>
        <v>2588.94</v>
      </c>
      <c r="P480" s="76">
        <f t="shared" si="33"/>
        <v>2534.19</v>
      </c>
      <c r="Q480" s="76">
        <f t="shared" si="33"/>
        <v>2452.37</v>
      </c>
      <c r="R480" s="76">
        <f t="shared" si="33"/>
        <v>2538.6</v>
      </c>
      <c r="S480" s="76">
        <f t="shared" si="33"/>
        <v>2573.88</v>
      </c>
      <c r="T480" s="76">
        <f t="shared" si="33"/>
        <v>2632.19</v>
      </c>
      <c r="U480" s="76">
        <f t="shared" si="33"/>
        <v>2656.77</v>
      </c>
      <c r="V480" s="76">
        <f t="shared" si="33"/>
        <v>2760.43</v>
      </c>
      <c r="W480" s="76">
        <f t="shared" si="33"/>
        <v>2630.52</v>
      </c>
      <c r="X480" s="76">
        <f t="shared" si="33"/>
        <v>2346.0099999999998</v>
      </c>
      <c r="Y480" s="76">
        <f t="shared" si="33"/>
        <v>2279.1799999999998</v>
      </c>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row>
    <row r="481" spans="1:75" ht="12" x14ac:dyDescent="0.2">
      <c r="A481" s="60">
        <v>17</v>
      </c>
      <c r="B481" s="76">
        <f t="shared" si="33"/>
        <v>2214.0299999999997</v>
      </c>
      <c r="C481" s="76">
        <f t="shared" si="33"/>
        <v>2148.83</v>
      </c>
      <c r="D481" s="76">
        <f t="shared" si="33"/>
        <v>2102.5099999999998</v>
      </c>
      <c r="E481" s="76">
        <f t="shared" si="33"/>
        <v>2100.13</v>
      </c>
      <c r="F481" s="76">
        <f t="shared" si="33"/>
        <v>2151.46</v>
      </c>
      <c r="G481" s="76">
        <f t="shared" si="33"/>
        <v>2271.8000000000002</v>
      </c>
      <c r="H481" s="76">
        <f t="shared" si="33"/>
        <v>2321.37</v>
      </c>
      <c r="I481" s="76">
        <f t="shared" si="33"/>
        <v>2578.0299999999997</v>
      </c>
      <c r="J481" s="76">
        <f t="shared" si="33"/>
        <v>2759.3599999999997</v>
      </c>
      <c r="K481" s="76">
        <f t="shared" si="33"/>
        <v>2768.75</v>
      </c>
      <c r="L481" s="76">
        <f t="shared" si="33"/>
        <v>2731.5099999999998</v>
      </c>
      <c r="M481" s="76">
        <f t="shared" si="33"/>
        <v>2911.77</v>
      </c>
      <c r="N481" s="76">
        <f t="shared" si="33"/>
        <v>2872.67</v>
      </c>
      <c r="O481" s="76">
        <f t="shared" si="33"/>
        <v>2885.0099999999998</v>
      </c>
      <c r="P481" s="76">
        <f t="shared" si="33"/>
        <v>2874.0699999999997</v>
      </c>
      <c r="Q481" s="76">
        <f t="shared" si="33"/>
        <v>2853.96</v>
      </c>
      <c r="R481" s="76">
        <f t="shared" si="33"/>
        <v>2842.92</v>
      </c>
      <c r="S481" s="76">
        <f t="shared" si="33"/>
        <v>2759.37</v>
      </c>
      <c r="T481" s="76">
        <f t="shared" si="33"/>
        <v>2765.6299999999997</v>
      </c>
      <c r="U481" s="76">
        <f t="shared" si="33"/>
        <v>2697.7</v>
      </c>
      <c r="V481" s="76">
        <f t="shared" si="33"/>
        <v>2814.25</v>
      </c>
      <c r="W481" s="76">
        <f t="shared" si="33"/>
        <v>2655.05</v>
      </c>
      <c r="X481" s="76">
        <f t="shared" si="33"/>
        <v>2359.81</v>
      </c>
      <c r="Y481" s="76">
        <f t="shared" si="33"/>
        <v>2316.2199999999998</v>
      </c>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row>
    <row r="482" spans="1:75" ht="12" x14ac:dyDescent="0.2">
      <c r="A482" s="60">
        <v>18</v>
      </c>
      <c r="B482" s="76">
        <f t="shared" si="33"/>
        <v>2176.4299999999998</v>
      </c>
      <c r="C482" s="76">
        <f t="shared" si="33"/>
        <v>2114.36</v>
      </c>
      <c r="D482" s="76">
        <f t="shared" si="33"/>
        <v>2072.94</v>
      </c>
      <c r="E482" s="76">
        <f t="shared" si="33"/>
        <v>2076.62</v>
      </c>
      <c r="F482" s="76">
        <f t="shared" si="33"/>
        <v>2097.83</v>
      </c>
      <c r="G482" s="76">
        <f t="shared" si="33"/>
        <v>2262.8200000000002</v>
      </c>
      <c r="H482" s="76">
        <f t="shared" si="33"/>
        <v>2276.06</v>
      </c>
      <c r="I482" s="76">
        <f t="shared" si="33"/>
        <v>2376.4299999999998</v>
      </c>
      <c r="J482" s="76">
        <f t="shared" si="33"/>
        <v>2626.5099999999998</v>
      </c>
      <c r="K482" s="76">
        <f t="shared" si="33"/>
        <v>2670.64</v>
      </c>
      <c r="L482" s="76">
        <f t="shared" si="33"/>
        <v>2675.64</v>
      </c>
      <c r="M482" s="76">
        <f t="shared" si="33"/>
        <v>2727.21</v>
      </c>
      <c r="N482" s="76">
        <f t="shared" si="33"/>
        <v>2683.67</v>
      </c>
      <c r="O482" s="76">
        <f t="shared" si="33"/>
        <v>2697.0899999999997</v>
      </c>
      <c r="P482" s="76">
        <f t="shared" si="33"/>
        <v>2683.72</v>
      </c>
      <c r="Q482" s="76">
        <f t="shared" si="33"/>
        <v>2669.8</v>
      </c>
      <c r="R482" s="76">
        <f t="shared" si="33"/>
        <v>2653.87</v>
      </c>
      <c r="S482" s="76">
        <f t="shared" si="33"/>
        <v>2593.63</v>
      </c>
      <c r="T482" s="76">
        <f t="shared" si="33"/>
        <v>2630.73</v>
      </c>
      <c r="U482" s="76">
        <f t="shared" si="33"/>
        <v>2646.55</v>
      </c>
      <c r="V482" s="76">
        <f t="shared" si="33"/>
        <v>2662.27</v>
      </c>
      <c r="W482" s="76">
        <f t="shared" si="33"/>
        <v>2472.31</v>
      </c>
      <c r="X482" s="76">
        <f t="shared" si="33"/>
        <v>2310.37</v>
      </c>
      <c r="Y482" s="76">
        <f t="shared" si="33"/>
        <v>2243.69</v>
      </c>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row>
    <row r="483" spans="1:75" ht="12" x14ac:dyDescent="0.2">
      <c r="A483" s="60">
        <v>19</v>
      </c>
      <c r="B483" s="76">
        <f t="shared" si="33"/>
        <v>2174.86</v>
      </c>
      <c r="C483" s="76">
        <f t="shared" si="33"/>
        <v>2074.5500000000002</v>
      </c>
      <c r="D483" s="76">
        <f t="shared" si="33"/>
        <v>2036.9299999999998</v>
      </c>
      <c r="E483" s="76">
        <f t="shared" si="33"/>
        <v>2052.91</v>
      </c>
      <c r="F483" s="76">
        <f t="shared" si="33"/>
        <v>2107.7399999999998</v>
      </c>
      <c r="G483" s="76">
        <f t="shared" si="33"/>
        <v>2235.91</v>
      </c>
      <c r="H483" s="76">
        <f t="shared" si="33"/>
        <v>2309.12</v>
      </c>
      <c r="I483" s="76">
        <f t="shared" si="33"/>
        <v>2493.0500000000002</v>
      </c>
      <c r="J483" s="76">
        <f t="shared" si="33"/>
        <v>2712.8399999999997</v>
      </c>
      <c r="K483" s="76">
        <f t="shared" si="33"/>
        <v>2768.49</v>
      </c>
      <c r="L483" s="76">
        <f t="shared" si="33"/>
        <v>2773.0499999999997</v>
      </c>
      <c r="M483" s="76">
        <f t="shared" si="33"/>
        <v>2867.52</v>
      </c>
      <c r="N483" s="76">
        <f t="shared" si="33"/>
        <v>2800.2999999999997</v>
      </c>
      <c r="O483" s="76">
        <f t="shared" si="33"/>
        <v>2805.5499999999997</v>
      </c>
      <c r="P483" s="76">
        <f t="shared" si="33"/>
        <v>2795.12</v>
      </c>
      <c r="Q483" s="76">
        <f t="shared" si="33"/>
        <v>2777.8799999999997</v>
      </c>
      <c r="R483" s="76">
        <f t="shared" si="33"/>
        <v>2766.1499999999996</v>
      </c>
      <c r="S483" s="76">
        <f t="shared" si="33"/>
        <v>2699.6299999999997</v>
      </c>
      <c r="T483" s="76">
        <f t="shared" si="33"/>
        <v>2713.04</v>
      </c>
      <c r="U483" s="76">
        <f t="shared" si="33"/>
        <v>2736.12</v>
      </c>
      <c r="V483" s="76">
        <f t="shared" si="33"/>
        <v>2746.74</v>
      </c>
      <c r="W483" s="76">
        <f t="shared" si="33"/>
        <v>2626.16</v>
      </c>
      <c r="X483" s="76">
        <f t="shared" si="33"/>
        <v>2359.7399999999998</v>
      </c>
      <c r="Y483" s="76">
        <f t="shared" si="33"/>
        <v>2291.88</v>
      </c>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row>
    <row r="484" spans="1:75" ht="12" x14ac:dyDescent="0.2">
      <c r="A484" s="60">
        <v>20</v>
      </c>
      <c r="B484" s="76">
        <f t="shared" si="33"/>
        <v>2237.37</v>
      </c>
      <c r="C484" s="76">
        <f t="shared" si="33"/>
        <v>2112.31</v>
      </c>
      <c r="D484" s="76">
        <f t="shared" si="33"/>
        <v>2109.1</v>
      </c>
      <c r="E484" s="76">
        <f t="shared" si="33"/>
        <v>2113.66</v>
      </c>
      <c r="F484" s="76">
        <f t="shared" si="33"/>
        <v>2155.5500000000002</v>
      </c>
      <c r="G484" s="76">
        <f t="shared" si="33"/>
        <v>2290.2399999999998</v>
      </c>
      <c r="H484" s="76">
        <f t="shared" si="33"/>
        <v>2356.17</v>
      </c>
      <c r="I484" s="76">
        <f t="shared" si="33"/>
        <v>2674.4</v>
      </c>
      <c r="J484" s="76">
        <f t="shared" si="33"/>
        <v>2766.5899999999997</v>
      </c>
      <c r="K484" s="76">
        <f t="shared" si="33"/>
        <v>2821.93</v>
      </c>
      <c r="L484" s="76">
        <f t="shared" si="33"/>
        <v>2826.46</v>
      </c>
      <c r="M484" s="76">
        <f t="shared" si="33"/>
        <v>2868.1</v>
      </c>
      <c r="N484" s="76">
        <f t="shared" si="33"/>
        <v>2833.41</v>
      </c>
      <c r="O484" s="76">
        <f t="shared" si="33"/>
        <v>2827.1299999999997</v>
      </c>
      <c r="P484" s="76">
        <f t="shared" si="33"/>
        <v>2822.8599999999997</v>
      </c>
      <c r="Q484" s="76">
        <f t="shared" si="33"/>
        <v>2798.89</v>
      </c>
      <c r="R484" s="76">
        <f t="shared" si="33"/>
        <v>2792.42</v>
      </c>
      <c r="S484" s="76">
        <f t="shared" si="33"/>
        <v>2724.79</v>
      </c>
      <c r="T484" s="76">
        <f t="shared" si="33"/>
        <v>2750.31</v>
      </c>
      <c r="U484" s="76">
        <f t="shared" si="33"/>
        <v>2771.8599999999997</v>
      </c>
      <c r="V484" s="76">
        <f t="shared" si="33"/>
        <v>2799.43</v>
      </c>
      <c r="W484" s="76">
        <f t="shared" si="33"/>
        <v>2714.16</v>
      </c>
      <c r="X484" s="76">
        <f t="shared" si="33"/>
        <v>2362.13</v>
      </c>
      <c r="Y484" s="76">
        <f t="shared" si="33"/>
        <v>2295.96</v>
      </c>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row>
    <row r="485" spans="1:75" ht="12" x14ac:dyDescent="0.2">
      <c r="A485" s="60">
        <v>21</v>
      </c>
      <c r="B485" s="76">
        <f t="shared" si="33"/>
        <v>2244.33</v>
      </c>
      <c r="C485" s="76">
        <f t="shared" si="33"/>
        <v>2115.13</v>
      </c>
      <c r="D485" s="76">
        <f t="shared" si="33"/>
        <v>2067.81</v>
      </c>
      <c r="E485" s="76">
        <f t="shared" si="33"/>
        <v>2082.02</v>
      </c>
      <c r="F485" s="76">
        <f t="shared" si="33"/>
        <v>2160.08</v>
      </c>
      <c r="G485" s="76">
        <f t="shared" si="33"/>
        <v>2278.13</v>
      </c>
      <c r="H485" s="76">
        <f t="shared" si="33"/>
        <v>2358.91</v>
      </c>
      <c r="I485" s="76">
        <f t="shared" si="33"/>
        <v>2647.38</v>
      </c>
      <c r="J485" s="76">
        <f t="shared" si="33"/>
        <v>2747.89</v>
      </c>
      <c r="K485" s="76">
        <f t="shared" si="33"/>
        <v>2800.0099999999998</v>
      </c>
      <c r="L485" s="76">
        <f t="shared" si="33"/>
        <v>2799.8199999999997</v>
      </c>
      <c r="M485" s="76">
        <f t="shared" si="33"/>
        <v>2868.8799999999997</v>
      </c>
      <c r="N485" s="76">
        <f t="shared" si="33"/>
        <v>2811.89</v>
      </c>
      <c r="O485" s="76">
        <f t="shared" si="33"/>
        <v>2810.2999999999997</v>
      </c>
      <c r="P485" s="76">
        <f t="shared" si="33"/>
        <v>2801.31</v>
      </c>
      <c r="Q485" s="76">
        <f t="shared" si="33"/>
        <v>2782.12</v>
      </c>
      <c r="R485" s="76">
        <f t="shared" si="33"/>
        <v>2762.5699999999997</v>
      </c>
      <c r="S485" s="76">
        <f t="shared" si="33"/>
        <v>2711.75</v>
      </c>
      <c r="T485" s="76">
        <f t="shared" si="33"/>
        <v>2735.5099999999998</v>
      </c>
      <c r="U485" s="76">
        <f t="shared" si="33"/>
        <v>2754.75</v>
      </c>
      <c r="V485" s="76">
        <f t="shared" si="33"/>
        <v>2787.6099999999997</v>
      </c>
      <c r="W485" s="76">
        <f t="shared" si="33"/>
        <v>2690.43</v>
      </c>
      <c r="X485" s="76">
        <f t="shared" si="33"/>
        <v>2508.1</v>
      </c>
      <c r="Y485" s="76">
        <f t="shared" si="33"/>
        <v>2351.66</v>
      </c>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row>
    <row r="486" spans="1:75" ht="12" x14ac:dyDescent="0.2">
      <c r="A486" s="60">
        <v>22</v>
      </c>
      <c r="B486" s="76">
        <f t="shared" si="33"/>
        <v>2315.08</v>
      </c>
      <c r="C486" s="76">
        <f t="shared" si="33"/>
        <v>2268.59</v>
      </c>
      <c r="D486" s="76">
        <f t="shared" si="33"/>
        <v>2210.1799999999998</v>
      </c>
      <c r="E486" s="76">
        <f t="shared" si="33"/>
        <v>2192.0500000000002</v>
      </c>
      <c r="F486" s="76">
        <f t="shared" si="33"/>
        <v>2225.16</v>
      </c>
      <c r="G486" s="76">
        <f t="shared" si="33"/>
        <v>2250.56</v>
      </c>
      <c r="H486" s="76">
        <f t="shared" si="33"/>
        <v>2231.9699999999998</v>
      </c>
      <c r="I486" s="76">
        <f t="shared" si="33"/>
        <v>2333.6</v>
      </c>
      <c r="J486" s="76">
        <f t="shared" si="33"/>
        <v>2738.0099999999998</v>
      </c>
      <c r="K486" s="76">
        <f t="shared" si="33"/>
        <v>2868.5699999999997</v>
      </c>
      <c r="L486" s="76">
        <f t="shared" si="33"/>
        <v>2922.99</v>
      </c>
      <c r="M486" s="76">
        <f t="shared" si="33"/>
        <v>2926.8399999999997</v>
      </c>
      <c r="N486" s="76">
        <f t="shared" si="33"/>
        <v>2899.98</v>
      </c>
      <c r="O486" s="76">
        <f t="shared" si="33"/>
        <v>2888.75</v>
      </c>
      <c r="P486" s="76">
        <f t="shared" si="33"/>
        <v>2839.66</v>
      </c>
      <c r="Q486" s="76">
        <f t="shared" si="33"/>
        <v>2766.93</v>
      </c>
      <c r="R486" s="76">
        <f t="shared" si="33"/>
        <v>2767.96</v>
      </c>
      <c r="S486" s="76">
        <f t="shared" si="33"/>
        <v>2768.91</v>
      </c>
      <c r="T486" s="76">
        <f t="shared" si="33"/>
        <v>2847.62</v>
      </c>
      <c r="U486" s="76">
        <f t="shared" si="33"/>
        <v>2847.94</v>
      </c>
      <c r="V486" s="76">
        <f t="shared" si="33"/>
        <v>2887.29</v>
      </c>
      <c r="W486" s="76">
        <f t="shared" si="33"/>
        <v>2741.43</v>
      </c>
      <c r="X486" s="76">
        <f t="shared" si="33"/>
        <v>2539.59</v>
      </c>
      <c r="Y486" s="76">
        <f t="shared" si="33"/>
        <v>2374.19</v>
      </c>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row>
    <row r="487" spans="1:75" ht="12" x14ac:dyDescent="0.2">
      <c r="A487" s="60">
        <v>23</v>
      </c>
      <c r="B487" s="76">
        <f t="shared" si="33"/>
        <v>2304.6</v>
      </c>
      <c r="C487" s="76">
        <f t="shared" si="33"/>
        <v>2208.17</v>
      </c>
      <c r="D487" s="76">
        <f t="shared" si="33"/>
        <v>2134.67</v>
      </c>
      <c r="E487" s="76">
        <f t="shared" si="33"/>
        <v>2130.92</v>
      </c>
      <c r="F487" s="76">
        <f t="shared" si="33"/>
        <v>2148.04</v>
      </c>
      <c r="G487" s="76">
        <f t="shared" si="33"/>
        <v>2184.59</v>
      </c>
      <c r="H487" s="76">
        <f t="shared" si="33"/>
        <v>2154.1999999999998</v>
      </c>
      <c r="I487" s="76">
        <f t="shared" si="33"/>
        <v>2292.13</v>
      </c>
      <c r="J487" s="76">
        <f t="shared" si="33"/>
        <v>2536.13</v>
      </c>
      <c r="K487" s="76">
        <f t="shared" si="33"/>
        <v>2677.57</v>
      </c>
      <c r="L487" s="76">
        <f t="shared" si="33"/>
        <v>2718.0899999999997</v>
      </c>
      <c r="M487" s="76">
        <f t="shared" si="33"/>
        <v>2728.41</v>
      </c>
      <c r="N487" s="76">
        <f t="shared" si="33"/>
        <v>2720.6499999999996</v>
      </c>
      <c r="O487" s="76">
        <f t="shared" si="33"/>
        <v>2711.8399999999997</v>
      </c>
      <c r="P487" s="76">
        <f t="shared" si="33"/>
        <v>2681.54</v>
      </c>
      <c r="Q487" s="76">
        <f t="shared" ref="Q487:AN487" si="34">Q385</f>
        <v>2645.16</v>
      </c>
      <c r="R487" s="76">
        <f t="shared" si="34"/>
        <v>2656.0299999999997</v>
      </c>
      <c r="S487" s="76">
        <f t="shared" si="34"/>
        <v>2671.17</v>
      </c>
      <c r="T487" s="76">
        <f t="shared" si="34"/>
        <v>2732.6099999999997</v>
      </c>
      <c r="U487" s="76">
        <f t="shared" si="34"/>
        <v>2742.8599999999997</v>
      </c>
      <c r="V487" s="76">
        <f t="shared" si="34"/>
        <v>2786.5299999999997</v>
      </c>
      <c r="W487" s="76">
        <f t="shared" si="34"/>
        <v>2651.9</v>
      </c>
      <c r="X487" s="76">
        <f t="shared" si="34"/>
        <v>2368.04</v>
      </c>
      <c r="Y487" s="76">
        <f t="shared" si="34"/>
        <v>2317.23</v>
      </c>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row>
    <row r="488" spans="1:75" ht="12" x14ac:dyDescent="0.2">
      <c r="A488" s="60">
        <v>24</v>
      </c>
      <c r="B488" s="76">
        <f t="shared" ref="B488:Y495" si="35">B386</f>
        <v>2309.9699999999998</v>
      </c>
      <c r="C488" s="76">
        <f t="shared" si="35"/>
        <v>2106.25</v>
      </c>
      <c r="D488" s="76">
        <f t="shared" si="35"/>
        <v>2077.5</v>
      </c>
      <c r="E488" s="76">
        <f t="shared" si="35"/>
        <v>2103.59</v>
      </c>
      <c r="F488" s="76">
        <f t="shared" si="35"/>
        <v>2156.89</v>
      </c>
      <c r="G488" s="76">
        <f t="shared" si="35"/>
        <v>2320</v>
      </c>
      <c r="H488" s="76">
        <f t="shared" si="35"/>
        <v>2348.25</v>
      </c>
      <c r="I488" s="76">
        <f t="shared" si="35"/>
        <v>2649.6</v>
      </c>
      <c r="J488" s="76">
        <f t="shared" si="35"/>
        <v>2815.0299999999997</v>
      </c>
      <c r="K488" s="76">
        <f t="shared" si="35"/>
        <v>2905.19</v>
      </c>
      <c r="L488" s="76">
        <f t="shared" si="35"/>
        <v>2928.56</v>
      </c>
      <c r="M488" s="76">
        <f t="shared" si="35"/>
        <v>2970.24</v>
      </c>
      <c r="N488" s="76">
        <f t="shared" si="35"/>
        <v>2933.67</v>
      </c>
      <c r="O488" s="76">
        <f t="shared" si="35"/>
        <v>2934.7599999999998</v>
      </c>
      <c r="P488" s="76">
        <f t="shared" si="35"/>
        <v>2896.64</v>
      </c>
      <c r="Q488" s="76">
        <f t="shared" si="35"/>
        <v>2855.93</v>
      </c>
      <c r="R488" s="76">
        <f t="shared" si="35"/>
        <v>2827.47</v>
      </c>
      <c r="S488" s="76">
        <f t="shared" si="35"/>
        <v>2713.14</v>
      </c>
      <c r="T488" s="76">
        <f t="shared" si="35"/>
        <v>2755.6</v>
      </c>
      <c r="U488" s="76">
        <f t="shared" si="35"/>
        <v>2835.69</v>
      </c>
      <c r="V488" s="76">
        <f t="shared" si="35"/>
        <v>2852.3799999999997</v>
      </c>
      <c r="W488" s="76">
        <f t="shared" si="35"/>
        <v>2678.73</v>
      </c>
      <c r="X488" s="76">
        <f t="shared" si="35"/>
        <v>2380.3200000000002</v>
      </c>
      <c r="Y488" s="76">
        <f t="shared" si="35"/>
        <v>2320.31</v>
      </c>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row>
    <row r="489" spans="1:75" ht="12" x14ac:dyDescent="0.2">
      <c r="A489" s="60">
        <v>25</v>
      </c>
      <c r="B489" s="76">
        <f t="shared" si="35"/>
        <v>2211.6799999999998</v>
      </c>
      <c r="C489" s="76">
        <f t="shared" si="35"/>
        <v>2077.75</v>
      </c>
      <c r="D489" s="76">
        <f t="shared" si="35"/>
        <v>2070.4899999999998</v>
      </c>
      <c r="E489" s="76">
        <f t="shared" si="35"/>
        <v>2078.5099999999998</v>
      </c>
      <c r="F489" s="76">
        <f t="shared" si="35"/>
        <v>2146.38</v>
      </c>
      <c r="G489" s="76">
        <f t="shared" si="35"/>
        <v>2302.89</v>
      </c>
      <c r="H489" s="76">
        <f t="shared" si="35"/>
        <v>2365.7399999999998</v>
      </c>
      <c r="I489" s="76">
        <f t="shared" si="35"/>
        <v>2675.63</v>
      </c>
      <c r="J489" s="76">
        <f t="shared" si="35"/>
        <v>2896.97</v>
      </c>
      <c r="K489" s="76">
        <f t="shared" si="35"/>
        <v>2940.74</v>
      </c>
      <c r="L489" s="76">
        <f t="shared" si="35"/>
        <v>2949.73</v>
      </c>
      <c r="M489" s="76">
        <f t="shared" si="35"/>
        <v>2998.44</v>
      </c>
      <c r="N489" s="76">
        <f t="shared" si="35"/>
        <v>2978.0499999999997</v>
      </c>
      <c r="O489" s="76">
        <f t="shared" si="35"/>
        <v>2984.23</v>
      </c>
      <c r="P489" s="76">
        <f t="shared" si="35"/>
        <v>2983.58</v>
      </c>
      <c r="Q489" s="76">
        <f t="shared" si="35"/>
        <v>2954.58</v>
      </c>
      <c r="R489" s="76">
        <f t="shared" si="35"/>
        <v>2950.2999999999997</v>
      </c>
      <c r="S489" s="76">
        <f t="shared" si="35"/>
        <v>2871.5</v>
      </c>
      <c r="T489" s="76">
        <f t="shared" si="35"/>
        <v>2898.56</v>
      </c>
      <c r="U489" s="76">
        <f t="shared" si="35"/>
        <v>2924.6099999999997</v>
      </c>
      <c r="V489" s="76">
        <f t="shared" si="35"/>
        <v>2949.5099999999998</v>
      </c>
      <c r="W489" s="76">
        <f t="shared" si="35"/>
        <v>2801.46</v>
      </c>
      <c r="X489" s="76">
        <f t="shared" si="35"/>
        <v>2400.2799999999997</v>
      </c>
      <c r="Y489" s="76">
        <f t="shared" si="35"/>
        <v>2355.5</v>
      </c>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row>
    <row r="490" spans="1:75" ht="12" x14ac:dyDescent="0.2">
      <c r="A490" s="60">
        <v>26</v>
      </c>
      <c r="B490" s="76">
        <f t="shared" si="35"/>
        <v>2307.6999999999998</v>
      </c>
      <c r="C490" s="76">
        <f t="shared" si="35"/>
        <v>2173.13</v>
      </c>
      <c r="D490" s="76">
        <f t="shared" si="35"/>
        <v>2113.2599999999998</v>
      </c>
      <c r="E490" s="76">
        <f t="shared" si="35"/>
        <v>2137.6</v>
      </c>
      <c r="F490" s="76">
        <f t="shared" si="35"/>
        <v>2238.35</v>
      </c>
      <c r="G490" s="76">
        <f t="shared" si="35"/>
        <v>2315.8200000000002</v>
      </c>
      <c r="H490" s="76">
        <f t="shared" si="35"/>
        <v>2401.5700000000002</v>
      </c>
      <c r="I490" s="76">
        <f t="shared" si="35"/>
        <v>2749.44</v>
      </c>
      <c r="J490" s="76">
        <f t="shared" si="35"/>
        <v>2944.3399999999997</v>
      </c>
      <c r="K490" s="76">
        <f t="shared" si="35"/>
        <v>3000.49</v>
      </c>
      <c r="L490" s="76">
        <f t="shared" si="35"/>
        <v>3012.56</v>
      </c>
      <c r="M490" s="76">
        <f t="shared" si="35"/>
        <v>3069.69</v>
      </c>
      <c r="N490" s="76">
        <f t="shared" si="35"/>
        <v>3043.0699999999997</v>
      </c>
      <c r="O490" s="76">
        <f t="shared" si="35"/>
        <v>3040.3999999999996</v>
      </c>
      <c r="P490" s="76">
        <f t="shared" si="35"/>
        <v>3020.64</v>
      </c>
      <c r="Q490" s="76">
        <f t="shared" si="35"/>
        <v>3007.52</v>
      </c>
      <c r="R490" s="76">
        <f t="shared" si="35"/>
        <v>2998.47</v>
      </c>
      <c r="S490" s="76">
        <f t="shared" si="35"/>
        <v>2919.41</v>
      </c>
      <c r="T490" s="76">
        <f t="shared" si="35"/>
        <v>2931.92</v>
      </c>
      <c r="U490" s="76">
        <f t="shared" si="35"/>
        <v>2951.66</v>
      </c>
      <c r="V490" s="76">
        <f t="shared" si="35"/>
        <v>2975.66</v>
      </c>
      <c r="W490" s="76">
        <f t="shared" si="35"/>
        <v>2855.47</v>
      </c>
      <c r="X490" s="76">
        <f t="shared" si="35"/>
        <v>2564.98</v>
      </c>
      <c r="Y490" s="76">
        <f t="shared" si="35"/>
        <v>2375.11</v>
      </c>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row>
    <row r="491" spans="1:75" ht="12" x14ac:dyDescent="0.2">
      <c r="A491" s="60">
        <v>27</v>
      </c>
      <c r="B491" s="76">
        <f t="shared" si="35"/>
        <v>2312.65</v>
      </c>
      <c r="C491" s="76">
        <f t="shared" si="35"/>
        <v>2260.88</v>
      </c>
      <c r="D491" s="76">
        <f t="shared" si="35"/>
        <v>2167.85</v>
      </c>
      <c r="E491" s="76">
        <f t="shared" si="35"/>
        <v>2187.8000000000002</v>
      </c>
      <c r="F491" s="76">
        <f t="shared" si="35"/>
        <v>2257.33</v>
      </c>
      <c r="G491" s="76">
        <f t="shared" si="35"/>
        <v>2329.37</v>
      </c>
      <c r="H491" s="76">
        <f t="shared" si="35"/>
        <v>2392.31</v>
      </c>
      <c r="I491" s="76">
        <f t="shared" si="35"/>
        <v>2727.42</v>
      </c>
      <c r="J491" s="76">
        <f t="shared" si="35"/>
        <v>2925.3399999999997</v>
      </c>
      <c r="K491" s="76">
        <f t="shared" si="35"/>
        <v>2971.2799999999997</v>
      </c>
      <c r="L491" s="76">
        <f t="shared" si="35"/>
        <v>2973.72</v>
      </c>
      <c r="M491" s="76">
        <f t="shared" si="35"/>
        <v>3023.7</v>
      </c>
      <c r="N491" s="76">
        <f t="shared" si="35"/>
        <v>2995.69</v>
      </c>
      <c r="O491" s="76">
        <f t="shared" si="35"/>
        <v>3013.92</v>
      </c>
      <c r="P491" s="76">
        <f t="shared" si="35"/>
        <v>2998.1299999999997</v>
      </c>
      <c r="Q491" s="76">
        <f t="shared" si="35"/>
        <v>2977.67</v>
      </c>
      <c r="R491" s="76">
        <f t="shared" si="35"/>
        <v>2965.5899999999997</v>
      </c>
      <c r="S491" s="76">
        <f t="shared" si="35"/>
        <v>2906.64</v>
      </c>
      <c r="T491" s="76">
        <f t="shared" si="35"/>
        <v>2921.79</v>
      </c>
      <c r="U491" s="76">
        <f t="shared" si="35"/>
        <v>2939.3799999999997</v>
      </c>
      <c r="V491" s="76">
        <f t="shared" si="35"/>
        <v>2957.5099999999998</v>
      </c>
      <c r="W491" s="76">
        <f t="shared" si="35"/>
        <v>2851.98</v>
      </c>
      <c r="X491" s="76">
        <f t="shared" si="35"/>
        <v>2613.27</v>
      </c>
      <c r="Y491" s="76">
        <f t="shared" si="35"/>
        <v>2404.27</v>
      </c>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row>
    <row r="492" spans="1:75" ht="12" x14ac:dyDescent="0.2">
      <c r="A492" s="60">
        <v>28</v>
      </c>
      <c r="B492" s="76">
        <f t="shared" si="35"/>
        <v>2315.06</v>
      </c>
      <c r="C492" s="76">
        <f t="shared" si="35"/>
        <v>2269</v>
      </c>
      <c r="D492" s="76">
        <f t="shared" si="35"/>
        <v>2181.11</v>
      </c>
      <c r="E492" s="76">
        <f t="shared" si="35"/>
        <v>2116.81</v>
      </c>
      <c r="F492" s="76">
        <f t="shared" si="35"/>
        <v>2131.5</v>
      </c>
      <c r="G492" s="76">
        <f t="shared" si="35"/>
        <v>2314.87</v>
      </c>
      <c r="H492" s="76">
        <f t="shared" si="35"/>
        <v>2334.39</v>
      </c>
      <c r="I492" s="76">
        <f t="shared" si="35"/>
        <v>2644.04</v>
      </c>
      <c r="J492" s="76">
        <f t="shared" si="35"/>
        <v>2837.5099999999998</v>
      </c>
      <c r="K492" s="76">
        <f t="shared" si="35"/>
        <v>2885.7599999999998</v>
      </c>
      <c r="L492" s="76">
        <f t="shared" si="35"/>
        <v>2902.8199999999997</v>
      </c>
      <c r="M492" s="76">
        <f t="shared" si="35"/>
        <v>2944.99</v>
      </c>
      <c r="N492" s="76">
        <f t="shared" si="35"/>
        <v>2927.64</v>
      </c>
      <c r="O492" s="76">
        <f t="shared" si="35"/>
        <v>2932.94</v>
      </c>
      <c r="P492" s="76">
        <f t="shared" si="35"/>
        <v>2926.5699999999997</v>
      </c>
      <c r="Q492" s="76">
        <f t="shared" si="35"/>
        <v>2901.06</v>
      </c>
      <c r="R492" s="76">
        <f t="shared" si="35"/>
        <v>2897.31</v>
      </c>
      <c r="S492" s="76">
        <f t="shared" si="35"/>
        <v>2813.79</v>
      </c>
      <c r="T492" s="76">
        <f t="shared" si="35"/>
        <v>2819.73</v>
      </c>
      <c r="U492" s="76">
        <f t="shared" si="35"/>
        <v>2835.62</v>
      </c>
      <c r="V492" s="76">
        <f t="shared" si="35"/>
        <v>2875.64</v>
      </c>
      <c r="W492" s="76">
        <f t="shared" si="35"/>
        <v>2763.2999999999997</v>
      </c>
      <c r="X492" s="76">
        <f t="shared" si="35"/>
        <v>2553.36</v>
      </c>
      <c r="Y492" s="76">
        <f t="shared" si="35"/>
        <v>2367.35</v>
      </c>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row>
    <row r="493" spans="1:75" ht="12" x14ac:dyDescent="0.2">
      <c r="A493" s="60">
        <v>29</v>
      </c>
      <c r="B493" s="76">
        <f t="shared" si="35"/>
        <v>2275.69</v>
      </c>
      <c r="C493" s="76">
        <f t="shared" si="35"/>
        <v>2131.7599999999998</v>
      </c>
      <c r="D493" s="76">
        <f t="shared" si="35"/>
        <v>2057.96</v>
      </c>
      <c r="E493" s="76">
        <f t="shared" si="35"/>
        <v>2058.7799999999997</v>
      </c>
      <c r="F493" s="76">
        <f t="shared" si="35"/>
        <v>2116.15</v>
      </c>
      <c r="G493" s="76">
        <f t="shared" si="35"/>
        <v>2151.2199999999998</v>
      </c>
      <c r="H493" s="76">
        <f t="shared" si="35"/>
        <v>2148.79</v>
      </c>
      <c r="I493" s="76">
        <f t="shared" si="35"/>
        <v>2286.69</v>
      </c>
      <c r="J493" s="76">
        <f t="shared" si="35"/>
        <v>2547.94</v>
      </c>
      <c r="K493" s="76">
        <f t="shared" si="35"/>
        <v>2633.64</v>
      </c>
      <c r="L493" s="76">
        <f t="shared" si="35"/>
        <v>2682.55</v>
      </c>
      <c r="M493" s="76">
        <f t="shared" si="35"/>
        <v>2681.7</v>
      </c>
      <c r="N493" s="76">
        <f t="shared" si="35"/>
        <v>2658.13</v>
      </c>
      <c r="O493" s="76">
        <f t="shared" si="35"/>
        <v>2647.09</v>
      </c>
      <c r="P493" s="76">
        <f t="shared" si="35"/>
        <v>2609.13</v>
      </c>
      <c r="Q493" s="76">
        <f t="shared" si="35"/>
        <v>2565.4699999999998</v>
      </c>
      <c r="R493" s="76">
        <f t="shared" si="35"/>
        <v>2554.6999999999998</v>
      </c>
      <c r="S493" s="76">
        <f t="shared" si="35"/>
        <v>2563.5299999999997</v>
      </c>
      <c r="T493" s="76">
        <f t="shared" si="35"/>
        <v>2595.64</v>
      </c>
      <c r="U493" s="76">
        <f t="shared" si="35"/>
        <v>2618.86</v>
      </c>
      <c r="V493" s="76">
        <f t="shared" si="35"/>
        <v>2696.04</v>
      </c>
      <c r="W493" s="76">
        <f t="shared" si="35"/>
        <v>2633.69</v>
      </c>
      <c r="X493" s="76">
        <f t="shared" si="35"/>
        <v>2379.8000000000002</v>
      </c>
      <c r="Y493" s="76">
        <f t="shared" si="35"/>
        <v>2288.16</v>
      </c>
      <c r="Z493" s="46">
        <f>IFERROR(Y493,"скрыть")</f>
        <v>2288.16</v>
      </c>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row>
    <row r="494" spans="1:75" ht="12" x14ac:dyDescent="0.2">
      <c r="A494" s="60">
        <v>30</v>
      </c>
      <c r="B494" s="76">
        <f t="shared" si="35"/>
        <v>2219.08</v>
      </c>
      <c r="C494" s="76">
        <f t="shared" si="35"/>
        <v>2060.0299999999997</v>
      </c>
      <c r="D494" s="76">
        <f t="shared" si="35"/>
        <v>2050.52</v>
      </c>
      <c r="E494" s="76">
        <f t="shared" si="35"/>
        <v>2039.31</v>
      </c>
      <c r="F494" s="76">
        <f t="shared" si="35"/>
        <v>2056.9499999999998</v>
      </c>
      <c r="G494" s="76">
        <f t="shared" si="35"/>
        <v>2134.9</v>
      </c>
      <c r="H494" s="76">
        <f t="shared" si="35"/>
        <v>2079.9</v>
      </c>
      <c r="I494" s="76">
        <f t="shared" si="35"/>
        <v>2232.0700000000002</v>
      </c>
      <c r="J494" s="76">
        <f t="shared" si="35"/>
        <v>2540.33</v>
      </c>
      <c r="K494" s="76">
        <f t="shared" si="35"/>
        <v>2618.14</v>
      </c>
      <c r="L494" s="76">
        <f t="shared" si="35"/>
        <v>2645.23</v>
      </c>
      <c r="M494" s="76">
        <f t="shared" si="35"/>
        <v>2649.64</v>
      </c>
      <c r="N494" s="76">
        <f t="shared" si="35"/>
        <v>2643.32</v>
      </c>
      <c r="O494" s="76">
        <f t="shared" si="35"/>
        <v>2637.86</v>
      </c>
      <c r="P494" s="76">
        <f t="shared" si="35"/>
        <v>2633.24</v>
      </c>
      <c r="Q494" s="76">
        <f t="shared" si="35"/>
        <v>2611.0099999999998</v>
      </c>
      <c r="R494" s="76">
        <f t="shared" si="35"/>
        <v>2593.2199999999998</v>
      </c>
      <c r="S494" s="76">
        <f t="shared" si="35"/>
        <v>2597.4899999999998</v>
      </c>
      <c r="T494" s="76">
        <f t="shared" si="35"/>
        <v>2622.1</v>
      </c>
      <c r="U494" s="76">
        <f t="shared" si="35"/>
        <v>2653</v>
      </c>
      <c r="V494" s="76">
        <f t="shared" si="35"/>
        <v>2659.7799999999997</v>
      </c>
      <c r="W494" s="76">
        <f t="shared" si="35"/>
        <v>2643.15</v>
      </c>
      <c r="X494" s="76">
        <f t="shared" si="35"/>
        <v>2463.88</v>
      </c>
      <c r="Y494" s="76">
        <f t="shared" si="35"/>
        <v>2265.37</v>
      </c>
      <c r="Z494" s="46">
        <f>IFERROR(Y494,"скрыть")</f>
        <v>2265.37</v>
      </c>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row>
    <row r="495" spans="1:75" ht="12" x14ac:dyDescent="0.2">
      <c r="A495" s="60">
        <v>31</v>
      </c>
      <c r="B495" s="76">
        <f t="shared" si="35"/>
        <v>2259.3000000000002</v>
      </c>
      <c r="C495" s="76">
        <f t="shared" si="35"/>
        <v>2157.33</v>
      </c>
      <c r="D495" s="76">
        <f t="shared" si="35"/>
        <v>2059.19</v>
      </c>
      <c r="E495" s="76">
        <f t="shared" si="35"/>
        <v>2030.0900000000001</v>
      </c>
      <c r="F495" s="76">
        <f t="shared" si="35"/>
        <v>2127.73</v>
      </c>
      <c r="G495" s="76">
        <f t="shared" si="35"/>
        <v>2306.1999999999998</v>
      </c>
      <c r="H495" s="76">
        <f t="shared" si="35"/>
        <v>2285.1999999999998</v>
      </c>
      <c r="I495" s="76">
        <f t="shared" si="35"/>
        <v>2692.89</v>
      </c>
      <c r="J495" s="76">
        <f t="shared" si="35"/>
        <v>2821.74</v>
      </c>
      <c r="K495" s="76">
        <f t="shared" si="35"/>
        <v>2714.8799999999997</v>
      </c>
      <c r="L495" s="76">
        <f t="shared" si="35"/>
        <v>2642.96</v>
      </c>
      <c r="M495" s="76">
        <f t="shared" si="35"/>
        <v>2912.41</v>
      </c>
      <c r="N495" s="76">
        <f t="shared" si="35"/>
        <v>2888.0899999999997</v>
      </c>
      <c r="O495" s="76">
        <f t="shared" si="35"/>
        <v>2890.0499999999997</v>
      </c>
      <c r="P495" s="76">
        <f t="shared" si="35"/>
        <v>2878.7599999999998</v>
      </c>
      <c r="Q495" s="76">
        <f t="shared" si="35"/>
        <v>2858.3599999999997</v>
      </c>
      <c r="R495" s="76">
        <f t="shared" si="35"/>
        <v>2833.7799999999997</v>
      </c>
      <c r="S495" s="76">
        <f t="shared" si="35"/>
        <v>2815.83</v>
      </c>
      <c r="T495" s="76">
        <f t="shared" si="35"/>
        <v>2605.37</v>
      </c>
      <c r="U495" s="76">
        <f t="shared" si="35"/>
        <v>2686.61</v>
      </c>
      <c r="V495" s="76">
        <f t="shared" si="35"/>
        <v>2829.79</v>
      </c>
      <c r="W495" s="76">
        <f t="shared" si="35"/>
        <v>2706.5099999999998</v>
      </c>
      <c r="X495" s="76">
        <f t="shared" si="35"/>
        <v>2321.21</v>
      </c>
      <c r="Y495" s="76">
        <f t="shared" si="35"/>
        <v>2276.8200000000002</v>
      </c>
      <c r="Z495" s="46">
        <f>IFERROR(Y495,"скрыть")</f>
        <v>2276.8200000000002</v>
      </c>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row>
    <row r="496" spans="1:75" x14ac:dyDescent="0.2">
      <c r="A496" s="56"/>
      <c r="B496" s="57" t="s">
        <v>117</v>
      </c>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row>
    <row r="497" spans="1:75" x14ac:dyDescent="0.2">
      <c r="A497" s="56"/>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row>
    <row r="498" spans="1:75" s="52" customFormat="1" ht="32.65" customHeight="1" x14ac:dyDescent="0.2">
      <c r="A498" s="58" t="s">
        <v>83</v>
      </c>
      <c r="B498" s="59" t="s">
        <v>84</v>
      </c>
      <c r="C498" s="59" t="s">
        <v>85</v>
      </c>
      <c r="D498" s="59" t="s">
        <v>86</v>
      </c>
      <c r="E498" s="59" t="s">
        <v>87</v>
      </c>
      <c r="F498" s="59" t="s">
        <v>88</v>
      </c>
      <c r="G498" s="59" t="s">
        <v>89</v>
      </c>
      <c r="H498" s="59" t="s">
        <v>90</v>
      </c>
      <c r="I498" s="59" t="s">
        <v>91</v>
      </c>
      <c r="J498" s="59" t="s">
        <v>92</v>
      </c>
      <c r="K498" s="59" t="s">
        <v>93</v>
      </c>
      <c r="L498" s="59" t="s">
        <v>94</v>
      </c>
      <c r="M498" s="59" t="s">
        <v>95</v>
      </c>
      <c r="N498" s="59" t="s">
        <v>96</v>
      </c>
      <c r="O498" s="59" t="s">
        <v>97</v>
      </c>
      <c r="P498" s="59" t="s">
        <v>98</v>
      </c>
      <c r="Q498" s="59" t="s">
        <v>99</v>
      </c>
      <c r="R498" s="59" t="s">
        <v>100</v>
      </c>
      <c r="S498" s="59" t="s">
        <v>101</v>
      </c>
      <c r="T498" s="59" t="s">
        <v>102</v>
      </c>
      <c r="U498" s="59" t="s">
        <v>103</v>
      </c>
      <c r="V498" s="59" t="s">
        <v>104</v>
      </c>
      <c r="W498" s="59" t="s">
        <v>105</v>
      </c>
      <c r="X498" s="59" t="s">
        <v>106</v>
      </c>
      <c r="Y498" s="59" t="s">
        <v>107</v>
      </c>
      <c r="Z498" s="51"/>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row>
    <row r="499" spans="1:75" ht="12" x14ac:dyDescent="0.2">
      <c r="A499" s="60">
        <v>1</v>
      </c>
      <c r="B499" s="72">
        <f ca="1">'[1]Пред. уровни 670кВт - 10МВт'!B503</f>
        <v>0</v>
      </c>
      <c r="C499" s="72">
        <f ca="1">'[1]Пред. уровни 670кВт - 10МВт'!C503</f>
        <v>0</v>
      </c>
      <c r="D499" s="72">
        <f ca="1">'[1]Пред. уровни 670кВт - 10МВт'!D503</f>
        <v>0</v>
      </c>
      <c r="E499" s="72">
        <f ca="1">'[1]Пред. уровни 670кВт - 10МВт'!E503</f>
        <v>22.35</v>
      </c>
      <c r="F499" s="72">
        <f ca="1">'[1]Пред. уровни 670кВт - 10МВт'!F503</f>
        <v>50.4</v>
      </c>
      <c r="G499" s="72">
        <f ca="1">'[1]Пред. уровни 670кВт - 10МВт'!G503</f>
        <v>73.569999999999993</v>
      </c>
      <c r="H499" s="72">
        <f ca="1">'[1]Пред. уровни 670кВт - 10МВт'!H503</f>
        <v>144.11000000000001</v>
      </c>
      <c r="I499" s="72">
        <f ca="1">'[1]Пред. уровни 670кВт - 10МВт'!I503</f>
        <v>117.77</v>
      </c>
      <c r="J499" s="72">
        <f ca="1">'[1]Пред. уровни 670кВт - 10МВт'!J503</f>
        <v>180.59</v>
      </c>
      <c r="K499" s="72">
        <f ca="1">'[1]Пред. уровни 670кВт - 10МВт'!K503</f>
        <v>179.19</v>
      </c>
      <c r="L499" s="72">
        <f ca="1">'[1]Пред. уровни 670кВт - 10МВт'!L503</f>
        <v>139.29</v>
      </c>
      <c r="M499" s="72">
        <f ca="1">'[1]Пред. уровни 670кВт - 10МВт'!M503</f>
        <v>122.36</v>
      </c>
      <c r="N499" s="72">
        <f ca="1">'[1]Пред. уровни 670кВт - 10МВт'!N503</f>
        <v>11.14</v>
      </c>
      <c r="O499" s="72">
        <f ca="1">'[1]Пред. уровни 670кВт - 10МВт'!O503</f>
        <v>0</v>
      </c>
      <c r="P499" s="72">
        <f ca="1">'[1]Пред. уровни 670кВт - 10МВт'!P503</f>
        <v>0</v>
      </c>
      <c r="Q499" s="72">
        <f ca="1">'[1]Пред. уровни 670кВт - 10МВт'!Q503</f>
        <v>0</v>
      </c>
      <c r="R499" s="72">
        <f ca="1">'[1]Пред. уровни 670кВт - 10МВт'!R503</f>
        <v>0</v>
      </c>
      <c r="S499" s="72">
        <f ca="1">'[1]Пред. уровни 670кВт - 10МВт'!S503</f>
        <v>0.88</v>
      </c>
      <c r="T499" s="72">
        <f ca="1">'[1]Пред. уровни 670кВт - 10МВт'!T503</f>
        <v>0</v>
      </c>
      <c r="U499" s="72">
        <f ca="1">'[1]Пред. уровни 670кВт - 10МВт'!U503</f>
        <v>0</v>
      </c>
      <c r="V499" s="72">
        <f ca="1">'[1]Пред. уровни 670кВт - 10МВт'!V503</f>
        <v>0</v>
      </c>
      <c r="W499" s="72">
        <f ca="1">'[1]Пред. уровни 670кВт - 10МВт'!W503</f>
        <v>0</v>
      </c>
      <c r="X499" s="72">
        <f ca="1">'[1]Пред. уровни 670кВт - 10МВт'!X503</f>
        <v>0</v>
      </c>
      <c r="Y499" s="72">
        <f ca="1">'[1]Пред. уровни 670кВт - 10МВт'!Y503</f>
        <v>0</v>
      </c>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row>
    <row r="500" spans="1:75" ht="12" x14ac:dyDescent="0.2">
      <c r="A500" s="60">
        <v>2</v>
      </c>
      <c r="B500" s="72">
        <f ca="1">'[1]Пред. уровни 670кВт - 10МВт'!B504</f>
        <v>0</v>
      </c>
      <c r="C500" s="72">
        <f ca="1">'[1]Пред. уровни 670кВт - 10МВт'!C504</f>
        <v>18.93</v>
      </c>
      <c r="D500" s="72">
        <f ca="1">'[1]Пред. уровни 670кВт - 10МВт'!D504</f>
        <v>55.37</v>
      </c>
      <c r="E500" s="72">
        <f ca="1">'[1]Пред. уровни 670кВт - 10МВт'!E504</f>
        <v>63.64</v>
      </c>
      <c r="F500" s="72">
        <f ca="1">'[1]Пред. уровни 670кВт - 10МВт'!F504</f>
        <v>48.08</v>
      </c>
      <c r="G500" s="72">
        <f ca="1">'[1]Пред. уровни 670кВт - 10МВт'!G504</f>
        <v>92.44</v>
      </c>
      <c r="H500" s="72">
        <f ca="1">'[1]Пред. уровни 670кВт - 10МВт'!H504</f>
        <v>36.82</v>
      </c>
      <c r="I500" s="72">
        <f ca="1">'[1]Пред. уровни 670кВт - 10МВт'!I504</f>
        <v>128.78</v>
      </c>
      <c r="J500" s="72">
        <f ca="1">'[1]Пред. уровни 670кВт - 10МВт'!J504</f>
        <v>145.44</v>
      </c>
      <c r="K500" s="72">
        <f ca="1">'[1]Пред. уровни 670кВт - 10МВт'!K504</f>
        <v>153.33000000000001</v>
      </c>
      <c r="L500" s="72">
        <f ca="1">'[1]Пред. уровни 670кВт - 10МВт'!L504</f>
        <v>154.79</v>
      </c>
      <c r="M500" s="72">
        <f ca="1">'[1]Пред. уровни 670кВт - 10МВт'!M504</f>
        <v>156.56</v>
      </c>
      <c r="N500" s="72">
        <f ca="1">'[1]Пред. уровни 670кВт - 10МВт'!N504</f>
        <v>90.88</v>
      </c>
      <c r="O500" s="72">
        <f ca="1">'[1]Пред. уровни 670кВт - 10МВт'!O504</f>
        <v>71.290000000000006</v>
      </c>
      <c r="P500" s="72">
        <f ca="1">'[1]Пред. уровни 670кВт - 10МВт'!P504</f>
        <v>133.63</v>
      </c>
      <c r="Q500" s="72">
        <f ca="1">'[1]Пред. уровни 670кВт - 10МВт'!Q504</f>
        <v>154.24</v>
      </c>
      <c r="R500" s="72">
        <f ca="1">'[1]Пред. уровни 670кВт - 10МВт'!R504</f>
        <v>150.26</v>
      </c>
      <c r="S500" s="72">
        <f ca="1">'[1]Пред. уровни 670кВт - 10МВт'!S504</f>
        <v>259.02999999999997</v>
      </c>
      <c r="T500" s="72">
        <f ca="1">'[1]Пред. уровни 670кВт - 10МВт'!T504</f>
        <v>236.05</v>
      </c>
      <c r="U500" s="72">
        <f ca="1">'[1]Пред. уровни 670кВт - 10МВт'!U504</f>
        <v>121.13</v>
      </c>
      <c r="V500" s="72">
        <f ca="1">'[1]Пред. уровни 670кВт - 10МВт'!V504</f>
        <v>163.81</v>
      </c>
      <c r="W500" s="72">
        <f ca="1">'[1]Пред. уровни 670кВт - 10МВт'!W504</f>
        <v>0</v>
      </c>
      <c r="X500" s="72">
        <f ca="1">'[1]Пред. уровни 670кВт - 10МВт'!X504</f>
        <v>0</v>
      </c>
      <c r="Y500" s="72">
        <f ca="1">'[1]Пред. уровни 670кВт - 10МВт'!Y504</f>
        <v>0</v>
      </c>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row>
    <row r="501" spans="1:75" ht="12" x14ac:dyDescent="0.2">
      <c r="A501" s="60">
        <v>3</v>
      </c>
      <c r="B501" s="72">
        <f ca="1">'[1]Пред. уровни 670кВт - 10МВт'!B505</f>
        <v>0</v>
      </c>
      <c r="C501" s="72">
        <f ca="1">'[1]Пред. уровни 670кВт - 10МВт'!C505</f>
        <v>0</v>
      </c>
      <c r="D501" s="72">
        <f ca="1">'[1]Пред. уровни 670кВт - 10МВт'!D505</f>
        <v>7.1</v>
      </c>
      <c r="E501" s="72">
        <f ca="1">'[1]Пред. уровни 670кВт - 10МВт'!E505</f>
        <v>3.52</v>
      </c>
      <c r="F501" s="72">
        <f ca="1">'[1]Пред. уровни 670кВт - 10МВт'!F505</f>
        <v>55.2</v>
      </c>
      <c r="G501" s="72">
        <f ca="1">'[1]Пред. уровни 670кВт - 10МВт'!G505</f>
        <v>147.81</v>
      </c>
      <c r="H501" s="72">
        <f ca="1">'[1]Пред. уровни 670кВт - 10МВт'!H505</f>
        <v>136.55000000000001</v>
      </c>
      <c r="I501" s="72">
        <f ca="1">'[1]Пред. уровни 670кВт - 10МВт'!I505</f>
        <v>78.83</v>
      </c>
      <c r="J501" s="72">
        <f ca="1">'[1]Пред. уровни 670кВт - 10МВт'!J505</f>
        <v>42.75</v>
      </c>
      <c r="K501" s="72">
        <f ca="1">'[1]Пред. уровни 670кВт - 10МВт'!K505</f>
        <v>25.53</v>
      </c>
      <c r="L501" s="72">
        <f ca="1">'[1]Пред. уровни 670кВт - 10МВт'!L505</f>
        <v>12.84</v>
      </c>
      <c r="M501" s="72">
        <f ca="1">'[1]Пред. уровни 670кВт - 10МВт'!M505</f>
        <v>12.09</v>
      </c>
      <c r="N501" s="72">
        <f ca="1">'[1]Пред. уровни 670кВт - 10МВт'!N505</f>
        <v>41.14</v>
      </c>
      <c r="O501" s="72">
        <f ca="1">'[1]Пред. уровни 670кВт - 10МВт'!O505</f>
        <v>22.24</v>
      </c>
      <c r="P501" s="72">
        <f ca="1">'[1]Пред. уровни 670кВт - 10МВт'!P505</f>
        <v>21.24</v>
      </c>
      <c r="Q501" s="72">
        <f ca="1">'[1]Пред. уровни 670кВт - 10МВт'!Q505</f>
        <v>57.41</v>
      </c>
      <c r="R501" s="72">
        <f ca="1">'[1]Пред. уровни 670кВт - 10МВт'!R505</f>
        <v>12.47</v>
      </c>
      <c r="S501" s="72">
        <f ca="1">'[1]Пред. уровни 670кВт - 10МВт'!S505</f>
        <v>114.49</v>
      </c>
      <c r="T501" s="72">
        <f ca="1">'[1]Пред. уровни 670кВт - 10МВт'!T505</f>
        <v>53.32</v>
      </c>
      <c r="U501" s="72">
        <f ca="1">'[1]Пред. уровни 670кВт - 10МВт'!U505</f>
        <v>44.87</v>
      </c>
      <c r="V501" s="72">
        <f ca="1">'[1]Пред. уровни 670кВт - 10МВт'!V505</f>
        <v>0</v>
      </c>
      <c r="W501" s="72">
        <f ca="1">'[1]Пред. уровни 670кВт - 10МВт'!W505</f>
        <v>0</v>
      </c>
      <c r="X501" s="72">
        <f ca="1">'[1]Пред. уровни 670кВт - 10МВт'!X505</f>
        <v>0</v>
      </c>
      <c r="Y501" s="72">
        <f ca="1">'[1]Пред. уровни 670кВт - 10МВт'!Y505</f>
        <v>0</v>
      </c>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row>
    <row r="502" spans="1:75" ht="12" x14ac:dyDescent="0.2">
      <c r="A502" s="60">
        <v>4</v>
      </c>
      <c r="B502" s="72">
        <f ca="1">'[1]Пред. уровни 670кВт - 10МВт'!B506</f>
        <v>0</v>
      </c>
      <c r="C502" s="72">
        <f ca="1">'[1]Пред. уровни 670кВт - 10МВт'!C506</f>
        <v>7.85</v>
      </c>
      <c r="D502" s="72">
        <f ca="1">'[1]Пред. уровни 670кВт - 10МВт'!D506</f>
        <v>0</v>
      </c>
      <c r="E502" s="72">
        <f ca="1">'[1]Пред. уровни 670кВт - 10МВт'!E506</f>
        <v>0</v>
      </c>
      <c r="F502" s="72">
        <f ca="1">'[1]Пред. уровни 670кВт - 10МВт'!F506</f>
        <v>58.29</v>
      </c>
      <c r="G502" s="72">
        <f ca="1">'[1]Пред. уровни 670кВт - 10МВт'!G506</f>
        <v>260.41000000000003</v>
      </c>
      <c r="H502" s="72">
        <f ca="1">'[1]Пред. уровни 670кВт - 10МВт'!H506</f>
        <v>182.96</v>
      </c>
      <c r="I502" s="72">
        <f ca="1">'[1]Пред. уровни 670кВт - 10МВт'!I506</f>
        <v>125.11</v>
      </c>
      <c r="J502" s="72">
        <f ca="1">'[1]Пред. уровни 670кВт - 10МВт'!J506</f>
        <v>122.75</v>
      </c>
      <c r="K502" s="72">
        <f ca="1">'[1]Пред. уровни 670кВт - 10МВт'!K506</f>
        <v>0</v>
      </c>
      <c r="L502" s="72">
        <f ca="1">'[1]Пред. уровни 670кВт - 10МВт'!L506</f>
        <v>0</v>
      </c>
      <c r="M502" s="72">
        <f ca="1">'[1]Пред. уровни 670кВт - 10МВт'!M506</f>
        <v>0</v>
      </c>
      <c r="N502" s="72">
        <f ca="1">'[1]Пред. уровни 670кВт - 10МВт'!N506</f>
        <v>0</v>
      </c>
      <c r="O502" s="72">
        <f ca="1">'[1]Пред. уровни 670кВт - 10МВт'!O506</f>
        <v>0</v>
      </c>
      <c r="P502" s="72">
        <f ca="1">'[1]Пред. уровни 670кВт - 10МВт'!P506</f>
        <v>63.02</v>
      </c>
      <c r="Q502" s="72">
        <f ca="1">'[1]Пред. уровни 670кВт - 10МВт'!Q506</f>
        <v>86.77</v>
      </c>
      <c r="R502" s="72">
        <f ca="1">'[1]Пред. уровни 670кВт - 10МВт'!R506</f>
        <v>75.84</v>
      </c>
      <c r="S502" s="72">
        <f ca="1">'[1]Пред. уровни 670кВт - 10МВт'!S506</f>
        <v>168.46</v>
      </c>
      <c r="T502" s="72">
        <f ca="1">'[1]Пред. уровни 670кВт - 10МВт'!T506</f>
        <v>180.44</v>
      </c>
      <c r="U502" s="72">
        <f ca="1">'[1]Пред. уровни 670кВт - 10МВт'!U506</f>
        <v>84.74</v>
      </c>
      <c r="V502" s="72">
        <f ca="1">'[1]Пред. уровни 670кВт - 10МВт'!V506</f>
        <v>0</v>
      </c>
      <c r="W502" s="72">
        <f ca="1">'[1]Пред. уровни 670кВт - 10МВт'!W506</f>
        <v>0</v>
      </c>
      <c r="X502" s="72">
        <f ca="1">'[1]Пред. уровни 670кВт - 10МВт'!X506</f>
        <v>0</v>
      </c>
      <c r="Y502" s="72">
        <f ca="1">'[1]Пред. уровни 670кВт - 10МВт'!Y506</f>
        <v>0</v>
      </c>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row>
    <row r="503" spans="1:75" ht="12" x14ac:dyDescent="0.2">
      <c r="A503" s="60">
        <v>5</v>
      </c>
      <c r="B503" s="72">
        <f ca="1">'[1]Пред. уровни 670кВт - 10МВт'!B507</f>
        <v>0</v>
      </c>
      <c r="C503" s="72">
        <f ca="1">'[1]Пред. уровни 670кВт - 10МВт'!C507</f>
        <v>0</v>
      </c>
      <c r="D503" s="72">
        <f ca="1">'[1]Пред. уровни 670кВт - 10МВт'!D507</f>
        <v>0</v>
      </c>
      <c r="E503" s="72">
        <f ca="1">'[1]Пред. уровни 670кВт - 10МВт'!E507</f>
        <v>26.27</v>
      </c>
      <c r="F503" s="72">
        <f ca="1">'[1]Пред. уровни 670кВт - 10МВт'!F507</f>
        <v>98.57</v>
      </c>
      <c r="G503" s="72">
        <f ca="1">'[1]Пред. уровни 670кВт - 10МВт'!G507</f>
        <v>229.67</v>
      </c>
      <c r="H503" s="72">
        <f ca="1">'[1]Пред. уровни 670кВт - 10МВт'!H507</f>
        <v>228.55</v>
      </c>
      <c r="I503" s="72">
        <f ca="1">'[1]Пред. уровни 670кВт - 10МВт'!I507</f>
        <v>166.72</v>
      </c>
      <c r="J503" s="72">
        <f ca="1">'[1]Пред. уровни 670кВт - 10МВт'!J507</f>
        <v>46.76</v>
      </c>
      <c r="K503" s="72">
        <f ca="1">'[1]Пред. уровни 670кВт - 10МВт'!K507</f>
        <v>18.690000000000001</v>
      </c>
      <c r="L503" s="72">
        <f ca="1">'[1]Пред. уровни 670кВт - 10МВт'!L507</f>
        <v>14.94</v>
      </c>
      <c r="M503" s="72">
        <f ca="1">'[1]Пред. уровни 670кВт - 10МВт'!M507</f>
        <v>43.92</v>
      </c>
      <c r="N503" s="72">
        <f ca="1">'[1]Пред. уровни 670кВт - 10МВт'!N507</f>
        <v>57.88</v>
      </c>
      <c r="O503" s="72">
        <f ca="1">'[1]Пред. уровни 670кВт - 10МВт'!O507</f>
        <v>83.15</v>
      </c>
      <c r="P503" s="72">
        <f ca="1">'[1]Пред. уровни 670кВт - 10МВт'!P507</f>
        <v>69.39</v>
      </c>
      <c r="Q503" s="72">
        <f ca="1">'[1]Пред. уровни 670кВт - 10МВт'!Q507</f>
        <v>23.32</v>
      </c>
      <c r="R503" s="72">
        <f ca="1">'[1]Пред. уровни 670кВт - 10МВт'!R507</f>
        <v>11.47</v>
      </c>
      <c r="S503" s="72">
        <f ca="1">'[1]Пред. уровни 670кВт - 10МВт'!S507</f>
        <v>31.09</v>
      </c>
      <c r="T503" s="72">
        <f ca="1">'[1]Пред. уровни 670кВт - 10МВт'!T507</f>
        <v>19.98</v>
      </c>
      <c r="U503" s="72">
        <f ca="1">'[1]Пред. уровни 670кВт - 10МВт'!U507</f>
        <v>3.97</v>
      </c>
      <c r="V503" s="72">
        <f ca="1">'[1]Пред. уровни 670кВт - 10МВт'!V507</f>
        <v>11.03</v>
      </c>
      <c r="W503" s="72">
        <f ca="1">'[1]Пред. уровни 670кВт - 10МВт'!W507</f>
        <v>0</v>
      </c>
      <c r="X503" s="72">
        <f ca="1">'[1]Пред. уровни 670кВт - 10МВт'!X507</f>
        <v>0</v>
      </c>
      <c r="Y503" s="72">
        <f ca="1">'[1]Пред. уровни 670кВт - 10МВт'!Y507</f>
        <v>0</v>
      </c>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row>
    <row r="504" spans="1:75" ht="12" x14ac:dyDescent="0.2">
      <c r="A504" s="60">
        <v>6</v>
      </c>
      <c r="B504" s="72">
        <f ca="1">'[1]Пред. уровни 670кВт - 10МВт'!B508</f>
        <v>0</v>
      </c>
      <c r="C504" s="72">
        <f ca="1">'[1]Пред. уровни 670кВт - 10МВт'!C508</f>
        <v>4.83</v>
      </c>
      <c r="D504" s="72">
        <f ca="1">'[1]Пред. уровни 670кВт - 10МВт'!D508</f>
        <v>2.64</v>
      </c>
      <c r="E504" s="72">
        <f ca="1">'[1]Пред. уровни 670кВт - 10МВт'!E508</f>
        <v>7.74</v>
      </c>
      <c r="F504" s="72">
        <f ca="1">'[1]Пред. уровни 670кВт - 10МВт'!F508</f>
        <v>78.23</v>
      </c>
      <c r="G504" s="72">
        <f ca="1">'[1]Пред. уровни 670кВт - 10МВт'!G508</f>
        <v>308.63</v>
      </c>
      <c r="H504" s="72">
        <f ca="1">'[1]Пред. уровни 670кВт - 10МВт'!H508</f>
        <v>250.71</v>
      </c>
      <c r="I504" s="72">
        <f ca="1">'[1]Пред. уровни 670кВт - 10МВт'!I508</f>
        <v>96.29</v>
      </c>
      <c r="J504" s="72">
        <f ca="1">'[1]Пред. уровни 670кВт - 10МВт'!J508</f>
        <v>67.45</v>
      </c>
      <c r="K504" s="72">
        <f ca="1">'[1]Пред. уровни 670кВт - 10МВт'!K508</f>
        <v>49</v>
      </c>
      <c r="L504" s="72">
        <f ca="1">'[1]Пред. уровни 670кВт - 10МВт'!L508</f>
        <v>42.77</v>
      </c>
      <c r="M504" s="72">
        <f ca="1">'[1]Пред. уровни 670кВт - 10МВт'!M508</f>
        <v>48.9</v>
      </c>
      <c r="N504" s="72">
        <f ca="1">'[1]Пред. уровни 670кВт - 10МВт'!N508</f>
        <v>84.72</v>
      </c>
      <c r="O504" s="72">
        <f ca="1">'[1]Пред. уровни 670кВт - 10МВт'!O508</f>
        <v>105.02</v>
      </c>
      <c r="P504" s="72">
        <f ca="1">'[1]Пред. уровни 670кВт - 10МВт'!P508</f>
        <v>97.49</v>
      </c>
      <c r="Q504" s="72">
        <f ca="1">'[1]Пред. уровни 670кВт - 10МВт'!Q508</f>
        <v>109.37</v>
      </c>
      <c r="R504" s="72">
        <f ca="1">'[1]Пред. уровни 670кВт - 10МВт'!R508</f>
        <v>74.48</v>
      </c>
      <c r="S504" s="72">
        <f ca="1">'[1]Пред. уровни 670кВт - 10МВт'!S508</f>
        <v>95.89</v>
      </c>
      <c r="T504" s="72">
        <f ca="1">'[1]Пред. уровни 670кВт - 10МВт'!T508</f>
        <v>132.71</v>
      </c>
      <c r="U504" s="72">
        <f ca="1">'[1]Пред. уровни 670кВт - 10МВт'!U508</f>
        <v>67.52</v>
      </c>
      <c r="V504" s="72">
        <f ca="1">'[1]Пред. уровни 670кВт - 10МВт'!V508</f>
        <v>21.03</v>
      </c>
      <c r="W504" s="72">
        <f ca="1">'[1]Пред. уровни 670кВт - 10МВт'!W508</f>
        <v>0</v>
      </c>
      <c r="X504" s="72">
        <f ca="1">'[1]Пред. уровни 670кВт - 10МВт'!X508</f>
        <v>31.89</v>
      </c>
      <c r="Y504" s="72">
        <f ca="1">'[1]Пред. уровни 670кВт - 10МВт'!Y508</f>
        <v>63.25</v>
      </c>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row>
    <row r="505" spans="1:75" ht="12" x14ac:dyDescent="0.2">
      <c r="A505" s="60">
        <v>7</v>
      </c>
      <c r="B505" s="72">
        <f ca="1">'[1]Пред. уровни 670кВт - 10МВт'!B509</f>
        <v>0</v>
      </c>
      <c r="C505" s="72">
        <f ca="1">'[1]Пред. уровни 670кВт - 10МВт'!C509</f>
        <v>0</v>
      </c>
      <c r="D505" s="72">
        <f ca="1">'[1]Пред. уровни 670кВт - 10МВт'!D509</f>
        <v>0</v>
      </c>
      <c r="E505" s="72">
        <f ca="1">'[1]Пред. уровни 670кВт - 10МВт'!E509</f>
        <v>34.51</v>
      </c>
      <c r="F505" s="72">
        <f ca="1">'[1]Пред. уровни 670кВт - 10МВт'!F509</f>
        <v>241.62</v>
      </c>
      <c r="G505" s="72">
        <f ca="1">'[1]Пред. уровни 670кВт - 10МВт'!G509</f>
        <v>263.64</v>
      </c>
      <c r="H505" s="72">
        <f ca="1">'[1]Пред. уровни 670кВт - 10МВт'!H509</f>
        <v>225.74</v>
      </c>
      <c r="I505" s="72">
        <f ca="1">'[1]Пред. уровни 670кВт - 10МВт'!I509</f>
        <v>63.91</v>
      </c>
      <c r="J505" s="72">
        <f ca="1">'[1]Пред. уровни 670кВт - 10МВт'!J509</f>
        <v>20.51</v>
      </c>
      <c r="K505" s="72">
        <f ca="1">'[1]Пред. уровни 670кВт - 10МВт'!K509</f>
        <v>48.82</v>
      </c>
      <c r="L505" s="72">
        <f ca="1">'[1]Пред. уровни 670кВт - 10МВт'!L509</f>
        <v>0.36</v>
      </c>
      <c r="M505" s="72">
        <f ca="1">'[1]Пред. уровни 670кВт - 10МВт'!M509</f>
        <v>0</v>
      </c>
      <c r="N505" s="72">
        <f ca="1">'[1]Пред. уровни 670кВт - 10МВт'!N509</f>
        <v>0</v>
      </c>
      <c r="O505" s="72">
        <f ca="1">'[1]Пред. уровни 670кВт - 10МВт'!O509</f>
        <v>0</v>
      </c>
      <c r="P505" s="72">
        <f ca="1">'[1]Пред. уровни 670кВт - 10МВт'!P509</f>
        <v>0</v>
      </c>
      <c r="Q505" s="72">
        <f ca="1">'[1]Пред. уровни 670кВт - 10МВт'!Q509</f>
        <v>0</v>
      </c>
      <c r="R505" s="72">
        <f ca="1">'[1]Пред. уровни 670кВт - 10МВт'!R509</f>
        <v>0</v>
      </c>
      <c r="S505" s="72">
        <f ca="1">'[1]Пред. уровни 670кВт - 10МВт'!S509</f>
        <v>0</v>
      </c>
      <c r="T505" s="72">
        <f ca="1">'[1]Пред. уровни 670кВт - 10МВт'!T509</f>
        <v>0</v>
      </c>
      <c r="U505" s="72">
        <f ca="1">'[1]Пред. уровни 670кВт - 10МВт'!U509</f>
        <v>0</v>
      </c>
      <c r="V505" s="72">
        <f ca="1">'[1]Пред. уровни 670кВт - 10МВт'!V509</f>
        <v>0</v>
      </c>
      <c r="W505" s="72">
        <f ca="1">'[1]Пред. уровни 670кВт - 10МВт'!W509</f>
        <v>0</v>
      </c>
      <c r="X505" s="72">
        <f ca="1">'[1]Пред. уровни 670кВт - 10МВт'!X509</f>
        <v>0</v>
      </c>
      <c r="Y505" s="72">
        <f ca="1">'[1]Пред. уровни 670кВт - 10МВт'!Y509</f>
        <v>0</v>
      </c>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row>
    <row r="506" spans="1:75" ht="12" x14ac:dyDescent="0.2">
      <c r="A506" s="60">
        <v>8</v>
      </c>
      <c r="B506" s="72">
        <f ca="1">'[1]Пред. уровни 670кВт - 10МВт'!B510</f>
        <v>0</v>
      </c>
      <c r="C506" s="72">
        <f ca="1">'[1]Пред. уровни 670кВт - 10МВт'!C510</f>
        <v>0</v>
      </c>
      <c r="D506" s="72">
        <f ca="1">'[1]Пред. уровни 670кВт - 10МВт'!D510</f>
        <v>0</v>
      </c>
      <c r="E506" s="72">
        <f ca="1">'[1]Пред. уровни 670кВт - 10МВт'!E510</f>
        <v>0</v>
      </c>
      <c r="F506" s="72">
        <f ca="1">'[1]Пред. уровни 670кВт - 10МВт'!F510</f>
        <v>0</v>
      </c>
      <c r="G506" s="72">
        <f ca="1">'[1]Пред. уровни 670кВт - 10МВт'!G510</f>
        <v>42.05</v>
      </c>
      <c r="H506" s="72">
        <f ca="1">'[1]Пред. уровни 670кВт - 10МВт'!H510</f>
        <v>0</v>
      </c>
      <c r="I506" s="72">
        <f ca="1">'[1]Пред. уровни 670кВт - 10МВт'!I510</f>
        <v>17.28</v>
      </c>
      <c r="J506" s="72">
        <f ca="1">'[1]Пред. уровни 670кВт - 10МВт'!J510</f>
        <v>0</v>
      </c>
      <c r="K506" s="72">
        <f ca="1">'[1]Пред. уровни 670кВт - 10МВт'!K510</f>
        <v>0</v>
      </c>
      <c r="L506" s="72">
        <f ca="1">'[1]Пред. уровни 670кВт - 10МВт'!L510</f>
        <v>0</v>
      </c>
      <c r="M506" s="72">
        <f ca="1">'[1]Пред. уровни 670кВт - 10МВт'!M510</f>
        <v>0</v>
      </c>
      <c r="N506" s="72">
        <f ca="1">'[1]Пред. уровни 670кВт - 10МВт'!N510</f>
        <v>0</v>
      </c>
      <c r="O506" s="72">
        <f ca="1">'[1]Пред. уровни 670кВт - 10МВт'!O510</f>
        <v>0</v>
      </c>
      <c r="P506" s="72">
        <f ca="1">'[1]Пред. уровни 670кВт - 10МВт'!P510</f>
        <v>0</v>
      </c>
      <c r="Q506" s="72">
        <f ca="1">'[1]Пред. уровни 670кВт - 10МВт'!Q510</f>
        <v>0</v>
      </c>
      <c r="R506" s="72">
        <f ca="1">'[1]Пред. уровни 670кВт - 10МВт'!R510</f>
        <v>0</v>
      </c>
      <c r="S506" s="72">
        <f ca="1">'[1]Пред. уровни 670кВт - 10МВт'!S510</f>
        <v>0</v>
      </c>
      <c r="T506" s="72">
        <f ca="1">'[1]Пред. уровни 670кВт - 10МВт'!T510</f>
        <v>0</v>
      </c>
      <c r="U506" s="72">
        <f ca="1">'[1]Пред. уровни 670кВт - 10МВт'!U510</f>
        <v>0</v>
      </c>
      <c r="V506" s="72">
        <f ca="1">'[1]Пред. уровни 670кВт - 10МВт'!V510</f>
        <v>0</v>
      </c>
      <c r="W506" s="72">
        <f ca="1">'[1]Пред. уровни 670кВт - 10МВт'!W510</f>
        <v>0</v>
      </c>
      <c r="X506" s="72">
        <f ca="1">'[1]Пред. уровни 670кВт - 10МВт'!X510</f>
        <v>0</v>
      </c>
      <c r="Y506" s="72">
        <f ca="1">'[1]Пред. уровни 670кВт - 10МВт'!Y510</f>
        <v>0</v>
      </c>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row>
    <row r="507" spans="1:75" ht="12" x14ac:dyDescent="0.2">
      <c r="A507" s="60">
        <v>9</v>
      </c>
      <c r="B507" s="72">
        <f ca="1">'[1]Пред. уровни 670кВт - 10МВт'!B511</f>
        <v>0</v>
      </c>
      <c r="C507" s="72">
        <f ca="1">'[1]Пред. уровни 670кВт - 10МВт'!C511</f>
        <v>0</v>
      </c>
      <c r="D507" s="72">
        <f ca="1">'[1]Пред. уровни 670кВт - 10МВт'!D511</f>
        <v>0</v>
      </c>
      <c r="E507" s="72">
        <f ca="1">'[1]Пред. уровни 670кВт - 10МВт'!E511</f>
        <v>0</v>
      </c>
      <c r="F507" s="72">
        <f ca="1">'[1]Пред. уровни 670кВт - 10МВт'!F511</f>
        <v>0</v>
      </c>
      <c r="G507" s="72">
        <f ca="1">'[1]Пред. уровни 670кВт - 10МВт'!G511</f>
        <v>0</v>
      </c>
      <c r="H507" s="72">
        <f ca="1">'[1]Пред. уровни 670кВт - 10МВт'!H511</f>
        <v>0</v>
      </c>
      <c r="I507" s="72">
        <f ca="1">'[1]Пред. уровни 670кВт - 10МВт'!I511</f>
        <v>0</v>
      </c>
      <c r="J507" s="72">
        <f ca="1">'[1]Пред. уровни 670кВт - 10МВт'!J511</f>
        <v>31.53</v>
      </c>
      <c r="K507" s="72">
        <f ca="1">'[1]Пред. уровни 670кВт - 10МВт'!K511</f>
        <v>0</v>
      </c>
      <c r="L507" s="72">
        <f ca="1">'[1]Пред. уровни 670кВт - 10МВт'!L511</f>
        <v>0</v>
      </c>
      <c r="M507" s="72">
        <f ca="1">'[1]Пред. уровни 670кВт - 10МВт'!M511</f>
        <v>0</v>
      </c>
      <c r="N507" s="72">
        <f ca="1">'[1]Пред. уровни 670кВт - 10МВт'!N511</f>
        <v>0</v>
      </c>
      <c r="O507" s="72">
        <f ca="1">'[1]Пред. уровни 670кВт - 10МВт'!O511</f>
        <v>0</v>
      </c>
      <c r="P507" s="72">
        <f ca="1">'[1]Пред. уровни 670кВт - 10МВт'!P511</f>
        <v>0</v>
      </c>
      <c r="Q507" s="72">
        <f ca="1">'[1]Пред. уровни 670кВт - 10МВт'!Q511</f>
        <v>0</v>
      </c>
      <c r="R507" s="72">
        <f ca="1">'[1]Пред. уровни 670кВт - 10МВт'!R511</f>
        <v>0</v>
      </c>
      <c r="S507" s="72">
        <f ca="1">'[1]Пред. уровни 670кВт - 10МВт'!S511</f>
        <v>0</v>
      </c>
      <c r="T507" s="72">
        <f ca="1">'[1]Пред. уровни 670кВт - 10МВт'!T511</f>
        <v>0</v>
      </c>
      <c r="U507" s="72">
        <f ca="1">'[1]Пред. уровни 670кВт - 10МВт'!U511</f>
        <v>0</v>
      </c>
      <c r="V507" s="72">
        <f ca="1">'[1]Пред. уровни 670кВт - 10МВт'!V511</f>
        <v>0</v>
      </c>
      <c r="W507" s="72">
        <f ca="1">'[1]Пред. уровни 670кВт - 10МВт'!W511</f>
        <v>0</v>
      </c>
      <c r="X507" s="72">
        <f ca="1">'[1]Пред. уровни 670кВт - 10МВт'!X511</f>
        <v>0</v>
      </c>
      <c r="Y507" s="72">
        <f ca="1">'[1]Пред. уровни 670кВт - 10МВт'!Y511</f>
        <v>0</v>
      </c>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row>
    <row r="508" spans="1:75" ht="12" x14ac:dyDescent="0.2">
      <c r="A508" s="60">
        <v>10</v>
      </c>
      <c r="B508" s="72">
        <f ca="1">'[1]Пред. уровни 670кВт - 10МВт'!B512</f>
        <v>0</v>
      </c>
      <c r="C508" s="72">
        <f ca="1">'[1]Пред. уровни 670кВт - 10МВт'!C512</f>
        <v>0</v>
      </c>
      <c r="D508" s="72">
        <f ca="1">'[1]Пред. уровни 670кВт - 10МВт'!D512</f>
        <v>0</v>
      </c>
      <c r="E508" s="72">
        <f ca="1">'[1]Пред. уровни 670кВт - 10МВт'!E512</f>
        <v>0</v>
      </c>
      <c r="F508" s="72">
        <f ca="1">'[1]Пред. уровни 670кВт - 10МВт'!F512</f>
        <v>55.47</v>
      </c>
      <c r="G508" s="72">
        <f ca="1">'[1]Пред. уровни 670кВт - 10МВт'!G512</f>
        <v>272.69</v>
      </c>
      <c r="H508" s="72">
        <f ca="1">'[1]Пред. уровни 670кВт - 10МВт'!H512</f>
        <v>145.87</v>
      </c>
      <c r="I508" s="72">
        <f ca="1">'[1]Пред. уровни 670кВт - 10МВт'!I512</f>
        <v>141.78</v>
      </c>
      <c r="J508" s="72">
        <f ca="1">'[1]Пред. уровни 670кВт - 10МВт'!J512</f>
        <v>35.69</v>
      </c>
      <c r="K508" s="72">
        <f ca="1">'[1]Пред. уровни 670кВт - 10МВт'!K512</f>
        <v>28.72</v>
      </c>
      <c r="L508" s="72">
        <f ca="1">'[1]Пред. уровни 670кВт - 10МВт'!L512</f>
        <v>0</v>
      </c>
      <c r="M508" s="72">
        <f ca="1">'[1]Пред. уровни 670кВт - 10МВт'!M512</f>
        <v>0</v>
      </c>
      <c r="N508" s="72">
        <f ca="1">'[1]Пред. уровни 670кВт - 10МВт'!N512</f>
        <v>5.8</v>
      </c>
      <c r="O508" s="72">
        <f ca="1">'[1]Пред. уровни 670кВт - 10МВт'!O512</f>
        <v>0.56999999999999995</v>
      </c>
      <c r="P508" s="72">
        <f ca="1">'[1]Пред. уровни 670кВт - 10МВт'!P512</f>
        <v>0</v>
      </c>
      <c r="Q508" s="72">
        <f ca="1">'[1]Пред. уровни 670кВт - 10МВт'!Q512</f>
        <v>0</v>
      </c>
      <c r="R508" s="72">
        <f ca="1">'[1]Пред. уровни 670кВт - 10МВт'!R512</f>
        <v>0</v>
      </c>
      <c r="S508" s="72">
        <f ca="1">'[1]Пред. уровни 670кВт - 10МВт'!S512</f>
        <v>0</v>
      </c>
      <c r="T508" s="72">
        <f ca="1">'[1]Пред. уровни 670кВт - 10МВт'!T512</f>
        <v>55.41</v>
      </c>
      <c r="U508" s="72">
        <f ca="1">'[1]Пред. уровни 670кВт - 10МВт'!U512</f>
        <v>0</v>
      </c>
      <c r="V508" s="72">
        <f ca="1">'[1]Пред. уровни 670кВт - 10МВт'!V512</f>
        <v>0</v>
      </c>
      <c r="W508" s="72">
        <f ca="1">'[1]Пред. уровни 670кВт - 10МВт'!W512</f>
        <v>0</v>
      </c>
      <c r="X508" s="72">
        <f ca="1">'[1]Пред. уровни 670кВт - 10МВт'!X512</f>
        <v>0</v>
      </c>
      <c r="Y508" s="72">
        <f ca="1">'[1]Пред. уровни 670кВт - 10МВт'!Y512</f>
        <v>0</v>
      </c>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row>
    <row r="509" spans="1:75" ht="12" x14ac:dyDescent="0.2">
      <c r="A509" s="60">
        <v>11</v>
      </c>
      <c r="B509" s="72">
        <f ca="1">'[1]Пред. уровни 670кВт - 10МВт'!B513</f>
        <v>0</v>
      </c>
      <c r="C509" s="72">
        <f ca="1">'[1]Пред. уровни 670кВт - 10МВт'!C513</f>
        <v>0</v>
      </c>
      <c r="D509" s="72">
        <f ca="1">'[1]Пред. уровни 670кВт - 10МВт'!D513</f>
        <v>0</v>
      </c>
      <c r="E509" s="72">
        <f ca="1">'[1]Пред. уровни 670кВт - 10МВт'!E513</f>
        <v>29.24</v>
      </c>
      <c r="F509" s="72">
        <f ca="1">'[1]Пред. уровни 670кВт - 10МВт'!F513</f>
        <v>76.19</v>
      </c>
      <c r="G509" s="72">
        <f ca="1">'[1]Пред. уровни 670кВт - 10МВт'!G513</f>
        <v>238.34</v>
      </c>
      <c r="H509" s="72">
        <f ca="1">'[1]Пред. уровни 670кВт - 10МВт'!H513</f>
        <v>274.64</v>
      </c>
      <c r="I509" s="72">
        <f ca="1">'[1]Пред. уровни 670кВт - 10МВт'!I513</f>
        <v>169.29</v>
      </c>
      <c r="J509" s="72">
        <f ca="1">'[1]Пред. уровни 670кВт - 10МВт'!J513</f>
        <v>155.63</v>
      </c>
      <c r="K509" s="72">
        <f ca="1">'[1]Пред. уровни 670кВт - 10МВт'!K513</f>
        <v>121.61</v>
      </c>
      <c r="L509" s="72">
        <f ca="1">'[1]Пред. уровни 670кВт - 10МВт'!L513</f>
        <v>96.33</v>
      </c>
      <c r="M509" s="72">
        <f ca="1">'[1]Пред. уровни 670кВт - 10МВт'!M513</f>
        <v>89.7</v>
      </c>
      <c r="N509" s="72">
        <f ca="1">'[1]Пред. уровни 670кВт - 10МВт'!N513</f>
        <v>82.59</v>
      </c>
      <c r="O509" s="72">
        <f ca="1">'[1]Пред. уровни 670кВт - 10МВт'!O513</f>
        <v>64.02</v>
      </c>
      <c r="P509" s="72">
        <f ca="1">'[1]Пред. уровни 670кВт - 10МВт'!P513</f>
        <v>81.349999999999994</v>
      </c>
      <c r="Q509" s="72">
        <f ca="1">'[1]Пред. уровни 670кВт - 10МВт'!Q513</f>
        <v>104.43</v>
      </c>
      <c r="R509" s="72">
        <f ca="1">'[1]Пред. уровни 670кВт - 10МВт'!R513</f>
        <v>158.75</v>
      </c>
      <c r="S509" s="72">
        <f ca="1">'[1]Пред. уровни 670кВт - 10МВт'!S513</f>
        <v>191.28</v>
      </c>
      <c r="T509" s="72">
        <f ca="1">'[1]Пред. уровни 670кВт - 10МВт'!T513</f>
        <v>196.4</v>
      </c>
      <c r="U509" s="72">
        <f ca="1">'[1]Пред. уровни 670кВт - 10МВт'!U513</f>
        <v>135.69999999999999</v>
      </c>
      <c r="V509" s="72">
        <f ca="1">'[1]Пред. уровни 670кВт - 10МВт'!V513</f>
        <v>151.53</v>
      </c>
      <c r="W509" s="72">
        <f ca="1">'[1]Пред. уровни 670кВт - 10МВт'!W513</f>
        <v>82.53</v>
      </c>
      <c r="X509" s="72">
        <f ca="1">'[1]Пред. уровни 670кВт - 10МВт'!X513</f>
        <v>0</v>
      </c>
      <c r="Y509" s="72">
        <f ca="1">'[1]Пред. уровни 670кВт - 10МВт'!Y513</f>
        <v>0</v>
      </c>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row>
    <row r="510" spans="1:75" ht="12" x14ac:dyDescent="0.2">
      <c r="A510" s="60">
        <v>12</v>
      </c>
      <c r="B510" s="72">
        <f ca="1">'[1]Пред. уровни 670кВт - 10МВт'!B514</f>
        <v>11.6</v>
      </c>
      <c r="C510" s="72">
        <f ca="1">'[1]Пред. уровни 670кВт - 10МВт'!C514</f>
        <v>33.94</v>
      </c>
      <c r="D510" s="72">
        <f ca="1">'[1]Пред. уровни 670кВт - 10МВт'!D514</f>
        <v>0</v>
      </c>
      <c r="E510" s="72">
        <f ca="1">'[1]Пред. уровни 670кВт - 10МВт'!E514</f>
        <v>2.61</v>
      </c>
      <c r="F510" s="72">
        <f ca="1">'[1]Пред. уровни 670кВт - 10МВт'!F514</f>
        <v>73.150000000000006</v>
      </c>
      <c r="G510" s="72">
        <f ca="1">'[1]Пред. уровни 670кВт - 10МВт'!G514</f>
        <v>233.88</v>
      </c>
      <c r="H510" s="72">
        <f ca="1">'[1]Пред. уровни 670кВт - 10МВт'!H514</f>
        <v>157.94999999999999</v>
      </c>
      <c r="I510" s="72">
        <f ca="1">'[1]Пред. уровни 670кВт - 10МВт'!I514</f>
        <v>60.33</v>
      </c>
      <c r="J510" s="72">
        <f ca="1">'[1]Пред. уровни 670кВт - 10МВт'!J514</f>
        <v>60.03</v>
      </c>
      <c r="K510" s="72">
        <f ca="1">'[1]Пред. уровни 670кВт - 10МВт'!K514</f>
        <v>7.19</v>
      </c>
      <c r="L510" s="72">
        <f ca="1">'[1]Пред. уровни 670кВт - 10МВт'!L514</f>
        <v>0.01</v>
      </c>
      <c r="M510" s="72">
        <f ca="1">'[1]Пред. уровни 670кВт - 10МВт'!M514</f>
        <v>0</v>
      </c>
      <c r="N510" s="72">
        <f ca="1">'[1]Пред. уровни 670кВт - 10МВт'!N514</f>
        <v>5</v>
      </c>
      <c r="O510" s="72">
        <f ca="1">'[1]Пред. уровни 670кВт - 10МВт'!O514</f>
        <v>13.44</v>
      </c>
      <c r="P510" s="72">
        <f ca="1">'[1]Пред. уровни 670кВт - 10МВт'!P514</f>
        <v>14.43</v>
      </c>
      <c r="Q510" s="72">
        <f ca="1">'[1]Пред. уровни 670кВт - 10МВт'!Q514</f>
        <v>34.4</v>
      </c>
      <c r="R510" s="72">
        <f ca="1">'[1]Пред. уровни 670кВт - 10МВт'!R514</f>
        <v>68.540000000000006</v>
      </c>
      <c r="S510" s="72">
        <f ca="1">'[1]Пред. уровни 670кВт - 10МВт'!S514</f>
        <v>91.14</v>
      </c>
      <c r="T510" s="72">
        <f ca="1">'[1]Пред. уровни 670кВт - 10МВт'!T514</f>
        <v>84.3</v>
      </c>
      <c r="U510" s="72">
        <f ca="1">'[1]Пред. уровни 670кВт - 10МВт'!U514</f>
        <v>19.66</v>
      </c>
      <c r="V510" s="72">
        <f ca="1">'[1]Пред. уровни 670кВт - 10МВт'!V514</f>
        <v>0</v>
      </c>
      <c r="W510" s="72">
        <f ca="1">'[1]Пред. уровни 670кВт - 10МВт'!W514</f>
        <v>0</v>
      </c>
      <c r="X510" s="72">
        <f ca="1">'[1]Пред. уровни 670кВт - 10МВт'!X514</f>
        <v>0</v>
      </c>
      <c r="Y510" s="72">
        <f ca="1">'[1]Пред. уровни 670кВт - 10МВт'!Y514</f>
        <v>0</v>
      </c>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row>
    <row r="511" spans="1:75" ht="12" x14ac:dyDescent="0.2">
      <c r="A511" s="60">
        <v>13</v>
      </c>
      <c r="B511" s="72">
        <f ca="1">'[1]Пред. уровни 670кВт - 10МВт'!B515</f>
        <v>0</v>
      </c>
      <c r="C511" s="72">
        <f ca="1">'[1]Пред. уровни 670кВт - 10МВт'!C515</f>
        <v>0</v>
      </c>
      <c r="D511" s="72">
        <f ca="1">'[1]Пред. уровни 670кВт - 10МВт'!D515</f>
        <v>0</v>
      </c>
      <c r="E511" s="72">
        <f ca="1">'[1]Пред. уровни 670кВт - 10МВт'!E515</f>
        <v>20.23</v>
      </c>
      <c r="F511" s="72">
        <f ca="1">'[1]Пред. уровни 670кВт - 10МВт'!F515</f>
        <v>70.3</v>
      </c>
      <c r="G511" s="72">
        <f ca="1">'[1]Пред. уровни 670кВт - 10МВт'!G515</f>
        <v>275.05</v>
      </c>
      <c r="H511" s="72">
        <f ca="1">'[1]Пред. уровни 670кВт - 10МВт'!H515</f>
        <v>207.13</v>
      </c>
      <c r="I511" s="72">
        <f ca="1">'[1]Пред. уровни 670кВт - 10МВт'!I515</f>
        <v>149.34</v>
      </c>
      <c r="J511" s="72">
        <f ca="1">'[1]Пред. уровни 670кВт - 10МВт'!J515</f>
        <v>142.83000000000001</v>
      </c>
      <c r="K511" s="72">
        <f ca="1">'[1]Пред. уровни 670кВт - 10МВт'!K515</f>
        <v>70.239999999999995</v>
      </c>
      <c r="L511" s="72">
        <f ca="1">'[1]Пред. уровни 670кВт - 10МВт'!L515</f>
        <v>64.37</v>
      </c>
      <c r="M511" s="72">
        <f ca="1">'[1]Пред. уровни 670кВт - 10МВт'!M515</f>
        <v>119.98</v>
      </c>
      <c r="N511" s="72">
        <f ca="1">'[1]Пред. уровни 670кВт - 10МВт'!N515</f>
        <v>133.1</v>
      </c>
      <c r="O511" s="72">
        <f ca="1">'[1]Пред. уровни 670кВт - 10МВт'!O515</f>
        <v>133.22999999999999</v>
      </c>
      <c r="P511" s="72">
        <f ca="1">'[1]Пред. уровни 670кВт - 10МВт'!P515</f>
        <v>123.75</v>
      </c>
      <c r="Q511" s="72">
        <f ca="1">'[1]Пред. уровни 670кВт - 10МВт'!Q515</f>
        <v>152.58000000000001</v>
      </c>
      <c r="R511" s="72">
        <f ca="1">'[1]Пред. уровни 670кВт - 10МВт'!R515</f>
        <v>128.16999999999999</v>
      </c>
      <c r="S511" s="72">
        <f ca="1">'[1]Пред. уровни 670кВт - 10МВт'!S515</f>
        <v>159.63999999999999</v>
      </c>
      <c r="T511" s="72">
        <f ca="1">'[1]Пред. уровни 670кВт - 10МВт'!T515</f>
        <v>179.25</v>
      </c>
      <c r="U511" s="72">
        <f ca="1">'[1]Пред. уровни 670кВт - 10МВт'!U515</f>
        <v>103.98</v>
      </c>
      <c r="V511" s="72">
        <f ca="1">'[1]Пред. уровни 670кВт - 10МВт'!V515</f>
        <v>23.81</v>
      </c>
      <c r="W511" s="72">
        <f ca="1">'[1]Пред. уровни 670кВт - 10МВт'!W515</f>
        <v>0</v>
      </c>
      <c r="X511" s="72">
        <f ca="1">'[1]Пред. уровни 670кВт - 10МВт'!X515</f>
        <v>0</v>
      </c>
      <c r="Y511" s="72">
        <f ca="1">'[1]Пред. уровни 670кВт - 10МВт'!Y515</f>
        <v>0</v>
      </c>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row>
    <row r="512" spans="1:75" ht="12" x14ac:dyDescent="0.2">
      <c r="A512" s="60">
        <v>14</v>
      </c>
      <c r="B512" s="72">
        <f ca="1">'[1]Пред. уровни 670кВт - 10МВт'!B516</f>
        <v>0</v>
      </c>
      <c r="C512" s="72">
        <f ca="1">'[1]Пред. уровни 670кВт - 10МВт'!C516</f>
        <v>0.06</v>
      </c>
      <c r="D512" s="72">
        <f ca="1">'[1]Пред. уровни 670кВт - 10МВт'!D516</f>
        <v>4.75</v>
      </c>
      <c r="E512" s="72">
        <f ca="1">'[1]Пред. уровни 670кВт - 10МВт'!E516</f>
        <v>34.35</v>
      </c>
      <c r="F512" s="72">
        <f ca="1">'[1]Пред. уровни 670кВт - 10МВт'!F516</f>
        <v>51.79</v>
      </c>
      <c r="G512" s="72">
        <f ca="1">'[1]Пред. уровни 670кВт - 10МВт'!G516</f>
        <v>283.49</v>
      </c>
      <c r="H512" s="72">
        <f ca="1">'[1]Пред. уровни 670кВт - 10МВт'!H516</f>
        <v>180.97</v>
      </c>
      <c r="I512" s="72">
        <f ca="1">'[1]Пред. уровни 670кВт - 10МВт'!I516</f>
        <v>160.97999999999999</v>
      </c>
      <c r="J512" s="72">
        <f ca="1">'[1]Пред. уровни 670кВт - 10МВт'!J516</f>
        <v>62.49</v>
      </c>
      <c r="K512" s="72">
        <f ca="1">'[1]Пред. уровни 670кВт - 10МВт'!K516</f>
        <v>11.82</v>
      </c>
      <c r="L512" s="72">
        <f ca="1">'[1]Пред. уровни 670кВт - 10МВт'!L516</f>
        <v>0</v>
      </c>
      <c r="M512" s="72">
        <f ca="1">'[1]Пред. уровни 670кВт - 10МВт'!M516</f>
        <v>0.44</v>
      </c>
      <c r="N512" s="72">
        <f ca="1">'[1]Пред. уровни 670кВт - 10МВт'!N516</f>
        <v>0.13</v>
      </c>
      <c r="O512" s="72">
        <f ca="1">'[1]Пред. уровни 670кВт - 10МВт'!O516</f>
        <v>0.01</v>
      </c>
      <c r="P512" s="72">
        <f ca="1">'[1]Пред. уровни 670кВт - 10МВт'!P516</f>
        <v>27.23</v>
      </c>
      <c r="Q512" s="72">
        <f ca="1">'[1]Пред. уровни 670кВт - 10МВт'!Q516</f>
        <v>45.27</v>
      </c>
      <c r="R512" s="72">
        <f ca="1">'[1]Пред. уровни 670кВт - 10МВт'!R516</f>
        <v>54.69</v>
      </c>
      <c r="S512" s="72">
        <f ca="1">'[1]Пред. уровни 670кВт - 10МВт'!S516</f>
        <v>68.61</v>
      </c>
      <c r="T512" s="72">
        <f ca="1">'[1]Пред. уровни 670кВт - 10МВт'!T516</f>
        <v>51.66</v>
      </c>
      <c r="U512" s="72">
        <f ca="1">'[1]Пред. уровни 670кВт - 10МВт'!U516</f>
        <v>116.58</v>
      </c>
      <c r="V512" s="72">
        <f ca="1">'[1]Пред. уровни 670кВт - 10МВт'!V516</f>
        <v>18.649999999999999</v>
      </c>
      <c r="W512" s="72">
        <f ca="1">'[1]Пред. уровни 670кВт - 10МВт'!W516</f>
        <v>0</v>
      </c>
      <c r="X512" s="72">
        <f ca="1">'[1]Пред. уровни 670кВт - 10МВт'!X516</f>
        <v>0</v>
      </c>
      <c r="Y512" s="72">
        <f ca="1">'[1]Пред. уровни 670кВт - 10МВт'!Y516</f>
        <v>0</v>
      </c>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row>
    <row r="513" spans="1:75" ht="12" x14ac:dyDescent="0.2">
      <c r="A513" s="60">
        <v>15</v>
      </c>
      <c r="B513" s="72">
        <f ca="1">'[1]Пред. уровни 670кВт - 10МВт'!B517</f>
        <v>0</v>
      </c>
      <c r="C513" s="72">
        <f ca="1">'[1]Пред. уровни 670кВт - 10МВт'!C517</f>
        <v>0</v>
      </c>
      <c r="D513" s="72">
        <f ca="1">'[1]Пред. уровни 670кВт - 10МВт'!D517</f>
        <v>0</v>
      </c>
      <c r="E513" s="72">
        <f ca="1">'[1]Пред. уровни 670кВт - 10МВт'!E517</f>
        <v>0.25</v>
      </c>
      <c r="F513" s="72">
        <f ca="1">'[1]Пред. уровни 670кВт - 10МВт'!F517</f>
        <v>18.12</v>
      </c>
      <c r="G513" s="72">
        <f ca="1">'[1]Пред. уровни 670кВт - 10МВт'!G517</f>
        <v>19.59</v>
      </c>
      <c r="H513" s="72">
        <f ca="1">'[1]Пред. уровни 670кВт - 10МВт'!H517</f>
        <v>35.44</v>
      </c>
      <c r="I513" s="72">
        <f ca="1">'[1]Пред. уровни 670кВт - 10МВт'!I517</f>
        <v>168.82</v>
      </c>
      <c r="J513" s="72">
        <f ca="1">'[1]Пред. уровни 670кВт - 10МВт'!J517</f>
        <v>151.16</v>
      </c>
      <c r="K513" s="72">
        <f ca="1">'[1]Пред. уровни 670кВт - 10МВт'!K517</f>
        <v>113.97</v>
      </c>
      <c r="L513" s="72">
        <f ca="1">'[1]Пред. уровни 670кВт - 10МВт'!L517</f>
        <v>87.23</v>
      </c>
      <c r="M513" s="72">
        <f ca="1">'[1]Пред. уровни 670кВт - 10МВт'!M517</f>
        <v>236.91</v>
      </c>
      <c r="N513" s="72">
        <f ca="1">'[1]Пред. уровни 670кВт - 10МВт'!N517</f>
        <v>535.03</v>
      </c>
      <c r="O513" s="72">
        <f ca="1">'[1]Пред. уровни 670кВт - 10МВт'!O517</f>
        <v>465.65</v>
      </c>
      <c r="P513" s="72">
        <f ca="1">'[1]Пред. уровни 670кВт - 10МВт'!P517</f>
        <v>278.94</v>
      </c>
      <c r="Q513" s="72">
        <f ca="1">'[1]Пред. уровни 670кВт - 10МВт'!Q517</f>
        <v>110.26</v>
      </c>
      <c r="R513" s="72">
        <f ca="1">'[1]Пред. уровни 670кВт - 10МВт'!R517</f>
        <v>263.13</v>
      </c>
      <c r="S513" s="72">
        <f ca="1">'[1]Пред. уровни 670кВт - 10МВт'!S517</f>
        <v>202.69</v>
      </c>
      <c r="T513" s="72">
        <f ca="1">'[1]Пред. уровни 670кВт - 10МВт'!T517</f>
        <v>79.739999999999995</v>
      </c>
      <c r="U513" s="72">
        <f ca="1">'[1]Пред. уровни 670кВт - 10МВт'!U517</f>
        <v>3.25</v>
      </c>
      <c r="V513" s="72">
        <f ca="1">'[1]Пред. уровни 670кВт - 10МВт'!V517</f>
        <v>109.09</v>
      </c>
      <c r="W513" s="72">
        <f ca="1">'[1]Пред. уровни 670кВт - 10МВт'!W517</f>
        <v>0</v>
      </c>
      <c r="X513" s="72">
        <f ca="1">'[1]Пред. уровни 670кВт - 10МВт'!X517</f>
        <v>0</v>
      </c>
      <c r="Y513" s="72">
        <f ca="1">'[1]Пред. уровни 670кВт - 10МВт'!Y517</f>
        <v>0</v>
      </c>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row>
    <row r="514" spans="1:75" ht="12" x14ac:dyDescent="0.2">
      <c r="A514" s="60">
        <v>16</v>
      </c>
      <c r="B514" s="72">
        <f ca="1">'[1]Пред. уровни 670кВт - 10МВт'!B518</f>
        <v>0</v>
      </c>
      <c r="C514" s="72">
        <f ca="1">'[1]Пред. уровни 670кВт - 10МВт'!C518</f>
        <v>0</v>
      </c>
      <c r="D514" s="72">
        <f ca="1">'[1]Пред. уровни 670кВт - 10МВт'!D518</f>
        <v>0</v>
      </c>
      <c r="E514" s="72">
        <f ca="1">'[1]Пред. уровни 670кВт - 10МВт'!E518</f>
        <v>0</v>
      </c>
      <c r="F514" s="72">
        <f ca="1">'[1]Пред. уровни 670кВт - 10МВт'!F518</f>
        <v>0</v>
      </c>
      <c r="G514" s="72">
        <f ca="1">'[1]Пред. уровни 670кВт - 10МВт'!G518</f>
        <v>21.98</v>
      </c>
      <c r="H514" s="72">
        <f ca="1">'[1]Пред. уровни 670кВт - 10МВт'!H518</f>
        <v>0</v>
      </c>
      <c r="I514" s="72">
        <f ca="1">'[1]Пред. уровни 670кВт - 10МВт'!I518</f>
        <v>14.5</v>
      </c>
      <c r="J514" s="72">
        <f ca="1">'[1]Пред. уровни 670кВт - 10МВт'!J518</f>
        <v>0</v>
      </c>
      <c r="K514" s="72">
        <f ca="1">'[1]Пред. уровни 670кВт - 10МВт'!K518</f>
        <v>0</v>
      </c>
      <c r="L514" s="72">
        <f ca="1">'[1]Пред. уровни 670кВт - 10МВт'!L518</f>
        <v>0</v>
      </c>
      <c r="M514" s="72">
        <f ca="1">'[1]Пред. уровни 670кВт - 10МВт'!M518</f>
        <v>0</v>
      </c>
      <c r="N514" s="72">
        <f ca="1">'[1]Пред. уровни 670кВт - 10МВт'!N518</f>
        <v>0</v>
      </c>
      <c r="O514" s="72">
        <f ca="1">'[1]Пред. уровни 670кВт - 10МВт'!O518</f>
        <v>0</v>
      </c>
      <c r="P514" s="72">
        <f ca="1">'[1]Пред. уровни 670кВт - 10МВт'!P518</f>
        <v>0</v>
      </c>
      <c r="Q514" s="72">
        <f ca="1">'[1]Пред. уровни 670кВт - 10МВт'!Q518</f>
        <v>0</v>
      </c>
      <c r="R514" s="72">
        <f ca="1">'[1]Пред. уровни 670кВт - 10МВт'!R518</f>
        <v>0</v>
      </c>
      <c r="S514" s="72">
        <f ca="1">'[1]Пред. уровни 670кВт - 10МВт'!S518</f>
        <v>0</v>
      </c>
      <c r="T514" s="72">
        <f ca="1">'[1]Пред. уровни 670кВт - 10МВт'!T518</f>
        <v>140.15</v>
      </c>
      <c r="U514" s="72">
        <f ca="1">'[1]Пред. уровни 670кВт - 10МВт'!U518</f>
        <v>0</v>
      </c>
      <c r="V514" s="72">
        <f ca="1">'[1]Пред. уровни 670кВт - 10МВт'!V518</f>
        <v>0</v>
      </c>
      <c r="W514" s="72">
        <f ca="1">'[1]Пред. уровни 670кВт - 10МВт'!W518</f>
        <v>0</v>
      </c>
      <c r="X514" s="72">
        <f ca="1">'[1]Пред. уровни 670кВт - 10МВт'!X518</f>
        <v>0</v>
      </c>
      <c r="Y514" s="72">
        <f ca="1">'[1]Пред. уровни 670кВт - 10МВт'!Y518</f>
        <v>0</v>
      </c>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row>
    <row r="515" spans="1:75" ht="12" x14ac:dyDescent="0.2">
      <c r="A515" s="60">
        <v>17</v>
      </c>
      <c r="B515" s="72">
        <f ca="1">'[1]Пред. уровни 670кВт - 10МВт'!B519</f>
        <v>0</v>
      </c>
      <c r="C515" s="72">
        <f ca="1">'[1]Пред. уровни 670кВт - 10МВт'!C519</f>
        <v>7.53</v>
      </c>
      <c r="D515" s="72">
        <f ca="1">'[1]Пред. уровни 670кВт - 10МВт'!D519</f>
        <v>0</v>
      </c>
      <c r="E515" s="72">
        <f ca="1">'[1]Пред. уровни 670кВт - 10МВт'!E519</f>
        <v>21.08</v>
      </c>
      <c r="F515" s="72">
        <f ca="1">'[1]Пред. уровни 670кВт - 10МВт'!F519</f>
        <v>109.43</v>
      </c>
      <c r="G515" s="72">
        <f ca="1">'[1]Пред. уровни 670кВт - 10МВт'!G519</f>
        <v>65.34</v>
      </c>
      <c r="H515" s="72">
        <f ca="1">'[1]Пред. уровни 670кВт - 10МВт'!H519</f>
        <v>253.81</v>
      </c>
      <c r="I515" s="72">
        <f ca="1">'[1]Пред. уровни 670кВт - 10МВт'!I519</f>
        <v>176</v>
      </c>
      <c r="J515" s="72">
        <f ca="1">'[1]Пред. уровни 670кВт - 10МВт'!J519</f>
        <v>151.88999999999999</v>
      </c>
      <c r="K515" s="72">
        <f ca="1">'[1]Пред. уровни 670кВт - 10МВт'!K519</f>
        <v>127.5</v>
      </c>
      <c r="L515" s="72">
        <f ca="1">'[1]Пред. уровни 670кВт - 10МВт'!L519</f>
        <v>38.92</v>
      </c>
      <c r="M515" s="72">
        <f ca="1">'[1]Пред. уровни 670кВт - 10МВт'!M519</f>
        <v>0</v>
      </c>
      <c r="N515" s="72">
        <f ca="1">'[1]Пред. уровни 670кВт - 10МВт'!N519</f>
        <v>52.08</v>
      </c>
      <c r="O515" s="72">
        <f ca="1">'[1]Пред. уровни 670кВт - 10МВт'!O519</f>
        <v>60.86</v>
      </c>
      <c r="P515" s="72">
        <f ca="1">'[1]Пред. уровни 670кВт - 10МВт'!P519</f>
        <v>45.3</v>
      </c>
      <c r="Q515" s="72">
        <f ca="1">'[1]Пред. уровни 670кВт - 10МВт'!Q519</f>
        <v>0</v>
      </c>
      <c r="R515" s="72">
        <f ca="1">'[1]Пред. уровни 670кВт - 10МВт'!R519</f>
        <v>0</v>
      </c>
      <c r="S515" s="72">
        <f ca="1">'[1]Пред. уровни 670кВт - 10МВт'!S519</f>
        <v>0</v>
      </c>
      <c r="T515" s="72">
        <f ca="1">'[1]Пред. уровни 670кВт - 10МВт'!T519</f>
        <v>0.13</v>
      </c>
      <c r="U515" s="72">
        <f ca="1">'[1]Пред. уровни 670кВт - 10МВт'!U519</f>
        <v>0</v>
      </c>
      <c r="V515" s="72">
        <f ca="1">'[1]Пред. уровни 670кВт - 10МВт'!V519</f>
        <v>0</v>
      </c>
      <c r="W515" s="72">
        <f ca="1">'[1]Пред. уровни 670кВт - 10МВт'!W519</f>
        <v>0</v>
      </c>
      <c r="X515" s="72">
        <f ca="1">'[1]Пред. уровни 670кВт - 10МВт'!X519</f>
        <v>0</v>
      </c>
      <c r="Y515" s="72">
        <f ca="1">'[1]Пред. уровни 670кВт - 10МВт'!Y519</f>
        <v>0</v>
      </c>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row>
    <row r="516" spans="1:75" ht="12" x14ac:dyDescent="0.2">
      <c r="A516" s="60">
        <v>18</v>
      </c>
      <c r="B516" s="72">
        <f ca="1">'[1]Пред. уровни 670кВт - 10МВт'!B520</f>
        <v>0</v>
      </c>
      <c r="C516" s="72">
        <f ca="1">'[1]Пред. уровни 670кВт - 10МВт'!C520</f>
        <v>0</v>
      </c>
      <c r="D516" s="72">
        <f ca="1">'[1]Пред. уровни 670кВт - 10МВт'!D520</f>
        <v>0</v>
      </c>
      <c r="E516" s="72">
        <f ca="1">'[1]Пред. уровни 670кВт - 10МВт'!E520</f>
        <v>0</v>
      </c>
      <c r="F516" s="72">
        <f ca="1">'[1]Пред. уровни 670кВт - 10МВт'!F520</f>
        <v>106.92</v>
      </c>
      <c r="G516" s="72">
        <f ca="1">'[1]Пред. уровни 670кВт - 10МВт'!G520</f>
        <v>57.18</v>
      </c>
      <c r="H516" s="72">
        <f ca="1">'[1]Пред. уровни 670кВт - 10МВт'!H520</f>
        <v>145.63999999999999</v>
      </c>
      <c r="I516" s="72">
        <f ca="1">'[1]Пред. уровни 670кВт - 10МВт'!I520</f>
        <v>344.13</v>
      </c>
      <c r="J516" s="72">
        <f ca="1">'[1]Пред. уровни 670кВт - 10МВт'!J520</f>
        <v>207.93</v>
      </c>
      <c r="K516" s="72">
        <f ca="1">'[1]Пред. уровни 670кВт - 10МВт'!K520</f>
        <v>14.85</v>
      </c>
      <c r="L516" s="72">
        <f ca="1">'[1]Пред. уровни 670кВт - 10МВт'!L520</f>
        <v>2.38</v>
      </c>
      <c r="M516" s="72">
        <f ca="1">'[1]Пред. уровни 670кВт - 10МВт'!M520</f>
        <v>8.8000000000000007</v>
      </c>
      <c r="N516" s="72">
        <f ca="1">'[1]Пред. уровни 670кВт - 10МВт'!N520</f>
        <v>54.19</v>
      </c>
      <c r="O516" s="72">
        <f ca="1">'[1]Пред. уровни 670кВт - 10МВт'!O520</f>
        <v>2.66</v>
      </c>
      <c r="P516" s="72">
        <f ca="1">'[1]Пред. уровни 670кВт - 10МВт'!P520</f>
        <v>0</v>
      </c>
      <c r="Q516" s="72">
        <f ca="1">'[1]Пред. уровни 670кВт - 10МВт'!Q520</f>
        <v>0</v>
      </c>
      <c r="R516" s="72">
        <f ca="1">'[1]Пред. уровни 670кВт - 10МВт'!R520</f>
        <v>11.43</v>
      </c>
      <c r="S516" s="72">
        <f ca="1">'[1]Пред. уровни 670кВт - 10МВт'!S520</f>
        <v>23.7</v>
      </c>
      <c r="T516" s="72">
        <f ca="1">'[1]Пред. уровни 670кВт - 10МВт'!T520</f>
        <v>100.2</v>
      </c>
      <c r="U516" s="72">
        <f ca="1">'[1]Пред. уровни 670кВт - 10МВт'!U520</f>
        <v>44.57</v>
      </c>
      <c r="V516" s="72">
        <f ca="1">'[1]Пред. уровни 670кВт - 10МВт'!V520</f>
        <v>0</v>
      </c>
      <c r="W516" s="72">
        <f ca="1">'[1]Пред. уровни 670кВт - 10МВт'!W520</f>
        <v>0</v>
      </c>
      <c r="X516" s="72">
        <f ca="1">'[1]Пред. уровни 670кВт - 10МВт'!X520</f>
        <v>0</v>
      </c>
      <c r="Y516" s="72">
        <f ca="1">'[1]Пред. уровни 670кВт - 10МВт'!Y520</f>
        <v>0</v>
      </c>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row>
    <row r="517" spans="1:75" ht="12" x14ac:dyDescent="0.2">
      <c r="A517" s="60">
        <v>19</v>
      </c>
      <c r="B517" s="72">
        <f ca="1">'[1]Пред. уровни 670кВт - 10МВт'!B521</f>
        <v>0</v>
      </c>
      <c r="C517" s="72">
        <f ca="1">'[1]Пред. уровни 670кВт - 10МВт'!C521</f>
        <v>0</v>
      </c>
      <c r="D517" s="72">
        <f ca="1">'[1]Пред. уровни 670кВт - 10МВт'!D521</f>
        <v>0</v>
      </c>
      <c r="E517" s="72">
        <f ca="1">'[1]Пред. уровни 670кВт - 10МВт'!E521</f>
        <v>0</v>
      </c>
      <c r="F517" s="72">
        <f ca="1">'[1]Пред. уровни 670кВт - 10МВт'!F521</f>
        <v>49.37</v>
      </c>
      <c r="G517" s="72">
        <f ca="1">'[1]Пред. уровни 670кВт - 10МВт'!G521</f>
        <v>63.69</v>
      </c>
      <c r="H517" s="72">
        <f ca="1">'[1]Пред. уровни 670кВт - 10МВт'!H521</f>
        <v>68.13</v>
      </c>
      <c r="I517" s="72">
        <f ca="1">'[1]Пред. уровни 670кВт - 10МВт'!I521</f>
        <v>208.27</v>
      </c>
      <c r="J517" s="72">
        <f ca="1">'[1]Пред. уровни 670кВт - 10МВт'!J521</f>
        <v>89.15</v>
      </c>
      <c r="K517" s="72">
        <f ca="1">'[1]Пред. уровни 670кВт - 10МВт'!K521</f>
        <v>22.67</v>
      </c>
      <c r="L517" s="72">
        <f ca="1">'[1]Пред. уровни 670кВт - 10МВт'!L521</f>
        <v>0</v>
      </c>
      <c r="M517" s="72">
        <f ca="1">'[1]Пред. уровни 670кВт - 10МВт'!M521</f>
        <v>0</v>
      </c>
      <c r="N517" s="72">
        <f ca="1">'[1]Пред. уровни 670кВт - 10МВт'!N521</f>
        <v>0</v>
      </c>
      <c r="O517" s="72">
        <f ca="1">'[1]Пред. уровни 670кВт - 10МВт'!O521</f>
        <v>0</v>
      </c>
      <c r="P517" s="72">
        <f ca="1">'[1]Пред. уровни 670кВт - 10МВт'!P521</f>
        <v>0</v>
      </c>
      <c r="Q517" s="72">
        <f ca="1">'[1]Пред. уровни 670кВт - 10МВт'!Q521</f>
        <v>15.55</v>
      </c>
      <c r="R517" s="72">
        <f ca="1">'[1]Пред. уровни 670кВт - 10МВт'!R521</f>
        <v>39.200000000000003</v>
      </c>
      <c r="S517" s="72">
        <f ca="1">'[1]Пред. уровни 670кВт - 10МВт'!S521</f>
        <v>41.81</v>
      </c>
      <c r="T517" s="72">
        <f ca="1">'[1]Пред. уровни 670кВт - 10МВт'!T521</f>
        <v>64.7</v>
      </c>
      <c r="U517" s="72">
        <f ca="1">'[1]Пред. уровни 670кВт - 10МВт'!U521</f>
        <v>6.36</v>
      </c>
      <c r="V517" s="72">
        <f ca="1">'[1]Пред. уровни 670кВт - 10МВт'!V521</f>
        <v>0</v>
      </c>
      <c r="W517" s="72">
        <f ca="1">'[1]Пред. уровни 670кВт - 10МВт'!W521</f>
        <v>0</v>
      </c>
      <c r="X517" s="72">
        <f ca="1">'[1]Пред. уровни 670кВт - 10МВт'!X521</f>
        <v>0</v>
      </c>
      <c r="Y517" s="72">
        <f ca="1">'[1]Пред. уровни 670кВт - 10МВт'!Y521</f>
        <v>0</v>
      </c>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row>
    <row r="518" spans="1:75" ht="12" x14ac:dyDescent="0.2">
      <c r="A518" s="60">
        <v>20</v>
      </c>
      <c r="B518" s="72">
        <f ca="1">'[1]Пред. уровни 670кВт - 10МВт'!B522</f>
        <v>0</v>
      </c>
      <c r="C518" s="72">
        <f ca="1">'[1]Пред. уровни 670кВт - 10МВт'!C522</f>
        <v>0</v>
      </c>
      <c r="D518" s="72">
        <f ca="1">'[1]Пред. уровни 670кВт - 10МВт'!D522</f>
        <v>6.02</v>
      </c>
      <c r="E518" s="72">
        <f ca="1">'[1]Пред. уровни 670кВт - 10МВт'!E522</f>
        <v>32.369999999999997</v>
      </c>
      <c r="F518" s="72">
        <f ca="1">'[1]Пред. уровни 670кВт - 10МВт'!F522</f>
        <v>95.15</v>
      </c>
      <c r="G518" s="72">
        <f ca="1">'[1]Пред. уровни 670кВт - 10МВт'!G522</f>
        <v>203.08</v>
      </c>
      <c r="H518" s="72">
        <f ca="1">'[1]Пред. уровни 670кВт - 10МВт'!H522</f>
        <v>296.75</v>
      </c>
      <c r="I518" s="72">
        <f ca="1">'[1]Пред. уровни 670кВт - 10МВт'!I522</f>
        <v>96.23</v>
      </c>
      <c r="J518" s="72">
        <f ca="1">'[1]Пред. уровни 670кВт - 10МВт'!J522</f>
        <v>71.56</v>
      </c>
      <c r="K518" s="72">
        <f ca="1">'[1]Пред. уровни 670кВт - 10МВт'!K522</f>
        <v>20.8</v>
      </c>
      <c r="L518" s="72">
        <f ca="1">'[1]Пред. уровни 670кВт - 10МВт'!L522</f>
        <v>0.64</v>
      </c>
      <c r="M518" s="72">
        <f ca="1">'[1]Пред. уровни 670кВт - 10МВт'!M522</f>
        <v>0</v>
      </c>
      <c r="N518" s="72">
        <f ca="1">'[1]Пред. уровни 670кВт - 10МВт'!N522</f>
        <v>0</v>
      </c>
      <c r="O518" s="72">
        <f ca="1">'[1]Пред. уровни 670кВт - 10МВт'!O522</f>
        <v>1.9</v>
      </c>
      <c r="P518" s="72">
        <f ca="1">'[1]Пред. уровни 670кВт - 10МВт'!P522</f>
        <v>7.64</v>
      </c>
      <c r="Q518" s="72">
        <f ca="1">'[1]Пред. уровни 670кВт - 10МВт'!Q522</f>
        <v>40.909999999999997</v>
      </c>
      <c r="R518" s="72">
        <f ca="1">'[1]Пред. уровни 670кВт - 10МВт'!R522</f>
        <v>91.68</v>
      </c>
      <c r="S518" s="72">
        <f ca="1">'[1]Пред. уровни 670кВт - 10МВт'!S522</f>
        <v>115.97</v>
      </c>
      <c r="T518" s="72">
        <f ca="1">'[1]Пред. уровни 670кВт - 10МВт'!T522</f>
        <v>162.66</v>
      </c>
      <c r="U518" s="72">
        <f ca="1">'[1]Пред. уровни 670кВт - 10МВт'!U522</f>
        <v>83.2</v>
      </c>
      <c r="V518" s="72">
        <f ca="1">'[1]Пред. уровни 670кВт - 10МВт'!V522</f>
        <v>0</v>
      </c>
      <c r="W518" s="72">
        <f ca="1">'[1]Пред. уровни 670кВт - 10МВт'!W522</f>
        <v>0</v>
      </c>
      <c r="X518" s="72">
        <f ca="1">'[1]Пред. уровни 670кВт - 10МВт'!X522</f>
        <v>0</v>
      </c>
      <c r="Y518" s="72">
        <f ca="1">'[1]Пред. уровни 670кВт - 10МВт'!Y522</f>
        <v>0</v>
      </c>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row>
    <row r="519" spans="1:75" ht="12" x14ac:dyDescent="0.2">
      <c r="A519" s="60">
        <v>21</v>
      </c>
      <c r="B519" s="72">
        <f ca="1">'[1]Пред. уровни 670кВт - 10МВт'!B523</f>
        <v>0</v>
      </c>
      <c r="C519" s="72">
        <f ca="1">'[1]Пред. уровни 670кВт - 10МВт'!C523</f>
        <v>0</v>
      </c>
      <c r="D519" s="72">
        <f ca="1">'[1]Пред. уровни 670кВт - 10МВт'!D523</f>
        <v>0</v>
      </c>
      <c r="E519" s="72">
        <f ca="1">'[1]Пред. уровни 670кВт - 10МВт'!E523</f>
        <v>67.989999999999995</v>
      </c>
      <c r="F519" s="72">
        <f ca="1">'[1]Пред. уровни 670кВт - 10МВт'!F523</f>
        <v>80.3</v>
      </c>
      <c r="G519" s="72">
        <f ca="1">'[1]Пред. уровни 670кВт - 10МВт'!G523</f>
        <v>83.18</v>
      </c>
      <c r="H519" s="72">
        <f ca="1">'[1]Пред. уровни 670кВт - 10МВт'!H523</f>
        <v>257.43</v>
      </c>
      <c r="I519" s="72">
        <f ca="1">'[1]Пред. уровни 670кВт - 10МВт'!I523</f>
        <v>83.79</v>
      </c>
      <c r="J519" s="72">
        <f ca="1">'[1]Пред. уровни 670кВт - 10МВт'!J523</f>
        <v>53.65</v>
      </c>
      <c r="K519" s="72">
        <f ca="1">'[1]Пред. уровни 670кВт - 10МВт'!K523</f>
        <v>0</v>
      </c>
      <c r="L519" s="72">
        <f ca="1">'[1]Пред. уровни 670кВт - 10МВт'!L523</f>
        <v>2.91</v>
      </c>
      <c r="M519" s="72">
        <f ca="1">'[1]Пред. уровни 670кВт - 10МВт'!M523</f>
        <v>0</v>
      </c>
      <c r="N519" s="72">
        <f ca="1">'[1]Пред. уровни 670кВт - 10МВт'!N523</f>
        <v>17.09</v>
      </c>
      <c r="O519" s="72">
        <f ca="1">'[1]Пред. уровни 670кВт - 10МВт'!O523</f>
        <v>1.26</v>
      </c>
      <c r="P519" s="72">
        <f ca="1">'[1]Пред. уровни 670кВт - 10МВт'!P523</f>
        <v>3.68</v>
      </c>
      <c r="Q519" s="72">
        <f ca="1">'[1]Пред. уровни 670кВт - 10МВт'!Q523</f>
        <v>9.14</v>
      </c>
      <c r="R519" s="72">
        <f ca="1">'[1]Пред. уровни 670кВт - 10МВт'!R523</f>
        <v>0.12</v>
      </c>
      <c r="S519" s="72">
        <f ca="1">'[1]Пред. уровни 670кВт - 10МВт'!S523</f>
        <v>0</v>
      </c>
      <c r="T519" s="72">
        <f ca="1">'[1]Пред. уровни 670кВт - 10МВт'!T523</f>
        <v>0.03</v>
      </c>
      <c r="U519" s="72">
        <f ca="1">'[1]Пред. уровни 670кВт - 10МВт'!U523</f>
        <v>0</v>
      </c>
      <c r="V519" s="72">
        <f ca="1">'[1]Пред. уровни 670кВт - 10МВт'!V523</f>
        <v>0</v>
      </c>
      <c r="W519" s="72">
        <f ca="1">'[1]Пред. уровни 670кВт - 10МВт'!W523</f>
        <v>0</v>
      </c>
      <c r="X519" s="72">
        <f ca="1">'[1]Пред. уровни 670кВт - 10МВт'!X523</f>
        <v>0</v>
      </c>
      <c r="Y519" s="72">
        <f ca="1">'[1]Пред. уровни 670кВт - 10МВт'!Y523</f>
        <v>0</v>
      </c>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row>
    <row r="520" spans="1:75" ht="12" x14ac:dyDescent="0.2">
      <c r="A520" s="60">
        <v>22</v>
      </c>
      <c r="B520" s="72">
        <f ca="1">'[1]Пред. уровни 670кВт - 10МВт'!B524</f>
        <v>0</v>
      </c>
      <c r="C520" s="72">
        <f ca="1">'[1]Пред. уровни 670кВт - 10МВт'!C524</f>
        <v>1.24</v>
      </c>
      <c r="D520" s="72">
        <f ca="1">'[1]Пред. уровни 670кВт - 10МВт'!D524</f>
        <v>6.82</v>
      </c>
      <c r="E520" s="72">
        <f ca="1">'[1]Пред. уровни 670кВт - 10МВт'!E524</f>
        <v>39.46</v>
      </c>
      <c r="F520" s="72">
        <f ca="1">'[1]Пред. уровни 670кВт - 10МВт'!F524</f>
        <v>52.88</v>
      </c>
      <c r="G520" s="72">
        <f ca="1">'[1]Пред. уровни 670кВт - 10МВт'!G524</f>
        <v>54.08</v>
      </c>
      <c r="H520" s="72">
        <f ca="1">'[1]Пред. уровни 670кВт - 10МВт'!H524</f>
        <v>92.47</v>
      </c>
      <c r="I520" s="72">
        <f ca="1">'[1]Пред. уровни 670кВт - 10МВт'!I524</f>
        <v>132.75</v>
      </c>
      <c r="J520" s="72">
        <f ca="1">'[1]Пред. уровни 670кВт - 10МВт'!J524</f>
        <v>162.57</v>
      </c>
      <c r="K520" s="72">
        <f ca="1">'[1]Пред. уровни 670кВт - 10МВт'!K524</f>
        <v>122.08</v>
      </c>
      <c r="L520" s="72">
        <f ca="1">'[1]Пред. уровни 670кВт - 10МВт'!L524</f>
        <v>52.6</v>
      </c>
      <c r="M520" s="72">
        <f ca="1">'[1]Пред. уровни 670кВт - 10МВт'!M524</f>
        <v>17.29</v>
      </c>
      <c r="N520" s="72">
        <f ca="1">'[1]Пред. уровни 670кВт - 10МВт'!N524</f>
        <v>23.98</v>
      </c>
      <c r="O520" s="72">
        <f ca="1">'[1]Пред. уровни 670кВт - 10МВт'!O524</f>
        <v>49.06</v>
      </c>
      <c r="P520" s="72">
        <f ca="1">'[1]Пред. уровни 670кВт - 10МВт'!P524</f>
        <v>77.400000000000006</v>
      </c>
      <c r="Q520" s="72">
        <f ca="1">'[1]Пред. уровни 670кВт - 10МВт'!Q524</f>
        <v>124.58</v>
      </c>
      <c r="R520" s="72">
        <f ca="1">'[1]Пред. уровни 670кВт - 10МВт'!R524</f>
        <v>147.19</v>
      </c>
      <c r="S520" s="72">
        <f ca="1">'[1]Пред. уровни 670кВт - 10МВт'!S524</f>
        <v>194.23</v>
      </c>
      <c r="T520" s="72">
        <f ca="1">'[1]Пред. уровни 670кВт - 10МВт'!T524</f>
        <v>165.6</v>
      </c>
      <c r="U520" s="72">
        <f ca="1">'[1]Пред. уровни 670кВт - 10МВт'!U524</f>
        <v>100.97</v>
      </c>
      <c r="V520" s="72">
        <f ca="1">'[1]Пред. уровни 670кВт - 10МВт'!V524</f>
        <v>27.33</v>
      </c>
      <c r="W520" s="72">
        <f ca="1">'[1]Пред. уровни 670кВт - 10МВт'!W524</f>
        <v>0</v>
      </c>
      <c r="X520" s="72">
        <f ca="1">'[1]Пред. уровни 670кВт - 10МВт'!X524</f>
        <v>35.729999999999997</v>
      </c>
      <c r="Y520" s="72">
        <f ca="1">'[1]Пред. уровни 670кВт - 10МВт'!Y524</f>
        <v>0</v>
      </c>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row>
    <row r="521" spans="1:75" ht="12" x14ac:dyDescent="0.2">
      <c r="A521" s="60">
        <v>23</v>
      </c>
      <c r="B521" s="72">
        <f ca="1">'[1]Пред. уровни 670кВт - 10МВт'!B525</f>
        <v>0</v>
      </c>
      <c r="C521" s="72">
        <f ca="1">'[1]Пред. уровни 670кВт - 10МВт'!C525</f>
        <v>0</v>
      </c>
      <c r="D521" s="72">
        <f ca="1">'[1]Пред. уровни 670кВт - 10МВт'!D525</f>
        <v>18.66</v>
      </c>
      <c r="E521" s="72">
        <f ca="1">'[1]Пред. уровни 670кВт - 10МВт'!E525</f>
        <v>0.36</v>
      </c>
      <c r="F521" s="72">
        <f ca="1">'[1]Пред. уровни 670кВт - 10МВт'!F525</f>
        <v>40.58</v>
      </c>
      <c r="G521" s="72">
        <f ca="1">'[1]Пред. уровни 670кВт - 10МВт'!G525</f>
        <v>81.7</v>
      </c>
      <c r="H521" s="72">
        <f ca="1">'[1]Пред. уровни 670кВт - 10МВт'!H525</f>
        <v>56.15</v>
      </c>
      <c r="I521" s="72">
        <f ca="1">'[1]Пред. уровни 670кВт - 10МВт'!I525</f>
        <v>79.209999999999994</v>
      </c>
      <c r="J521" s="72">
        <f ca="1">'[1]Пред. уровни 670кВт - 10МВт'!J525</f>
        <v>144.46</v>
      </c>
      <c r="K521" s="72">
        <f ca="1">'[1]Пред. уровни 670кВт - 10МВт'!K525</f>
        <v>52.95</v>
      </c>
      <c r="L521" s="72">
        <f ca="1">'[1]Пред. уровни 670кВт - 10МВт'!L525</f>
        <v>75.099999999999994</v>
      </c>
      <c r="M521" s="72">
        <f ca="1">'[1]Пред. уровни 670кВт - 10МВт'!M525</f>
        <v>159.99</v>
      </c>
      <c r="N521" s="72">
        <f ca="1">'[1]Пред. уровни 670кВт - 10МВт'!N525</f>
        <v>72.72</v>
      </c>
      <c r="O521" s="72">
        <f ca="1">'[1]Пред. уровни 670кВт - 10МВт'!O525</f>
        <v>80.42</v>
      </c>
      <c r="P521" s="72">
        <f ca="1">'[1]Пред. уровни 670кВт - 10МВт'!P525</f>
        <v>80.39</v>
      </c>
      <c r="Q521" s="72">
        <f ca="1">'[1]Пред. уровни 670кВт - 10МВт'!Q525</f>
        <v>54.98</v>
      </c>
      <c r="R521" s="72">
        <f ca="1">'[1]Пред. уровни 670кВт - 10МВт'!R525</f>
        <v>181.93</v>
      </c>
      <c r="S521" s="72">
        <f ca="1">'[1]Пред. уровни 670кВт - 10МВт'!S525</f>
        <v>308.5</v>
      </c>
      <c r="T521" s="72">
        <f ca="1">'[1]Пред. уровни 670кВт - 10МВт'!T525</f>
        <v>425.52</v>
      </c>
      <c r="U521" s="72">
        <f ca="1">'[1]Пред. уровни 670кВт - 10МВт'!U525</f>
        <v>384.02</v>
      </c>
      <c r="V521" s="72">
        <f ca="1">'[1]Пред. уровни 670кВт - 10МВт'!V525</f>
        <v>236.73</v>
      </c>
      <c r="W521" s="72">
        <f ca="1">'[1]Пред. уровни 670кВт - 10МВт'!W525</f>
        <v>0</v>
      </c>
      <c r="X521" s="72">
        <f ca="1">'[1]Пред. уровни 670кВт - 10МВт'!X525</f>
        <v>0</v>
      </c>
      <c r="Y521" s="72">
        <f ca="1">'[1]Пред. уровни 670кВт - 10МВт'!Y525</f>
        <v>0</v>
      </c>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row>
    <row r="522" spans="1:75" ht="12" x14ac:dyDescent="0.2">
      <c r="A522" s="60">
        <v>24</v>
      </c>
      <c r="B522" s="72">
        <f ca="1">'[1]Пред. уровни 670кВт - 10МВт'!B526</f>
        <v>0</v>
      </c>
      <c r="C522" s="72">
        <f ca="1">'[1]Пред. уровни 670кВт - 10МВт'!C526</f>
        <v>0</v>
      </c>
      <c r="D522" s="72">
        <f ca="1">'[1]Пред. уровни 670кВт - 10МВт'!D526</f>
        <v>3.97</v>
      </c>
      <c r="E522" s="72">
        <f ca="1">'[1]Пред. уровни 670кВт - 10МВт'!E526</f>
        <v>23.26</v>
      </c>
      <c r="F522" s="72">
        <f ca="1">'[1]Пред. уровни 670кВт - 10МВт'!F526</f>
        <v>101.02</v>
      </c>
      <c r="G522" s="72">
        <f ca="1">'[1]Пред. уровни 670кВт - 10МВт'!G526</f>
        <v>84.03</v>
      </c>
      <c r="H522" s="72">
        <f ca="1">'[1]Пред. уровни 670кВт - 10МВт'!H526</f>
        <v>193.83</v>
      </c>
      <c r="I522" s="72">
        <f ca="1">'[1]Пред. уровни 670кВт - 10МВт'!I526</f>
        <v>0.83</v>
      </c>
      <c r="J522" s="72">
        <f ca="1">'[1]Пред. уровни 670кВт - 10МВт'!J526</f>
        <v>0</v>
      </c>
      <c r="K522" s="72">
        <f ca="1">'[1]Пред. уровни 670кВт - 10МВт'!K526</f>
        <v>0</v>
      </c>
      <c r="L522" s="72">
        <f ca="1">'[1]Пред. уровни 670кВт - 10МВт'!L526</f>
        <v>0</v>
      </c>
      <c r="M522" s="72">
        <f ca="1">'[1]Пред. уровни 670кВт - 10МВт'!M526</f>
        <v>0</v>
      </c>
      <c r="N522" s="72">
        <f ca="1">'[1]Пред. уровни 670кВт - 10МВт'!N526</f>
        <v>0</v>
      </c>
      <c r="O522" s="72">
        <f ca="1">'[1]Пред. уровни 670кВт - 10МВт'!O526</f>
        <v>0</v>
      </c>
      <c r="P522" s="72">
        <f ca="1">'[1]Пред. уровни 670кВт - 10МВт'!P526</f>
        <v>0</v>
      </c>
      <c r="Q522" s="72">
        <f ca="1">'[1]Пред. уровни 670кВт - 10МВт'!Q526</f>
        <v>0</v>
      </c>
      <c r="R522" s="72">
        <f ca="1">'[1]Пред. уровни 670кВт - 10МВт'!R526</f>
        <v>0</v>
      </c>
      <c r="S522" s="72">
        <f ca="1">'[1]Пред. уровни 670кВт - 10МВт'!S526</f>
        <v>0</v>
      </c>
      <c r="T522" s="72">
        <f ca="1">'[1]Пред. уровни 670кВт - 10МВт'!T526</f>
        <v>83.34</v>
      </c>
      <c r="U522" s="72">
        <f ca="1">'[1]Пред. уровни 670кВт - 10МВт'!U526</f>
        <v>0</v>
      </c>
      <c r="V522" s="72">
        <f ca="1">'[1]Пред. уровни 670кВт - 10МВт'!V526</f>
        <v>0</v>
      </c>
      <c r="W522" s="72">
        <f ca="1">'[1]Пред. уровни 670кВт - 10МВт'!W526</f>
        <v>0</v>
      </c>
      <c r="X522" s="72">
        <f ca="1">'[1]Пред. уровни 670кВт - 10МВт'!X526</f>
        <v>0</v>
      </c>
      <c r="Y522" s="72">
        <f ca="1">'[1]Пред. уровни 670кВт - 10МВт'!Y526</f>
        <v>0</v>
      </c>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row>
    <row r="523" spans="1:75" ht="12" x14ac:dyDescent="0.2">
      <c r="A523" s="60">
        <v>25</v>
      </c>
      <c r="B523" s="72">
        <f ca="1">'[1]Пред. уровни 670кВт - 10МВт'!B527</f>
        <v>0</v>
      </c>
      <c r="C523" s="72">
        <f ca="1">'[1]Пред. уровни 670кВт - 10МВт'!C527</f>
        <v>0</v>
      </c>
      <c r="D523" s="72">
        <f ca="1">'[1]Пред. уровни 670кВт - 10МВт'!D527</f>
        <v>0</v>
      </c>
      <c r="E523" s="72">
        <f ca="1">'[1]Пред. уровни 670кВт - 10МВт'!E527</f>
        <v>0</v>
      </c>
      <c r="F523" s="72">
        <f ca="1">'[1]Пред. уровни 670кВт - 10МВт'!F527</f>
        <v>0</v>
      </c>
      <c r="G523" s="72">
        <f ca="1">'[1]Пред. уровни 670кВт - 10МВт'!G527</f>
        <v>6.09</v>
      </c>
      <c r="H523" s="72">
        <f ca="1">'[1]Пред. уровни 670кВт - 10МВт'!H527</f>
        <v>36.880000000000003</v>
      </c>
      <c r="I523" s="72">
        <f ca="1">'[1]Пред. уровни 670кВт - 10МВт'!I527</f>
        <v>81.91</v>
      </c>
      <c r="J523" s="72">
        <f ca="1">'[1]Пред. уровни 670кВт - 10МВт'!J527</f>
        <v>41.71</v>
      </c>
      <c r="K523" s="72">
        <f ca="1">'[1]Пред. уровни 670кВт - 10МВт'!K527</f>
        <v>0</v>
      </c>
      <c r="L523" s="72">
        <f ca="1">'[1]Пред. уровни 670кВт - 10МВт'!L527</f>
        <v>0</v>
      </c>
      <c r="M523" s="72">
        <f ca="1">'[1]Пред. уровни 670кВт - 10МВт'!M527</f>
        <v>0</v>
      </c>
      <c r="N523" s="72">
        <f ca="1">'[1]Пред. уровни 670кВт - 10МВт'!N527</f>
        <v>41.2</v>
      </c>
      <c r="O523" s="72">
        <f ca="1">'[1]Пред. уровни 670кВт - 10МВт'!O527</f>
        <v>63.71</v>
      </c>
      <c r="P523" s="72">
        <f ca="1">'[1]Пред. уровни 670кВт - 10МВт'!P527</f>
        <v>110.47</v>
      </c>
      <c r="Q523" s="72">
        <f ca="1">'[1]Пред. уровни 670кВт - 10МВт'!Q527</f>
        <v>137.96</v>
      </c>
      <c r="R523" s="72">
        <f ca="1">'[1]Пред. уровни 670кВт - 10МВт'!R527</f>
        <v>124.46</v>
      </c>
      <c r="S523" s="72">
        <f ca="1">'[1]Пред. уровни 670кВт - 10МВт'!S527</f>
        <v>119.09</v>
      </c>
      <c r="T523" s="72">
        <f ca="1">'[1]Пред. уровни 670кВт - 10МВт'!T527</f>
        <v>84.39</v>
      </c>
      <c r="U523" s="72">
        <f ca="1">'[1]Пред. уровни 670кВт - 10МВт'!U527</f>
        <v>86.7</v>
      </c>
      <c r="V523" s="72">
        <f ca="1">'[1]Пред. уровни 670кВт - 10МВт'!V527</f>
        <v>44.08</v>
      </c>
      <c r="W523" s="72">
        <f ca="1">'[1]Пред. уровни 670кВт - 10МВт'!W527</f>
        <v>0</v>
      </c>
      <c r="X523" s="72">
        <f ca="1">'[1]Пред. уровни 670кВт - 10МВт'!X527</f>
        <v>0</v>
      </c>
      <c r="Y523" s="72">
        <f ca="1">'[1]Пред. уровни 670кВт - 10МВт'!Y527</f>
        <v>0</v>
      </c>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row>
    <row r="524" spans="1:75" ht="12" x14ac:dyDescent="0.2">
      <c r="A524" s="60">
        <v>26</v>
      </c>
      <c r="B524" s="72">
        <f ca="1">'[1]Пред. уровни 670кВт - 10МВт'!B528</f>
        <v>0</v>
      </c>
      <c r="C524" s="72">
        <f ca="1">'[1]Пред. уровни 670кВт - 10МВт'!C528</f>
        <v>0</v>
      </c>
      <c r="D524" s="72">
        <f ca="1">'[1]Пред. уровни 670кВт - 10МВт'!D528</f>
        <v>0</v>
      </c>
      <c r="E524" s="72">
        <f ca="1">'[1]Пред. уровни 670кВт - 10МВт'!E528</f>
        <v>57.43</v>
      </c>
      <c r="F524" s="72">
        <f ca="1">'[1]Пред. уровни 670кВт - 10МВт'!F528</f>
        <v>44.21</v>
      </c>
      <c r="G524" s="72">
        <f ca="1">'[1]Пред. уровни 670кВт - 10МВт'!G528</f>
        <v>77.88</v>
      </c>
      <c r="H524" s="72">
        <f ca="1">'[1]Пред. уровни 670кВт - 10МВт'!H528</f>
        <v>167.21</v>
      </c>
      <c r="I524" s="72">
        <f ca="1">'[1]Пред. уровни 670кВт - 10МВт'!I528</f>
        <v>102.33</v>
      </c>
      <c r="J524" s="72">
        <f ca="1">'[1]Пред. уровни 670кВт - 10МВт'!J528</f>
        <v>74.52</v>
      </c>
      <c r="K524" s="72">
        <f ca="1">'[1]Пред. уровни 670кВт - 10МВт'!K528</f>
        <v>24.28</v>
      </c>
      <c r="L524" s="72">
        <f ca="1">'[1]Пред. уровни 670кВт - 10МВт'!L528</f>
        <v>0</v>
      </c>
      <c r="M524" s="72">
        <f ca="1">'[1]Пред. уровни 670кВт - 10МВт'!M528</f>
        <v>0.09</v>
      </c>
      <c r="N524" s="72">
        <f ca="1">'[1]Пред. уровни 670кВт - 10МВт'!N528</f>
        <v>72.180000000000007</v>
      </c>
      <c r="O524" s="72">
        <f ca="1">'[1]Пред. уровни 670кВт - 10МВт'!O528</f>
        <v>92.84</v>
      </c>
      <c r="P524" s="72">
        <f ca="1">'[1]Пред. уровни 670кВт - 10МВт'!P528</f>
        <v>76.849999999999994</v>
      </c>
      <c r="Q524" s="72">
        <f ca="1">'[1]Пред. уровни 670кВт - 10МВт'!Q528</f>
        <v>64.010000000000005</v>
      </c>
      <c r="R524" s="72">
        <f ca="1">'[1]Пред. уровни 670кВт - 10МВт'!R528</f>
        <v>75.77</v>
      </c>
      <c r="S524" s="72">
        <f ca="1">'[1]Пред. уровни 670кВт - 10МВт'!S528</f>
        <v>75.39</v>
      </c>
      <c r="T524" s="72">
        <f ca="1">'[1]Пред. уровни 670кВт - 10МВт'!T528</f>
        <v>90.9</v>
      </c>
      <c r="U524" s="72">
        <f ca="1">'[1]Пред. уровни 670кВт - 10МВт'!U528</f>
        <v>0</v>
      </c>
      <c r="V524" s="72">
        <f ca="1">'[1]Пред. уровни 670кВт - 10МВт'!V528</f>
        <v>0</v>
      </c>
      <c r="W524" s="72">
        <f ca="1">'[1]Пред. уровни 670кВт - 10МВт'!W528</f>
        <v>0</v>
      </c>
      <c r="X524" s="72">
        <f ca="1">'[1]Пред. уровни 670кВт - 10МВт'!X528</f>
        <v>0</v>
      </c>
      <c r="Y524" s="72">
        <f ca="1">'[1]Пред. уровни 670кВт - 10МВт'!Y528</f>
        <v>0</v>
      </c>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row>
    <row r="525" spans="1:75" ht="12" x14ac:dyDescent="0.2">
      <c r="A525" s="60">
        <v>27</v>
      </c>
      <c r="B525" s="72">
        <f ca="1">'[1]Пред. уровни 670кВт - 10МВт'!B529</f>
        <v>0.31</v>
      </c>
      <c r="C525" s="72">
        <f ca="1">'[1]Пред. уровни 670кВт - 10МВт'!C529</f>
        <v>0</v>
      </c>
      <c r="D525" s="72">
        <f ca="1">'[1]Пред. уровни 670кВт - 10МВт'!D529</f>
        <v>52.97</v>
      </c>
      <c r="E525" s="72">
        <f ca="1">'[1]Пред. уровни 670кВт - 10МВт'!E529</f>
        <v>23.97</v>
      </c>
      <c r="F525" s="72">
        <f ca="1">'[1]Пред. уровни 670кВт - 10МВт'!F529</f>
        <v>48.69</v>
      </c>
      <c r="G525" s="72">
        <f ca="1">'[1]Пред. уровни 670кВт - 10МВт'!G529</f>
        <v>67.010000000000005</v>
      </c>
      <c r="H525" s="72">
        <f ca="1">'[1]Пред. уровни 670кВт - 10МВт'!H529</f>
        <v>124.75</v>
      </c>
      <c r="I525" s="72">
        <f ca="1">'[1]Пред. уровни 670кВт - 10МВт'!I529</f>
        <v>60.54</v>
      </c>
      <c r="J525" s="72">
        <f ca="1">'[1]Пред. уровни 670кВт - 10МВт'!J529</f>
        <v>49.67</v>
      </c>
      <c r="K525" s="72">
        <f ca="1">'[1]Пред. уровни 670кВт - 10МВт'!K529</f>
        <v>46.93</v>
      </c>
      <c r="L525" s="72">
        <f ca="1">'[1]Пред. уровни 670кВт - 10МВт'!L529</f>
        <v>0.7</v>
      </c>
      <c r="M525" s="72">
        <f ca="1">'[1]Пред. уровни 670кВт - 10МВт'!M529</f>
        <v>10.6</v>
      </c>
      <c r="N525" s="72">
        <f ca="1">'[1]Пред. уровни 670кВт - 10МВт'!N529</f>
        <v>52.01</v>
      </c>
      <c r="O525" s="72">
        <f ca="1">'[1]Пред. уровни 670кВт - 10МВт'!O529</f>
        <v>14.65</v>
      </c>
      <c r="P525" s="72">
        <f ca="1">'[1]Пред. уровни 670кВт - 10МВт'!P529</f>
        <v>0</v>
      </c>
      <c r="Q525" s="72">
        <f ca="1">'[1]Пред. уровни 670кВт - 10МВт'!Q529</f>
        <v>0.49</v>
      </c>
      <c r="R525" s="72">
        <f ca="1">'[1]Пред. уровни 670кВт - 10МВт'!R529</f>
        <v>0</v>
      </c>
      <c r="S525" s="72">
        <f ca="1">'[1]Пред. уровни 670кВт - 10МВт'!S529</f>
        <v>12.47</v>
      </c>
      <c r="T525" s="72">
        <f ca="1">'[1]Пред. уровни 670кВт - 10МВт'!T529</f>
        <v>28.23</v>
      </c>
      <c r="U525" s="72">
        <f ca="1">'[1]Пред. уровни 670кВт - 10МВт'!U529</f>
        <v>0</v>
      </c>
      <c r="V525" s="72">
        <f ca="1">'[1]Пред. уровни 670кВт - 10МВт'!V529</f>
        <v>0</v>
      </c>
      <c r="W525" s="72">
        <f ca="1">'[1]Пред. уровни 670кВт - 10МВт'!W529</f>
        <v>0</v>
      </c>
      <c r="X525" s="72">
        <f ca="1">'[1]Пред. уровни 670кВт - 10МВт'!X529</f>
        <v>0</v>
      </c>
      <c r="Y525" s="72">
        <f ca="1">'[1]Пред. уровни 670кВт - 10МВт'!Y529</f>
        <v>0</v>
      </c>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row>
    <row r="526" spans="1:75" ht="12" x14ac:dyDescent="0.2">
      <c r="A526" s="60">
        <v>28</v>
      </c>
      <c r="B526" s="72">
        <f ca="1">'[1]Пред. уровни 670кВт - 10МВт'!B530</f>
        <v>0</v>
      </c>
      <c r="C526" s="72">
        <f ca="1">'[1]Пред. уровни 670кВт - 10МВт'!C530</f>
        <v>0</v>
      </c>
      <c r="D526" s="72">
        <f ca="1">'[1]Пред. уровни 670кВт - 10МВт'!D530</f>
        <v>0</v>
      </c>
      <c r="E526" s="72">
        <f ca="1">'[1]Пред. уровни 670кВт - 10МВт'!E530</f>
        <v>59.97</v>
      </c>
      <c r="F526" s="72">
        <f ca="1">'[1]Пред. уровни 670кВт - 10МВт'!F530</f>
        <v>138.76</v>
      </c>
      <c r="G526" s="72">
        <f ca="1">'[1]Пред. уровни 670кВт - 10МВт'!G530</f>
        <v>110.08</v>
      </c>
      <c r="H526" s="72">
        <f ca="1">'[1]Пред. уровни 670кВт - 10МВт'!H530</f>
        <v>104.02</v>
      </c>
      <c r="I526" s="72">
        <f ca="1">'[1]Пред. уровни 670кВт - 10МВт'!I530</f>
        <v>61.3</v>
      </c>
      <c r="J526" s="72">
        <f ca="1">'[1]Пред. уровни 670кВт - 10МВт'!J530</f>
        <v>1.22</v>
      </c>
      <c r="K526" s="72">
        <f ca="1">'[1]Пред. уровни 670кВт - 10МВт'!K530</f>
        <v>0</v>
      </c>
      <c r="L526" s="72">
        <f ca="1">'[1]Пред. уровни 670кВт - 10МВт'!L530</f>
        <v>0</v>
      </c>
      <c r="M526" s="72">
        <f ca="1">'[1]Пред. уровни 670кВт - 10МВт'!M530</f>
        <v>0</v>
      </c>
      <c r="N526" s="72">
        <f ca="1">'[1]Пред. уровни 670кВт - 10МВт'!N530</f>
        <v>0</v>
      </c>
      <c r="O526" s="72">
        <f ca="1">'[1]Пред. уровни 670кВт - 10МВт'!O530</f>
        <v>0</v>
      </c>
      <c r="P526" s="72">
        <f ca="1">'[1]Пред. уровни 670кВт - 10МВт'!P530</f>
        <v>0</v>
      </c>
      <c r="Q526" s="72">
        <f ca="1">'[1]Пред. уровни 670кВт - 10МВт'!Q530</f>
        <v>0</v>
      </c>
      <c r="R526" s="72">
        <f ca="1">'[1]Пред. уровни 670кВт - 10МВт'!R530</f>
        <v>0</v>
      </c>
      <c r="S526" s="72">
        <f ca="1">'[1]Пред. уровни 670кВт - 10МВт'!S530</f>
        <v>0</v>
      </c>
      <c r="T526" s="72">
        <f ca="1">'[1]Пред. уровни 670кВт - 10МВт'!T530</f>
        <v>0</v>
      </c>
      <c r="U526" s="72">
        <f ca="1">'[1]Пред. уровни 670кВт - 10МВт'!U530</f>
        <v>0</v>
      </c>
      <c r="V526" s="72">
        <f ca="1">'[1]Пред. уровни 670кВт - 10МВт'!V530</f>
        <v>0</v>
      </c>
      <c r="W526" s="72">
        <f ca="1">'[1]Пред. уровни 670кВт - 10МВт'!W530</f>
        <v>0</v>
      </c>
      <c r="X526" s="72">
        <f ca="1">'[1]Пред. уровни 670кВт - 10МВт'!X530</f>
        <v>0</v>
      </c>
      <c r="Y526" s="72">
        <f ca="1">'[1]Пред. уровни 670кВт - 10МВт'!Y530</f>
        <v>0</v>
      </c>
      <c r="Z526" s="68" t="str">
        <f ca="1">IF(Y526=0,"скрыть","")</f>
        <v>скрыть</v>
      </c>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row>
    <row r="527" spans="1:75" ht="12" x14ac:dyDescent="0.2">
      <c r="A527" s="60">
        <v>29</v>
      </c>
      <c r="B527" s="72">
        <f ca="1">'[1]Пред. уровни 670кВт - 10МВт'!B531</f>
        <v>0</v>
      </c>
      <c r="C527" s="72">
        <f ca="1">'[1]Пред. уровни 670кВт - 10МВт'!C531</f>
        <v>39.19</v>
      </c>
      <c r="D527" s="72">
        <f ca="1">'[1]Пред. уровни 670кВт - 10МВт'!D531</f>
        <v>0</v>
      </c>
      <c r="E527" s="72">
        <f ca="1">'[1]Пред. уровни 670кВт - 10МВт'!E531</f>
        <v>0</v>
      </c>
      <c r="F527" s="72">
        <f ca="1">'[1]Пред. уровни 670кВт - 10МВт'!F531</f>
        <v>0</v>
      </c>
      <c r="G527" s="72">
        <f ca="1">'[1]Пред. уровни 670кВт - 10МВт'!G531</f>
        <v>63.35</v>
      </c>
      <c r="H527" s="72">
        <f ca="1">'[1]Пред. уровни 670кВт - 10МВт'!H531</f>
        <v>0</v>
      </c>
      <c r="I527" s="72">
        <f ca="1">'[1]Пред. уровни 670кВт - 10МВт'!I531</f>
        <v>12.25</v>
      </c>
      <c r="J527" s="72">
        <f ca="1">'[1]Пред. уровни 670кВт - 10МВт'!J531</f>
        <v>45.84</v>
      </c>
      <c r="K527" s="72">
        <f ca="1">'[1]Пред. уровни 670кВт - 10МВт'!K531</f>
        <v>3.14</v>
      </c>
      <c r="L527" s="72">
        <f ca="1">'[1]Пред. уровни 670кВт - 10МВт'!L531</f>
        <v>0</v>
      </c>
      <c r="M527" s="72">
        <f ca="1">'[1]Пред. уровни 670кВт - 10МВт'!M531</f>
        <v>0</v>
      </c>
      <c r="N527" s="72">
        <f ca="1">'[1]Пред. уровни 670кВт - 10МВт'!N531</f>
        <v>0</v>
      </c>
      <c r="O527" s="72">
        <f ca="1">'[1]Пред. уровни 670кВт - 10МВт'!O531</f>
        <v>0</v>
      </c>
      <c r="P527" s="72">
        <f ca="1">'[1]Пред. уровни 670кВт - 10МВт'!P531</f>
        <v>0</v>
      </c>
      <c r="Q527" s="72">
        <f ca="1">'[1]Пред. уровни 670кВт - 10МВт'!Q531</f>
        <v>0</v>
      </c>
      <c r="R527" s="72">
        <f ca="1">'[1]Пред. уровни 670кВт - 10МВт'!R531</f>
        <v>0</v>
      </c>
      <c r="S527" s="72">
        <f ca="1">'[1]Пред. уровни 670кВт - 10МВт'!S531</f>
        <v>0</v>
      </c>
      <c r="T527" s="72">
        <f ca="1">'[1]Пред. уровни 670кВт - 10МВт'!T531</f>
        <v>0</v>
      </c>
      <c r="U527" s="72">
        <f ca="1">'[1]Пред. уровни 670кВт - 10МВт'!U531</f>
        <v>0</v>
      </c>
      <c r="V527" s="72">
        <f ca="1">'[1]Пред. уровни 670кВт - 10МВт'!V531</f>
        <v>0</v>
      </c>
      <c r="W527" s="72">
        <f ca="1">'[1]Пред. уровни 670кВт - 10МВт'!W531</f>
        <v>0</v>
      </c>
      <c r="X527" s="72">
        <f ca="1">'[1]Пред. уровни 670кВт - 10МВт'!X531</f>
        <v>0</v>
      </c>
      <c r="Y527" s="72">
        <f ca="1">'[1]Пред. уровни 670кВт - 10МВт'!Y531</f>
        <v>0</v>
      </c>
      <c r="Z527" s="68" t="str">
        <f ca="1">IF(Y527=0,"скрыть","")</f>
        <v>скрыть</v>
      </c>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row>
    <row r="528" spans="1:75" ht="12" x14ac:dyDescent="0.2">
      <c r="A528" s="60">
        <v>30</v>
      </c>
      <c r="B528" s="72">
        <f ca="1">'[1]Пред. уровни 670кВт - 10МВт'!B532</f>
        <v>0</v>
      </c>
      <c r="C528" s="72">
        <f ca="1">'[1]Пред. уровни 670кВт - 10МВт'!C532</f>
        <v>0</v>
      </c>
      <c r="D528" s="72">
        <f ca="1">'[1]Пред. уровни 670кВт - 10МВт'!D532</f>
        <v>0</v>
      </c>
      <c r="E528" s="72">
        <f ca="1">'[1]Пред. уровни 670кВт - 10МВт'!E532</f>
        <v>0</v>
      </c>
      <c r="F528" s="72">
        <f ca="1">'[1]Пред. уровни 670кВт - 10МВт'!F532</f>
        <v>0</v>
      </c>
      <c r="G528" s="72">
        <f ca="1">'[1]Пред. уровни 670кВт - 10МВт'!G532</f>
        <v>0</v>
      </c>
      <c r="H528" s="72">
        <f ca="1">'[1]Пред. уровни 670кВт - 10МВт'!H532</f>
        <v>0</v>
      </c>
      <c r="I528" s="72">
        <f ca="1">'[1]Пред. уровни 670кВт - 10МВт'!I532</f>
        <v>33.18</v>
      </c>
      <c r="J528" s="72">
        <f ca="1">'[1]Пред. уровни 670кВт - 10МВт'!J532</f>
        <v>59.98</v>
      </c>
      <c r="K528" s="72">
        <f ca="1">'[1]Пред. уровни 670кВт - 10МВт'!K532</f>
        <v>48.84</v>
      </c>
      <c r="L528" s="72">
        <f ca="1">'[1]Пред. уровни 670кВт - 10МВт'!L532</f>
        <v>25.05</v>
      </c>
      <c r="M528" s="72">
        <f ca="1">'[1]Пред. уровни 670кВт - 10МВт'!M532</f>
        <v>0</v>
      </c>
      <c r="N528" s="72">
        <f ca="1">'[1]Пред. уровни 670кВт - 10МВт'!N532</f>
        <v>0</v>
      </c>
      <c r="O528" s="72">
        <f ca="1">'[1]Пред. уровни 670кВт - 10МВт'!O532</f>
        <v>0</v>
      </c>
      <c r="P528" s="72">
        <f ca="1">'[1]Пред. уровни 670кВт - 10МВт'!P532</f>
        <v>0</v>
      </c>
      <c r="Q528" s="72">
        <f ca="1">'[1]Пред. уровни 670кВт - 10МВт'!Q532</f>
        <v>0</v>
      </c>
      <c r="R528" s="72">
        <f ca="1">'[1]Пред. уровни 670кВт - 10МВт'!R532</f>
        <v>0</v>
      </c>
      <c r="S528" s="72">
        <f ca="1">'[1]Пред. уровни 670кВт - 10МВт'!S532</f>
        <v>0</v>
      </c>
      <c r="T528" s="72">
        <f ca="1">'[1]Пред. уровни 670кВт - 10МВт'!T532</f>
        <v>0</v>
      </c>
      <c r="U528" s="72">
        <f ca="1">'[1]Пред. уровни 670кВт - 10МВт'!U532</f>
        <v>0</v>
      </c>
      <c r="V528" s="72">
        <f ca="1">'[1]Пред. уровни 670кВт - 10МВт'!V532</f>
        <v>0</v>
      </c>
      <c r="W528" s="72">
        <f ca="1">'[1]Пред. уровни 670кВт - 10МВт'!W532</f>
        <v>0</v>
      </c>
      <c r="X528" s="72">
        <f ca="1">'[1]Пред. уровни 670кВт - 10МВт'!X532</f>
        <v>0</v>
      </c>
      <c r="Y528" s="72">
        <f ca="1">'[1]Пред. уровни 670кВт - 10МВт'!Y532</f>
        <v>0</v>
      </c>
      <c r="Z528" s="68" t="str">
        <f ca="1">IF(Y528=0,"скрыть","")</f>
        <v>скрыть</v>
      </c>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row>
    <row r="529" spans="1:75" ht="12" x14ac:dyDescent="0.2">
      <c r="A529" s="60">
        <v>31</v>
      </c>
      <c r="B529" s="72">
        <f ca="1">'[1]Пред. уровни 670кВт - 10МВт'!B533</f>
        <v>0</v>
      </c>
      <c r="C529" s="72">
        <f ca="1">'[1]Пред. уровни 670кВт - 10МВт'!C533</f>
        <v>0</v>
      </c>
      <c r="D529" s="72">
        <f ca="1">'[1]Пред. уровни 670кВт - 10МВт'!D533</f>
        <v>0</v>
      </c>
      <c r="E529" s="72">
        <f ca="1">'[1]Пред. уровни 670кВт - 10МВт'!E533</f>
        <v>0</v>
      </c>
      <c r="F529" s="72">
        <f ca="1">'[1]Пред. уровни 670кВт - 10МВт'!F533</f>
        <v>0</v>
      </c>
      <c r="G529" s="72">
        <f ca="1">'[1]Пред. уровни 670кВт - 10МВт'!G533</f>
        <v>0</v>
      </c>
      <c r="H529" s="72">
        <f ca="1">'[1]Пред. уровни 670кВт - 10МВт'!H533</f>
        <v>35.729999999999997</v>
      </c>
      <c r="I529" s="72">
        <f ca="1">'[1]Пред. уровни 670кВт - 10МВт'!I533</f>
        <v>8.4600000000000009</v>
      </c>
      <c r="J529" s="72">
        <f ca="1">'[1]Пред. уровни 670кВт - 10МВт'!J533</f>
        <v>0</v>
      </c>
      <c r="K529" s="72">
        <f ca="1">'[1]Пред. уровни 670кВт - 10МВт'!K533</f>
        <v>0</v>
      </c>
      <c r="L529" s="72">
        <f ca="1">'[1]Пред. уровни 670кВт - 10МВт'!L533</f>
        <v>38.049999999999997</v>
      </c>
      <c r="M529" s="72">
        <f ca="1">'[1]Пред. уровни 670кВт - 10МВт'!M533</f>
        <v>0.2</v>
      </c>
      <c r="N529" s="72">
        <f ca="1">'[1]Пред. уровни 670кВт - 10МВт'!N533</f>
        <v>0</v>
      </c>
      <c r="O529" s="72">
        <f ca="1">'[1]Пред. уровни 670кВт - 10МВт'!O533</f>
        <v>0</v>
      </c>
      <c r="P529" s="72">
        <f ca="1">'[1]Пред. уровни 670кВт - 10МВт'!P533</f>
        <v>0</v>
      </c>
      <c r="Q529" s="72">
        <f ca="1">'[1]Пред. уровни 670кВт - 10МВт'!Q533</f>
        <v>0</v>
      </c>
      <c r="R529" s="72">
        <f ca="1">'[1]Пред. уровни 670кВт - 10МВт'!R533</f>
        <v>0</v>
      </c>
      <c r="S529" s="72">
        <f ca="1">'[1]Пред. уровни 670кВт - 10МВт'!S533</f>
        <v>0</v>
      </c>
      <c r="T529" s="72">
        <f ca="1">'[1]Пред. уровни 670кВт - 10МВт'!T533</f>
        <v>0</v>
      </c>
      <c r="U529" s="72">
        <f ca="1">'[1]Пред. уровни 670кВт - 10МВт'!U533</f>
        <v>0</v>
      </c>
      <c r="V529" s="72">
        <f ca="1">'[1]Пред. уровни 670кВт - 10МВт'!V533</f>
        <v>0</v>
      </c>
      <c r="W529" s="72">
        <f ca="1">'[1]Пред. уровни 670кВт - 10МВт'!W533</f>
        <v>0</v>
      </c>
      <c r="X529" s="72">
        <f ca="1">'[1]Пред. уровни 670кВт - 10МВт'!X533</f>
        <v>0</v>
      </c>
      <c r="Y529" s="72">
        <f ca="1">'[1]Пред. уровни 670кВт - 10МВт'!Y533</f>
        <v>0</v>
      </c>
      <c r="Z529" s="68" t="str">
        <f ca="1">IF(Y529=0,"скрыть","")</f>
        <v>скрыть</v>
      </c>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row>
    <row r="530" spans="1:75" x14ac:dyDescent="0.2">
      <c r="A530" s="56"/>
      <c r="B530" s="57" t="s">
        <v>118</v>
      </c>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row>
    <row r="531" spans="1:75" x14ac:dyDescent="0.2">
      <c r="A531" s="56"/>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row>
    <row r="532" spans="1:75" s="52" customFormat="1" ht="32.65" customHeight="1" x14ac:dyDescent="0.2">
      <c r="A532" s="58" t="s">
        <v>83</v>
      </c>
      <c r="B532" s="59" t="s">
        <v>84</v>
      </c>
      <c r="C532" s="59" t="s">
        <v>85</v>
      </c>
      <c r="D532" s="59" t="s">
        <v>86</v>
      </c>
      <c r="E532" s="59" t="s">
        <v>87</v>
      </c>
      <c r="F532" s="59" t="s">
        <v>88</v>
      </c>
      <c r="G532" s="59" t="s">
        <v>89</v>
      </c>
      <c r="H532" s="59" t="s">
        <v>90</v>
      </c>
      <c r="I532" s="59" t="s">
        <v>91</v>
      </c>
      <c r="J532" s="59" t="s">
        <v>92</v>
      </c>
      <c r="K532" s="59" t="s">
        <v>93</v>
      </c>
      <c r="L532" s="59" t="s">
        <v>94</v>
      </c>
      <c r="M532" s="59" t="s">
        <v>95</v>
      </c>
      <c r="N532" s="59" t="s">
        <v>96</v>
      </c>
      <c r="O532" s="59" t="s">
        <v>97</v>
      </c>
      <c r="P532" s="59" t="s">
        <v>98</v>
      </c>
      <c r="Q532" s="59" t="s">
        <v>99</v>
      </c>
      <c r="R532" s="59" t="s">
        <v>100</v>
      </c>
      <c r="S532" s="59" t="s">
        <v>101</v>
      </c>
      <c r="T532" s="59" t="s">
        <v>102</v>
      </c>
      <c r="U532" s="59" t="s">
        <v>103</v>
      </c>
      <c r="V532" s="59" t="s">
        <v>104</v>
      </c>
      <c r="W532" s="59" t="s">
        <v>105</v>
      </c>
      <c r="X532" s="59" t="s">
        <v>106</v>
      </c>
      <c r="Y532" s="59" t="s">
        <v>107</v>
      </c>
      <c r="Z532" s="51"/>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row>
    <row r="533" spans="1:75" ht="12" x14ac:dyDescent="0.2">
      <c r="A533" s="60">
        <v>1</v>
      </c>
      <c r="B533" s="72">
        <f ca="1">'[1]Пред. уровни 670кВт - 10МВт'!B537</f>
        <v>162.04</v>
      </c>
      <c r="C533" s="72">
        <f ca="1">'[1]Пред. уровни 670кВт - 10МВт'!C537</f>
        <v>90.06</v>
      </c>
      <c r="D533" s="72">
        <f ca="1">'[1]Пред. уровни 670кВт - 10МВт'!D537</f>
        <v>21.33</v>
      </c>
      <c r="E533" s="72">
        <f ca="1">'[1]Пред. уровни 670кВт - 10МВт'!E537</f>
        <v>0</v>
      </c>
      <c r="F533" s="72">
        <f ca="1">'[1]Пред. уровни 670кВт - 10МВт'!F537</f>
        <v>0</v>
      </c>
      <c r="G533" s="72">
        <f ca="1">'[1]Пред. уровни 670кВт - 10МВт'!G537</f>
        <v>0</v>
      </c>
      <c r="H533" s="72">
        <f ca="1">'[1]Пред. уровни 670кВт - 10МВт'!H537</f>
        <v>0</v>
      </c>
      <c r="I533" s="72">
        <f ca="1">'[1]Пред. уровни 670кВт - 10МВт'!I537</f>
        <v>0</v>
      </c>
      <c r="J533" s="72">
        <f ca="1">'[1]Пред. уровни 670кВт - 10МВт'!J537</f>
        <v>0</v>
      </c>
      <c r="K533" s="72">
        <f ca="1">'[1]Пред. уровни 670кВт - 10МВт'!K537</f>
        <v>0</v>
      </c>
      <c r="L533" s="72">
        <f ca="1">'[1]Пред. уровни 670кВт - 10МВт'!L537</f>
        <v>0</v>
      </c>
      <c r="M533" s="72">
        <f ca="1">'[1]Пред. уровни 670кВт - 10МВт'!M537</f>
        <v>0</v>
      </c>
      <c r="N533" s="72">
        <f ca="1">'[1]Пред. уровни 670кВт - 10МВт'!N537</f>
        <v>0.09</v>
      </c>
      <c r="O533" s="72">
        <f ca="1">'[1]Пред. уровни 670кВт - 10МВт'!O537</f>
        <v>24.05</v>
      </c>
      <c r="P533" s="72">
        <f ca="1">'[1]Пред. уровни 670кВт - 10МВт'!P537</f>
        <v>41.39</v>
      </c>
      <c r="Q533" s="72">
        <f ca="1">'[1]Пред. уровни 670кВт - 10МВт'!Q537</f>
        <v>20.41</v>
      </c>
      <c r="R533" s="72">
        <f ca="1">'[1]Пред. уровни 670кВт - 10МВт'!R537</f>
        <v>41.27</v>
      </c>
      <c r="S533" s="72">
        <f ca="1">'[1]Пред. уровни 670кВт - 10МВт'!S537</f>
        <v>9.4700000000000006</v>
      </c>
      <c r="T533" s="72">
        <f ca="1">'[1]Пред. уровни 670кВт - 10МВт'!T537</f>
        <v>8.77</v>
      </c>
      <c r="U533" s="72">
        <f ca="1">'[1]Пред. уровни 670кВт - 10МВт'!U537</f>
        <v>97.58</v>
      </c>
      <c r="V533" s="72">
        <f ca="1">'[1]Пред. уровни 670кВт - 10МВт'!V537</f>
        <v>177.44</v>
      </c>
      <c r="W533" s="72">
        <f ca="1">'[1]Пред. уровни 670кВт - 10МВт'!W537</f>
        <v>186.42</v>
      </c>
      <c r="X533" s="72">
        <f ca="1">'[1]Пред. уровни 670кВт - 10МВт'!X537</f>
        <v>210.72</v>
      </c>
      <c r="Y533" s="72">
        <f ca="1">'[1]Пред. уровни 670кВт - 10МВт'!Y537</f>
        <v>145.32</v>
      </c>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row>
    <row r="534" spans="1:75" ht="12" x14ac:dyDescent="0.2">
      <c r="A534" s="60">
        <v>2</v>
      </c>
      <c r="B534" s="72">
        <f ca="1">'[1]Пред. уровни 670кВт - 10МВт'!B538</f>
        <v>148.88</v>
      </c>
      <c r="C534" s="72">
        <f ca="1">'[1]Пред. уровни 670кВт - 10МВт'!C538</f>
        <v>0</v>
      </c>
      <c r="D534" s="72">
        <f ca="1">'[1]Пред. уровни 670кВт - 10МВт'!D538</f>
        <v>0</v>
      </c>
      <c r="E534" s="72">
        <f ca="1">'[1]Пред. уровни 670кВт - 10МВт'!E538</f>
        <v>0</v>
      </c>
      <c r="F534" s="72">
        <f ca="1">'[1]Пред. уровни 670кВт - 10МВт'!F538</f>
        <v>0</v>
      </c>
      <c r="G534" s="72">
        <f ca="1">'[1]Пред. уровни 670кВт - 10МВт'!G538</f>
        <v>0</v>
      </c>
      <c r="H534" s="72">
        <f ca="1">'[1]Пред. уровни 670кВт - 10МВт'!H538</f>
        <v>0</v>
      </c>
      <c r="I534" s="72">
        <f ca="1">'[1]Пред. уровни 670кВт - 10МВт'!I538</f>
        <v>0</v>
      </c>
      <c r="J534" s="72">
        <f ca="1">'[1]Пред. уровни 670кВт - 10МВт'!J538</f>
        <v>0</v>
      </c>
      <c r="K534" s="72">
        <f ca="1">'[1]Пред. уровни 670кВт - 10МВт'!K538</f>
        <v>0</v>
      </c>
      <c r="L534" s="72">
        <f ca="1">'[1]Пред. уровни 670кВт - 10МВт'!L538</f>
        <v>0</v>
      </c>
      <c r="M534" s="72">
        <f ca="1">'[1]Пред. уровни 670кВт - 10МВт'!M538</f>
        <v>0</v>
      </c>
      <c r="N534" s="72">
        <f ca="1">'[1]Пред. уровни 670кВт - 10МВт'!N538</f>
        <v>0</v>
      </c>
      <c r="O534" s="72">
        <f ca="1">'[1]Пред. уровни 670кВт - 10МВт'!O538</f>
        <v>0</v>
      </c>
      <c r="P534" s="72">
        <f ca="1">'[1]Пред. уровни 670кВт - 10МВт'!P538</f>
        <v>0</v>
      </c>
      <c r="Q534" s="72">
        <f ca="1">'[1]Пред. уровни 670кВт - 10МВт'!Q538</f>
        <v>0</v>
      </c>
      <c r="R534" s="72">
        <f ca="1">'[1]Пред. уровни 670кВт - 10МВт'!R538</f>
        <v>0</v>
      </c>
      <c r="S534" s="72">
        <f ca="1">'[1]Пред. уровни 670кВт - 10МВт'!S538</f>
        <v>0</v>
      </c>
      <c r="T534" s="72">
        <f ca="1">'[1]Пред. уровни 670кВт - 10МВт'!T538</f>
        <v>0</v>
      </c>
      <c r="U534" s="72">
        <f ca="1">'[1]Пред. уровни 670кВт - 10МВт'!U538</f>
        <v>0</v>
      </c>
      <c r="V534" s="72">
        <f ca="1">'[1]Пред. уровни 670кВт - 10МВт'!V538</f>
        <v>0</v>
      </c>
      <c r="W534" s="72">
        <f ca="1">'[1]Пред. уровни 670кВт - 10МВт'!W538</f>
        <v>61.41</v>
      </c>
      <c r="X534" s="72">
        <f ca="1">'[1]Пред. уровни 670кВт - 10МВт'!X538</f>
        <v>275.13</v>
      </c>
      <c r="Y534" s="72">
        <f ca="1">'[1]Пред. уровни 670кВт - 10МВт'!Y538</f>
        <v>311.23</v>
      </c>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row>
    <row r="535" spans="1:75" ht="12" x14ac:dyDescent="0.2">
      <c r="A535" s="60">
        <v>3</v>
      </c>
      <c r="B535" s="72">
        <f ca="1">'[1]Пред. уровни 670кВт - 10МВт'!B539</f>
        <v>134.25</v>
      </c>
      <c r="C535" s="72">
        <f ca="1">'[1]Пред. уровни 670кВт - 10МВт'!C539</f>
        <v>2.65</v>
      </c>
      <c r="D535" s="72">
        <f ca="1">'[1]Пред. уровни 670кВт - 10МВт'!D539</f>
        <v>0</v>
      </c>
      <c r="E535" s="72">
        <f ca="1">'[1]Пред. уровни 670кВт - 10МВт'!E539</f>
        <v>0</v>
      </c>
      <c r="F535" s="72">
        <f ca="1">'[1]Пред. уровни 670кВт - 10МВт'!F539</f>
        <v>0</v>
      </c>
      <c r="G535" s="72">
        <f ca="1">'[1]Пред. уровни 670кВт - 10МВт'!G539</f>
        <v>0</v>
      </c>
      <c r="H535" s="72">
        <f ca="1">'[1]Пред. уровни 670кВт - 10МВт'!H539</f>
        <v>0</v>
      </c>
      <c r="I535" s="72">
        <f ca="1">'[1]Пред. уровни 670кВт - 10МВт'!I539</f>
        <v>0</v>
      </c>
      <c r="J535" s="72">
        <f ca="1">'[1]Пред. уровни 670кВт - 10МВт'!J539</f>
        <v>0</v>
      </c>
      <c r="K535" s="72">
        <f ca="1">'[1]Пред. уровни 670кВт - 10МВт'!K539</f>
        <v>0</v>
      </c>
      <c r="L535" s="72">
        <f ca="1">'[1]Пред. уровни 670кВт - 10МВт'!L539</f>
        <v>0</v>
      </c>
      <c r="M535" s="72">
        <f ca="1">'[1]Пред. уровни 670кВт - 10МВт'!M539</f>
        <v>0.33</v>
      </c>
      <c r="N535" s="72">
        <f ca="1">'[1]Пред. уровни 670кВт - 10МВт'!N539</f>
        <v>0</v>
      </c>
      <c r="O535" s="72">
        <f ca="1">'[1]Пред. уровни 670кВт - 10МВт'!O539</f>
        <v>0</v>
      </c>
      <c r="P535" s="72">
        <f ca="1">'[1]Пред. уровни 670кВт - 10МВт'!P539</f>
        <v>0</v>
      </c>
      <c r="Q535" s="72">
        <f ca="1">'[1]Пред. уровни 670кВт - 10МВт'!Q539</f>
        <v>0</v>
      </c>
      <c r="R535" s="72">
        <f ca="1">'[1]Пред. уровни 670кВт - 10МВт'!R539</f>
        <v>2.5099999999999998</v>
      </c>
      <c r="S535" s="72">
        <f ca="1">'[1]Пред. уровни 670кВт - 10МВт'!S539</f>
        <v>0</v>
      </c>
      <c r="T535" s="72">
        <f ca="1">'[1]Пред. уровни 670кВт - 10МВт'!T539</f>
        <v>4.5</v>
      </c>
      <c r="U535" s="72">
        <f ca="1">'[1]Пред. уровни 670кВт - 10МВт'!U539</f>
        <v>0</v>
      </c>
      <c r="V535" s="72">
        <f ca="1">'[1]Пред. уровни 670кВт - 10МВт'!V539</f>
        <v>27.31</v>
      </c>
      <c r="W535" s="72">
        <f ca="1">'[1]Пред. уровни 670кВт - 10МВт'!W539</f>
        <v>279.51</v>
      </c>
      <c r="X535" s="72">
        <f ca="1">'[1]Пред. уровни 670кВт - 10МВт'!X539</f>
        <v>250.43</v>
      </c>
      <c r="Y535" s="72">
        <f ca="1">'[1]Пред. уровни 670кВт - 10МВт'!Y539</f>
        <v>181.49</v>
      </c>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row>
    <row r="536" spans="1:75" ht="12" x14ac:dyDescent="0.2">
      <c r="A536" s="60">
        <v>4</v>
      </c>
      <c r="B536" s="72">
        <f ca="1">'[1]Пред. уровни 670кВт - 10МВт'!B540</f>
        <v>52.73</v>
      </c>
      <c r="C536" s="72">
        <f ca="1">'[1]Пред. уровни 670кВт - 10МВт'!C540</f>
        <v>0</v>
      </c>
      <c r="D536" s="72">
        <f ca="1">'[1]Пред. уровни 670кВт - 10МВт'!D540</f>
        <v>11.44</v>
      </c>
      <c r="E536" s="72">
        <f ca="1">'[1]Пред. уровни 670кВт - 10МВт'!E540</f>
        <v>3.92</v>
      </c>
      <c r="F536" s="72">
        <f ca="1">'[1]Пред. уровни 670кВт - 10МВт'!F540</f>
        <v>0</v>
      </c>
      <c r="G536" s="72">
        <f ca="1">'[1]Пред. уровни 670кВт - 10МВт'!G540</f>
        <v>0</v>
      </c>
      <c r="H536" s="72">
        <f ca="1">'[1]Пред. уровни 670кВт - 10МВт'!H540</f>
        <v>0</v>
      </c>
      <c r="I536" s="72">
        <f ca="1">'[1]Пред. уровни 670кВт - 10МВт'!I540</f>
        <v>0</v>
      </c>
      <c r="J536" s="72">
        <f ca="1">'[1]Пред. уровни 670кВт - 10МВт'!J540</f>
        <v>0</v>
      </c>
      <c r="K536" s="72">
        <f ca="1">'[1]Пред. уровни 670кВт - 10МВт'!K540</f>
        <v>59.7</v>
      </c>
      <c r="L536" s="72">
        <f ca="1">'[1]Пред. уровни 670кВт - 10МВт'!L540</f>
        <v>76.8</v>
      </c>
      <c r="M536" s="72">
        <f ca="1">'[1]Пред. уровни 670кВт - 10МВт'!M540</f>
        <v>61.78</v>
      </c>
      <c r="N536" s="72">
        <f ca="1">'[1]Пред. уровни 670кВт - 10МВт'!N540</f>
        <v>77.95</v>
      </c>
      <c r="O536" s="72">
        <f ca="1">'[1]Пред. уровни 670кВт - 10МВт'!O540</f>
        <v>67.63</v>
      </c>
      <c r="P536" s="72">
        <f ca="1">'[1]Пред. уровни 670кВт - 10МВт'!P540</f>
        <v>0</v>
      </c>
      <c r="Q536" s="72">
        <f ca="1">'[1]Пред. уровни 670кВт - 10МВт'!Q540</f>
        <v>0</v>
      </c>
      <c r="R536" s="72">
        <f ca="1">'[1]Пред. уровни 670кВт - 10МВт'!R540</f>
        <v>0</v>
      </c>
      <c r="S536" s="72">
        <f ca="1">'[1]Пред. уровни 670кВт - 10МВт'!S540</f>
        <v>0</v>
      </c>
      <c r="T536" s="72">
        <f ca="1">'[1]Пред. уровни 670кВт - 10МВт'!T540</f>
        <v>0</v>
      </c>
      <c r="U536" s="72">
        <f ca="1">'[1]Пред. уровни 670кВт - 10МВт'!U540</f>
        <v>0</v>
      </c>
      <c r="V536" s="72">
        <f ca="1">'[1]Пред. уровни 670кВт - 10МВт'!V540</f>
        <v>72.56</v>
      </c>
      <c r="W536" s="72">
        <f ca="1">'[1]Пред. уровни 670кВт - 10МВт'!W540</f>
        <v>266.18</v>
      </c>
      <c r="X536" s="72">
        <f ca="1">'[1]Пред. уровни 670кВт - 10МВт'!X540</f>
        <v>229.41</v>
      </c>
      <c r="Y536" s="72">
        <f ca="1">'[1]Пред. уровни 670кВт - 10МВт'!Y540</f>
        <v>123.99</v>
      </c>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row>
    <row r="537" spans="1:75" ht="12" x14ac:dyDescent="0.2">
      <c r="A537" s="60">
        <v>5</v>
      </c>
      <c r="B537" s="72">
        <f ca="1">'[1]Пред. уровни 670кВт - 10МВт'!B541</f>
        <v>81.510000000000005</v>
      </c>
      <c r="C537" s="72">
        <f ca="1">'[1]Пред. уровни 670кВт - 10МВт'!C541</f>
        <v>41.75</v>
      </c>
      <c r="D537" s="72">
        <f ca="1">'[1]Пред. уровни 670кВт - 10МВт'!D541</f>
        <v>37.78</v>
      </c>
      <c r="E537" s="72">
        <f ca="1">'[1]Пред. уровни 670кВт - 10МВт'!E541</f>
        <v>0</v>
      </c>
      <c r="F537" s="72">
        <f ca="1">'[1]Пред. уровни 670кВт - 10МВт'!F541</f>
        <v>0</v>
      </c>
      <c r="G537" s="72">
        <f ca="1">'[1]Пред. уровни 670кВт - 10МВт'!G541</f>
        <v>0</v>
      </c>
      <c r="H537" s="72">
        <f ca="1">'[1]Пред. уровни 670кВт - 10МВт'!H541</f>
        <v>0</v>
      </c>
      <c r="I537" s="72">
        <f ca="1">'[1]Пред. уровни 670кВт - 10МВт'!I541</f>
        <v>0</v>
      </c>
      <c r="J537" s="72">
        <f ca="1">'[1]Пред. уровни 670кВт - 10МВт'!J541</f>
        <v>0</v>
      </c>
      <c r="K537" s="72">
        <f ca="1">'[1]Пред. уровни 670кВт - 10МВт'!K541</f>
        <v>0</v>
      </c>
      <c r="L537" s="72">
        <f ca="1">'[1]Пред. уровни 670кВт - 10МВт'!L541</f>
        <v>0</v>
      </c>
      <c r="M537" s="72">
        <f ca="1">'[1]Пред. уровни 670кВт - 10МВт'!M541</f>
        <v>0</v>
      </c>
      <c r="N537" s="72">
        <f ca="1">'[1]Пред. уровни 670кВт - 10МВт'!N541</f>
        <v>0</v>
      </c>
      <c r="O537" s="72">
        <f ca="1">'[1]Пред. уровни 670кВт - 10МВт'!O541</f>
        <v>0</v>
      </c>
      <c r="P537" s="72">
        <f ca="1">'[1]Пред. уровни 670кВт - 10МВт'!P541</f>
        <v>0</v>
      </c>
      <c r="Q537" s="72">
        <f ca="1">'[1]Пред. уровни 670кВт - 10МВт'!Q541</f>
        <v>0</v>
      </c>
      <c r="R537" s="72">
        <f ca="1">'[1]Пред. уровни 670кВт - 10МВт'!R541</f>
        <v>0</v>
      </c>
      <c r="S537" s="72">
        <f ca="1">'[1]Пред. уровни 670кВт - 10МВт'!S541</f>
        <v>0</v>
      </c>
      <c r="T537" s="72">
        <f ca="1">'[1]Пред. уровни 670кВт - 10МВт'!T541</f>
        <v>0</v>
      </c>
      <c r="U537" s="72">
        <f ca="1">'[1]Пред. уровни 670кВт - 10МВт'!U541</f>
        <v>0.01</v>
      </c>
      <c r="V537" s="72">
        <f ca="1">'[1]Пред. уровни 670кВт - 10МВт'!V541</f>
        <v>0.02</v>
      </c>
      <c r="W537" s="72">
        <f ca="1">'[1]Пред. уровни 670кВт - 10МВт'!W541</f>
        <v>66.23</v>
      </c>
      <c r="X537" s="72">
        <f ca="1">'[1]Пред. уровни 670кВт - 10МВт'!X541</f>
        <v>28.28</v>
      </c>
      <c r="Y537" s="72">
        <f ca="1">'[1]Пред. уровни 670кВт - 10МВт'!Y541</f>
        <v>155.4</v>
      </c>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row>
    <row r="538" spans="1:75" ht="12" x14ac:dyDescent="0.2">
      <c r="A538" s="60">
        <v>6</v>
      </c>
      <c r="B538" s="72">
        <f ca="1">'[1]Пред. уровни 670кВт - 10МВт'!B542</f>
        <v>56.78</v>
      </c>
      <c r="C538" s="72">
        <f ca="1">'[1]Пред. уровни 670кВт - 10МВт'!C542</f>
        <v>0.14000000000000001</v>
      </c>
      <c r="D538" s="72">
        <f ca="1">'[1]Пред. уровни 670кВт - 10МВт'!D542</f>
        <v>0.2</v>
      </c>
      <c r="E538" s="72">
        <f ca="1">'[1]Пред. уровни 670кВт - 10МВт'!E542</f>
        <v>0</v>
      </c>
      <c r="F538" s="72">
        <f ca="1">'[1]Пред. уровни 670кВт - 10МВт'!F542</f>
        <v>0</v>
      </c>
      <c r="G538" s="72">
        <f ca="1">'[1]Пред. уровни 670кВт - 10МВт'!G542</f>
        <v>0</v>
      </c>
      <c r="H538" s="72">
        <f ca="1">'[1]Пред. уровни 670кВт - 10МВт'!H542</f>
        <v>0</v>
      </c>
      <c r="I538" s="72">
        <f ca="1">'[1]Пред. уровни 670кВт - 10МВт'!I542</f>
        <v>0</v>
      </c>
      <c r="J538" s="72">
        <f ca="1">'[1]Пред. уровни 670кВт - 10МВт'!J542</f>
        <v>0</v>
      </c>
      <c r="K538" s="72">
        <f ca="1">'[1]Пред. уровни 670кВт - 10МВт'!K542</f>
        <v>0</v>
      </c>
      <c r="L538" s="72">
        <f ca="1">'[1]Пред. уровни 670кВт - 10МВт'!L542</f>
        <v>0</v>
      </c>
      <c r="M538" s="72">
        <f ca="1">'[1]Пред. уровни 670кВт - 10МВт'!M542</f>
        <v>0</v>
      </c>
      <c r="N538" s="72">
        <f ca="1">'[1]Пред. уровни 670кВт - 10МВт'!N542</f>
        <v>0</v>
      </c>
      <c r="O538" s="72">
        <f ca="1">'[1]Пред. уровни 670кВт - 10МВт'!O542</f>
        <v>0</v>
      </c>
      <c r="P538" s="72">
        <f ca="1">'[1]Пред. уровни 670кВт - 10МВт'!P542</f>
        <v>0</v>
      </c>
      <c r="Q538" s="72">
        <f ca="1">'[1]Пред. уровни 670кВт - 10МВт'!Q542</f>
        <v>0</v>
      </c>
      <c r="R538" s="72">
        <f ca="1">'[1]Пред. уровни 670кВт - 10МВт'!R542</f>
        <v>0</v>
      </c>
      <c r="S538" s="72">
        <f ca="1">'[1]Пред. уровни 670кВт - 10МВт'!S542</f>
        <v>0</v>
      </c>
      <c r="T538" s="72">
        <f ca="1">'[1]Пред. уровни 670кВт - 10МВт'!T542</f>
        <v>0</v>
      </c>
      <c r="U538" s="72">
        <f ca="1">'[1]Пред. уровни 670кВт - 10МВт'!U542</f>
        <v>0</v>
      </c>
      <c r="V538" s="72">
        <f ca="1">'[1]Пред. уровни 670кВт - 10МВт'!V542</f>
        <v>0</v>
      </c>
      <c r="W538" s="72">
        <f ca="1">'[1]Пред. уровни 670кВт - 10МВт'!W542</f>
        <v>20.07</v>
      </c>
      <c r="X538" s="72">
        <f ca="1">'[1]Пред. уровни 670кВт - 10МВт'!X542</f>
        <v>0</v>
      </c>
      <c r="Y538" s="72">
        <f ca="1">'[1]Пред. уровни 670кВт - 10МВт'!Y542</f>
        <v>0</v>
      </c>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row>
    <row r="539" spans="1:75" ht="12" x14ac:dyDescent="0.2">
      <c r="A539" s="60">
        <v>7</v>
      </c>
      <c r="B539" s="72">
        <f ca="1">'[1]Пред. уровни 670кВт - 10МВт'!B543</f>
        <v>135.96</v>
      </c>
      <c r="C539" s="72">
        <f ca="1">'[1]Пред. уровни 670кВт - 10МВт'!C543</f>
        <v>34.520000000000003</v>
      </c>
      <c r="D539" s="72">
        <f ca="1">'[1]Пред. уровни 670кВт - 10МВт'!D543</f>
        <v>8.39</v>
      </c>
      <c r="E539" s="72">
        <f ca="1">'[1]Пред. уровни 670кВт - 10МВт'!E543</f>
        <v>0</v>
      </c>
      <c r="F539" s="72">
        <f ca="1">'[1]Пред. уровни 670кВт - 10МВт'!F543</f>
        <v>0</v>
      </c>
      <c r="G539" s="72">
        <f ca="1">'[1]Пред. уровни 670кВт - 10МВт'!G543</f>
        <v>0</v>
      </c>
      <c r="H539" s="72">
        <f ca="1">'[1]Пред. уровни 670кВт - 10МВт'!H543</f>
        <v>0</v>
      </c>
      <c r="I539" s="72">
        <f ca="1">'[1]Пред. уровни 670кВт - 10МВт'!I543</f>
        <v>0</v>
      </c>
      <c r="J539" s="72">
        <f ca="1">'[1]Пред. уровни 670кВт - 10МВт'!J543</f>
        <v>0</v>
      </c>
      <c r="K539" s="72">
        <f ca="1">'[1]Пред. уровни 670кВт - 10МВт'!K543</f>
        <v>0</v>
      </c>
      <c r="L539" s="72">
        <f ca="1">'[1]Пред. уровни 670кВт - 10МВт'!L543</f>
        <v>4.3600000000000003</v>
      </c>
      <c r="M539" s="72">
        <f ca="1">'[1]Пред. уровни 670кВт - 10МВт'!M543</f>
        <v>79.319999999999993</v>
      </c>
      <c r="N539" s="72">
        <f ca="1">'[1]Пред. уровни 670кВт - 10МВт'!N543</f>
        <v>67.25</v>
      </c>
      <c r="O539" s="72">
        <f ca="1">'[1]Пред. уровни 670кВт - 10МВт'!O543</f>
        <v>75.06</v>
      </c>
      <c r="P539" s="72">
        <f ca="1">'[1]Пред. уровни 670кВт - 10МВт'!P543</f>
        <v>63.44</v>
      </c>
      <c r="Q539" s="72">
        <f ca="1">'[1]Пред. уровни 670кВт - 10МВт'!Q543</f>
        <v>60.84</v>
      </c>
      <c r="R539" s="72">
        <f ca="1">'[1]Пред. уровни 670кВт - 10МВт'!R543</f>
        <v>122.86</v>
      </c>
      <c r="S539" s="72">
        <f ca="1">'[1]Пред. уровни 670кВт - 10МВт'!S543</f>
        <v>94.75</v>
      </c>
      <c r="T539" s="72">
        <f ca="1">'[1]Пред. уровни 670кВт - 10МВт'!T543</f>
        <v>62.57</v>
      </c>
      <c r="U539" s="72">
        <f ca="1">'[1]Пред. уровни 670кВт - 10МВт'!U543</f>
        <v>145.21</v>
      </c>
      <c r="V539" s="72">
        <f ca="1">'[1]Пред. уровни 670кВт - 10МВт'!V543</f>
        <v>264.31</v>
      </c>
      <c r="W539" s="72">
        <f ca="1">'[1]Пред. уровни 670кВт - 10МВт'!W543</f>
        <v>377.35</v>
      </c>
      <c r="X539" s="72">
        <f ca="1">'[1]Пред. уровни 670кВт - 10МВт'!X543</f>
        <v>302.67</v>
      </c>
      <c r="Y539" s="72">
        <f ca="1">'[1]Пред. уровни 670кВт - 10МВт'!Y543</f>
        <v>248.35</v>
      </c>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row>
    <row r="540" spans="1:75" ht="12" x14ac:dyDescent="0.2">
      <c r="A540" s="60">
        <v>8</v>
      </c>
      <c r="B540" s="72">
        <f ca="1">'[1]Пред. уровни 670кВт - 10МВт'!B544</f>
        <v>8.91</v>
      </c>
      <c r="C540" s="72">
        <f ca="1">'[1]Пред. уровни 670кВт - 10МВт'!C544</f>
        <v>97.3</v>
      </c>
      <c r="D540" s="72">
        <f ca="1">'[1]Пред. уровни 670кВт - 10МВт'!D544</f>
        <v>264.48</v>
      </c>
      <c r="E540" s="72">
        <f ca="1">'[1]Пред. уровни 670кВт - 10МВт'!E544</f>
        <v>200.1</v>
      </c>
      <c r="F540" s="72">
        <f ca="1">'[1]Пред. уровни 670кВт - 10МВт'!F544</f>
        <v>143.49</v>
      </c>
      <c r="G540" s="72">
        <f ca="1">'[1]Пред. уровни 670кВт - 10МВт'!G544</f>
        <v>0</v>
      </c>
      <c r="H540" s="72">
        <f ca="1">'[1]Пред. уровни 670кВт - 10МВт'!H544</f>
        <v>33.43</v>
      </c>
      <c r="I540" s="72">
        <f ca="1">'[1]Пред. уровни 670кВт - 10МВт'!I544</f>
        <v>0</v>
      </c>
      <c r="J540" s="72">
        <f ca="1">'[1]Пред. уровни 670кВт - 10МВт'!J544</f>
        <v>12.73</v>
      </c>
      <c r="K540" s="72">
        <f ca="1">'[1]Пред. уровни 670кВт - 10МВт'!K544</f>
        <v>102.44</v>
      </c>
      <c r="L540" s="72">
        <f ca="1">'[1]Пред. уровни 670кВт - 10МВт'!L544</f>
        <v>160.21</v>
      </c>
      <c r="M540" s="72">
        <f ca="1">'[1]Пред. уровни 670кВт - 10МВт'!M544</f>
        <v>187.6</v>
      </c>
      <c r="N540" s="72">
        <f ca="1">'[1]Пред. уровни 670кВт - 10МВт'!N544</f>
        <v>227.5</v>
      </c>
      <c r="O540" s="72">
        <f ca="1">'[1]Пред. уровни 670кВт - 10МВт'!O544</f>
        <v>220.08</v>
      </c>
      <c r="P540" s="72">
        <f ca="1">'[1]Пред. уровни 670кВт - 10МВт'!P544</f>
        <v>176.17</v>
      </c>
      <c r="Q540" s="72">
        <f ca="1">'[1]Пред. уровни 670кВт - 10МВт'!Q544</f>
        <v>236.75</v>
      </c>
      <c r="R540" s="72">
        <f ca="1">'[1]Пред. уровни 670кВт - 10МВт'!R544</f>
        <v>265.27</v>
      </c>
      <c r="S540" s="72">
        <f ca="1">'[1]Пред. уровни 670кВт - 10МВт'!S544</f>
        <v>270.49</v>
      </c>
      <c r="T540" s="72">
        <f ca="1">'[1]Пред. уровни 670кВт - 10МВт'!T544</f>
        <v>233.19</v>
      </c>
      <c r="U540" s="72">
        <f ca="1">'[1]Пред. уровни 670кВт - 10МВт'!U544</f>
        <v>347.27</v>
      </c>
      <c r="V540" s="72">
        <f ca="1">'[1]Пред. уровни 670кВт - 10МВт'!V544</f>
        <v>373.61</v>
      </c>
      <c r="W540" s="72">
        <f ca="1">'[1]Пред. уровни 670кВт - 10МВт'!W544</f>
        <v>536.5</v>
      </c>
      <c r="X540" s="72">
        <f ca="1">'[1]Пред. уровни 670кВт - 10МВт'!X544</f>
        <v>383.56</v>
      </c>
      <c r="Y540" s="72">
        <f ca="1">'[1]Пред. уровни 670кВт - 10МВт'!Y544</f>
        <v>343.52</v>
      </c>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row>
    <row r="541" spans="1:75" ht="12" x14ac:dyDescent="0.2">
      <c r="A541" s="60">
        <v>9</v>
      </c>
      <c r="B541" s="72">
        <f ca="1">'[1]Пред. уровни 670кВт - 10МВт'!B545</f>
        <v>137.02000000000001</v>
      </c>
      <c r="C541" s="72">
        <f ca="1">'[1]Пред. уровни 670кВт - 10МВт'!C545</f>
        <v>149.91999999999999</v>
      </c>
      <c r="D541" s="72">
        <f ca="1">'[1]Пред. уровни 670кВт - 10МВт'!D545</f>
        <v>231.82</v>
      </c>
      <c r="E541" s="72">
        <f ca="1">'[1]Пред. уровни 670кВт - 10МВт'!E545</f>
        <v>134.91</v>
      </c>
      <c r="F541" s="72">
        <f ca="1">'[1]Пред. уровни 670кВт - 10МВт'!F545</f>
        <v>123.61</v>
      </c>
      <c r="G541" s="72">
        <f ca="1">'[1]Пред. уровни 670кВт - 10МВт'!G545</f>
        <v>52.06</v>
      </c>
      <c r="H541" s="72">
        <f ca="1">'[1]Пред. уровни 670кВт - 10МВт'!H545</f>
        <v>35.25</v>
      </c>
      <c r="I541" s="72">
        <f ca="1">'[1]Пред. уровни 670кВт - 10МВт'!I545</f>
        <v>24.03</v>
      </c>
      <c r="J541" s="72">
        <f ca="1">'[1]Пред. уровни 670кВт - 10МВт'!J545</f>
        <v>0</v>
      </c>
      <c r="K541" s="72">
        <f ca="1">'[1]Пред. уровни 670кВт - 10МВт'!K545</f>
        <v>53.38</v>
      </c>
      <c r="L541" s="72">
        <f ca="1">'[1]Пред. уровни 670кВт - 10МВт'!L545</f>
        <v>7.95</v>
      </c>
      <c r="M541" s="72">
        <f ca="1">'[1]Пред. уровни 670кВт - 10МВт'!M545</f>
        <v>92.67</v>
      </c>
      <c r="N541" s="72">
        <f ca="1">'[1]Пред. уровни 670кВт - 10МВт'!N545</f>
        <v>61.97</v>
      </c>
      <c r="O541" s="72">
        <f ca="1">'[1]Пред. уровни 670кВт - 10МВт'!O545</f>
        <v>93.84</v>
      </c>
      <c r="P541" s="72">
        <f ca="1">'[1]Пред. уровни 670кВт - 10МВт'!P545</f>
        <v>88.91</v>
      </c>
      <c r="Q541" s="72">
        <f ca="1">'[1]Пред. уровни 670кВт - 10МВт'!Q545</f>
        <v>53.16</v>
      </c>
      <c r="R541" s="72">
        <f ca="1">'[1]Пред. уровни 670кВт - 10МВт'!R545</f>
        <v>22.62</v>
      </c>
      <c r="S541" s="72">
        <f ca="1">'[1]Пред. уровни 670кВт - 10МВт'!S545</f>
        <v>35.89</v>
      </c>
      <c r="T541" s="72">
        <f ca="1">'[1]Пред. уровни 670кВт - 10МВт'!T545</f>
        <v>53.75</v>
      </c>
      <c r="U541" s="72">
        <f ca="1">'[1]Пред. уровни 670кВт - 10МВт'!U545</f>
        <v>94.59</v>
      </c>
      <c r="V541" s="72">
        <f ca="1">'[1]Пред. уровни 670кВт - 10МВт'!V545</f>
        <v>139.9</v>
      </c>
      <c r="W541" s="72">
        <f ca="1">'[1]Пред. уровни 670кВт - 10МВт'!W545</f>
        <v>164.24</v>
      </c>
      <c r="X541" s="72">
        <f ca="1">'[1]Пред. уровни 670кВт - 10МВт'!X545</f>
        <v>141.34</v>
      </c>
      <c r="Y541" s="72">
        <f ca="1">'[1]Пред. уровни 670кВт - 10МВт'!Y545</f>
        <v>359.66</v>
      </c>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row>
    <row r="542" spans="1:75" ht="12" x14ac:dyDescent="0.2">
      <c r="A542" s="60">
        <v>10</v>
      </c>
      <c r="B542" s="72">
        <f ca="1">'[1]Пред. уровни 670кВт - 10МВт'!B546</f>
        <v>151.55000000000001</v>
      </c>
      <c r="C542" s="72">
        <f ca="1">'[1]Пред. уровни 670кВт - 10МВт'!C546</f>
        <v>245.18</v>
      </c>
      <c r="D542" s="72">
        <f ca="1">'[1]Пред. уровни 670кВт - 10МВт'!D546</f>
        <v>198.39</v>
      </c>
      <c r="E542" s="72">
        <f ca="1">'[1]Пред. уровни 670кВт - 10МВт'!E546</f>
        <v>158.18</v>
      </c>
      <c r="F542" s="72">
        <f ca="1">'[1]Пред. уровни 670кВт - 10МВт'!F546</f>
        <v>0</v>
      </c>
      <c r="G542" s="72">
        <f ca="1">'[1]Пред. уровни 670кВт - 10МВт'!G546</f>
        <v>0</v>
      </c>
      <c r="H542" s="72">
        <f ca="1">'[1]Пред. уровни 670кВт - 10МВт'!H546</f>
        <v>0</v>
      </c>
      <c r="I542" s="72">
        <f ca="1">'[1]Пред. уровни 670кВт - 10МВт'!I546</f>
        <v>0</v>
      </c>
      <c r="J542" s="72">
        <f ca="1">'[1]Пред. уровни 670кВт - 10МВт'!J546</f>
        <v>0</v>
      </c>
      <c r="K542" s="72">
        <f ca="1">'[1]Пред. уровни 670кВт - 10МВт'!K546</f>
        <v>0</v>
      </c>
      <c r="L542" s="72">
        <f ca="1">'[1]Пред. уровни 670кВт - 10МВт'!L546</f>
        <v>23.04</v>
      </c>
      <c r="M542" s="72">
        <f ca="1">'[1]Пред. уровни 670кВт - 10МВт'!M546</f>
        <v>9.7899999999999991</v>
      </c>
      <c r="N542" s="72">
        <f ca="1">'[1]Пред. уровни 670кВт - 10МВт'!N546</f>
        <v>5.88</v>
      </c>
      <c r="O542" s="72">
        <f ca="1">'[1]Пред. уровни 670кВт - 10МВт'!O546</f>
        <v>11.51</v>
      </c>
      <c r="P542" s="72">
        <f ca="1">'[1]Пред. уровни 670кВт - 10МВт'!P546</f>
        <v>42.43</v>
      </c>
      <c r="Q542" s="72">
        <f ca="1">'[1]Пред. уровни 670кВт - 10МВт'!Q546</f>
        <v>45.44</v>
      </c>
      <c r="R542" s="72">
        <f ca="1">'[1]Пред. уровни 670кВт - 10МВт'!R546</f>
        <v>19.190000000000001</v>
      </c>
      <c r="S542" s="72">
        <f ca="1">'[1]Пред. уровни 670кВт - 10МВт'!S546</f>
        <v>31.51</v>
      </c>
      <c r="T542" s="72">
        <f ca="1">'[1]Пред. уровни 670кВт - 10МВт'!T546</f>
        <v>0</v>
      </c>
      <c r="U542" s="72">
        <f ca="1">'[1]Пред. уровни 670кВт - 10МВт'!U546</f>
        <v>89.73</v>
      </c>
      <c r="V542" s="72">
        <f ca="1">'[1]Пред. уровни 670кВт - 10МВт'!V546</f>
        <v>130.94999999999999</v>
      </c>
      <c r="W542" s="72">
        <f ca="1">'[1]Пред. уровни 670кВт - 10МВт'!W546</f>
        <v>259.56</v>
      </c>
      <c r="X542" s="72">
        <f ca="1">'[1]Пред. уровни 670кВт - 10МВт'!X546</f>
        <v>319.52999999999997</v>
      </c>
      <c r="Y542" s="72">
        <f ca="1">'[1]Пред. уровни 670кВт - 10МВт'!Y546</f>
        <v>338.41</v>
      </c>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row>
    <row r="543" spans="1:75" ht="12" x14ac:dyDescent="0.2">
      <c r="A543" s="60">
        <v>11</v>
      </c>
      <c r="B543" s="72">
        <f ca="1">'[1]Пред. уровни 670кВт - 10МВт'!B547</f>
        <v>130.19999999999999</v>
      </c>
      <c r="C543" s="72">
        <f ca="1">'[1]Пред. уровни 670кВт - 10МВт'!C547</f>
        <v>76.78</v>
      </c>
      <c r="D543" s="72">
        <f ca="1">'[1]Пред. уровни 670кВт - 10МВт'!D547</f>
        <v>77.34</v>
      </c>
      <c r="E543" s="72">
        <f ca="1">'[1]Пред. уровни 670кВт - 10МВт'!E547</f>
        <v>0</v>
      </c>
      <c r="F543" s="72">
        <f ca="1">'[1]Пред. уровни 670кВт - 10МВт'!F547</f>
        <v>0</v>
      </c>
      <c r="G543" s="72">
        <f ca="1">'[1]Пред. уровни 670кВт - 10МВт'!G547</f>
        <v>0</v>
      </c>
      <c r="H543" s="72">
        <f ca="1">'[1]Пред. уровни 670кВт - 10МВт'!H547</f>
        <v>0</v>
      </c>
      <c r="I543" s="72">
        <f ca="1">'[1]Пред. уровни 670кВт - 10МВт'!I547</f>
        <v>0</v>
      </c>
      <c r="J543" s="72">
        <f ca="1">'[1]Пред. уровни 670кВт - 10МВт'!J547</f>
        <v>0</v>
      </c>
      <c r="K543" s="72">
        <f ca="1">'[1]Пред. уровни 670кВт - 10МВт'!K547</f>
        <v>0</v>
      </c>
      <c r="L543" s="72">
        <f ca="1">'[1]Пред. уровни 670кВт - 10МВт'!L547</f>
        <v>0</v>
      </c>
      <c r="M543" s="72">
        <f ca="1">'[1]Пред. уровни 670кВт - 10МВт'!M547</f>
        <v>0</v>
      </c>
      <c r="N543" s="72">
        <f ca="1">'[1]Пред. уровни 670кВт - 10МВт'!N547</f>
        <v>0</v>
      </c>
      <c r="O543" s="72">
        <f ca="1">'[1]Пред. уровни 670кВт - 10МВт'!O547</f>
        <v>0</v>
      </c>
      <c r="P543" s="72">
        <f ca="1">'[1]Пред. уровни 670кВт - 10МВт'!P547</f>
        <v>0</v>
      </c>
      <c r="Q543" s="72">
        <f ca="1">'[1]Пред. уровни 670кВт - 10МВт'!Q547</f>
        <v>0</v>
      </c>
      <c r="R543" s="72">
        <f ca="1">'[1]Пред. уровни 670кВт - 10МВт'!R547</f>
        <v>0</v>
      </c>
      <c r="S543" s="72">
        <f ca="1">'[1]Пред. уровни 670кВт - 10МВт'!S547</f>
        <v>0</v>
      </c>
      <c r="T543" s="72">
        <f ca="1">'[1]Пред. уровни 670кВт - 10МВт'!T547</f>
        <v>0</v>
      </c>
      <c r="U543" s="72">
        <f ca="1">'[1]Пред. уровни 670кВт - 10МВт'!U547</f>
        <v>0</v>
      </c>
      <c r="V543" s="72">
        <f ca="1">'[1]Пред. уровни 670кВт - 10МВт'!V547</f>
        <v>0</v>
      </c>
      <c r="W543" s="72">
        <f ca="1">'[1]Пред. уровни 670кВт - 10МВт'!W547</f>
        <v>0</v>
      </c>
      <c r="X543" s="72">
        <f ca="1">'[1]Пред. уровни 670кВт - 10МВт'!X547</f>
        <v>60.43</v>
      </c>
      <c r="Y543" s="72">
        <f ca="1">'[1]Пред. уровни 670кВт - 10МВт'!Y547</f>
        <v>11.92</v>
      </c>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row>
    <row r="544" spans="1:75" ht="12" x14ac:dyDescent="0.2">
      <c r="A544" s="60">
        <v>12</v>
      </c>
      <c r="B544" s="72">
        <f ca="1">'[1]Пред. уровни 670кВт - 10МВт'!B548</f>
        <v>0.06</v>
      </c>
      <c r="C544" s="72">
        <f ca="1">'[1]Пред. уровни 670кВт - 10МВт'!C548</f>
        <v>0</v>
      </c>
      <c r="D544" s="72">
        <f ca="1">'[1]Пред. уровни 670кВт - 10МВт'!D548</f>
        <v>11.16</v>
      </c>
      <c r="E544" s="72">
        <f ca="1">'[1]Пред. уровни 670кВт - 10МВт'!E548</f>
        <v>6.26</v>
      </c>
      <c r="F544" s="72">
        <f ca="1">'[1]Пред. уровни 670кВт - 10МВт'!F548</f>
        <v>0</v>
      </c>
      <c r="G544" s="72">
        <f ca="1">'[1]Пред. уровни 670кВт - 10МВт'!G548</f>
        <v>0</v>
      </c>
      <c r="H544" s="72">
        <f ca="1">'[1]Пред. уровни 670кВт - 10МВт'!H548</f>
        <v>0</v>
      </c>
      <c r="I544" s="72">
        <f ca="1">'[1]Пред. уровни 670кВт - 10МВт'!I548</f>
        <v>0</v>
      </c>
      <c r="J544" s="72">
        <f ca="1">'[1]Пред. уровни 670кВт - 10МВт'!J548</f>
        <v>0</v>
      </c>
      <c r="K544" s="72">
        <f ca="1">'[1]Пред. уровни 670кВт - 10МВт'!K548</f>
        <v>0.77</v>
      </c>
      <c r="L544" s="72">
        <f ca="1">'[1]Пред. уровни 670кВт - 10МВт'!L548</f>
        <v>23.04</v>
      </c>
      <c r="M544" s="72">
        <f ca="1">'[1]Пред. уровни 670кВт - 10МВт'!M548</f>
        <v>27.8</v>
      </c>
      <c r="N544" s="72">
        <f ca="1">'[1]Пред. уровни 670кВт - 10МВт'!N548</f>
        <v>2.72</v>
      </c>
      <c r="O544" s="72">
        <f ca="1">'[1]Пред. уровни 670кВт - 10МВт'!O548</f>
        <v>0</v>
      </c>
      <c r="P544" s="72">
        <f ca="1">'[1]Пред. уровни 670кВт - 10МВт'!P548</f>
        <v>0</v>
      </c>
      <c r="Q544" s="72">
        <f ca="1">'[1]Пред. уровни 670кВт - 10МВт'!Q548</f>
        <v>0</v>
      </c>
      <c r="R544" s="72">
        <f ca="1">'[1]Пред. уровни 670кВт - 10МВт'!R548</f>
        <v>0</v>
      </c>
      <c r="S544" s="72">
        <f ca="1">'[1]Пред. уровни 670кВт - 10МВт'!S548</f>
        <v>0</v>
      </c>
      <c r="T544" s="72">
        <f ca="1">'[1]Пред. уровни 670кВт - 10МВт'!T548</f>
        <v>0</v>
      </c>
      <c r="U544" s="72">
        <f ca="1">'[1]Пред. уровни 670кВт - 10МВт'!U548</f>
        <v>0</v>
      </c>
      <c r="V544" s="72">
        <f ca="1">'[1]Пред. уровни 670кВт - 10МВт'!V548</f>
        <v>91.91</v>
      </c>
      <c r="W544" s="72">
        <f ca="1">'[1]Пред. уровни 670кВт - 10МВт'!W548</f>
        <v>241.71</v>
      </c>
      <c r="X544" s="72">
        <f ca="1">'[1]Пред. уровни 670кВт - 10МВт'!X548</f>
        <v>288.79000000000002</v>
      </c>
      <c r="Y544" s="72">
        <f ca="1">'[1]Пред. уровни 670кВт - 10МВт'!Y548</f>
        <v>334.06</v>
      </c>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row>
    <row r="545" spans="1:75" ht="12" x14ac:dyDescent="0.2">
      <c r="A545" s="60">
        <v>13</v>
      </c>
      <c r="B545" s="72">
        <f ca="1">'[1]Пред. уровни 670кВт - 10МВт'!B549</f>
        <v>9</v>
      </c>
      <c r="C545" s="72">
        <f ca="1">'[1]Пред. уровни 670кВт - 10МВт'!C549</f>
        <v>26.71</v>
      </c>
      <c r="D545" s="72">
        <f ca="1">'[1]Пред. уровни 670кВт - 10МВт'!D549</f>
        <v>19.64</v>
      </c>
      <c r="E545" s="72">
        <f ca="1">'[1]Пред. уровни 670кВт - 10МВт'!E549</f>
        <v>0</v>
      </c>
      <c r="F545" s="72">
        <f ca="1">'[1]Пред. уровни 670кВт - 10МВт'!F549</f>
        <v>0</v>
      </c>
      <c r="G545" s="72">
        <f ca="1">'[1]Пред. уровни 670кВт - 10МВт'!G549</f>
        <v>0</v>
      </c>
      <c r="H545" s="72">
        <f ca="1">'[1]Пред. уровни 670кВт - 10МВт'!H549</f>
        <v>0</v>
      </c>
      <c r="I545" s="72">
        <f ca="1">'[1]Пред. уровни 670кВт - 10МВт'!I549</f>
        <v>0</v>
      </c>
      <c r="J545" s="72">
        <f ca="1">'[1]Пред. уровни 670кВт - 10МВт'!J549</f>
        <v>0</v>
      </c>
      <c r="K545" s="72">
        <f ca="1">'[1]Пред. уровни 670кВт - 10МВт'!K549</f>
        <v>0</v>
      </c>
      <c r="L545" s="72">
        <f ca="1">'[1]Пред. уровни 670кВт - 10МВт'!L549</f>
        <v>0</v>
      </c>
      <c r="M545" s="72">
        <f ca="1">'[1]Пред. уровни 670кВт - 10МВт'!M549</f>
        <v>0</v>
      </c>
      <c r="N545" s="72">
        <f ca="1">'[1]Пред. уровни 670кВт - 10МВт'!N549</f>
        <v>0</v>
      </c>
      <c r="O545" s="72">
        <f ca="1">'[1]Пред. уровни 670кВт - 10МВт'!O549</f>
        <v>0</v>
      </c>
      <c r="P545" s="72">
        <f ca="1">'[1]Пред. уровни 670кВт - 10МВт'!P549</f>
        <v>0</v>
      </c>
      <c r="Q545" s="72">
        <f ca="1">'[1]Пред. уровни 670кВт - 10МВт'!Q549</f>
        <v>0</v>
      </c>
      <c r="R545" s="72">
        <f ca="1">'[1]Пред. уровни 670кВт - 10МВт'!R549</f>
        <v>0</v>
      </c>
      <c r="S545" s="72">
        <f ca="1">'[1]Пред. уровни 670кВт - 10МВт'!S549</f>
        <v>0</v>
      </c>
      <c r="T545" s="72">
        <f ca="1">'[1]Пред. уровни 670кВт - 10МВт'!T549</f>
        <v>0</v>
      </c>
      <c r="U545" s="72">
        <f ca="1">'[1]Пред. уровни 670кВт - 10МВт'!U549</f>
        <v>0</v>
      </c>
      <c r="V545" s="72">
        <f ca="1">'[1]Пред. уровни 670кВт - 10МВт'!V549</f>
        <v>0.56000000000000005</v>
      </c>
      <c r="W545" s="72">
        <f ca="1">'[1]Пред. уровни 670кВт - 10МВт'!W549</f>
        <v>92.34</v>
      </c>
      <c r="X545" s="72">
        <f ca="1">'[1]Пред. уровни 670кВт - 10МВт'!X549</f>
        <v>334.28</v>
      </c>
      <c r="Y545" s="72">
        <f ca="1">'[1]Пред. уровни 670кВт - 10МВт'!Y549</f>
        <v>406.14</v>
      </c>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row>
    <row r="546" spans="1:75" ht="12" x14ac:dyDescent="0.2">
      <c r="A546" s="60">
        <v>14</v>
      </c>
      <c r="B546" s="72">
        <f ca="1">'[1]Пред. уровни 670кВт - 10МВт'!B550</f>
        <v>35.36</v>
      </c>
      <c r="C546" s="72">
        <f ca="1">'[1]Пред. уровни 670кВт - 10МВт'!C550</f>
        <v>0.91</v>
      </c>
      <c r="D546" s="72">
        <f ca="1">'[1]Пред. уровни 670кВт - 10МВт'!D550</f>
        <v>0</v>
      </c>
      <c r="E546" s="72">
        <f ca="1">'[1]Пред. уровни 670кВт - 10МВт'!E550</f>
        <v>0</v>
      </c>
      <c r="F546" s="72">
        <f ca="1">'[1]Пред. уровни 670кВт - 10МВт'!F550</f>
        <v>0</v>
      </c>
      <c r="G546" s="72">
        <f ca="1">'[1]Пред. уровни 670кВт - 10МВт'!G550</f>
        <v>0</v>
      </c>
      <c r="H546" s="72">
        <f ca="1">'[1]Пред. уровни 670кВт - 10МВт'!H550</f>
        <v>0</v>
      </c>
      <c r="I546" s="72">
        <f ca="1">'[1]Пред. уровни 670кВт - 10МВт'!I550</f>
        <v>0</v>
      </c>
      <c r="J546" s="72">
        <f ca="1">'[1]Пред. уровни 670кВт - 10МВт'!J550</f>
        <v>0</v>
      </c>
      <c r="K546" s="72">
        <f ca="1">'[1]Пред. уровни 670кВт - 10МВт'!K550</f>
        <v>0</v>
      </c>
      <c r="L546" s="72">
        <f ca="1">'[1]Пред. уровни 670кВт - 10МВт'!L550</f>
        <v>64.34</v>
      </c>
      <c r="M546" s="72">
        <f ca="1">'[1]Пред. уровни 670кВт - 10МВт'!M550</f>
        <v>6.95</v>
      </c>
      <c r="N546" s="72">
        <f ca="1">'[1]Пред. уровни 670кВт - 10МВт'!N550</f>
        <v>8.81</v>
      </c>
      <c r="O546" s="72">
        <f ca="1">'[1]Пред. уровни 670кВт - 10МВт'!O550</f>
        <v>17.170000000000002</v>
      </c>
      <c r="P546" s="72">
        <f ca="1">'[1]Пред. уровни 670кВт - 10МВт'!P550</f>
        <v>0</v>
      </c>
      <c r="Q546" s="72">
        <f ca="1">'[1]Пред. уровни 670кВт - 10МВт'!Q550</f>
        <v>0</v>
      </c>
      <c r="R546" s="72">
        <f ca="1">'[1]Пред. уровни 670кВт - 10МВт'!R550</f>
        <v>0</v>
      </c>
      <c r="S546" s="72">
        <f ca="1">'[1]Пред. уровни 670кВт - 10МВт'!S550</f>
        <v>0</v>
      </c>
      <c r="T546" s="72">
        <f ca="1">'[1]Пред. уровни 670кВт - 10МВт'!T550</f>
        <v>0</v>
      </c>
      <c r="U546" s="72">
        <f ca="1">'[1]Пред. уровни 670кВт - 10МВт'!U550</f>
        <v>0</v>
      </c>
      <c r="V546" s="72">
        <f ca="1">'[1]Пред. уровни 670кВт - 10МВт'!V550</f>
        <v>0</v>
      </c>
      <c r="W546" s="72">
        <f ca="1">'[1]Пред. уровни 670кВт - 10МВт'!W550</f>
        <v>157.97</v>
      </c>
      <c r="X546" s="72">
        <f ca="1">'[1]Пред. уровни 670кВт - 10МВт'!X550</f>
        <v>156.56</v>
      </c>
      <c r="Y546" s="72">
        <f ca="1">'[1]Пред. уровни 670кВт - 10МВт'!Y550</f>
        <v>350.8</v>
      </c>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row>
    <row r="547" spans="1:75" ht="12" x14ac:dyDescent="0.2">
      <c r="A547" s="60">
        <v>15</v>
      </c>
      <c r="B547" s="72">
        <f ca="1">'[1]Пред. уровни 670кВт - 10МВт'!B551</f>
        <v>50.56</v>
      </c>
      <c r="C547" s="72">
        <f ca="1">'[1]Пред. уровни 670кВт - 10МВт'!C551</f>
        <v>40.39</v>
      </c>
      <c r="D547" s="72">
        <f ca="1">'[1]Пред. уровни 670кВт - 10МВт'!D551</f>
        <v>5.71</v>
      </c>
      <c r="E547" s="72">
        <f ca="1">'[1]Пред. уровни 670кВт - 10МВт'!E551</f>
        <v>0.82</v>
      </c>
      <c r="F547" s="72">
        <f ca="1">'[1]Пред. уровни 670кВт - 10МВт'!F551</f>
        <v>0</v>
      </c>
      <c r="G547" s="72">
        <f ca="1">'[1]Пред. уровни 670кВт - 10МВт'!G551</f>
        <v>0</v>
      </c>
      <c r="H547" s="72">
        <f ca="1">'[1]Пред. уровни 670кВт - 10МВт'!H551</f>
        <v>0</v>
      </c>
      <c r="I547" s="72">
        <f ca="1">'[1]Пред. уровни 670кВт - 10МВт'!I551</f>
        <v>0</v>
      </c>
      <c r="J547" s="72">
        <f ca="1">'[1]Пред. уровни 670кВт - 10МВт'!J551</f>
        <v>0</v>
      </c>
      <c r="K547" s="72">
        <f ca="1">'[1]Пред. уровни 670кВт - 10МВт'!K551</f>
        <v>0</v>
      </c>
      <c r="L547" s="72">
        <f ca="1">'[1]Пред. уровни 670кВт - 10МВт'!L551</f>
        <v>0</v>
      </c>
      <c r="M547" s="72">
        <f ca="1">'[1]Пред. уровни 670кВт - 10МВт'!M551</f>
        <v>0</v>
      </c>
      <c r="N547" s="72">
        <f ca="1">'[1]Пред. уровни 670кВт - 10МВт'!N551</f>
        <v>0</v>
      </c>
      <c r="O547" s="72">
        <f ca="1">'[1]Пред. уровни 670кВт - 10МВт'!O551</f>
        <v>0</v>
      </c>
      <c r="P547" s="72">
        <f ca="1">'[1]Пред. уровни 670кВт - 10МВт'!P551</f>
        <v>0</v>
      </c>
      <c r="Q547" s="72">
        <f ca="1">'[1]Пред. уровни 670кВт - 10МВт'!Q551</f>
        <v>0</v>
      </c>
      <c r="R547" s="72">
        <f ca="1">'[1]Пред. уровни 670кВт - 10МВт'!R551</f>
        <v>0</v>
      </c>
      <c r="S547" s="72">
        <f ca="1">'[1]Пред. уровни 670кВт - 10МВт'!S551</f>
        <v>0</v>
      </c>
      <c r="T547" s="72">
        <f ca="1">'[1]Пред. уровни 670кВт - 10МВт'!T551</f>
        <v>0</v>
      </c>
      <c r="U547" s="72">
        <f ca="1">'[1]Пред. уровни 670кВт - 10МВт'!U551</f>
        <v>107.43</v>
      </c>
      <c r="V547" s="72">
        <f ca="1">'[1]Пред. уровни 670кВт - 10МВт'!V551</f>
        <v>0</v>
      </c>
      <c r="W547" s="72">
        <f ca="1">'[1]Пред. уровни 670кВт - 10МВт'!W551</f>
        <v>226.26</v>
      </c>
      <c r="X547" s="72">
        <f ca="1">'[1]Пред. уровни 670кВт - 10МВт'!X551</f>
        <v>168.36</v>
      </c>
      <c r="Y547" s="72">
        <f ca="1">'[1]Пред. уровни 670кВт - 10МВт'!Y551</f>
        <v>112.03</v>
      </c>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row>
    <row r="548" spans="1:75" ht="12" x14ac:dyDescent="0.2">
      <c r="A548" s="60">
        <v>16</v>
      </c>
      <c r="B548" s="72">
        <f ca="1">'[1]Пред. уровни 670кВт - 10МВт'!B552</f>
        <v>74.17</v>
      </c>
      <c r="C548" s="72">
        <f ca="1">'[1]Пред. уровни 670кВт - 10МВт'!C552</f>
        <v>2.09</v>
      </c>
      <c r="D548" s="72">
        <f ca="1">'[1]Пред. уровни 670кВт - 10МВт'!D552</f>
        <v>79.94</v>
      </c>
      <c r="E548" s="72">
        <f ca="1">'[1]Пред. уровни 670кВт - 10МВт'!E552</f>
        <v>16.93</v>
      </c>
      <c r="F548" s="72">
        <f ca="1">'[1]Пред. уровни 670кВт - 10МВт'!F552</f>
        <v>9.35</v>
      </c>
      <c r="G548" s="72">
        <f ca="1">'[1]Пред. уровни 670кВт - 10МВт'!G552</f>
        <v>0</v>
      </c>
      <c r="H548" s="72">
        <f ca="1">'[1]Пред. уровни 670кВт - 10МВт'!H552</f>
        <v>35.31</v>
      </c>
      <c r="I548" s="72">
        <f ca="1">'[1]Пред. уровни 670кВт - 10МВт'!I552</f>
        <v>0</v>
      </c>
      <c r="J548" s="72">
        <f ca="1">'[1]Пред. уровни 670кВт - 10МВт'!J552</f>
        <v>66.3</v>
      </c>
      <c r="K548" s="72">
        <f ca="1">'[1]Пред. уровни 670кВт - 10МВт'!K552</f>
        <v>109.88</v>
      </c>
      <c r="L548" s="72">
        <f ca="1">'[1]Пред. уровни 670кВт - 10МВт'!L552</f>
        <v>155.25</v>
      </c>
      <c r="M548" s="72">
        <f ca="1">'[1]Пред. уровни 670кВт - 10МВт'!M552</f>
        <v>123.81</v>
      </c>
      <c r="N548" s="72">
        <f ca="1">'[1]Пред. уровни 670кВт - 10МВт'!N552</f>
        <v>129.32</v>
      </c>
      <c r="O548" s="72">
        <f ca="1">'[1]Пред. уровни 670кВт - 10МВт'!O552</f>
        <v>149.44</v>
      </c>
      <c r="P548" s="72">
        <f ca="1">'[1]Пред. уровни 670кВт - 10МВт'!P552</f>
        <v>148.6</v>
      </c>
      <c r="Q548" s="72">
        <f ca="1">'[1]Пред. уровни 670кВт - 10МВт'!Q552</f>
        <v>169.94</v>
      </c>
      <c r="R548" s="72">
        <f ca="1">'[1]Пред. уровни 670кВт - 10МВт'!R552</f>
        <v>146.38</v>
      </c>
      <c r="S548" s="72">
        <f ca="1">'[1]Пред. уровни 670кВт - 10МВт'!S552</f>
        <v>20.11</v>
      </c>
      <c r="T548" s="72">
        <f ca="1">'[1]Пред. уровни 670кВт - 10МВт'!T552</f>
        <v>0</v>
      </c>
      <c r="U548" s="72">
        <f ca="1">'[1]Пред. уровни 670кВт - 10МВт'!U552</f>
        <v>34.67</v>
      </c>
      <c r="V548" s="72">
        <f ca="1">'[1]Пред. уровни 670кВт - 10МВт'!V552</f>
        <v>128.4</v>
      </c>
      <c r="W548" s="72">
        <f ca="1">'[1]Пред. уровни 670кВт - 10МВт'!W552</f>
        <v>182.92</v>
      </c>
      <c r="X548" s="72">
        <f ca="1">'[1]Пред. уровни 670кВт - 10МВт'!X552</f>
        <v>125.6</v>
      </c>
      <c r="Y548" s="72">
        <f ca="1">'[1]Пред. уровни 670кВт - 10МВт'!Y552</f>
        <v>106.59</v>
      </c>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row>
    <row r="549" spans="1:75" ht="12" x14ac:dyDescent="0.2">
      <c r="A549" s="60">
        <v>17</v>
      </c>
      <c r="B549" s="72">
        <f ca="1">'[1]Пред. уровни 670кВт - 10МВт'!B553</f>
        <v>2.6</v>
      </c>
      <c r="C549" s="72">
        <f ca="1">'[1]Пред. уровни 670кВт - 10МВт'!C553</f>
        <v>0</v>
      </c>
      <c r="D549" s="72">
        <f ca="1">'[1]Пред. уровни 670кВт - 10МВт'!D553</f>
        <v>28.93</v>
      </c>
      <c r="E549" s="72">
        <f ca="1">'[1]Пред. уровни 670кВт - 10МВт'!E553</f>
        <v>0</v>
      </c>
      <c r="F549" s="72">
        <f ca="1">'[1]Пред. уровни 670кВт - 10МВт'!F553</f>
        <v>0</v>
      </c>
      <c r="G549" s="72">
        <f ca="1">'[1]Пред. уровни 670кВт - 10МВт'!G553</f>
        <v>0</v>
      </c>
      <c r="H549" s="72">
        <f ca="1">'[1]Пред. уровни 670кВт - 10МВт'!H553</f>
        <v>0</v>
      </c>
      <c r="I549" s="72">
        <f ca="1">'[1]Пред. уровни 670кВт - 10МВт'!I553</f>
        <v>0</v>
      </c>
      <c r="J549" s="72">
        <f ca="1">'[1]Пред. уровни 670кВт - 10МВт'!J553</f>
        <v>0</v>
      </c>
      <c r="K549" s="72">
        <f ca="1">'[1]Пред. уровни 670кВт - 10МВт'!K553</f>
        <v>2.2599999999999998</v>
      </c>
      <c r="L549" s="72">
        <f ca="1">'[1]Пред. уровни 670кВт - 10МВт'!L553</f>
        <v>34.619999999999997</v>
      </c>
      <c r="M549" s="72">
        <f ca="1">'[1]Пред. уровни 670кВт - 10МВт'!M553</f>
        <v>27.4</v>
      </c>
      <c r="N549" s="72">
        <f ca="1">'[1]Пред. уровни 670кВт - 10МВт'!N553</f>
        <v>0</v>
      </c>
      <c r="O549" s="72">
        <f ca="1">'[1]Пред. уровни 670кВт - 10МВт'!O553</f>
        <v>0</v>
      </c>
      <c r="P549" s="72">
        <f ca="1">'[1]Пред. уровни 670кВт - 10МВт'!P553</f>
        <v>0</v>
      </c>
      <c r="Q549" s="72">
        <f ca="1">'[1]Пред. уровни 670кВт - 10МВт'!Q553</f>
        <v>31.66</v>
      </c>
      <c r="R549" s="72">
        <f ca="1">'[1]Пред. уровни 670кВт - 10МВт'!R553</f>
        <v>13.21</v>
      </c>
      <c r="S549" s="72">
        <f ca="1">'[1]Пред. уровни 670кВт - 10МВт'!S553</f>
        <v>39.04</v>
      </c>
      <c r="T549" s="72">
        <f ca="1">'[1]Пред. уровни 670кВт - 10МВт'!T553</f>
        <v>278.83999999999997</v>
      </c>
      <c r="U549" s="72">
        <f ca="1">'[1]Пред. уровни 670кВт - 10МВт'!U553</f>
        <v>230.24</v>
      </c>
      <c r="V549" s="72">
        <f ca="1">'[1]Пред. уровни 670кВт - 10МВт'!V553</f>
        <v>112.01</v>
      </c>
      <c r="W549" s="72">
        <f ca="1">'[1]Пред. уровни 670кВт - 10МВт'!W553</f>
        <v>351.28</v>
      </c>
      <c r="X549" s="72">
        <f ca="1">'[1]Пред. уровни 670кВт - 10МВт'!X553</f>
        <v>403.98</v>
      </c>
      <c r="Y549" s="72">
        <f ca="1">'[1]Пред. уровни 670кВт - 10МВт'!Y553</f>
        <v>366.58</v>
      </c>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row>
    <row r="550" spans="1:75" ht="12" x14ac:dyDescent="0.2">
      <c r="A550" s="60">
        <v>18</v>
      </c>
      <c r="B550" s="72">
        <f ca="1">'[1]Пред. уровни 670кВт - 10МВт'!B554</f>
        <v>94.42</v>
      </c>
      <c r="C550" s="72">
        <f ca="1">'[1]Пред. уровни 670кВт - 10МВт'!C554</f>
        <v>108.14</v>
      </c>
      <c r="D550" s="72">
        <f ca="1">'[1]Пред. уровни 670кВт - 10МВт'!D554</f>
        <v>66.17</v>
      </c>
      <c r="E550" s="72">
        <f ca="1">'[1]Пред. уровни 670кВт - 10МВт'!E554</f>
        <v>14.25</v>
      </c>
      <c r="F550" s="72">
        <f ca="1">'[1]Пред. уровни 670кВт - 10МВт'!F554</f>
        <v>0</v>
      </c>
      <c r="G550" s="72">
        <f ca="1">'[1]Пред. уровни 670кВт - 10МВт'!G554</f>
        <v>0</v>
      </c>
      <c r="H550" s="72">
        <f ca="1">'[1]Пред. уровни 670кВт - 10МВт'!H554</f>
        <v>0</v>
      </c>
      <c r="I550" s="72">
        <f ca="1">'[1]Пред. уровни 670кВт - 10МВт'!I554</f>
        <v>0</v>
      </c>
      <c r="J550" s="72">
        <f ca="1">'[1]Пред. уровни 670кВт - 10МВт'!J554</f>
        <v>0</v>
      </c>
      <c r="K550" s="72">
        <f ca="1">'[1]Пред. уровни 670кВт - 10МВт'!K554</f>
        <v>0</v>
      </c>
      <c r="L550" s="72">
        <f ca="1">'[1]Пред. уровни 670кВт - 10МВт'!L554</f>
        <v>1.78</v>
      </c>
      <c r="M550" s="72">
        <f ca="1">'[1]Пред. уровни 670кВт - 10МВт'!M554</f>
        <v>0</v>
      </c>
      <c r="N550" s="72">
        <f ca="1">'[1]Пред. уровни 670кВт - 10МВт'!N554</f>
        <v>0</v>
      </c>
      <c r="O550" s="72">
        <f ca="1">'[1]Пред. уровни 670кВт - 10МВт'!O554</f>
        <v>0.19</v>
      </c>
      <c r="P550" s="72">
        <f ca="1">'[1]Пред. уровни 670кВт - 10МВт'!P554</f>
        <v>22.37</v>
      </c>
      <c r="Q550" s="72">
        <f ca="1">'[1]Пред. уровни 670кВт - 10МВт'!Q554</f>
        <v>15.62</v>
      </c>
      <c r="R550" s="72">
        <f ca="1">'[1]Пред. уровни 670кВт - 10МВт'!R554</f>
        <v>0</v>
      </c>
      <c r="S550" s="72">
        <f ca="1">'[1]Пред. уровни 670кВт - 10МВт'!S554</f>
        <v>0</v>
      </c>
      <c r="T550" s="72">
        <f ca="1">'[1]Пред. уровни 670кВт - 10МВт'!T554</f>
        <v>0</v>
      </c>
      <c r="U550" s="72">
        <f ca="1">'[1]Пред. уровни 670кВт - 10МВт'!U554</f>
        <v>0</v>
      </c>
      <c r="V550" s="72">
        <f ca="1">'[1]Пред. уровни 670кВт - 10МВт'!V554</f>
        <v>210.17</v>
      </c>
      <c r="W550" s="72">
        <f ca="1">'[1]Пред. уровни 670кВт - 10МВт'!W554</f>
        <v>182.08</v>
      </c>
      <c r="X550" s="72">
        <f ca="1">'[1]Пред. уровни 670кВт - 10МВт'!X554</f>
        <v>209.24</v>
      </c>
      <c r="Y550" s="72">
        <f ca="1">'[1]Пред. уровни 670кВт - 10МВт'!Y554</f>
        <v>310.85000000000002</v>
      </c>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row>
    <row r="551" spans="1:75" ht="12" x14ac:dyDescent="0.2">
      <c r="A551" s="60">
        <v>19</v>
      </c>
      <c r="B551" s="72">
        <f ca="1">'[1]Пред. уровни 670кВт - 10МВт'!B555</f>
        <v>114.61</v>
      </c>
      <c r="C551" s="72">
        <f ca="1">'[1]Пред. уровни 670кВт - 10МВт'!C555</f>
        <v>97.5</v>
      </c>
      <c r="D551" s="72">
        <f ca="1">'[1]Пред. уровни 670кВт - 10МВт'!D555</f>
        <v>83.99</v>
      </c>
      <c r="E551" s="72">
        <f ca="1">'[1]Пред. уровни 670кВт - 10МВт'!E555</f>
        <v>79.510000000000005</v>
      </c>
      <c r="F551" s="72">
        <f ca="1">'[1]Пред. уровни 670кВт - 10МВт'!F555</f>
        <v>0</v>
      </c>
      <c r="G551" s="72">
        <f ca="1">'[1]Пред. уровни 670кВт - 10МВт'!G555</f>
        <v>0</v>
      </c>
      <c r="H551" s="72">
        <f ca="1">'[1]Пред. уровни 670кВт - 10МВт'!H555</f>
        <v>0</v>
      </c>
      <c r="I551" s="72">
        <f ca="1">'[1]Пред. уровни 670кВт - 10МВт'!I555</f>
        <v>0</v>
      </c>
      <c r="J551" s="72">
        <f ca="1">'[1]Пред. уровни 670кВт - 10МВт'!J555</f>
        <v>0</v>
      </c>
      <c r="K551" s="72">
        <f ca="1">'[1]Пред. уровни 670кВт - 10МВт'!K555</f>
        <v>0</v>
      </c>
      <c r="L551" s="72">
        <f ca="1">'[1]Пред. уровни 670кВт - 10МВт'!L555</f>
        <v>6.28</v>
      </c>
      <c r="M551" s="72">
        <f ca="1">'[1]Пред. уровни 670кВт - 10МВт'!M555</f>
        <v>77.77</v>
      </c>
      <c r="N551" s="72">
        <f ca="1">'[1]Пред. уровни 670кВт - 10МВт'!N555</f>
        <v>3.19</v>
      </c>
      <c r="O551" s="72">
        <f ca="1">'[1]Пред. уровни 670кВт - 10МВт'!O555</f>
        <v>41.05</v>
      </c>
      <c r="P551" s="72">
        <f ca="1">'[1]Пред. уровни 670кВт - 10МВт'!P555</f>
        <v>43.84</v>
      </c>
      <c r="Q551" s="72">
        <f ca="1">'[1]Пред. уровни 670кВт - 10МВт'!Q555</f>
        <v>0</v>
      </c>
      <c r="R551" s="72">
        <f ca="1">'[1]Пред. уровни 670кВт - 10МВт'!R555</f>
        <v>0</v>
      </c>
      <c r="S551" s="72">
        <f ca="1">'[1]Пред. уровни 670кВт - 10МВт'!S555</f>
        <v>0</v>
      </c>
      <c r="T551" s="72">
        <f ca="1">'[1]Пред. уровни 670кВт - 10МВт'!T555</f>
        <v>0</v>
      </c>
      <c r="U551" s="72">
        <f ca="1">'[1]Пред. уровни 670кВт - 10МВт'!U555</f>
        <v>0</v>
      </c>
      <c r="V551" s="72">
        <f ca="1">'[1]Пред. уровни 670кВт - 10МВт'!V555</f>
        <v>79.91</v>
      </c>
      <c r="W551" s="72">
        <f ca="1">'[1]Пред. уровни 670кВт - 10МВт'!W555</f>
        <v>230.31</v>
      </c>
      <c r="X551" s="72">
        <f ca="1">'[1]Пред. уровни 670кВт - 10МВт'!X555</f>
        <v>71.44</v>
      </c>
      <c r="Y551" s="72">
        <f ca="1">'[1]Пред. уровни 670кВт - 10МВт'!Y555</f>
        <v>46.35</v>
      </c>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row>
    <row r="552" spans="1:75" ht="12" x14ac:dyDescent="0.2">
      <c r="A552" s="60">
        <v>20</v>
      </c>
      <c r="B552" s="72">
        <f ca="1">'[1]Пред. уровни 670кВт - 10МВт'!B556</f>
        <v>56.43</v>
      </c>
      <c r="C552" s="72">
        <f ca="1">'[1]Пред. уровни 670кВт - 10МВт'!C556</f>
        <v>13.58</v>
      </c>
      <c r="D552" s="72">
        <f ca="1">'[1]Пред. уровни 670кВт - 10МВт'!D556</f>
        <v>0</v>
      </c>
      <c r="E552" s="72">
        <f ca="1">'[1]Пред. уровни 670кВт - 10МВт'!E556</f>
        <v>0</v>
      </c>
      <c r="F552" s="72">
        <f ca="1">'[1]Пред. уровни 670кВт - 10МВт'!F556</f>
        <v>0</v>
      </c>
      <c r="G552" s="72">
        <f ca="1">'[1]Пред. уровни 670кВт - 10МВт'!G556</f>
        <v>0</v>
      </c>
      <c r="H552" s="72">
        <f ca="1">'[1]Пред. уровни 670кВт - 10МВт'!H556</f>
        <v>0</v>
      </c>
      <c r="I552" s="72">
        <f ca="1">'[1]Пред. уровни 670кВт - 10МВт'!I556</f>
        <v>0</v>
      </c>
      <c r="J552" s="72">
        <f ca="1">'[1]Пред. уровни 670кВт - 10МВт'!J556</f>
        <v>0</v>
      </c>
      <c r="K552" s="72">
        <f ca="1">'[1]Пред. уровни 670кВт - 10МВт'!K556</f>
        <v>0</v>
      </c>
      <c r="L552" s="72">
        <f ca="1">'[1]Пред. уровни 670кВт - 10МВт'!L556</f>
        <v>1.56</v>
      </c>
      <c r="M552" s="72">
        <f ca="1">'[1]Пред. уровни 670кВт - 10МВт'!M556</f>
        <v>14.56</v>
      </c>
      <c r="N552" s="72">
        <f ca="1">'[1]Пред. уровни 670кВт - 10МВт'!N556</f>
        <v>18.03</v>
      </c>
      <c r="O552" s="72">
        <f ca="1">'[1]Пред. уровни 670кВт - 10МВт'!O556</f>
        <v>0.03</v>
      </c>
      <c r="P552" s="72">
        <f ca="1">'[1]Пред. уровни 670кВт - 10МВт'!P556</f>
        <v>0</v>
      </c>
      <c r="Q552" s="72">
        <f ca="1">'[1]Пред. уровни 670кВт - 10МВт'!Q556</f>
        <v>0</v>
      </c>
      <c r="R552" s="72">
        <f ca="1">'[1]Пред. уровни 670кВт - 10МВт'!R556</f>
        <v>0</v>
      </c>
      <c r="S552" s="72">
        <f ca="1">'[1]Пред. уровни 670кВт - 10МВт'!S556</f>
        <v>0</v>
      </c>
      <c r="T552" s="72">
        <f ca="1">'[1]Пред. уровни 670кВт - 10МВт'!T556</f>
        <v>0</v>
      </c>
      <c r="U552" s="72">
        <f ca="1">'[1]Пред. уровни 670кВт - 10МВт'!U556</f>
        <v>0</v>
      </c>
      <c r="V552" s="72">
        <f ca="1">'[1]Пред. уровни 670кВт - 10МВт'!V556</f>
        <v>40.5</v>
      </c>
      <c r="W552" s="72">
        <f ca="1">'[1]Пред. уровни 670кВт - 10МВт'!W556</f>
        <v>131.4</v>
      </c>
      <c r="X552" s="72">
        <f ca="1">'[1]Пред. уровни 670кВт - 10МВт'!X556</f>
        <v>75.260000000000005</v>
      </c>
      <c r="Y552" s="72">
        <f ca="1">'[1]Пред. уровни 670кВт - 10МВт'!Y556</f>
        <v>94.85</v>
      </c>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row>
    <row r="553" spans="1:75" ht="12" x14ac:dyDescent="0.2">
      <c r="A553" s="60">
        <v>21</v>
      </c>
      <c r="B553" s="72">
        <f ca="1">'[1]Пред. уровни 670кВт - 10МВт'!B557</f>
        <v>90.52</v>
      </c>
      <c r="C553" s="72">
        <f ca="1">'[1]Пред. уровни 670кВт - 10МВт'!C557</f>
        <v>70.66</v>
      </c>
      <c r="D553" s="72">
        <f ca="1">'[1]Пред. уровни 670кВт - 10МВт'!D557</f>
        <v>75.400000000000006</v>
      </c>
      <c r="E553" s="72">
        <f ca="1">'[1]Пред. уровни 670кВт - 10МВт'!E557</f>
        <v>0</v>
      </c>
      <c r="F553" s="72">
        <f ca="1">'[1]Пред. уровни 670кВт - 10МВт'!F557</f>
        <v>0</v>
      </c>
      <c r="G553" s="72">
        <f ca="1">'[1]Пред. уровни 670кВт - 10МВт'!G557</f>
        <v>0</v>
      </c>
      <c r="H553" s="72">
        <f ca="1">'[1]Пред. уровни 670кВт - 10МВт'!H557</f>
        <v>0</v>
      </c>
      <c r="I553" s="72">
        <f ca="1">'[1]Пред. уровни 670кВт - 10МВт'!I557</f>
        <v>0</v>
      </c>
      <c r="J553" s="72">
        <f ca="1">'[1]Пред. уровни 670кВт - 10МВт'!J557</f>
        <v>0</v>
      </c>
      <c r="K553" s="72">
        <f ca="1">'[1]Пред. уровни 670кВт - 10МВт'!K557</f>
        <v>25.36</v>
      </c>
      <c r="L553" s="72">
        <f ca="1">'[1]Пред. уровни 670кВт - 10МВт'!L557</f>
        <v>3.5</v>
      </c>
      <c r="M553" s="72">
        <f ca="1">'[1]Пред. уровни 670кВт - 10МВт'!M557</f>
        <v>86.04</v>
      </c>
      <c r="N553" s="72">
        <f ca="1">'[1]Пред. уровни 670кВт - 10МВт'!N557</f>
        <v>0</v>
      </c>
      <c r="O553" s="72">
        <f ca="1">'[1]Пред. уровни 670кВт - 10МВт'!O557</f>
        <v>5.85</v>
      </c>
      <c r="P553" s="72">
        <f ca="1">'[1]Пред. уровни 670кВт - 10МВт'!P557</f>
        <v>2.36</v>
      </c>
      <c r="Q553" s="72">
        <f ca="1">'[1]Пред. уровни 670кВт - 10МВт'!Q557</f>
        <v>0.17</v>
      </c>
      <c r="R553" s="72">
        <f ca="1">'[1]Пред. уровни 670кВт - 10МВт'!R557</f>
        <v>15.99</v>
      </c>
      <c r="S553" s="72">
        <f ca="1">'[1]Пред. уровни 670кВт - 10МВт'!S557</f>
        <v>47.42</v>
      </c>
      <c r="T553" s="72">
        <f ca="1">'[1]Пред. уровни 670кВт - 10МВт'!T557</f>
        <v>7.22</v>
      </c>
      <c r="U553" s="72">
        <f ca="1">'[1]Пред. уровни 670кВт - 10МВт'!U557</f>
        <v>99.49</v>
      </c>
      <c r="V553" s="72">
        <f ca="1">'[1]Пред. уровни 670кВт - 10МВт'!V557</f>
        <v>140.62</v>
      </c>
      <c r="W553" s="72">
        <f ca="1">'[1]Пред. уровни 670кВт - 10МВт'!W557</f>
        <v>217.29</v>
      </c>
      <c r="X553" s="72">
        <f ca="1">'[1]Пред. уровни 670кВт - 10МВт'!X557</f>
        <v>211.29</v>
      </c>
      <c r="Y553" s="72">
        <f ca="1">'[1]Пред. уровни 670кВт - 10МВт'!Y557</f>
        <v>110.31</v>
      </c>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row>
    <row r="554" spans="1:75" ht="12" x14ac:dyDescent="0.2">
      <c r="A554" s="60">
        <v>22</v>
      </c>
      <c r="B554" s="72">
        <f ca="1">'[1]Пред. уровни 670кВт - 10МВт'!B558</f>
        <v>23.8</v>
      </c>
      <c r="C554" s="72">
        <f ca="1">'[1]Пред. уровни 670кВт - 10МВт'!C558</f>
        <v>1.64</v>
      </c>
      <c r="D554" s="72">
        <f ca="1">'[1]Пред. уровни 670кВт - 10МВт'!D558</f>
        <v>0</v>
      </c>
      <c r="E554" s="72">
        <f ca="1">'[1]Пред. уровни 670кВт - 10МВт'!E558</f>
        <v>0</v>
      </c>
      <c r="F554" s="72">
        <f ca="1">'[1]Пред. уровни 670кВт - 10МВт'!F558</f>
        <v>0</v>
      </c>
      <c r="G554" s="72">
        <f ca="1">'[1]Пред. уровни 670кВт - 10МВт'!G558</f>
        <v>0</v>
      </c>
      <c r="H554" s="72">
        <f ca="1">'[1]Пред. уровни 670кВт - 10МВт'!H558</f>
        <v>0</v>
      </c>
      <c r="I554" s="72">
        <f ca="1">'[1]Пред. уровни 670кВт - 10МВт'!I558</f>
        <v>0</v>
      </c>
      <c r="J554" s="72">
        <f ca="1">'[1]Пред. уровни 670кВт - 10МВт'!J558</f>
        <v>0</v>
      </c>
      <c r="K554" s="72">
        <f ca="1">'[1]Пред. уровни 670кВт - 10МВт'!K558</f>
        <v>0</v>
      </c>
      <c r="L554" s="72">
        <f ca="1">'[1]Пред. уровни 670кВт - 10МВт'!L558</f>
        <v>0</v>
      </c>
      <c r="M554" s="72">
        <f ca="1">'[1]Пред. уровни 670кВт - 10МВт'!M558</f>
        <v>0.06</v>
      </c>
      <c r="N554" s="72">
        <f ca="1">'[1]Пред. уровни 670кВт - 10МВт'!N558</f>
        <v>0</v>
      </c>
      <c r="O554" s="72">
        <f ca="1">'[1]Пред. уровни 670кВт - 10МВт'!O558</f>
        <v>0</v>
      </c>
      <c r="P554" s="72">
        <f ca="1">'[1]Пред. уровни 670кВт - 10МВт'!P558</f>
        <v>0</v>
      </c>
      <c r="Q554" s="72">
        <f ca="1">'[1]Пред. уровни 670кВт - 10МВт'!Q558</f>
        <v>0</v>
      </c>
      <c r="R554" s="72">
        <f ca="1">'[1]Пред. уровни 670кВт - 10МВт'!R558</f>
        <v>0</v>
      </c>
      <c r="S554" s="72">
        <f ca="1">'[1]Пред. уровни 670кВт - 10МВт'!S558</f>
        <v>0</v>
      </c>
      <c r="T554" s="72">
        <f ca="1">'[1]Пред. уровни 670кВт - 10МВт'!T558</f>
        <v>0</v>
      </c>
      <c r="U554" s="72">
        <f ca="1">'[1]Пред. уровни 670кВт - 10МВт'!U558</f>
        <v>0</v>
      </c>
      <c r="V554" s="72">
        <f ca="1">'[1]Пред. уровни 670кВт - 10МВт'!V558</f>
        <v>0</v>
      </c>
      <c r="W554" s="72">
        <f ca="1">'[1]Пред. уровни 670кВт - 10МВт'!W558</f>
        <v>15.79</v>
      </c>
      <c r="X554" s="72">
        <f ca="1">'[1]Пред. уровни 670кВт - 10МВт'!X558</f>
        <v>0</v>
      </c>
      <c r="Y554" s="72">
        <f ca="1">'[1]Пред. уровни 670кВт - 10МВт'!Y558</f>
        <v>63.32</v>
      </c>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row>
    <row r="555" spans="1:75" ht="12" x14ac:dyDescent="0.2">
      <c r="A555" s="60">
        <v>23</v>
      </c>
      <c r="B555" s="72">
        <f ca="1">'[1]Пред. уровни 670кВт - 10МВт'!B559</f>
        <v>46.48</v>
      </c>
      <c r="C555" s="72">
        <f ca="1">'[1]Пред. уровни 670кВт - 10МВт'!C559</f>
        <v>10.34</v>
      </c>
      <c r="D555" s="72">
        <f ca="1">'[1]Пред. уровни 670кВт - 10МВт'!D559</f>
        <v>0</v>
      </c>
      <c r="E555" s="72">
        <f ca="1">'[1]Пред. уровни 670кВт - 10МВт'!E559</f>
        <v>1.0900000000000001</v>
      </c>
      <c r="F555" s="72">
        <f ca="1">'[1]Пред. уровни 670кВт - 10МВт'!F559</f>
        <v>0</v>
      </c>
      <c r="G555" s="72">
        <f ca="1">'[1]Пред. уровни 670кВт - 10МВт'!G559</f>
        <v>0</v>
      </c>
      <c r="H555" s="72">
        <f ca="1">'[1]Пред. уровни 670кВт - 10МВт'!H559</f>
        <v>0</v>
      </c>
      <c r="I555" s="72">
        <f ca="1">'[1]Пред. уровни 670кВт - 10МВт'!I559</f>
        <v>0</v>
      </c>
      <c r="J555" s="72">
        <f ca="1">'[1]Пред. уровни 670кВт - 10МВт'!J559</f>
        <v>0</v>
      </c>
      <c r="K555" s="72">
        <f ca="1">'[1]Пред. уровни 670кВт - 10МВт'!K559</f>
        <v>0</v>
      </c>
      <c r="L555" s="72">
        <f ca="1">'[1]Пред. уровни 670кВт - 10МВт'!L559</f>
        <v>0</v>
      </c>
      <c r="M555" s="72">
        <f ca="1">'[1]Пред. уровни 670кВт - 10МВт'!M559</f>
        <v>0</v>
      </c>
      <c r="N555" s="72">
        <f ca="1">'[1]Пред. уровни 670кВт - 10МВт'!N559</f>
        <v>0</v>
      </c>
      <c r="O555" s="72">
        <f ca="1">'[1]Пред. уровни 670кВт - 10МВт'!O559</f>
        <v>0</v>
      </c>
      <c r="P555" s="72">
        <f ca="1">'[1]Пред. уровни 670кВт - 10МВт'!P559</f>
        <v>0</v>
      </c>
      <c r="Q555" s="72">
        <f ca="1">'[1]Пред. уровни 670кВт - 10МВт'!Q559</f>
        <v>0</v>
      </c>
      <c r="R555" s="72">
        <f ca="1">'[1]Пред. уровни 670кВт - 10МВт'!R559</f>
        <v>0</v>
      </c>
      <c r="S555" s="72">
        <f ca="1">'[1]Пред. уровни 670кВт - 10МВт'!S559</f>
        <v>0</v>
      </c>
      <c r="T555" s="72">
        <f ca="1">'[1]Пред. уровни 670кВт - 10МВт'!T559</f>
        <v>0</v>
      </c>
      <c r="U555" s="72">
        <f ca="1">'[1]Пред. уровни 670кВт - 10МВт'!U559</f>
        <v>0</v>
      </c>
      <c r="V555" s="72">
        <f ca="1">'[1]Пред. уровни 670кВт - 10МВт'!V559</f>
        <v>0</v>
      </c>
      <c r="W555" s="72">
        <f ca="1">'[1]Пред. уровни 670кВт - 10МВт'!W559</f>
        <v>34.979999999999997</v>
      </c>
      <c r="X555" s="72">
        <f ca="1">'[1]Пред. уровни 670кВт - 10МВт'!X559</f>
        <v>46.78</v>
      </c>
      <c r="Y555" s="72">
        <f ca="1">'[1]Пред. уровни 670кВт - 10МВт'!Y559</f>
        <v>209.42</v>
      </c>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row>
    <row r="556" spans="1:75" ht="12" x14ac:dyDescent="0.2">
      <c r="A556" s="60">
        <v>24</v>
      </c>
      <c r="B556" s="72">
        <f ca="1">'[1]Пред. уровни 670кВт - 10МВт'!B560</f>
        <v>67.459999999999994</v>
      </c>
      <c r="C556" s="72">
        <f ca="1">'[1]Пред. уровни 670кВт - 10МВт'!C560</f>
        <v>18.170000000000002</v>
      </c>
      <c r="D556" s="72">
        <f ca="1">'[1]Пред. уровни 670кВт - 10МВт'!D560</f>
        <v>0</v>
      </c>
      <c r="E556" s="72">
        <f ca="1">'[1]Пред. уровни 670кВт - 10МВт'!E560</f>
        <v>0</v>
      </c>
      <c r="F556" s="72">
        <f ca="1">'[1]Пред. уровни 670кВт - 10МВт'!F560</f>
        <v>0</v>
      </c>
      <c r="G556" s="72">
        <f ca="1">'[1]Пред. уровни 670кВт - 10МВт'!G560</f>
        <v>0</v>
      </c>
      <c r="H556" s="72">
        <f ca="1">'[1]Пред. уровни 670кВт - 10МВт'!H560</f>
        <v>0</v>
      </c>
      <c r="I556" s="72">
        <f ca="1">'[1]Пред. уровни 670кВт - 10МВт'!I560</f>
        <v>29.79</v>
      </c>
      <c r="J556" s="72">
        <f ca="1">'[1]Пред. уровни 670кВт - 10МВт'!J560</f>
        <v>9.6</v>
      </c>
      <c r="K556" s="72">
        <f ca="1">'[1]Пред. уровни 670кВт - 10МВт'!K560</f>
        <v>89.88</v>
      </c>
      <c r="L556" s="72">
        <f ca="1">'[1]Пред. уровни 670кВт - 10МВт'!L560</f>
        <v>104.76</v>
      </c>
      <c r="M556" s="72">
        <f ca="1">'[1]Пред. уровни 670кВт - 10МВт'!M560</f>
        <v>107.16</v>
      </c>
      <c r="N556" s="72">
        <f ca="1">'[1]Пред. уровни 670кВт - 10МВт'!N560</f>
        <v>98.4</v>
      </c>
      <c r="O556" s="72">
        <f ca="1">'[1]Пред. уровни 670кВт - 10МВт'!O560</f>
        <v>109.06</v>
      </c>
      <c r="P556" s="72">
        <f ca="1">'[1]Пред. уровни 670кВт - 10МВт'!P560</f>
        <v>125.39</v>
      </c>
      <c r="Q556" s="72">
        <f ca="1">'[1]Пред. уровни 670кВт - 10МВт'!Q560</f>
        <v>77.63</v>
      </c>
      <c r="R556" s="72">
        <f ca="1">'[1]Пред. уровни 670кВт - 10МВт'!R560</f>
        <v>45.22</v>
      </c>
      <c r="S556" s="72">
        <f ca="1">'[1]Пред. уровни 670кВт - 10МВт'!S560</f>
        <v>31.54</v>
      </c>
      <c r="T556" s="72">
        <f ca="1">'[1]Пред. уровни 670кВт - 10МВт'!T560</f>
        <v>0</v>
      </c>
      <c r="U556" s="72">
        <f ca="1">'[1]Пред. уровни 670кВт - 10МВт'!U560</f>
        <v>149.86000000000001</v>
      </c>
      <c r="V556" s="72">
        <f ca="1">'[1]Пред. уровни 670кВт - 10МВт'!V560</f>
        <v>155.72999999999999</v>
      </c>
      <c r="W556" s="72">
        <f ca="1">'[1]Пред. уровни 670кВт - 10МВт'!W560</f>
        <v>330.04</v>
      </c>
      <c r="X556" s="72">
        <f ca="1">'[1]Пред. уровни 670кВт - 10МВт'!X560</f>
        <v>334.84</v>
      </c>
      <c r="Y556" s="72">
        <f ca="1">'[1]Пред. уровни 670кВт - 10МВт'!Y560</f>
        <v>325.42</v>
      </c>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row>
    <row r="557" spans="1:75" ht="12" x14ac:dyDescent="0.2">
      <c r="A557" s="60">
        <v>25</v>
      </c>
      <c r="B557" s="72">
        <f ca="1">'[1]Пред. уровни 670кВт - 10МВт'!B561</f>
        <v>244.26</v>
      </c>
      <c r="C557" s="72">
        <f ca="1">'[1]Пред. уровни 670кВт - 10МВт'!C561</f>
        <v>129.62</v>
      </c>
      <c r="D557" s="72">
        <f ca="1">'[1]Пред. уровни 670кВт - 10МВт'!D561</f>
        <v>210.91</v>
      </c>
      <c r="E557" s="72">
        <f ca="1">'[1]Пред. уровни 670кВт - 10МВт'!E561</f>
        <v>155.1</v>
      </c>
      <c r="F557" s="72">
        <f ca="1">'[1]Пред. уровни 670кВт - 10МВт'!F561</f>
        <v>85.05</v>
      </c>
      <c r="G557" s="72">
        <f ca="1">'[1]Пред. уровни 670кВт - 10МВт'!G561</f>
        <v>0</v>
      </c>
      <c r="H557" s="72">
        <f ca="1">'[1]Пред. уровни 670кВт - 10МВт'!H561</f>
        <v>0</v>
      </c>
      <c r="I557" s="72">
        <f ca="1">'[1]Пред. уровни 670кВт - 10МВт'!I561</f>
        <v>0</v>
      </c>
      <c r="J557" s="72">
        <f ca="1">'[1]Пред. уровни 670кВт - 10МВт'!J561</f>
        <v>0</v>
      </c>
      <c r="K557" s="72">
        <f ca="1">'[1]Пред. уровни 670кВт - 10МВт'!K561</f>
        <v>19.02</v>
      </c>
      <c r="L557" s="72">
        <f ca="1">'[1]Пред. уровни 670кВт - 10МВт'!L561</f>
        <v>22.04</v>
      </c>
      <c r="M557" s="72">
        <f ca="1">'[1]Пред. уровни 670кВт - 10МВт'!M561</f>
        <v>16.899999999999999</v>
      </c>
      <c r="N557" s="72">
        <f ca="1">'[1]Пред. уровни 670кВт - 10МВт'!N561</f>
        <v>0</v>
      </c>
      <c r="O557" s="72">
        <f ca="1">'[1]Пред. уровни 670кВт - 10МВт'!O561</f>
        <v>0</v>
      </c>
      <c r="P557" s="72">
        <f ca="1">'[1]Пред. уровни 670кВт - 10МВт'!P561</f>
        <v>0</v>
      </c>
      <c r="Q557" s="72">
        <f ca="1">'[1]Пред. уровни 670кВт - 10МВт'!Q561</f>
        <v>0</v>
      </c>
      <c r="R557" s="72">
        <f ca="1">'[1]Пред. уровни 670кВт - 10МВт'!R561</f>
        <v>0</v>
      </c>
      <c r="S557" s="72">
        <f ca="1">'[1]Пред. уровни 670кВт - 10МВт'!S561</f>
        <v>0</v>
      </c>
      <c r="T557" s="72">
        <f ca="1">'[1]Пред. уровни 670кВт - 10МВт'!T561</f>
        <v>0</v>
      </c>
      <c r="U557" s="72">
        <f ca="1">'[1]Пред. уровни 670кВт - 10МВт'!U561</f>
        <v>0</v>
      </c>
      <c r="V557" s="72">
        <f ca="1">'[1]Пред. уровни 670кВт - 10МВт'!V561</f>
        <v>0.08</v>
      </c>
      <c r="W557" s="72">
        <f ca="1">'[1]Пред. уровни 670кВт - 10МВт'!W561</f>
        <v>192.48</v>
      </c>
      <c r="X557" s="72">
        <f ca="1">'[1]Пред. уровни 670кВт - 10МВт'!X561</f>
        <v>305.57</v>
      </c>
      <c r="Y557" s="72">
        <f ca="1">'[1]Пред. уровни 670кВт - 10МВт'!Y561</f>
        <v>256.93</v>
      </c>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row>
    <row r="558" spans="1:75" ht="12" x14ac:dyDescent="0.2">
      <c r="A558" s="60">
        <v>26</v>
      </c>
      <c r="B558" s="72">
        <f ca="1">'[1]Пред. уровни 670кВт - 10МВт'!B562</f>
        <v>127.46</v>
      </c>
      <c r="C558" s="72">
        <f ca="1">'[1]Пред. уровни 670кВт - 10МВт'!C562</f>
        <v>34.200000000000003</v>
      </c>
      <c r="D558" s="72">
        <f ca="1">'[1]Пред. уровни 670кВт - 10МВт'!D562</f>
        <v>28.34</v>
      </c>
      <c r="E558" s="72">
        <f ca="1">'[1]Пред. уровни 670кВт - 10МВт'!E562</f>
        <v>0</v>
      </c>
      <c r="F558" s="72">
        <f ca="1">'[1]Пред. уровни 670кВт - 10МВт'!F562</f>
        <v>0</v>
      </c>
      <c r="G558" s="72">
        <f ca="1">'[1]Пред. уровни 670кВт - 10МВт'!G562</f>
        <v>0</v>
      </c>
      <c r="H558" s="72">
        <f ca="1">'[1]Пред. уровни 670кВт - 10МВт'!H562</f>
        <v>0</v>
      </c>
      <c r="I558" s="72">
        <f ca="1">'[1]Пред. уровни 670кВт - 10МВт'!I562</f>
        <v>0</v>
      </c>
      <c r="J558" s="72">
        <f ca="1">'[1]Пред. уровни 670кВт - 10МВт'!J562</f>
        <v>0</v>
      </c>
      <c r="K558" s="72">
        <f ca="1">'[1]Пред. уровни 670кВт - 10МВт'!K562</f>
        <v>1.33</v>
      </c>
      <c r="L558" s="72">
        <f ca="1">'[1]Пред. уровни 670кВт - 10МВт'!L562</f>
        <v>61.8</v>
      </c>
      <c r="M558" s="72">
        <f ca="1">'[1]Пред. уровни 670кВт - 10МВт'!M562</f>
        <v>12.12</v>
      </c>
      <c r="N558" s="72">
        <f ca="1">'[1]Пред. уровни 670кВт - 10МВт'!N562</f>
        <v>0</v>
      </c>
      <c r="O558" s="72">
        <f ca="1">'[1]Пред. уровни 670кВт - 10МВт'!O562</f>
        <v>0</v>
      </c>
      <c r="P558" s="72">
        <f ca="1">'[1]Пред. уровни 670кВт - 10МВт'!P562</f>
        <v>0</v>
      </c>
      <c r="Q558" s="72">
        <f ca="1">'[1]Пред. уровни 670кВт - 10МВт'!Q562</f>
        <v>0</v>
      </c>
      <c r="R558" s="72">
        <f ca="1">'[1]Пред. уровни 670кВт - 10МВт'!R562</f>
        <v>0</v>
      </c>
      <c r="S558" s="72">
        <f ca="1">'[1]Пред. уровни 670кВт - 10МВт'!S562</f>
        <v>0</v>
      </c>
      <c r="T558" s="72">
        <f ca="1">'[1]Пред. уровни 670кВт - 10МВт'!T562</f>
        <v>0</v>
      </c>
      <c r="U558" s="72">
        <f ca="1">'[1]Пред. уровни 670кВт - 10МВт'!U562</f>
        <v>34.729999999999997</v>
      </c>
      <c r="V558" s="72">
        <f ca="1">'[1]Пред. уровни 670кВт - 10МВт'!V562</f>
        <v>71.48</v>
      </c>
      <c r="W558" s="72">
        <f ca="1">'[1]Пред. уровни 670кВт - 10МВт'!W562</f>
        <v>204.49</v>
      </c>
      <c r="X558" s="72">
        <f ca="1">'[1]Пред. уровни 670кВт - 10МВт'!X562</f>
        <v>275.87</v>
      </c>
      <c r="Y558" s="72">
        <f ca="1">'[1]Пред. уровни 670кВт - 10МВт'!Y562</f>
        <v>318.18</v>
      </c>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row>
    <row r="559" spans="1:75" ht="12" x14ac:dyDescent="0.2">
      <c r="A559" s="60">
        <v>27</v>
      </c>
      <c r="B559" s="72">
        <f ca="1">'[1]Пред. уровни 670кВт - 10МВт'!B563</f>
        <v>0.73</v>
      </c>
      <c r="C559" s="72">
        <f ca="1">'[1]Пред. уровни 670кВт - 10МВт'!C563</f>
        <v>4.62</v>
      </c>
      <c r="D559" s="72">
        <f ca="1">'[1]Пред. уровни 670кВт - 10МВт'!D563</f>
        <v>0</v>
      </c>
      <c r="E559" s="72">
        <f ca="1">'[1]Пред. уровни 670кВт - 10МВт'!E563</f>
        <v>0</v>
      </c>
      <c r="F559" s="72">
        <f ca="1">'[1]Пред. уровни 670кВт - 10МВт'!F563</f>
        <v>0</v>
      </c>
      <c r="G559" s="72">
        <f ca="1">'[1]Пред. уровни 670кВт - 10МВт'!G563</f>
        <v>0</v>
      </c>
      <c r="H559" s="72">
        <f ca="1">'[1]Пред. уровни 670кВт - 10МВт'!H563</f>
        <v>0</v>
      </c>
      <c r="I559" s="72">
        <f ca="1">'[1]Пред. уровни 670кВт - 10МВт'!I563</f>
        <v>0</v>
      </c>
      <c r="J559" s="72">
        <f ca="1">'[1]Пред. уровни 670кВт - 10МВт'!J563</f>
        <v>0</v>
      </c>
      <c r="K559" s="72">
        <f ca="1">'[1]Пред. уровни 670кВт - 10МВт'!K563</f>
        <v>0</v>
      </c>
      <c r="L559" s="72">
        <f ca="1">'[1]Пред. уровни 670кВт - 10МВт'!L563</f>
        <v>2.44</v>
      </c>
      <c r="M559" s="72">
        <f ca="1">'[1]Пред. уровни 670кВт - 10МВт'!M563</f>
        <v>0</v>
      </c>
      <c r="N559" s="72">
        <f ca="1">'[1]Пред. уровни 670кВт - 10МВт'!N563</f>
        <v>0</v>
      </c>
      <c r="O559" s="72">
        <f ca="1">'[1]Пред. уровни 670кВт - 10МВт'!O563</f>
        <v>0</v>
      </c>
      <c r="P559" s="72">
        <f ca="1">'[1]Пред. уровни 670кВт - 10МВт'!P563</f>
        <v>15.23</v>
      </c>
      <c r="Q559" s="72">
        <f ca="1">'[1]Пред. уровни 670кВт - 10МВт'!Q563</f>
        <v>4.6399999999999997</v>
      </c>
      <c r="R559" s="72">
        <f ca="1">'[1]Пред. уровни 670кВт - 10МВт'!R563</f>
        <v>11.11</v>
      </c>
      <c r="S559" s="72">
        <f ca="1">'[1]Пред. уровни 670кВт - 10МВт'!S563</f>
        <v>0</v>
      </c>
      <c r="T559" s="72">
        <f ca="1">'[1]Пред. уровни 670кВт - 10МВт'!T563</f>
        <v>0</v>
      </c>
      <c r="U559" s="72">
        <f ca="1">'[1]Пред. уровни 670кВт - 10МВт'!U563</f>
        <v>22.35</v>
      </c>
      <c r="V559" s="72">
        <f ca="1">'[1]Пред. уровни 670кВт - 10МВт'!V563</f>
        <v>218.98</v>
      </c>
      <c r="W559" s="72">
        <f ca="1">'[1]Пред. уровни 670кВт - 10МВт'!W563</f>
        <v>220.22</v>
      </c>
      <c r="X559" s="72">
        <f ca="1">'[1]Пред. уровни 670кВт - 10МВт'!X563</f>
        <v>471.73</v>
      </c>
      <c r="Y559" s="72">
        <f ca="1">'[1]Пред. уровни 670кВт - 10МВт'!Y563</f>
        <v>194.38</v>
      </c>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row>
    <row r="560" spans="1:75" ht="12" x14ac:dyDescent="0.2">
      <c r="A560" s="60">
        <v>28</v>
      </c>
      <c r="B560" s="72">
        <f ca="1">'[1]Пред. уровни 670кВт - 10МВт'!B564</f>
        <v>124.37</v>
      </c>
      <c r="C560" s="72">
        <f ca="1">'[1]Пред. уровни 670кВт - 10МВт'!C564</f>
        <v>66.709999999999994</v>
      </c>
      <c r="D560" s="72">
        <f ca="1">'[1]Пред. уровни 670кВт - 10МВт'!D564</f>
        <v>110.05</v>
      </c>
      <c r="E560" s="72">
        <f ca="1">'[1]Пред. уровни 670кВт - 10МВт'!E564</f>
        <v>0</v>
      </c>
      <c r="F560" s="72">
        <f ca="1">'[1]Пред. уровни 670кВт - 10МВт'!F564</f>
        <v>0</v>
      </c>
      <c r="G560" s="72">
        <f ca="1">'[1]Пред. уровни 670кВт - 10МВт'!G564</f>
        <v>0</v>
      </c>
      <c r="H560" s="72">
        <f ca="1">'[1]Пред. уровни 670кВт - 10МВт'!H564</f>
        <v>0</v>
      </c>
      <c r="I560" s="72">
        <f ca="1">'[1]Пред. уровни 670кВт - 10МВт'!I564</f>
        <v>0</v>
      </c>
      <c r="J560" s="72">
        <f ca="1">'[1]Пред. уровни 670кВт - 10МВт'!J564</f>
        <v>23.98</v>
      </c>
      <c r="K560" s="72">
        <f ca="1">'[1]Пред. уровни 670кВт - 10МВт'!K564</f>
        <v>90.74</v>
      </c>
      <c r="L560" s="72">
        <f ca="1">'[1]Пред. уровни 670кВт - 10МВт'!L564</f>
        <v>150.25</v>
      </c>
      <c r="M560" s="72">
        <f ca="1">'[1]Пред. уровни 670кВт - 10МВт'!M564</f>
        <v>133.93</v>
      </c>
      <c r="N560" s="72">
        <f ca="1">'[1]Пред. уровни 670кВт - 10МВт'!N564</f>
        <v>127.84</v>
      </c>
      <c r="O560" s="72">
        <f ca="1">'[1]Пред. уровни 670кВт - 10МВт'!O564</f>
        <v>144.54</v>
      </c>
      <c r="P560" s="72">
        <f ca="1">'[1]Пред. уровни 670кВт - 10МВт'!P564</f>
        <v>103.17</v>
      </c>
      <c r="Q560" s="72">
        <f ca="1">'[1]Пред. уровни 670кВт - 10МВт'!Q564</f>
        <v>97.26</v>
      </c>
      <c r="R560" s="72">
        <f ca="1">'[1]Пред. уровни 670кВт - 10МВт'!R564</f>
        <v>95.23</v>
      </c>
      <c r="S560" s="72">
        <f ca="1">'[1]Пред. уровни 670кВт - 10МВт'!S564</f>
        <v>72.239999999999995</v>
      </c>
      <c r="T560" s="72">
        <f ca="1">'[1]Пред. уровни 670кВт - 10МВт'!T564</f>
        <v>197.47</v>
      </c>
      <c r="U560" s="72">
        <f ca="1">'[1]Пред. уровни 670кВт - 10МВт'!U564</f>
        <v>168.05</v>
      </c>
      <c r="V560" s="72">
        <f ca="1">'[1]Пред. уровни 670кВт - 10МВт'!V564</f>
        <v>275.92</v>
      </c>
      <c r="W560" s="72">
        <f ca="1">'[1]Пред. уровни 670кВт - 10МВт'!W564</f>
        <v>342.55</v>
      </c>
      <c r="X560" s="72">
        <f ca="1">'[1]Пред. уровни 670кВт - 10МВт'!X564</f>
        <v>461.89</v>
      </c>
      <c r="Y560" s="72">
        <f ca="1">'[1]Пред. уровни 670кВт - 10МВт'!Y564</f>
        <v>260.52999999999997</v>
      </c>
      <c r="Z560" s="68" t="str">
        <f ca="1">IF(Y560=0,"скрыть","")</f>
        <v/>
      </c>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row>
    <row r="561" spans="1:75" ht="12" x14ac:dyDescent="0.2">
      <c r="A561" s="60">
        <v>29</v>
      </c>
      <c r="B561" s="72">
        <f ca="1">'[1]Пред. уровни 670кВт - 10МВт'!B565</f>
        <v>246.07</v>
      </c>
      <c r="C561" s="72">
        <f ca="1">'[1]Пред. уровни 670кВт - 10МВт'!C565</f>
        <v>0</v>
      </c>
      <c r="D561" s="72">
        <f ca="1">'[1]Пред. уровни 670кВт - 10МВт'!D565</f>
        <v>32.25</v>
      </c>
      <c r="E561" s="72">
        <f ca="1">'[1]Пред. уровни 670кВт - 10МВт'!E565</f>
        <v>76</v>
      </c>
      <c r="F561" s="72">
        <f ca="1">'[1]Пред. уровни 670кВт - 10МВт'!F565</f>
        <v>40.22</v>
      </c>
      <c r="G561" s="72">
        <f ca="1">'[1]Пред. уровни 670кВт - 10МВт'!G565</f>
        <v>0</v>
      </c>
      <c r="H561" s="72">
        <f ca="1">'[1]Пред. уровни 670кВт - 10МВт'!H565</f>
        <v>19.25</v>
      </c>
      <c r="I561" s="72">
        <f ca="1">'[1]Пред. уровни 670кВт - 10МВт'!I565</f>
        <v>0</v>
      </c>
      <c r="J561" s="72">
        <f ca="1">'[1]Пред. уровни 670кВт - 10МВт'!J565</f>
        <v>0</v>
      </c>
      <c r="K561" s="72">
        <f ca="1">'[1]Пред. уровни 670кВт - 10МВт'!K565</f>
        <v>0.03</v>
      </c>
      <c r="L561" s="72">
        <f ca="1">'[1]Пред. уровни 670кВт - 10МВт'!L565</f>
        <v>22.62</v>
      </c>
      <c r="M561" s="72">
        <f ca="1">'[1]Пред. уровни 670кВт - 10МВт'!M565</f>
        <v>37.799999999999997</v>
      </c>
      <c r="N561" s="72">
        <f ca="1">'[1]Пред. уровни 670кВт - 10МВт'!N565</f>
        <v>31.12</v>
      </c>
      <c r="O561" s="72">
        <f ca="1">'[1]Пред. уровни 670кВт - 10МВт'!O565</f>
        <v>40.520000000000003</v>
      </c>
      <c r="P561" s="72">
        <f ca="1">'[1]Пред. уровни 670кВт - 10МВт'!P565</f>
        <v>25.33</v>
      </c>
      <c r="Q561" s="72">
        <f ca="1">'[1]Пред. уровни 670кВт - 10МВт'!Q565</f>
        <v>30.26</v>
      </c>
      <c r="R561" s="72">
        <f ca="1">'[1]Пред. уровни 670кВт - 10МВт'!R565</f>
        <v>16.899999999999999</v>
      </c>
      <c r="S561" s="72">
        <f ca="1">'[1]Пред. уровни 670кВт - 10МВт'!S565</f>
        <v>19.489999999999998</v>
      </c>
      <c r="T561" s="72">
        <f ca="1">'[1]Пред. уровни 670кВт - 10МВт'!T565</f>
        <v>27.12</v>
      </c>
      <c r="U561" s="72">
        <f ca="1">'[1]Пред. уровни 670кВт - 10МВт'!U565</f>
        <v>53.97</v>
      </c>
      <c r="V561" s="72">
        <f ca="1">'[1]Пред. уровни 670кВт - 10МВт'!V565</f>
        <v>167.29</v>
      </c>
      <c r="W561" s="72">
        <f ca="1">'[1]Пред. уровни 670кВт - 10МВт'!W565</f>
        <v>536.21</v>
      </c>
      <c r="X561" s="72">
        <f ca="1">'[1]Пред. уровни 670кВт - 10МВт'!X565</f>
        <v>383.13</v>
      </c>
      <c r="Y561" s="72">
        <f ca="1">'[1]Пред. уровни 670кВт - 10МВт'!Y565</f>
        <v>276.61</v>
      </c>
      <c r="Z561" s="68" t="str">
        <f ca="1">IF(Y561=0,"скрыть","")</f>
        <v/>
      </c>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row>
    <row r="562" spans="1:75" ht="12" x14ac:dyDescent="0.2">
      <c r="A562" s="60">
        <v>30</v>
      </c>
      <c r="B562" s="72">
        <f ca="1">'[1]Пред. уровни 670кВт - 10МВт'!B566</f>
        <v>247.64</v>
      </c>
      <c r="C562" s="72">
        <f ca="1">'[1]Пред. уровни 670кВт - 10МВт'!C566</f>
        <v>146.94</v>
      </c>
      <c r="D562" s="72">
        <f ca="1">'[1]Пред. уровни 670кВт - 10МВт'!D566</f>
        <v>103.29</v>
      </c>
      <c r="E562" s="72">
        <f ca="1">'[1]Пред. уровни 670кВт - 10МВт'!E566</f>
        <v>47.89</v>
      </c>
      <c r="F562" s="72">
        <f ca="1">'[1]Пред. уровни 670кВт - 10МВт'!F566</f>
        <v>24.85</v>
      </c>
      <c r="G562" s="72">
        <f ca="1">'[1]Пред. уровни 670кВт - 10МВт'!G566</f>
        <v>33.39</v>
      </c>
      <c r="H562" s="72">
        <f ca="1">'[1]Пред. уровни 670кВт - 10МВт'!H566</f>
        <v>37.4</v>
      </c>
      <c r="I562" s="72">
        <f ca="1">'[1]Пред. уровни 670кВт - 10МВт'!I566</f>
        <v>0</v>
      </c>
      <c r="J562" s="72">
        <f ca="1">'[1]Пред. уровни 670кВт - 10МВт'!J566</f>
        <v>0</v>
      </c>
      <c r="K562" s="72">
        <f ca="1">'[1]Пред. уровни 670кВт - 10МВт'!K566</f>
        <v>0</v>
      </c>
      <c r="L562" s="72">
        <f ca="1">'[1]Пред. уровни 670кВт - 10МВт'!L566</f>
        <v>0</v>
      </c>
      <c r="M562" s="72">
        <f ca="1">'[1]Пред. уровни 670кВт - 10МВт'!M566</f>
        <v>13.78</v>
      </c>
      <c r="N562" s="72">
        <f ca="1">'[1]Пред. уровни 670кВт - 10МВт'!N566</f>
        <v>49.94</v>
      </c>
      <c r="O562" s="72">
        <f ca="1">'[1]Пред. уровни 670кВт - 10МВт'!O566</f>
        <v>76.849999999999994</v>
      </c>
      <c r="P562" s="72">
        <f ca="1">'[1]Пред. уровни 670кВт - 10МВт'!P566</f>
        <v>92.67</v>
      </c>
      <c r="Q562" s="72">
        <f ca="1">'[1]Пред. уровни 670кВт - 10МВт'!Q566</f>
        <v>68.84</v>
      </c>
      <c r="R562" s="72">
        <f ca="1">'[1]Пред. уровни 670кВт - 10МВт'!R566</f>
        <v>57.83</v>
      </c>
      <c r="S562" s="72">
        <f ca="1">'[1]Пред. уровни 670кВт - 10МВт'!S566</f>
        <v>26.77</v>
      </c>
      <c r="T562" s="72">
        <f ca="1">'[1]Пред. уровни 670кВт - 10МВт'!T566</f>
        <v>8.11</v>
      </c>
      <c r="U562" s="72">
        <f ca="1">'[1]Пред. уровни 670кВт - 10МВт'!U566</f>
        <v>115.46</v>
      </c>
      <c r="V562" s="72">
        <f ca="1">'[1]Пред. уровни 670кВт - 10МВт'!V566</f>
        <v>199.26</v>
      </c>
      <c r="W562" s="72">
        <f ca="1">'[1]Пред. уровни 670кВт - 10МВт'!W566</f>
        <v>358.24</v>
      </c>
      <c r="X562" s="72">
        <f ca="1">'[1]Пред. уровни 670кВт - 10МВт'!X566</f>
        <v>537.61</v>
      </c>
      <c r="Y562" s="72">
        <f ca="1">'[1]Пред. уровни 670кВт - 10МВт'!Y566</f>
        <v>511.43</v>
      </c>
      <c r="Z562" s="68" t="str">
        <f ca="1">IF(Y562=0,"скрыть","")</f>
        <v/>
      </c>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row>
    <row r="563" spans="1:75" ht="12" x14ac:dyDescent="0.2">
      <c r="A563" s="60">
        <v>31</v>
      </c>
      <c r="B563" s="72">
        <f ca="1">'[1]Пред. уровни 670кВт - 10МВт'!B567</f>
        <v>279.72000000000003</v>
      </c>
      <c r="C563" s="72">
        <f ca="1">'[1]Пред. уровни 670кВт - 10МВт'!C567</f>
        <v>253.68</v>
      </c>
      <c r="D563" s="72">
        <f ca="1">'[1]Пред. уровни 670кВт - 10МВт'!D567</f>
        <v>288.3</v>
      </c>
      <c r="E563" s="72">
        <f ca="1">'[1]Пред. уровни 670кВт - 10МВт'!E567</f>
        <v>200.9</v>
      </c>
      <c r="F563" s="72">
        <f ca="1">'[1]Пред. уровни 670кВт - 10МВт'!F567</f>
        <v>115.68</v>
      </c>
      <c r="G563" s="72">
        <f ca="1">'[1]Пред. уровни 670кВт - 10МВт'!G567</f>
        <v>121.3</v>
      </c>
      <c r="H563" s="72">
        <f ca="1">'[1]Пред. уровни 670кВт - 10МВт'!H567</f>
        <v>0</v>
      </c>
      <c r="I563" s="72">
        <f ca="1">'[1]Пред. уровни 670кВт - 10МВт'!I567</f>
        <v>15.78</v>
      </c>
      <c r="J563" s="72">
        <f ca="1">'[1]Пред. уровни 670кВт - 10МВт'!J567</f>
        <v>95.04</v>
      </c>
      <c r="K563" s="72">
        <f ca="1">'[1]Пред. уровни 670кВт - 10МВт'!K567</f>
        <v>21.85</v>
      </c>
      <c r="L563" s="72">
        <f ca="1">'[1]Пред. уровни 670кВт - 10МВт'!L567</f>
        <v>0.55000000000000004</v>
      </c>
      <c r="M563" s="72">
        <f ca="1">'[1]Пред. уровни 670кВт - 10МВт'!M567</f>
        <v>138.87</v>
      </c>
      <c r="N563" s="72">
        <f ca="1">'[1]Пред. уровни 670кВт - 10МВт'!N567</f>
        <v>142.16999999999999</v>
      </c>
      <c r="O563" s="72">
        <f ca="1">'[1]Пред. уровни 670кВт - 10МВт'!O567</f>
        <v>188.71</v>
      </c>
      <c r="P563" s="72">
        <f ca="1">'[1]Пред. уровни 670кВт - 10МВт'!P567</f>
        <v>294.11</v>
      </c>
      <c r="Q563" s="72">
        <f ca="1">'[1]Пред. уровни 670кВт - 10МВт'!Q567</f>
        <v>261.8</v>
      </c>
      <c r="R563" s="72">
        <f ca="1">'[1]Пред. уровни 670кВт - 10МВт'!R567</f>
        <v>286.89999999999998</v>
      </c>
      <c r="S563" s="72">
        <f ca="1">'[1]Пред. уровни 670кВт - 10МВт'!S567</f>
        <v>250.97</v>
      </c>
      <c r="T563" s="72">
        <f ca="1">'[1]Пред. уровни 670кВт - 10МВт'!T567</f>
        <v>95.05</v>
      </c>
      <c r="U563" s="72">
        <f ca="1">'[1]Пред. уровни 670кВт - 10МВт'!U567</f>
        <v>238.38</v>
      </c>
      <c r="V563" s="72">
        <f ca="1">'[1]Пред. уровни 670кВт - 10МВт'!V567</f>
        <v>593.79</v>
      </c>
      <c r="W563" s="72">
        <f ca="1">'[1]Пред. уровни 670кВт - 10МВт'!W567</f>
        <v>721.92</v>
      </c>
      <c r="X563" s="72">
        <f ca="1">'[1]Пред. уровни 670кВт - 10МВт'!X567</f>
        <v>542.24</v>
      </c>
      <c r="Y563" s="72">
        <f ca="1">'[1]Пред. уровни 670кВт - 10МВт'!Y567</f>
        <v>568.82000000000005</v>
      </c>
      <c r="Z563" s="68" t="str">
        <f ca="1">IF(Y563=0,"скрыть","")</f>
        <v/>
      </c>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row>
    <row r="564" spans="1:75" s="52" customFormat="1" ht="18.95" customHeight="1" x14ac:dyDescent="0.25">
      <c r="A564" s="32"/>
      <c r="B564" s="69" t="s">
        <v>119</v>
      </c>
      <c r="C564" s="69"/>
      <c r="D564" s="69"/>
      <c r="E564" s="69"/>
      <c r="F564" s="69"/>
      <c r="G564" s="69"/>
      <c r="H564" s="69"/>
      <c r="I564" s="69"/>
      <c r="J564" s="69"/>
      <c r="K564" s="69"/>
      <c r="L564" s="69"/>
      <c r="M564" s="69"/>
      <c r="N564" s="69"/>
      <c r="O564" s="69"/>
      <c r="P564" s="69"/>
      <c r="Q564" s="69"/>
      <c r="R564" s="69"/>
      <c r="S564" s="69"/>
      <c r="T564" s="69" t="s">
        <v>120</v>
      </c>
      <c r="U564" s="69"/>
      <c r="V564" s="69"/>
      <c r="W564" s="69"/>
      <c r="X564" s="69"/>
      <c r="Y564" s="69"/>
      <c r="Z564" s="51"/>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row>
    <row r="565" spans="1:75" s="52" customFormat="1" ht="21" customHeight="1" x14ac:dyDescent="0.2">
      <c r="A565" s="30"/>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51"/>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row>
    <row r="566" spans="1:75" s="52" customFormat="1" ht="20.25" customHeight="1" x14ac:dyDescent="0.25">
      <c r="A566" s="32"/>
      <c r="B566" s="33" t="s">
        <v>121</v>
      </c>
      <c r="C566" s="33"/>
      <c r="D566" s="33"/>
      <c r="E566" s="33"/>
      <c r="F566" s="33"/>
      <c r="G566" s="33"/>
      <c r="H566" s="33"/>
      <c r="I566" s="33"/>
      <c r="J566" s="33"/>
      <c r="K566" s="33"/>
      <c r="L566" s="33"/>
      <c r="M566" s="33"/>
      <c r="N566" s="33"/>
      <c r="O566" s="33"/>
      <c r="P566" s="33"/>
      <c r="Q566" s="33"/>
      <c r="R566" s="33"/>
      <c r="S566" s="33"/>
      <c r="T566" s="73">
        <f ca="1">'[1]Пред. уровни 670кВт - 10МВт'!T570</f>
        <v>-3.84</v>
      </c>
      <c r="U566" s="73"/>
      <c r="V566" s="73"/>
      <c r="W566" s="73"/>
      <c r="X566" s="73"/>
      <c r="Y566" s="73"/>
      <c r="Z566" s="51"/>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row>
    <row r="567" spans="1:75" s="52" customFormat="1" ht="20.25" customHeight="1" x14ac:dyDescent="0.2">
      <c r="A567" s="30"/>
      <c r="B567" s="33"/>
      <c r="C567" s="33"/>
      <c r="D567" s="33"/>
      <c r="E567" s="33"/>
      <c r="F567" s="33"/>
      <c r="G567" s="33"/>
      <c r="H567" s="33"/>
      <c r="I567" s="33"/>
      <c r="J567" s="33"/>
      <c r="K567" s="33"/>
      <c r="L567" s="33"/>
      <c r="M567" s="33"/>
      <c r="N567" s="33"/>
      <c r="O567" s="33"/>
      <c r="P567" s="33"/>
      <c r="Q567" s="33"/>
      <c r="R567" s="33"/>
      <c r="S567" s="33"/>
      <c r="T567" s="73"/>
      <c r="U567" s="73"/>
      <c r="V567" s="73"/>
      <c r="W567" s="73"/>
      <c r="X567" s="73"/>
      <c r="Y567" s="73"/>
      <c r="Z567" s="51"/>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row>
    <row r="568" spans="1:75" s="52" customFormat="1" ht="20.25" customHeight="1" x14ac:dyDescent="0.25">
      <c r="A568" s="32"/>
      <c r="B568" s="65" t="s">
        <v>122</v>
      </c>
      <c r="C568" s="65"/>
      <c r="D568" s="65"/>
      <c r="E568" s="65"/>
      <c r="F568" s="65"/>
      <c r="G568" s="65"/>
      <c r="H568" s="65"/>
      <c r="I568" s="65"/>
      <c r="J568" s="65"/>
      <c r="K568" s="65"/>
      <c r="L568" s="65"/>
      <c r="M568" s="65"/>
      <c r="N568" s="65"/>
      <c r="O568" s="65"/>
      <c r="P568" s="65"/>
      <c r="Q568" s="65"/>
      <c r="R568" s="65"/>
      <c r="S568" s="65"/>
      <c r="T568" s="73">
        <f ca="1">'[1]Пред. уровни 670кВт - 10МВт'!T572</f>
        <v>282.04000000000002</v>
      </c>
      <c r="U568" s="73"/>
      <c r="V568" s="73"/>
      <c r="W568" s="73"/>
      <c r="X568" s="73"/>
      <c r="Y568" s="73"/>
      <c r="Z568" s="51"/>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row>
    <row r="569" spans="1:75" s="52" customFormat="1" ht="20.25" customHeight="1" x14ac:dyDescent="0.2">
      <c r="A569" s="30"/>
      <c r="B569" s="65"/>
      <c r="C569" s="65"/>
      <c r="D569" s="65"/>
      <c r="E569" s="65"/>
      <c r="F569" s="65"/>
      <c r="G569" s="65"/>
      <c r="H569" s="65"/>
      <c r="I569" s="65"/>
      <c r="J569" s="65"/>
      <c r="K569" s="65"/>
      <c r="L569" s="65"/>
      <c r="M569" s="65"/>
      <c r="N569" s="65"/>
      <c r="O569" s="65"/>
      <c r="P569" s="65"/>
      <c r="Q569" s="65"/>
      <c r="R569" s="65"/>
      <c r="S569" s="65"/>
      <c r="T569" s="73"/>
      <c r="U569" s="73"/>
      <c r="V569" s="73"/>
      <c r="W569" s="73"/>
      <c r="X569" s="73"/>
      <c r="Y569" s="73"/>
      <c r="Z569" s="51"/>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row>
    <row r="570" spans="1:75" s="52" customFormat="1" ht="48" customHeight="1" x14ac:dyDescent="0.25">
      <c r="A570" s="30"/>
      <c r="B570" s="71" t="s">
        <v>123</v>
      </c>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51"/>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row>
    <row r="571" spans="1:75" ht="15.75" x14ac:dyDescent="0.25">
      <c r="B571" s="31" t="str">
        <f ca="1">'[1]Пред. уровни 670кВт - 10МВт'!B575:Y575</f>
        <v>5.2. Ставка за мощность, предельного уровня нерегулируемых цен - 917 661,75 рублей/МВт в месяц без НДС</v>
      </c>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row>
    <row r="572" spans="1:75" s="52" customFormat="1" ht="27.95" customHeight="1" x14ac:dyDescent="0.2">
      <c r="A572" s="50" t="s">
        <v>124</v>
      </c>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1"/>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row>
    <row r="573" spans="1:75" s="52" customFormat="1" ht="29.1" customHeight="1" x14ac:dyDescent="0.2">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1"/>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row>
    <row r="574" spans="1:75" ht="15.75" x14ac:dyDescent="0.25">
      <c r="B574" s="31" t="s">
        <v>125</v>
      </c>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row>
    <row r="575" spans="1:75" ht="11.25" customHeight="1" x14ac:dyDescent="0.2">
      <c r="A575" s="56"/>
      <c r="B575" s="57" t="s">
        <v>82</v>
      </c>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row>
    <row r="576" spans="1:75" ht="11.25" customHeight="1" x14ac:dyDescent="0.2">
      <c r="A576" s="56"/>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row>
    <row r="577" spans="1:75" s="52" customFormat="1" ht="32.65" customHeight="1" x14ac:dyDescent="0.2">
      <c r="A577" s="58" t="s">
        <v>83</v>
      </c>
      <c r="B577" s="59" t="s">
        <v>84</v>
      </c>
      <c r="C577" s="59" t="s">
        <v>85</v>
      </c>
      <c r="D577" s="59" t="s">
        <v>86</v>
      </c>
      <c r="E577" s="59" t="s">
        <v>87</v>
      </c>
      <c r="F577" s="59" t="s">
        <v>88</v>
      </c>
      <c r="G577" s="59" t="s">
        <v>89</v>
      </c>
      <c r="H577" s="59" t="s">
        <v>90</v>
      </c>
      <c r="I577" s="59" t="s">
        <v>91</v>
      </c>
      <c r="J577" s="59" t="s">
        <v>92</v>
      </c>
      <c r="K577" s="59" t="s">
        <v>93</v>
      </c>
      <c r="L577" s="59" t="s">
        <v>94</v>
      </c>
      <c r="M577" s="59" t="s">
        <v>95</v>
      </c>
      <c r="N577" s="59" t="s">
        <v>96</v>
      </c>
      <c r="O577" s="59" t="s">
        <v>97</v>
      </c>
      <c r="P577" s="59" t="s">
        <v>98</v>
      </c>
      <c r="Q577" s="59" t="s">
        <v>99</v>
      </c>
      <c r="R577" s="59" t="s">
        <v>100</v>
      </c>
      <c r="S577" s="59" t="s">
        <v>101</v>
      </c>
      <c r="T577" s="59" t="s">
        <v>102</v>
      </c>
      <c r="U577" s="59" t="s">
        <v>103</v>
      </c>
      <c r="V577" s="59" t="s">
        <v>104</v>
      </c>
      <c r="W577" s="59" t="s">
        <v>105</v>
      </c>
      <c r="X577" s="59" t="s">
        <v>106</v>
      </c>
      <c r="Y577" s="59" t="s">
        <v>107</v>
      </c>
      <c r="Z577" s="51"/>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row>
    <row r="578" spans="1:75" ht="12" x14ac:dyDescent="0.2">
      <c r="A578" s="60">
        <v>1</v>
      </c>
      <c r="B578" s="76">
        <v>2416.98</v>
      </c>
      <c r="C578" s="76">
        <v>2283.44</v>
      </c>
      <c r="D578" s="76">
        <v>2226.41</v>
      </c>
      <c r="E578" s="76">
        <v>2215.69</v>
      </c>
      <c r="F578" s="76">
        <v>2229.23</v>
      </c>
      <c r="G578" s="76">
        <v>2303.2199999999998</v>
      </c>
      <c r="H578" s="76">
        <v>2352.7599999999998</v>
      </c>
      <c r="I578" s="76">
        <v>2498.3200000000002</v>
      </c>
      <c r="J578" s="76">
        <v>2696.56</v>
      </c>
      <c r="K578" s="76">
        <v>2774.33</v>
      </c>
      <c r="L578" s="76">
        <v>2811.83</v>
      </c>
      <c r="M578" s="76">
        <v>2815.19</v>
      </c>
      <c r="N578" s="76">
        <v>2804.24</v>
      </c>
      <c r="O578" s="76">
        <v>2793.83</v>
      </c>
      <c r="P578" s="76">
        <v>2766.87</v>
      </c>
      <c r="Q578" s="76">
        <v>2743.24</v>
      </c>
      <c r="R578" s="76">
        <v>2750.8599999999997</v>
      </c>
      <c r="S578" s="76">
        <v>2757.94</v>
      </c>
      <c r="T578" s="76">
        <v>2816.6</v>
      </c>
      <c r="U578" s="76">
        <v>2803.47</v>
      </c>
      <c r="V578" s="76">
        <v>2789.47</v>
      </c>
      <c r="W578" s="76">
        <v>2673.57</v>
      </c>
      <c r="X578" s="76">
        <v>2538.89</v>
      </c>
      <c r="Y578" s="76">
        <v>2458.21</v>
      </c>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row>
    <row r="579" spans="1:75" ht="12" x14ac:dyDescent="0.2">
      <c r="A579" s="60">
        <v>2</v>
      </c>
      <c r="B579" s="76">
        <v>2342.64</v>
      </c>
      <c r="C579" s="76">
        <v>2223.7199999999998</v>
      </c>
      <c r="D579" s="76">
        <v>2141.94</v>
      </c>
      <c r="E579" s="76">
        <v>2136.02</v>
      </c>
      <c r="F579" s="76">
        <v>2163.25</v>
      </c>
      <c r="G579" s="76">
        <v>2227.83</v>
      </c>
      <c r="H579" s="76">
        <v>2287.08</v>
      </c>
      <c r="I579" s="76">
        <v>2361.96</v>
      </c>
      <c r="J579" s="76">
        <v>2557.52</v>
      </c>
      <c r="K579" s="76">
        <v>2666.46</v>
      </c>
      <c r="L579" s="76">
        <v>2710.25</v>
      </c>
      <c r="M579" s="76">
        <v>2721.96</v>
      </c>
      <c r="N579" s="76">
        <v>2715.54</v>
      </c>
      <c r="O579" s="76">
        <v>2708.18</v>
      </c>
      <c r="P579" s="76">
        <v>2680.89</v>
      </c>
      <c r="Q579" s="76">
        <v>2656.84</v>
      </c>
      <c r="R579" s="76">
        <v>2656.46</v>
      </c>
      <c r="S579" s="76">
        <v>2670.5</v>
      </c>
      <c r="T579" s="76">
        <v>2733.68</v>
      </c>
      <c r="U579" s="76">
        <v>2738.0299999999997</v>
      </c>
      <c r="V579" s="76">
        <v>2740.1499999999996</v>
      </c>
      <c r="W579" s="76">
        <v>2674.15</v>
      </c>
      <c r="X579" s="76">
        <v>2522.73</v>
      </c>
      <c r="Y579" s="76">
        <v>2413.69</v>
      </c>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row>
    <row r="580" spans="1:75" ht="12" x14ac:dyDescent="0.2">
      <c r="A580" s="60">
        <v>3</v>
      </c>
      <c r="B580" s="76">
        <v>2361.0500000000002</v>
      </c>
      <c r="C580" s="76">
        <v>2284.73</v>
      </c>
      <c r="D580" s="76">
        <v>2226.39</v>
      </c>
      <c r="E580" s="76">
        <v>2232.83</v>
      </c>
      <c r="F580" s="76">
        <v>2285.6999999999998</v>
      </c>
      <c r="G580" s="76">
        <v>2426.25</v>
      </c>
      <c r="H580" s="76">
        <v>2600.8000000000002</v>
      </c>
      <c r="I580" s="76">
        <v>2855.89</v>
      </c>
      <c r="J580" s="76">
        <v>2930.3999999999996</v>
      </c>
      <c r="K580" s="76">
        <v>2938.3599999999997</v>
      </c>
      <c r="L580" s="76">
        <v>2940.6499999999996</v>
      </c>
      <c r="M580" s="76">
        <v>2960.66</v>
      </c>
      <c r="N580" s="76">
        <v>2952.3399999999997</v>
      </c>
      <c r="O580" s="76">
        <v>2952.3999999999996</v>
      </c>
      <c r="P580" s="76">
        <v>2949.54</v>
      </c>
      <c r="Q580" s="76">
        <v>2942.0499999999997</v>
      </c>
      <c r="R580" s="76">
        <v>2911.02</v>
      </c>
      <c r="S580" s="76">
        <v>2893.52</v>
      </c>
      <c r="T580" s="76">
        <v>2918.77</v>
      </c>
      <c r="U580" s="76">
        <v>2938.19</v>
      </c>
      <c r="V580" s="76">
        <v>2927.46</v>
      </c>
      <c r="W580" s="76">
        <v>2831.67</v>
      </c>
      <c r="X580" s="76">
        <v>2520.7599999999998</v>
      </c>
      <c r="Y580" s="76">
        <v>2396.4899999999998</v>
      </c>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row>
    <row r="581" spans="1:75" ht="12" x14ac:dyDescent="0.2">
      <c r="A581" s="60">
        <v>4</v>
      </c>
      <c r="B581" s="76">
        <v>2321.1999999999998</v>
      </c>
      <c r="C581" s="76">
        <v>2231.04</v>
      </c>
      <c r="D581" s="76">
        <v>2160.23</v>
      </c>
      <c r="E581" s="76">
        <v>2159.61</v>
      </c>
      <c r="F581" s="76">
        <v>2236.06</v>
      </c>
      <c r="G581" s="76">
        <v>2326.89</v>
      </c>
      <c r="H581" s="76">
        <v>2510.87</v>
      </c>
      <c r="I581" s="76">
        <v>2671.11</v>
      </c>
      <c r="J581" s="76">
        <v>2759.66</v>
      </c>
      <c r="K581" s="76">
        <v>2916.62</v>
      </c>
      <c r="L581" s="76">
        <v>2954.6299999999997</v>
      </c>
      <c r="M581" s="76">
        <v>2976.43</v>
      </c>
      <c r="N581" s="76">
        <v>2958.3999999999996</v>
      </c>
      <c r="O581" s="76">
        <v>2958.02</v>
      </c>
      <c r="P581" s="76">
        <v>2845.7799999999997</v>
      </c>
      <c r="Q581" s="76">
        <v>2830.5699999999997</v>
      </c>
      <c r="R581" s="76">
        <v>2767.75</v>
      </c>
      <c r="S581" s="76">
        <v>2754.35</v>
      </c>
      <c r="T581" s="76">
        <v>2791.3199999999997</v>
      </c>
      <c r="U581" s="76">
        <v>2848.2999999999997</v>
      </c>
      <c r="V581" s="76">
        <v>2812.39</v>
      </c>
      <c r="W581" s="76">
        <v>2738.72</v>
      </c>
      <c r="X581" s="76">
        <v>2504.5</v>
      </c>
      <c r="Y581" s="76">
        <v>2352.0299999999997</v>
      </c>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row>
    <row r="582" spans="1:75" ht="12" x14ac:dyDescent="0.2">
      <c r="A582" s="60">
        <v>5</v>
      </c>
      <c r="B582" s="76">
        <v>2307.69</v>
      </c>
      <c r="C582" s="76">
        <v>2217.65</v>
      </c>
      <c r="D582" s="76">
        <v>2171.41</v>
      </c>
      <c r="E582" s="76">
        <v>2164.5299999999997</v>
      </c>
      <c r="F582" s="76">
        <v>2204.5099999999998</v>
      </c>
      <c r="G582" s="76">
        <v>2346.96</v>
      </c>
      <c r="H582" s="76">
        <v>2524.13</v>
      </c>
      <c r="I582" s="76">
        <v>2784.3399999999997</v>
      </c>
      <c r="J582" s="76">
        <v>2925.54</v>
      </c>
      <c r="K582" s="76">
        <v>2944.0899999999997</v>
      </c>
      <c r="L582" s="76">
        <v>2948.06</v>
      </c>
      <c r="M582" s="76">
        <v>2971.17</v>
      </c>
      <c r="N582" s="76">
        <v>2966.7</v>
      </c>
      <c r="O582" s="76">
        <v>2970.87</v>
      </c>
      <c r="P582" s="76">
        <v>2964.42</v>
      </c>
      <c r="Q582" s="76">
        <v>2953.67</v>
      </c>
      <c r="R582" s="76">
        <v>2932.2</v>
      </c>
      <c r="S582" s="76">
        <v>2914.08</v>
      </c>
      <c r="T582" s="76">
        <v>2932.66</v>
      </c>
      <c r="U582" s="76">
        <v>2947.21</v>
      </c>
      <c r="V582" s="76">
        <v>2934.31</v>
      </c>
      <c r="W582" s="76">
        <v>2835.06</v>
      </c>
      <c r="X582" s="76">
        <v>2598.14</v>
      </c>
      <c r="Y582" s="76">
        <v>2460.4499999999998</v>
      </c>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row>
    <row r="583" spans="1:75" ht="12" x14ac:dyDescent="0.2">
      <c r="A583" s="60">
        <v>6</v>
      </c>
      <c r="B583" s="76">
        <v>2314.12</v>
      </c>
      <c r="C583" s="76">
        <v>2255.48</v>
      </c>
      <c r="D583" s="76">
        <v>2217.8000000000002</v>
      </c>
      <c r="E583" s="76">
        <v>2222.4699999999998</v>
      </c>
      <c r="F583" s="76">
        <v>2240.92</v>
      </c>
      <c r="G583" s="76">
        <v>2371.5299999999997</v>
      </c>
      <c r="H583" s="76">
        <v>2535.66</v>
      </c>
      <c r="I583" s="76">
        <v>2758.25</v>
      </c>
      <c r="J583" s="76">
        <v>2884.58</v>
      </c>
      <c r="K583" s="76">
        <v>2928.7999999999997</v>
      </c>
      <c r="L583" s="76">
        <v>2935.14</v>
      </c>
      <c r="M583" s="76">
        <v>2953.8399999999997</v>
      </c>
      <c r="N583" s="76">
        <v>2958.17</v>
      </c>
      <c r="O583" s="76">
        <v>2961.8999999999996</v>
      </c>
      <c r="P583" s="76">
        <v>2959.6</v>
      </c>
      <c r="Q583" s="76">
        <v>2945.89</v>
      </c>
      <c r="R583" s="76">
        <v>2914.5899999999997</v>
      </c>
      <c r="S583" s="76">
        <v>2889.44</v>
      </c>
      <c r="T583" s="76">
        <v>2911.25</v>
      </c>
      <c r="U583" s="76">
        <v>2934.8599999999997</v>
      </c>
      <c r="V583" s="76">
        <v>2914.56</v>
      </c>
      <c r="W583" s="76">
        <v>2809.8199999999997</v>
      </c>
      <c r="X583" s="76">
        <v>2580.4299999999998</v>
      </c>
      <c r="Y583" s="76">
        <v>2481.64</v>
      </c>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row>
    <row r="584" spans="1:75" ht="12" x14ac:dyDescent="0.2">
      <c r="A584" s="60">
        <v>7</v>
      </c>
      <c r="B584" s="76">
        <v>2445.8200000000002</v>
      </c>
      <c r="C584" s="76">
        <v>2315.13</v>
      </c>
      <c r="D584" s="76">
        <v>2298.3000000000002</v>
      </c>
      <c r="E584" s="76">
        <v>2297.52</v>
      </c>
      <c r="F584" s="76">
        <v>2372.7599999999998</v>
      </c>
      <c r="G584" s="76">
        <v>2530.25</v>
      </c>
      <c r="H584" s="76">
        <v>2690.29</v>
      </c>
      <c r="I584" s="76">
        <v>2908.5299999999997</v>
      </c>
      <c r="J584" s="76">
        <v>2968.8599999999997</v>
      </c>
      <c r="K584" s="76">
        <v>2992.04</v>
      </c>
      <c r="L584" s="76">
        <v>2991.5099999999998</v>
      </c>
      <c r="M584" s="76">
        <v>3040.6099999999997</v>
      </c>
      <c r="N584" s="76">
        <v>3016.7</v>
      </c>
      <c r="O584" s="76">
        <v>3012.7799999999997</v>
      </c>
      <c r="P584" s="76">
        <v>3001.91</v>
      </c>
      <c r="Q584" s="76">
        <v>2989.6</v>
      </c>
      <c r="R584" s="76">
        <v>2962.33</v>
      </c>
      <c r="S584" s="76">
        <v>2947.35</v>
      </c>
      <c r="T584" s="76">
        <v>2964.3399999999997</v>
      </c>
      <c r="U584" s="76">
        <v>3017.7</v>
      </c>
      <c r="V584" s="76">
        <v>2997.0299999999997</v>
      </c>
      <c r="W584" s="76">
        <v>2964.93</v>
      </c>
      <c r="X584" s="76">
        <v>2772.58</v>
      </c>
      <c r="Y584" s="76">
        <v>2625.93</v>
      </c>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row>
    <row r="585" spans="1:75" ht="12" x14ac:dyDescent="0.2">
      <c r="A585" s="60">
        <v>8</v>
      </c>
      <c r="B585" s="76">
        <v>2526.8200000000002</v>
      </c>
      <c r="C585" s="76">
        <v>2468.35</v>
      </c>
      <c r="D585" s="76">
        <v>2463.2199999999998</v>
      </c>
      <c r="E585" s="76">
        <v>2410.06</v>
      </c>
      <c r="F585" s="76">
        <v>2464.3000000000002</v>
      </c>
      <c r="G585" s="76">
        <v>2480.08</v>
      </c>
      <c r="H585" s="76">
        <v>2514.4499999999998</v>
      </c>
      <c r="I585" s="76">
        <v>2626.9</v>
      </c>
      <c r="J585" s="76">
        <v>2914.14</v>
      </c>
      <c r="K585" s="76">
        <v>3001.0299999999997</v>
      </c>
      <c r="L585" s="76">
        <v>3019.35</v>
      </c>
      <c r="M585" s="76">
        <v>3021.5099999999998</v>
      </c>
      <c r="N585" s="76">
        <v>3013.04</v>
      </c>
      <c r="O585" s="76">
        <v>3002.97</v>
      </c>
      <c r="P585" s="76">
        <v>2975.2799999999997</v>
      </c>
      <c r="Q585" s="76">
        <v>2949.7999999999997</v>
      </c>
      <c r="R585" s="76">
        <v>2954.3999999999996</v>
      </c>
      <c r="S585" s="76">
        <v>2960.06</v>
      </c>
      <c r="T585" s="76">
        <v>2987.8199999999997</v>
      </c>
      <c r="U585" s="76">
        <v>2988.08</v>
      </c>
      <c r="V585" s="76">
        <v>3004.43</v>
      </c>
      <c r="W585" s="76">
        <v>2946.64</v>
      </c>
      <c r="X585" s="76">
        <v>2649.65</v>
      </c>
      <c r="Y585" s="76">
        <v>2587.63</v>
      </c>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row>
    <row r="586" spans="1:75" ht="12" x14ac:dyDescent="0.2">
      <c r="A586" s="60">
        <v>9</v>
      </c>
      <c r="B586" s="76">
        <v>2478.2599999999998</v>
      </c>
      <c r="C586" s="76">
        <v>2340.64</v>
      </c>
      <c r="D586" s="76">
        <v>2300.98</v>
      </c>
      <c r="E586" s="76">
        <v>2283.62</v>
      </c>
      <c r="F586" s="76">
        <v>2298.9499999999998</v>
      </c>
      <c r="G586" s="76">
        <v>2306.06</v>
      </c>
      <c r="H586" s="76">
        <v>2311.11</v>
      </c>
      <c r="I586" s="76">
        <v>2485.73</v>
      </c>
      <c r="J586" s="76">
        <v>2642.75</v>
      </c>
      <c r="K586" s="76">
        <v>2751.44</v>
      </c>
      <c r="L586" s="76">
        <v>2786.74</v>
      </c>
      <c r="M586" s="76">
        <v>2792.3799999999997</v>
      </c>
      <c r="N586" s="76">
        <v>2781.87</v>
      </c>
      <c r="O586" s="76">
        <v>2775.2799999999997</v>
      </c>
      <c r="P586" s="76">
        <v>2737.2999999999997</v>
      </c>
      <c r="Q586" s="76">
        <v>2696.66</v>
      </c>
      <c r="R586" s="76">
        <v>2735.81</v>
      </c>
      <c r="S586" s="76">
        <v>2746.3199999999997</v>
      </c>
      <c r="T586" s="76">
        <v>2789.14</v>
      </c>
      <c r="U586" s="76">
        <v>2802.5499999999997</v>
      </c>
      <c r="V586" s="76">
        <v>2835.91</v>
      </c>
      <c r="W586" s="76">
        <v>2790.52</v>
      </c>
      <c r="X586" s="76">
        <v>2603.48</v>
      </c>
      <c r="Y586" s="76">
        <v>2515.59</v>
      </c>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row>
    <row r="587" spans="1:75" ht="12" x14ac:dyDescent="0.2">
      <c r="A587" s="60">
        <v>10</v>
      </c>
      <c r="B587" s="76">
        <v>2436.83</v>
      </c>
      <c r="C587" s="76">
        <v>2330.2799999999997</v>
      </c>
      <c r="D587" s="76">
        <v>2290.2799999999997</v>
      </c>
      <c r="E587" s="76">
        <v>2280.5500000000002</v>
      </c>
      <c r="F587" s="76">
        <v>2294.5</v>
      </c>
      <c r="G587" s="76">
        <v>2411.08</v>
      </c>
      <c r="H587" s="76">
        <v>2514.4499999999998</v>
      </c>
      <c r="I587" s="76">
        <v>2644.13</v>
      </c>
      <c r="J587" s="76">
        <v>2830.66</v>
      </c>
      <c r="K587" s="76">
        <v>2884.81</v>
      </c>
      <c r="L587" s="76">
        <v>2890.06</v>
      </c>
      <c r="M587" s="76">
        <v>2935.0899999999997</v>
      </c>
      <c r="N587" s="76">
        <v>2931.21</v>
      </c>
      <c r="O587" s="76">
        <v>2937.6</v>
      </c>
      <c r="P587" s="76">
        <v>2929.79</v>
      </c>
      <c r="Q587" s="76">
        <v>2919.79</v>
      </c>
      <c r="R587" s="76">
        <v>2871.62</v>
      </c>
      <c r="S587" s="76">
        <v>2822.18</v>
      </c>
      <c r="T587" s="76">
        <v>2843.23</v>
      </c>
      <c r="U587" s="76">
        <v>2901.43</v>
      </c>
      <c r="V587" s="76">
        <v>2867.58</v>
      </c>
      <c r="W587" s="76">
        <v>2748.48</v>
      </c>
      <c r="X587" s="76">
        <v>2524.0099999999998</v>
      </c>
      <c r="Y587" s="76">
        <v>2428.2599999999998</v>
      </c>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row>
    <row r="588" spans="1:75" ht="12" x14ac:dyDescent="0.2">
      <c r="A588" s="60">
        <v>11</v>
      </c>
      <c r="B588" s="76">
        <v>2274.6999999999998</v>
      </c>
      <c r="C588" s="76">
        <v>2180.3200000000002</v>
      </c>
      <c r="D588" s="76">
        <v>2156.65</v>
      </c>
      <c r="E588" s="76">
        <v>2156.5500000000002</v>
      </c>
      <c r="F588" s="76">
        <v>2163.36</v>
      </c>
      <c r="G588" s="76">
        <v>2282.59</v>
      </c>
      <c r="H588" s="76">
        <v>2436.65</v>
      </c>
      <c r="I588" s="76">
        <v>2644.77</v>
      </c>
      <c r="J588" s="76">
        <v>2755.42</v>
      </c>
      <c r="K588" s="76">
        <v>2797.25</v>
      </c>
      <c r="L588" s="76">
        <v>2815.31</v>
      </c>
      <c r="M588" s="76">
        <v>2850.49</v>
      </c>
      <c r="N588" s="76">
        <v>2849.5499999999997</v>
      </c>
      <c r="O588" s="76">
        <v>2849.96</v>
      </c>
      <c r="P588" s="76">
        <v>2809.66</v>
      </c>
      <c r="Q588" s="76">
        <v>2783.37</v>
      </c>
      <c r="R588" s="76">
        <v>2705.75</v>
      </c>
      <c r="S588" s="76">
        <v>2705.89</v>
      </c>
      <c r="T588" s="76">
        <v>2765.7799999999997</v>
      </c>
      <c r="U588" s="76">
        <v>2815.68</v>
      </c>
      <c r="V588" s="76">
        <v>2772.69</v>
      </c>
      <c r="W588" s="76">
        <v>2606.29</v>
      </c>
      <c r="X588" s="76">
        <v>2379.7599999999998</v>
      </c>
      <c r="Y588" s="76">
        <v>2319.4</v>
      </c>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row>
    <row r="589" spans="1:75" ht="12" x14ac:dyDescent="0.2">
      <c r="A589" s="60">
        <v>12</v>
      </c>
      <c r="B589" s="76">
        <v>2246.08</v>
      </c>
      <c r="C589" s="76">
        <v>2191.38</v>
      </c>
      <c r="D589" s="76">
        <v>2177.31</v>
      </c>
      <c r="E589" s="76">
        <v>2176.21</v>
      </c>
      <c r="F589" s="76">
        <v>2208.48</v>
      </c>
      <c r="G589" s="76">
        <v>2318.04</v>
      </c>
      <c r="H589" s="76">
        <v>2536.7599999999998</v>
      </c>
      <c r="I589" s="76">
        <v>2793.19</v>
      </c>
      <c r="J589" s="76">
        <v>2908.49</v>
      </c>
      <c r="K589" s="76">
        <v>2963.83</v>
      </c>
      <c r="L589" s="76">
        <v>2959.47</v>
      </c>
      <c r="M589" s="76">
        <v>2980.0299999999997</v>
      </c>
      <c r="N589" s="76">
        <v>2963.91</v>
      </c>
      <c r="O589" s="76">
        <v>2971.64</v>
      </c>
      <c r="P589" s="76">
        <v>2961.77</v>
      </c>
      <c r="Q589" s="76">
        <v>2954.64</v>
      </c>
      <c r="R589" s="76">
        <v>2897.66</v>
      </c>
      <c r="S589" s="76">
        <v>2872.49</v>
      </c>
      <c r="T589" s="76">
        <v>2915.0699999999997</v>
      </c>
      <c r="U589" s="76">
        <v>2962.21</v>
      </c>
      <c r="V589" s="76">
        <v>2910.1099999999997</v>
      </c>
      <c r="W589" s="76">
        <v>2801.94</v>
      </c>
      <c r="X589" s="76">
        <v>2564.39</v>
      </c>
      <c r="Y589" s="76">
        <v>2378.5700000000002</v>
      </c>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row>
    <row r="590" spans="1:75" ht="12" x14ac:dyDescent="0.2">
      <c r="A590" s="60">
        <v>13</v>
      </c>
      <c r="B590" s="76">
        <v>2238.6799999999998</v>
      </c>
      <c r="C590" s="76">
        <v>2200.1799999999998</v>
      </c>
      <c r="D590" s="76">
        <v>2154.8000000000002</v>
      </c>
      <c r="E590" s="76">
        <v>2150.62</v>
      </c>
      <c r="F590" s="76">
        <v>2209.0099999999998</v>
      </c>
      <c r="G590" s="76">
        <v>2318.6999999999998</v>
      </c>
      <c r="H590" s="76">
        <v>2507.41</v>
      </c>
      <c r="I590" s="76">
        <v>2746.7999999999997</v>
      </c>
      <c r="J590" s="76">
        <v>2866.0099999999998</v>
      </c>
      <c r="K590" s="76">
        <v>2916.33</v>
      </c>
      <c r="L590" s="76">
        <v>2916.64</v>
      </c>
      <c r="M590" s="76">
        <v>2941.2799999999997</v>
      </c>
      <c r="N590" s="76">
        <v>2928.1499999999996</v>
      </c>
      <c r="O590" s="76">
        <v>2932.0499999999997</v>
      </c>
      <c r="P590" s="76">
        <v>2920.94</v>
      </c>
      <c r="Q590" s="76">
        <v>2901.49</v>
      </c>
      <c r="R590" s="76">
        <v>2846.33</v>
      </c>
      <c r="S590" s="76">
        <v>2822.1299999999997</v>
      </c>
      <c r="T590" s="76">
        <v>2858.0699999999997</v>
      </c>
      <c r="U590" s="76">
        <v>2908.43</v>
      </c>
      <c r="V590" s="76">
        <v>2870.87</v>
      </c>
      <c r="W590" s="76">
        <v>2766.54</v>
      </c>
      <c r="X590" s="76">
        <v>2536.19</v>
      </c>
      <c r="Y590" s="76">
        <v>2332.46</v>
      </c>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row>
    <row r="591" spans="1:75" ht="12" x14ac:dyDescent="0.2">
      <c r="A591" s="60">
        <v>14</v>
      </c>
      <c r="B591" s="76">
        <v>2234.5500000000002</v>
      </c>
      <c r="C591" s="76">
        <v>2195.56</v>
      </c>
      <c r="D591" s="76">
        <v>2167.91</v>
      </c>
      <c r="E591" s="76">
        <v>2167.67</v>
      </c>
      <c r="F591" s="76">
        <v>2208.2199999999998</v>
      </c>
      <c r="G591" s="76">
        <v>2281.4899999999998</v>
      </c>
      <c r="H591" s="76">
        <v>2464.34</v>
      </c>
      <c r="I591" s="76">
        <v>2658.82</v>
      </c>
      <c r="J591" s="76">
        <v>2831.89</v>
      </c>
      <c r="K591" s="76">
        <v>2904.8999999999996</v>
      </c>
      <c r="L591" s="76">
        <v>2913.8999999999996</v>
      </c>
      <c r="M591" s="76">
        <v>2964.2599999999998</v>
      </c>
      <c r="N591" s="76">
        <v>2947.2799999999997</v>
      </c>
      <c r="O591" s="76">
        <v>2948.3799999999997</v>
      </c>
      <c r="P591" s="76">
        <v>2932.3199999999997</v>
      </c>
      <c r="Q591" s="76">
        <v>2907.35</v>
      </c>
      <c r="R591" s="76">
        <v>2897.8999999999996</v>
      </c>
      <c r="S591" s="76">
        <v>2820.31</v>
      </c>
      <c r="T591" s="76">
        <v>2836.3999999999996</v>
      </c>
      <c r="U591" s="76">
        <v>2818.56</v>
      </c>
      <c r="V591" s="76">
        <v>2907.35</v>
      </c>
      <c r="W591" s="76">
        <v>2837.49</v>
      </c>
      <c r="X591" s="76">
        <v>2595.2199999999998</v>
      </c>
      <c r="Y591" s="76">
        <v>2513.38</v>
      </c>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row>
    <row r="592" spans="1:75" ht="12" x14ac:dyDescent="0.2">
      <c r="A592" s="60">
        <v>15</v>
      </c>
      <c r="B592" s="76">
        <v>2340.81</v>
      </c>
      <c r="C592" s="76">
        <v>2252.2399999999998</v>
      </c>
      <c r="D592" s="76">
        <v>2212.06</v>
      </c>
      <c r="E592" s="76">
        <v>2211.58</v>
      </c>
      <c r="F592" s="76">
        <v>2198.0099999999998</v>
      </c>
      <c r="G592" s="76">
        <v>2229.2199999999998</v>
      </c>
      <c r="H592" s="76">
        <v>2255.66</v>
      </c>
      <c r="I592" s="76">
        <v>2343.11</v>
      </c>
      <c r="J592" s="76">
        <v>2717.16</v>
      </c>
      <c r="K592" s="76">
        <v>2816.5699999999997</v>
      </c>
      <c r="L592" s="76">
        <v>2902.37</v>
      </c>
      <c r="M592" s="76">
        <v>2873.8599999999997</v>
      </c>
      <c r="N592" s="76">
        <v>2838.71</v>
      </c>
      <c r="O592" s="76">
        <v>2820.17</v>
      </c>
      <c r="P592" s="76">
        <v>2669.98</v>
      </c>
      <c r="Q592" s="76">
        <v>2587.52</v>
      </c>
      <c r="R592" s="76">
        <v>2611.09</v>
      </c>
      <c r="S592" s="76">
        <v>2630.74</v>
      </c>
      <c r="T592" s="76">
        <v>2757.87</v>
      </c>
      <c r="U592" s="76">
        <v>2731.2799999999997</v>
      </c>
      <c r="V592" s="76">
        <v>2760.74</v>
      </c>
      <c r="W592" s="76">
        <v>2614.54</v>
      </c>
      <c r="X592" s="76">
        <v>2348.16</v>
      </c>
      <c r="Y592" s="76">
        <v>2282.13</v>
      </c>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row>
    <row r="593" spans="1:75" ht="12" x14ac:dyDescent="0.2">
      <c r="A593" s="60">
        <v>16</v>
      </c>
      <c r="B593" s="76">
        <v>2274.79</v>
      </c>
      <c r="C593" s="76">
        <v>2187.5299999999997</v>
      </c>
      <c r="D593" s="76">
        <v>2127.54</v>
      </c>
      <c r="E593" s="76">
        <v>2112.75</v>
      </c>
      <c r="F593" s="76">
        <v>2122.2599999999998</v>
      </c>
      <c r="G593" s="76">
        <v>2188.1999999999998</v>
      </c>
      <c r="H593" s="76">
        <v>2183.17</v>
      </c>
      <c r="I593" s="76">
        <v>2197.62</v>
      </c>
      <c r="J593" s="76">
        <v>2386.87</v>
      </c>
      <c r="K593" s="76">
        <v>2580.17</v>
      </c>
      <c r="L593" s="76">
        <v>2616.11</v>
      </c>
      <c r="M593" s="76">
        <v>2619.67</v>
      </c>
      <c r="N593" s="76">
        <v>2597</v>
      </c>
      <c r="O593" s="76">
        <v>2588.94</v>
      </c>
      <c r="P593" s="76">
        <v>2534.19</v>
      </c>
      <c r="Q593" s="76">
        <v>2452.37</v>
      </c>
      <c r="R593" s="76">
        <v>2538.6</v>
      </c>
      <c r="S593" s="76">
        <v>2573.88</v>
      </c>
      <c r="T593" s="76">
        <v>2632.19</v>
      </c>
      <c r="U593" s="76">
        <v>2656.77</v>
      </c>
      <c r="V593" s="76">
        <v>2760.43</v>
      </c>
      <c r="W593" s="76">
        <v>2630.52</v>
      </c>
      <c r="X593" s="76">
        <v>2346.0099999999998</v>
      </c>
      <c r="Y593" s="76">
        <v>2279.1799999999998</v>
      </c>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row>
    <row r="594" spans="1:75" ht="12" x14ac:dyDescent="0.2">
      <c r="A594" s="60">
        <v>17</v>
      </c>
      <c r="B594" s="76">
        <v>2214.0299999999997</v>
      </c>
      <c r="C594" s="76">
        <v>2148.83</v>
      </c>
      <c r="D594" s="76">
        <v>2102.5099999999998</v>
      </c>
      <c r="E594" s="76">
        <v>2100.13</v>
      </c>
      <c r="F594" s="76">
        <v>2151.46</v>
      </c>
      <c r="G594" s="76">
        <v>2271.8000000000002</v>
      </c>
      <c r="H594" s="76">
        <v>2321.37</v>
      </c>
      <c r="I594" s="76">
        <v>2578.0299999999997</v>
      </c>
      <c r="J594" s="76">
        <v>2759.3599999999997</v>
      </c>
      <c r="K594" s="76">
        <v>2768.75</v>
      </c>
      <c r="L594" s="76">
        <v>2731.5099999999998</v>
      </c>
      <c r="M594" s="76">
        <v>2911.77</v>
      </c>
      <c r="N594" s="76">
        <v>2872.67</v>
      </c>
      <c r="O594" s="76">
        <v>2885.0099999999998</v>
      </c>
      <c r="P594" s="76">
        <v>2874.0699999999997</v>
      </c>
      <c r="Q594" s="76">
        <v>2853.96</v>
      </c>
      <c r="R594" s="76">
        <v>2842.92</v>
      </c>
      <c r="S594" s="76">
        <v>2759.37</v>
      </c>
      <c r="T594" s="76">
        <v>2765.6299999999997</v>
      </c>
      <c r="U594" s="76">
        <v>2697.7</v>
      </c>
      <c r="V594" s="76">
        <v>2814.25</v>
      </c>
      <c r="W594" s="76">
        <v>2655.05</v>
      </c>
      <c r="X594" s="76">
        <v>2359.81</v>
      </c>
      <c r="Y594" s="76">
        <v>2316.2199999999998</v>
      </c>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row>
    <row r="595" spans="1:75" ht="12" x14ac:dyDescent="0.2">
      <c r="A595" s="60">
        <v>18</v>
      </c>
      <c r="B595" s="76">
        <v>2176.4299999999998</v>
      </c>
      <c r="C595" s="76">
        <v>2114.36</v>
      </c>
      <c r="D595" s="76">
        <v>2072.94</v>
      </c>
      <c r="E595" s="76">
        <v>2076.62</v>
      </c>
      <c r="F595" s="76">
        <v>2097.83</v>
      </c>
      <c r="G595" s="76">
        <v>2262.8200000000002</v>
      </c>
      <c r="H595" s="76">
        <v>2276.06</v>
      </c>
      <c r="I595" s="76">
        <v>2376.4299999999998</v>
      </c>
      <c r="J595" s="76">
        <v>2626.5099999999998</v>
      </c>
      <c r="K595" s="76">
        <v>2670.64</v>
      </c>
      <c r="L595" s="76">
        <v>2675.64</v>
      </c>
      <c r="M595" s="76">
        <v>2727.21</v>
      </c>
      <c r="N595" s="76">
        <v>2683.67</v>
      </c>
      <c r="O595" s="76">
        <v>2697.0899999999997</v>
      </c>
      <c r="P595" s="76">
        <v>2683.72</v>
      </c>
      <c r="Q595" s="76">
        <v>2669.8</v>
      </c>
      <c r="R595" s="76">
        <v>2653.87</v>
      </c>
      <c r="S595" s="76">
        <v>2593.63</v>
      </c>
      <c r="T595" s="76">
        <v>2630.73</v>
      </c>
      <c r="U595" s="76">
        <v>2646.55</v>
      </c>
      <c r="V595" s="76">
        <v>2662.27</v>
      </c>
      <c r="W595" s="76">
        <v>2472.31</v>
      </c>
      <c r="X595" s="76">
        <v>2310.37</v>
      </c>
      <c r="Y595" s="76">
        <v>2243.69</v>
      </c>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row>
    <row r="596" spans="1:75" ht="12" x14ac:dyDescent="0.2">
      <c r="A596" s="60">
        <v>19</v>
      </c>
      <c r="B596" s="76">
        <v>2174.86</v>
      </c>
      <c r="C596" s="76">
        <v>2074.5500000000002</v>
      </c>
      <c r="D596" s="76">
        <v>2036.9299999999998</v>
      </c>
      <c r="E596" s="76">
        <v>2052.91</v>
      </c>
      <c r="F596" s="76">
        <v>2107.7399999999998</v>
      </c>
      <c r="G596" s="76">
        <v>2235.91</v>
      </c>
      <c r="H596" s="76">
        <v>2309.12</v>
      </c>
      <c r="I596" s="76">
        <v>2493.0500000000002</v>
      </c>
      <c r="J596" s="76">
        <v>2712.8399999999997</v>
      </c>
      <c r="K596" s="76">
        <v>2768.49</v>
      </c>
      <c r="L596" s="76">
        <v>2773.0499999999997</v>
      </c>
      <c r="M596" s="76">
        <v>2867.52</v>
      </c>
      <c r="N596" s="76">
        <v>2800.2999999999997</v>
      </c>
      <c r="O596" s="76">
        <v>2805.5499999999997</v>
      </c>
      <c r="P596" s="76">
        <v>2795.12</v>
      </c>
      <c r="Q596" s="76">
        <v>2777.8799999999997</v>
      </c>
      <c r="R596" s="76">
        <v>2766.1499999999996</v>
      </c>
      <c r="S596" s="76">
        <v>2699.6299999999997</v>
      </c>
      <c r="T596" s="76">
        <v>2713.04</v>
      </c>
      <c r="U596" s="76">
        <v>2736.12</v>
      </c>
      <c r="V596" s="76">
        <v>2746.74</v>
      </c>
      <c r="W596" s="76">
        <v>2626.16</v>
      </c>
      <c r="X596" s="76">
        <v>2359.7399999999998</v>
      </c>
      <c r="Y596" s="76">
        <v>2291.88</v>
      </c>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row>
    <row r="597" spans="1:75" ht="12" x14ac:dyDescent="0.2">
      <c r="A597" s="60">
        <v>20</v>
      </c>
      <c r="B597" s="76">
        <v>2237.37</v>
      </c>
      <c r="C597" s="76">
        <v>2112.31</v>
      </c>
      <c r="D597" s="76">
        <v>2109.1</v>
      </c>
      <c r="E597" s="76">
        <v>2113.66</v>
      </c>
      <c r="F597" s="76">
        <v>2155.5500000000002</v>
      </c>
      <c r="G597" s="76">
        <v>2290.2399999999998</v>
      </c>
      <c r="H597" s="76">
        <v>2356.17</v>
      </c>
      <c r="I597" s="76">
        <v>2674.4</v>
      </c>
      <c r="J597" s="76">
        <v>2766.5899999999997</v>
      </c>
      <c r="K597" s="76">
        <v>2821.93</v>
      </c>
      <c r="L597" s="76">
        <v>2826.46</v>
      </c>
      <c r="M597" s="76">
        <v>2868.1</v>
      </c>
      <c r="N597" s="76">
        <v>2833.41</v>
      </c>
      <c r="O597" s="76">
        <v>2827.1299999999997</v>
      </c>
      <c r="P597" s="76">
        <v>2822.8599999999997</v>
      </c>
      <c r="Q597" s="76">
        <v>2798.89</v>
      </c>
      <c r="R597" s="76">
        <v>2792.42</v>
      </c>
      <c r="S597" s="76">
        <v>2724.79</v>
      </c>
      <c r="T597" s="76">
        <v>2750.31</v>
      </c>
      <c r="U597" s="76">
        <v>2771.8599999999997</v>
      </c>
      <c r="V597" s="76">
        <v>2799.43</v>
      </c>
      <c r="W597" s="76">
        <v>2714.16</v>
      </c>
      <c r="X597" s="76">
        <v>2362.13</v>
      </c>
      <c r="Y597" s="76">
        <v>2295.96</v>
      </c>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row>
    <row r="598" spans="1:75" ht="12" x14ac:dyDescent="0.2">
      <c r="A598" s="60">
        <v>21</v>
      </c>
      <c r="B598" s="76">
        <v>2244.33</v>
      </c>
      <c r="C598" s="76">
        <v>2115.13</v>
      </c>
      <c r="D598" s="76">
        <v>2067.81</v>
      </c>
      <c r="E598" s="76">
        <v>2082.02</v>
      </c>
      <c r="F598" s="76">
        <v>2160.08</v>
      </c>
      <c r="G598" s="76">
        <v>2278.13</v>
      </c>
      <c r="H598" s="76">
        <v>2358.91</v>
      </c>
      <c r="I598" s="76">
        <v>2647.38</v>
      </c>
      <c r="J598" s="76">
        <v>2747.89</v>
      </c>
      <c r="K598" s="76">
        <v>2800.0099999999998</v>
      </c>
      <c r="L598" s="76">
        <v>2799.8199999999997</v>
      </c>
      <c r="M598" s="76">
        <v>2868.8799999999997</v>
      </c>
      <c r="N598" s="76">
        <v>2811.89</v>
      </c>
      <c r="O598" s="76">
        <v>2810.2999999999997</v>
      </c>
      <c r="P598" s="76">
        <v>2801.31</v>
      </c>
      <c r="Q598" s="76">
        <v>2782.12</v>
      </c>
      <c r="R598" s="76">
        <v>2762.5699999999997</v>
      </c>
      <c r="S598" s="76">
        <v>2711.75</v>
      </c>
      <c r="T598" s="76">
        <v>2735.5099999999998</v>
      </c>
      <c r="U598" s="76">
        <v>2754.75</v>
      </c>
      <c r="V598" s="76">
        <v>2787.6099999999997</v>
      </c>
      <c r="W598" s="76">
        <v>2690.43</v>
      </c>
      <c r="X598" s="76">
        <v>2508.1</v>
      </c>
      <c r="Y598" s="76">
        <v>2351.66</v>
      </c>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row>
    <row r="599" spans="1:75" ht="12" x14ac:dyDescent="0.2">
      <c r="A599" s="60">
        <v>22</v>
      </c>
      <c r="B599" s="76">
        <v>2315.08</v>
      </c>
      <c r="C599" s="76">
        <v>2268.59</v>
      </c>
      <c r="D599" s="76">
        <v>2210.1799999999998</v>
      </c>
      <c r="E599" s="76">
        <v>2192.0500000000002</v>
      </c>
      <c r="F599" s="76">
        <v>2225.16</v>
      </c>
      <c r="G599" s="76">
        <v>2250.56</v>
      </c>
      <c r="H599" s="76">
        <v>2231.9699999999998</v>
      </c>
      <c r="I599" s="76">
        <v>2333.6</v>
      </c>
      <c r="J599" s="76">
        <v>2738.0099999999998</v>
      </c>
      <c r="K599" s="76">
        <v>2868.5699999999997</v>
      </c>
      <c r="L599" s="76">
        <v>2922.99</v>
      </c>
      <c r="M599" s="76">
        <v>2926.8399999999997</v>
      </c>
      <c r="N599" s="76">
        <v>2899.98</v>
      </c>
      <c r="O599" s="76">
        <v>2888.75</v>
      </c>
      <c r="P599" s="76">
        <v>2839.66</v>
      </c>
      <c r="Q599" s="76">
        <v>2766.93</v>
      </c>
      <c r="R599" s="76">
        <v>2767.96</v>
      </c>
      <c r="S599" s="76">
        <v>2768.91</v>
      </c>
      <c r="T599" s="76">
        <v>2847.62</v>
      </c>
      <c r="U599" s="76">
        <v>2847.94</v>
      </c>
      <c r="V599" s="76">
        <v>2887.29</v>
      </c>
      <c r="W599" s="76">
        <v>2741.43</v>
      </c>
      <c r="X599" s="76">
        <v>2539.59</v>
      </c>
      <c r="Y599" s="76">
        <v>2374.19</v>
      </c>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row>
    <row r="600" spans="1:75" ht="12" x14ac:dyDescent="0.2">
      <c r="A600" s="60">
        <v>23</v>
      </c>
      <c r="B600" s="76">
        <v>2304.6</v>
      </c>
      <c r="C600" s="76">
        <v>2208.17</v>
      </c>
      <c r="D600" s="76">
        <v>2134.67</v>
      </c>
      <c r="E600" s="76">
        <v>2130.92</v>
      </c>
      <c r="F600" s="76">
        <v>2148.04</v>
      </c>
      <c r="G600" s="76">
        <v>2184.59</v>
      </c>
      <c r="H600" s="76">
        <v>2154.1999999999998</v>
      </c>
      <c r="I600" s="76">
        <v>2292.13</v>
      </c>
      <c r="J600" s="76">
        <v>2536.13</v>
      </c>
      <c r="K600" s="76">
        <v>2677.57</v>
      </c>
      <c r="L600" s="76">
        <v>2718.0899999999997</v>
      </c>
      <c r="M600" s="76">
        <v>2728.41</v>
      </c>
      <c r="N600" s="76">
        <v>2720.6499999999996</v>
      </c>
      <c r="O600" s="76">
        <v>2711.8399999999997</v>
      </c>
      <c r="P600" s="76">
        <v>2681.54</v>
      </c>
      <c r="Q600" s="76">
        <v>2645.16</v>
      </c>
      <c r="R600" s="76">
        <v>2656.0299999999997</v>
      </c>
      <c r="S600" s="76">
        <v>2671.17</v>
      </c>
      <c r="T600" s="76">
        <v>2732.6099999999997</v>
      </c>
      <c r="U600" s="76">
        <v>2742.8599999999997</v>
      </c>
      <c r="V600" s="76">
        <v>2786.5299999999997</v>
      </c>
      <c r="W600" s="76">
        <v>2651.9</v>
      </c>
      <c r="X600" s="76">
        <v>2368.04</v>
      </c>
      <c r="Y600" s="76">
        <v>2317.23</v>
      </c>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row>
    <row r="601" spans="1:75" ht="12" x14ac:dyDescent="0.2">
      <c r="A601" s="60">
        <v>24</v>
      </c>
      <c r="B601" s="76">
        <v>2309.9699999999998</v>
      </c>
      <c r="C601" s="76">
        <v>2106.25</v>
      </c>
      <c r="D601" s="76">
        <v>2077.5</v>
      </c>
      <c r="E601" s="76">
        <v>2103.59</v>
      </c>
      <c r="F601" s="76">
        <v>2156.89</v>
      </c>
      <c r="G601" s="76">
        <v>2320</v>
      </c>
      <c r="H601" s="76">
        <v>2348.25</v>
      </c>
      <c r="I601" s="76">
        <v>2649.6</v>
      </c>
      <c r="J601" s="76">
        <v>2815.0299999999997</v>
      </c>
      <c r="K601" s="76">
        <v>2905.19</v>
      </c>
      <c r="L601" s="76">
        <v>2928.56</v>
      </c>
      <c r="M601" s="76">
        <v>2970.24</v>
      </c>
      <c r="N601" s="76">
        <v>2933.67</v>
      </c>
      <c r="O601" s="76">
        <v>2934.7599999999998</v>
      </c>
      <c r="P601" s="76">
        <v>2896.64</v>
      </c>
      <c r="Q601" s="76">
        <v>2855.93</v>
      </c>
      <c r="R601" s="76">
        <v>2827.47</v>
      </c>
      <c r="S601" s="76">
        <v>2713.14</v>
      </c>
      <c r="T601" s="76">
        <v>2755.6</v>
      </c>
      <c r="U601" s="76">
        <v>2835.69</v>
      </c>
      <c r="V601" s="76">
        <v>2852.3799999999997</v>
      </c>
      <c r="W601" s="76">
        <v>2678.73</v>
      </c>
      <c r="X601" s="76">
        <v>2380.3200000000002</v>
      </c>
      <c r="Y601" s="76">
        <v>2320.31</v>
      </c>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row>
    <row r="602" spans="1:75" ht="12" x14ac:dyDescent="0.2">
      <c r="A602" s="60">
        <v>25</v>
      </c>
      <c r="B602" s="76">
        <v>2211.6799999999998</v>
      </c>
      <c r="C602" s="76">
        <v>2077.75</v>
      </c>
      <c r="D602" s="76">
        <v>2070.4899999999998</v>
      </c>
      <c r="E602" s="76">
        <v>2078.5099999999998</v>
      </c>
      <c r="F602" s="76">
        <v>2146.38</v>
      </c>
      <c r="G602" s="76">
        <v>2302.89</v>
      </c>
      <c r="H602" s="76">
        <v>2365.7399999999998</v>
      </c>
      <c r="I602" s="76">
        <v>2675.63</v>
      </c>
      <c r="J602" s="76">
        <v>2896.97</v>
      </c>
      <c r="K602" s="76">
        <v>2940.74</v>
      </c>
      <c r="L602" s="76">
        <v>2949.73</v>
      </c>
      <c r="M602" s="76">
        <v>2998.44</v>
      </c>
      <c r="N602" s="76">
        <v>2978.0499999999997</v>
      </c>
      <c r="O602" s="76">
        <v>2984.23</v>
      </c>
      <c r="P602" s="76">
        <v>2983.58</v>
      </c>
      <c r="Q602" s="76">
        <v>2954.58</v>
      </c>
      <c r="R602" s="76">
        <v>2950.2999999999997</v>
      </c>
      <c r="S602" s="76">
        <v>2871.5</v>
      </c>
      <c r="T602" s="76">
        <v>2898.56</v>
      </c>
      <c r="U602" s="76">
        <v>2924.6099999999997</v>
      </c>
      <c r="V602" s="76">
        <v>2949.5099999999998</v>
      </c>
      <c r="W602" s="76">
        <v>2801.46</v>
      </c>
      <c r="X602" s="76">
        <v>2400.2799999999997</v>
      </c>
      <c r="Y602" s="76">
        <v>2355.5</v>
      </c>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row>
    <row r="603" spans="1:75" ht="12" x14ac:dyDescent="0.2">
      <c r="A603" s="60">
        <v>26</v>
      </c>
      <c r="B603" s="76">
        <v>2307.6999999999998</v>
      </c>
      <c r="C603" s="76">
        <v>2173.13</v>
      </c>
      <c r="D603" s="76">
        <v>2113.2599999999998</v>
      </c>
      <c r="E603" s="76">
        <v>2137.6</v>
      </c>
      <c r="F603" s="76">
        <v>2238.35</v>
      </c>
      <c r="G603" s="76">
        <v>2315.8200000000002</v>
      </c>
      <c r="H603" s="76">
        <v>2401.5700000000002</v>
      </c>
      <c r="I603" s="76">
        <v>2749.44</v>
      </c>
      <c r="J603" s="76">
        <v>2944.3399999999997</v>
      </c>
      <c r="K603" s="76">
        <v>3000.49</v>
      </c>
      <c r="L603" s="76">
        <v>3012.56</v>
      </c>
      <c r="M603" s="76">
        <v>3069.69</v>
      </c>
      <c r="N603" s="76">
        <v>3043.0699999999997</v>
      </c>
      <c r="O603" s="76">
        <v>3040.3999999999996</v>
      </c>
      <c r="P603" s="76">
        <v>3020.64</v>
      </c>
      <c r="Q603" s="76">
        <v>3007.52</v>
      </c>
      <c r="R603" s="76">
        <v>2998.47</v>
      </c>
      <c r="S603" s="76">
        <v>2919.41</v>
      </c>
      <c r="T603" s="76">
        <v>2931.92</v>
      </c>
      <c r="U603" s="76">
        <v>2951.66</v>
      </c>
      <c r="V603" s="76">
        <v>2975.66</v>
      </c>
      <c r="W603" s="76">
        <v>2855.47</v>
      </c>
      <c r="X603" s="76">
        <v>2564.98</v>
      </c>
      <c r="Y603" s="76">
        <v>2375.11</v>
      </c>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row>
    <row r="604" spans="1:75" ht="12" x14ac:dyDescent="0.2">
      <c r="A604" s="60">
        <v>27</v>
      </c>
      <c r="B604" s="76">
        <v>2312.65</v>
      </c>
      <c r="C604" s="76">
        <v>2260.88</v>
      </c>
      <c r="D604" s="76">
        <v>2167.85</v>
      </c>
      <c r="E604" s="76">
        <v>2187.8000000000002</v>
      </c>
      <c r="F604" s="76">
        <v>2257.33</v>
      </c>
      <c r="G604" s="76">
        <v>2329.37</v>
      </c>
      <c r="H604" s="76">
        <v>2392.31</v>
      </c>
      <c r="I604" s="76">
        <v>2727.42</v>
      </c>
      <c r="J604" s="76">
        <v>2925.3399999999997</v>
      </c>
      <c r="K604" s="76">
        <v>2971.2799999999997</v>
      </c>
      <c r="L604" s="76">
        <v>2973.72</v>
      </c>
      <c r="M604" s="76">
        <v>3023.7</v>
      </c>
      <c r="N604" s="76">
        <v>2995.69</v>
      </c>
      <c r="O604" s="76">
        <v>3013.92</v>
      </c>
      <c r="P604" s="76">
        <v>2998.1299999999997</v>
      </c>
      <c r="Q604" s="76">
        <v>2977.67</v>
      </c>
      <c r="R604" s="76">
        <v>2965.5899999999997</v>
      </c>
      <c r="S604" s="76">
        <v>2906.64</v>
      </c>
      <c r="T604" s="76">
        <v>2921.79</v>
      </c>
      <c r="U604" s="76">
        <v>2939.3799999999997</v>
      </c>
      <c r="V604" s="76">
        <v>2957.5099999999998</v>
      </c>
      <c r="W604" s="76">
        <v>2851.98</v>
      </c>
      <c r="X604" s="76">
        <v>2613.27</v>
      </c>
      <c r="Y604" s="76">
        <v>2404.27</v>
      </c>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row>
    <row r="605" spans="1:75" ht="12" x14ac:dyDescent="0.2">
      <c r="A605" s="60">
        <v>28</v>
      </c>
      <c r="B605" s="76">
        <v>2315.06</v>
      </c>
      <c r="C605" s="76">
        <v>2269</v>
      </c>
      <c r="D605" s="76">
        <v>2181.11</v>
      </c>
      <c r="E605" s="76">
        <v>2116.81</v>
      </c>
      <c r="F605" s="76">
        <v>2131.5</v>
      </c>
      <c r="G605" s="76">
        <v>2314.87</v>
      </c>
      <c r="H605" s="76">
        <v>2334.39</v>
      </c>
      <c r="I605" s="76">
        <v>2644.04</v>
      </c>
      <c r="J605" s="76">
        <v>2837.5099999999998</v>
      </c>
      <c r="K605" s="76">
        <v>2885.7599999999998</v>
      </c>
      <c r="L605" s="76">
        <v>2902.8199999999997</v>
      </c>
      <c r="M605" s="76">
        <v>2944.99</v>
      </c>
      <c r="N605" s="76">
        <v>2927.64</v>
      </c>
      <c r="O605" s="76">
        <v>2932.94</v>
      </c>
      <c r="P605" s="76">
        <v>2926.5699999999997</v>
      </c>
      <c r="Q605" s="76">
        <v>2901.06</v>
      </c>
      <c r="R605" s="76">
        <v>2897.31</v>
      </c>
      <c r="S605" s="76">
        <v>2813.79</v>
      </c>
      <c r="T605" s="76">
        <v>2819.73</v>
      </c>
      <c r="U605" s="76">
        <v>2835.62</v>
      </c>
      <c r="V605" s="76">
        <v>2875.64</v>
      </c>
      <c r="W605" s="76">
        <v>2763.2999999999997</v>
      </c>
      <c r="X605" s="76">
        <v>2553.36</v>
      </c>
      <c r="Y605" s="76">
        <v>2367.35</v>
      </c>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row>
    <row r="606" spans="1:75" ht="12" x14ac:dyDescent="0.2">
      <c r="A606" s="60">
        <v>29</v>
      </c>
      <c r="B606" s="76">
        <v>2275.69</v>
      </c>
      <c r="C606" s="76">
        <v>2131.7599999999998</v>
      </c>
      <c r="D606" s="76">
        <v>2057.96</v>
      </c>
      <c r="E606" s="76">
        <v>2058.7799999999997</v>
      </c>
      <c r="F606" s="76">
        <v>2116.15</v>
      </c>
      <c r="G606" s="76">
        <v>2151.2199999999998</v>
      </c>
      <c r="H606" s="76">
        <v>2148.79</v>
      </c>
      <c r="I606" s="76">
        <v>2286.69</v>
      </c>
      <c r="J606" s="76">
        <v>2547.94</v>
      </c>
      <c r="K606" s="76">
        <v>2633.64</v>
      </c>
      <c r="L606" s="76">
        <v>2682.55</v>
      </c>
      <c r="M606" s="76">
        <v>2681.7</v>
      </c>
      <c r="N606" s="76">
        <v>2658.13</v>
      </c>
      <c r="O606" s="76">
        <v>2647.09</v>
      </c>
      <c r="P606" s="76">
        <v>2609.13</v>
      </c>
      <c r="Q606" s="76">
        <v>2565.4699999999998</v>
      </c>
      <c r="R606" s="76">
        <v>2554.6999999999998</v>
      </c>
      <c r="S606" s="76">
        <v>2563.5299999999997</v>
      </c>
      <c r="T606" s="76">
        <v>2595.64</v>
      </c>
      <c r="U606" s="76">
        <v>2618.86</v>
      </c>
      <c r="V606" s="76">
        <v>2696.04</v>
      </c>
      <c r="W606" s="76">
        <v>2633.69</v>
      </c>
      <c r="X606" s="76">
        <v>2379.8000000000002</v>
      </c>
      <c r="Y606" s="76">
        <v>2288.16</v>
      </c>
      <c r="Z606" s="46">
        <f>IFERROR(Y606,"скрыть")</f>
        <v>2288.16</v>
      </c>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row>
    <row r="607" spans="1:75" ht="12" x14ac:dyDescent="0.2">
      <c r="A607" s="60">
        <v>30</v>
      </c>
      <c r="B607" s="76">
        <v>2219.08</v>
      </c>
      <c r="C607" s="76">
        <v>2060.0299999999997</v>
      </c>
      <c r="D607" s="76">
        <v>2050.52</v>
      </c>
      <c r="E607" s="76">
        <v>2039.31</v>
      </c>
      <c r="F607" s="76">
        <v>2056.9499999999998</v>
      </c>
      <c r="G607" s="76">
        <v>2134.9</v>
      </c>
      <c r="H607" s="76">
        <v>2079.9</v>
      </c>
      <c r="I607" s="76">
        <v>2232.0700000000002</v>
      </c>
      <c r="J607" s="76">
        <v>2540.33</v>
      </c>
      <c r="K607" s="76">
        <v>2618.14</v>
      </c>
      <c r="L607" s="76">
        <v>2645.23</v>
      </c>
      <c r="M607" s="76">
        <v>2649.64</v>
      </c>
      <c r="N607" s="76">
        <v>2643.32</v>
      </c>
      <c r="O607" s="76">
        <v>2637.86</v>
      </c>
      <c r="P607" s="76">
        <v>2633.24</v>
      </c>
      <c r="Q607" s="76">
        <v>2611.0099999999998</v>
      </c>
      <c r="R607" s="76">
        <v>2593.2199999999998</v>
      </c>
      <c r="S607" s="76">
        <v>2597.4899999999998</v>
      </c>
      <c r="T607" s="76">
        <v>2622.1</v>
      </c>
      <c r="U607" s="76">
        <v>2653</v>
      </c>
      <c r="V607" s="76">
        <v>2659.7799999999997</v>
      </c>
      <c r="W607" s="76">
        <v>2643.15</v>
      </c>
      <c r="X607" s="76">
        <v>2463.88</v>
      </c>
      <c r="Y607" s="76">
        <v>2265.37</v>
      </c>
      <c r="Z607" s="46">
        <f>IFERROR(Y607,"скрыть")</f>
        <v>2265.37</v>
      </c>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row>
    <row r="608" spans="1:75" ht="12" x14ac:dyDescent="0.2">
      <c r="A608" s="60">
        <v>31</v>
      </c>
      <c r="B608" s="76">
        <v>2259.3000000000002</v>
      </c>
      <c r="C608" s="76">
        <v>2157.33</v>
      </c>
      <c r="D608" s="76">
        <v>2059.19</v>
      </c>
      <c r="E608" s="76">
        <v>2030.0900000000001</v>
      </c>
      <c r="F608" s="76">
        <v>2127.73</v>
      </c>
      <c r="G608" s="76">
        <v>2306.1999999999998</v>
      </c>
      <c r="H608" s="76">
        <v>2285.1999999999998</v>
      </c>
      <c r="I608" s="76">
        <v>2692.89</v>
      </c>
      <c r="J608" s="76">
        <v>2821.74</v>
      </c>
      <c r="K608" s="76">
        <v>2714.8799999999997</v>
      </c>
      <c r="L608" s="76">
        <v>2642.96</v>
      </c>
      <c r="M608" s="76">
        <v>2912.41</v>
      </c>
      <c r="N608" s="76">
        <v>2888.0899999999997</v>
      </c>
      <c r="O608" s="76">
        <v>2890.0499999999997</v>
      </c>
      <c r="P608" s="76">
        <v>2878.7599999999998</v>
      </c>
      <c r="Q608" s="76">
        <v>2858.3599999999997</v>
      </c>
      <c r="R608" s="76">
        <v>2833.7799999999997</v>
      </c>
      <c r="S608" s="76">
        <v>2815.83</v>
      </c>
      <c r="T608" s="76">
        <v>2605.37</v>
      </c>
      <c r="U608" s="76">
        <v>2686.61</v>
      </c>
      <c r="V608" s="76">
        <v>2829.79</v>
      </c>
      <c r="W608" s="76">
        <v>2706.5099999999998</v>
      </c>
      <c r="X608" s="76">
        <v>2321.21</v>
      </c>
      <c r="Y608" s="76">
        <v>2276.8200000000002</v>
      </c>
      <c r="Z608" s="46">
        <f>IFERROR(Y608,"скрыть")</f>
        <v>2276.8200000000002</v>
      </c>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row>
    <row r="609" spans="1:75" ht="11.25" customHeight="1" x14ac:dyDescent="0.2">
      <c r="A609" s="56"/>
      <c r="B609" s="57" t="s">
        <v>108</v>
      </c>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row>
    <row r="610" spans="1:75" ht="11.25" customHeight="1" x14ac:dyDescent="0.2">
      <c r="A610" s="56"/>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row>
    <row r="611" spans="1:75" s="52" customFormat="1" ht="32.65" customHeight="1" x14ac:dyDescent="0.2">
      <c r="A611" s="58" t="s">
        <v>83</v>
      </c>
      <c r="B611" s="59" t="s">
        <v>84</v>
      </c>
      <c r="C611" s="59" t="s">
        <v>85</v>
      </c>
      <c r="D611" s="59" t="s">
        <v>86</v>
      </c>
      <c r="E611" s="59" t="s">
        <v>87</v>
      </c>
      <c r="F611" s="59" t="s">
        <v>88</v>
      </c>
      <c r="G611" s="59" t="s">
        <v>89</v>
      </c>
      <c r="H611" s="59" t="s">
        <v>90</v>
      </c>
      <c r="I611" s="59" t="s">
        <v>91</v>
      </c>
      <c r="J611" s="59" t="s">
        <v>92</v>
      </c>
      <c r="K611" s="59" t="s">
        <v>93</v>
      </c>
      <c r="L611" s="59" t="s">
        <v>94</v>
      </c>
      <c r="M611" s="59" t="s">
        <v>95</v>
      </c>
      <c r="N611" s="59" t="s">
        <v>96</v>
      </c>
      <c r="O611" s="59" t="s">
        <v>97</v>
      </c>
      <c r="P611" s="59" t="s">
        <v>98</v>
      </c>
      <c r="Q611" s="59" t="s">
        <v>99</v>
      </c>
      <c r="R611" s="59" t="s">
        <v>100</v>
      </c>
      <c r="S611" s="59" t="s">
        <v>101</v>
      </c>
      <c r="T611" s="59" t="s">
        <v>102</v>
      </c>
      <c r="U611" s="59" t="s">
        <v>103</v>
      </c>
      <c r="V611" s="59" t="s">
        <v>104</v>
      </c>
      <c r="W611" s="59" t="s">
        <v>105</v>
      </c>
      <c r="X611" s="59" t="s">
        <v>106</v>
      </c>
      <c r="Y611" s="59" t="s">
        <v>107</v>
      </c>
      <c r="Z611" s="51"/>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row>
    <row r="612" spans="1:75" ht="12" x14ac:dyDescent="0.2">
      <c r="A612" s="60">
        <v>1</v>
      </c>
      <c r="B612" s="76">
        <f>B578</f>
        <v>2416.98</v>
      </c>
      <c r="C612" s="76">
        <f t="shared" ref="C612:Y612" si="36">C578</f>
        <v>2283.44</v>
      </c>
      <c r="D612" s="76">
        <f t="shared" si="36"/>
        <v>2226.41</v>
      </c>
      <c r="E612" s="76">
        <f t="shared" si="36"/>
        <v>2215.69</v>
      </c>
      <c r="F612" s="76">
        <f t="shared" si="36"/>
        <v>2229.23</v>
      </c>
      <c r="G612" s="76">
        <f t="shared" si="36"/>
        <v>2303.2199999999998</v>
      </c>
      <c r="H612" s="76">
        <f t="shared" si="36"/>
        <v>2352.7599999999998</v>
      </c>
      <c r="I612" s="76">
        <f t="shared" si="36"/>
        <v>2498.3200000000002</v>
      </c>
      <c r="J612" s="76">
        <f t="shared" si="36"/>
        <v>2696.56</v>
      </c>
      <c r="K612" s="76">
        <f t="shared" si="36"/>
        <v>2774.33</v>
      </c>
      <c r="L612" s="76">
        <f t="shared" si="36"/>
        <v>2811.83</v>
      </c>
      <c r="M612" s="76">
        <f t="shared" si="36"/>
        <v>2815.19</v>
      </c>
      <c r="N612" s="76">
        <f t="shared" si="36"/>
        <v>2804.24</v>
      </c>
      <c r="O612" s="76">
        <f t="shared" si="36"/>
        <v>2793.83</v>
      </c>
      <c r="P612" s="76">
        <f t="shared" si="36"/>
        <v>2766.87</v>
      </c>
      <c r="Q612" s="76">
        <f t="shared" si="36"/>
        <v>2743.24</v>
      </c>
      <c r="R612" s="76">
        <f t="shared" si="36"/>
        <v>2750.8599999999997</v>
      </c>
      <c r="S612" s="76">
        <f t="shared" si="36"/>
        <v>2757.94</v>
      </c>
      <c r="T612" s="76">
        <f t="shared" si="36"/>
        <v>2816.6</v>
      </c>
      <c r="U612" s="76">
        <f t="shared" si="36"/>
        <v>2803.47</v>
      </c>
      <c r="V612" s="76">
        <f t="shared" si="36"/>
        <v>2789.47</v>
      </c>
      <c r="W612" s="76">
        <f t="shared" si="36"/>
        <v>2673.57</v>
      </c>
      <c r="X612" s="76">
        <f t="shared" si="36"/>
        <v>2538.89</v>
      </c>
      <c r="Y612" s="76">
        <f t="shared" si="36"/>
        <v>2458.21</v>
      </c>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row>
    <row r="613" spans="1:75" ht="12" x14ac:dyDescent="0.2">
      <c r="A613" s="60">
        <v>2</v>
      </c>
      <c r="B613" s="76">
        <f t="shared" ref="B613:Y623" si="37">B579</f>
        <v>2342.64</v>
      </c>
      <c r="C613" s="76">
        <f t="shared" si="37"/>
        <v>2223.7199999999998</v>
      </c>
      <c r="D613" s="76">
        <f t="shared" si="37"/>
        <v>2141.94</v>
      </c>
      <c r="E613" s="76">
        <f t="shared" si="37"/>
        <v>2136.02</v>
      </c>
      <c r="F613" s="76">
        <f t="shared" si="37"/>
        <v>2163.25</v>
      </c>
      <c r="G613" s="76">
        <f t="shared" si="37"/>
        <v>2227.83</v>
      </c>
      <c r="H613" s="76">
        <f t="shared" si="37"/>
        <v>2287.08</v>
      </c>
      <c r="I613" s="76">
        <f t="shared" si="37"/>
        <v>2361.96</v>
      </c>
      <c r="J613" s="76">
        <f t="shared" si="37"/>
        <v>2557.52</v>
      </c>
      <c r="K613" s="76">
        <f t="shared" si="37"/>
        <v>2666.46</v>
      </c>
      <c r="L613" s="76">
        <f t="shared" si="37"/>
        <v>2710.25</v>
      </c>
      <c r="M613" s="76">
        <f t="shared" si="37"/>
        <v>2721.96</v>
      </c>
      <c r="N613" s="76">
        <f t="shared" si="37"/>
        <v>2715.54</v>
      </c>
      <c r="O613" s="76">
        <f t="shared" si="37"/>
        <v>2708.18</v>
      </c>
      <c r="P613" s="76">
        <f t="shared" si="37"/>
        <v>2680.89</v>
      </c>
      <c r="Q613" s="76">
        <f t="shared" si="37"/>
        <v>2656.84</v>
      </c>
      <c r="R613" s="76">
        <f t="shared" si="37"/>
        <v>2656.46</v>
      </c>
      <c r="S613" s="76">
        <f t="shared" si="37"/>
        <v>2670.5</v>
      </c>
      <c r="T613" s="76">
        <f t="shared" si="37"/>
        <v>2733.68</v>
      </c>
      <c r="U613" s="76">
        <f t="shared" si="37"/>
        <v>2738.0299999999997</v>
      </c>
      <c r="V613" s="76">
        <f t="shared" si="37"/>
        <v>2740.1499999999996</v>
      </c>
      <c r="W613" s="76">
        <f t="shared" si="37"/>
        <v>2674.15</v>
      </c>
      <c r="X613" s="76">
        <f t="shared" si="37"/>
        <v>2522.73</v>
      </c>
      <c r="Y613" s="76">
        <f t="shared" si="37"/>
        <v>2413.69</v>
      </c>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row>
    <row r="614" spans="1:75" ht="12" x14ac:dyDescent="0.2">
      <c r="A614" s="60">
        <v>3</v>
      </c>
      <c r="B614" s="76">
        <f t="shared" si="37"/>
        <v>2361.0500000000002</v>
      </c>
      <c r="C614" s="76">
        <f t="shared" si="37"/>
        <v>2284.73</v>
      </c>
      <c r="D614" s="76">
        <f t="shared" si="37"/>
        <v>2226.39</v>
      </c>
      <c r="E614" s="76">
        <f t="shared" si="37"/>
        <v>2232.83</v>
      </c>
      <c r="F614" s="76">
        <f t="shared" si="37"/>
        <v>2285.6999999999998</v>
      </c>
      <c r="G614" s="76">
        <f t="shared" si="37"/>
        <v>2426.25</v>
      </c>
      <c r="H614" s="76">
        <f t="shared" si="37"/>
        <v>2600.8000000000002</v>
      </c>
      <c r="I614" s="76">
        <f t="shared" si="37"/>
        <v>2855.89</v>
      </c>
      <c r="J614" s="76">
        <f t="shared" si="37"/>
        <v>2930.3999999999996</v>
      </c>
      <c r="K614" s="76">
        <f t="shared" si="37"/>
        <v>2938.3599999999997</v>
      </c>
      <c r="L614" s="76">
        <f t="shared" si="37"/>
        <v>2940.6499999999996</v>
      </c>
      <c r="M614" s="76">
        <f t="shared" si="37"/>
        <v>2960.66</v>
      </c>
      <c r="N614" s="76">
        <f t="shared" si="37"/>
        <v>2952.3399999999997</v>
      </c>
      <c r="O614" s="76">
        <f t="shared" si="37"/>
        <v>2952.3999999999996</v>
      </c>
      <c r="P614" s="76">
        <f t="shared" si="37"/>
        <v>2949.54</v>
      </c>
      <c r="Q614" s="76">
        <f t="shared" si="37"/>
        <v>2942.0499999999997</v>
      </c>
      <c r="R614" s="76">
        <f t="shared" si="37"/>
        <v>2911.02</v>
      </c>
      <c r="S614" s="76">
        <f t="shared" si="37"/>
        <v>2893.52</v>
      </c>
      <c r="T614" s="76">
        <f t="shared" si="37"/>
        <v>2918.77</v>
      </c>
      <c r="U614" s="76">
        <f t="shared" si="37"/>
        <v>2938.19</v>
      </c>
      <c r="V614" s="76">
        <f t="shared" si="37"/>
        <v>2927.46</v>
      </c>
      <c r="W614" s="76">
        <f t="shared" si="37"/>
        <v>2831.67</v>
      </c>
      <c r="X614" s="76">
        <f t="shared" si="37"/>
        <v>2520.7599999999998</v>
      </c>
      <c r="Y614" s="76">
        <f t="shared" si="37"/>
        <v>2396.4899999999998</v>
      </c>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row>
    <row r="615" spans="1:75" ht="12" x14ac:dyDescent="0.2">
      <c r="A615" s="60">
        <v>4</v>
      </c>
      <c r="B615" s="76">
        <f t="shared" si="37"/>
        <v>2321.1999999999998</v>
      </c>
      <c r="C615" s="76">
        <f t="shared" si="37"/>
        <v>2231.04</v>
      </c>
      <c r="D615" s="76">
        <f t="shared" si="37"/>
        <v>2160.23</v>
      </c>
      <c r="E615" s="76">
        <f t="shared" si="37"/>
        <v>2159.61</v>
      </c>
      <c r="F615" s="76">
        <f t="shared" si="37"/>
        <v>2236.06</v>
      </c>
      <c r="G615" s="76">
        <f t="shared" si="37"/>
        <v>2326.89</v>
      </c>
      <c r="H615" s="76">
        <f t="shared" si="37"/>
        <v>2510.87</v>
      </c>
      <c r="I615" s="76">
        <f t="shared" si="37"/>
        <v>2671.11</v>
      </c>
      <c r="J615" s="76">
        <f t="shared" si="37"/>
        <v>2759.66</v>
      </c>
      <c r="K615" s="76">
        <f t="shared" si="37"/>
        <v>2916.62</v>
      </c>
      <c r="L615" s="76">
        <f t="shared" si="37"/>
        <v>2954.6299999999997</v>
      </c>
      <c r="M615" s="76">
        <f t="shared" si="37"/>
        <v>2976.43</v>
      </c>
      <c r="N615" s="76">
        <f t="shared" si="37"/>
        <v>2958.3999999999996</v>
      </c>
      <c r="O615" s="76">
        <f t="shared" si="37"/>
        <v>2958.02</v>
      </c>
      <c r="P615" s="76">
        <f t="shared" si="37"/>
        <v>2845.7799999999997</v>
      </c>
      <c r="Q615" s="76">
        <f t="shared" si="37"/>
        <v>2830.5699999999997</v>
      </c>
      <c r="R615" s="76">
        <f t="shared" si="37"/>
        <v>2767.75</v>
      </c>
      <c r="S615" s="76">
        <f t="shared" si="37"/>
        <v>2754.35</v>
      </c>
      <c r="T615" s="76">
        <f t="shared" si="37"/>
        <v>2791.3199999999997</v>
      </c>
      <c r="U615" s="76">
        <f t="shared" si="37"/>
        <v>2848.2999999999997</v>
      </c>
      <c r="V615" s="76">
        <f t="shared" si="37"/>
        <v>2812.39</v>
      </c>
      <c r="W615" s="76">
        <f t="shared" si="37"/>
        <v>2738.72</v>
      </c>
      <c r="X615" s="76">
        <f t="shared" si="37"/>
        <v>2504.5</v>
      </c>
      <c r="Y615" s="76">
        <f t="shared" si="37"/>
        <v>2352.0299999999997</v>
      </c>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row>
    <row r="616" spans="1:75" ht="12" x14ac:dyDescent="0.2">
      <c r="A616" s="60">
        <v>5</v>
      </c>
      <c r="B616" s="76">
        <f t="shared" si="37"/>
        <v>2307.69</v>
      </c>
      <c r="C616" s="76">
        <f t="shared" si="37"/>
        <v>2217.65</v>
      </c>
      <c r="D616" s="76">
        <f t="shared" si="37"/>
        <v>2171.41</v>
      </c>
      <c r="E616" s="76">
        <f t="shared" si="37"/>
        <v>2164.5299999999997</v>
      </c>
      <c r="F616" s="76">
        <f t="shared" si="37"/>
        <v>2204.5099999999998</v>
      </c>
      <c r="G616" s="76">
        <f t="shared" si="37"/>
        <v>2346.96</v>
      </c>
      <c r="H616" s="76">
        <f t="shared" si="37"/>
        <v>2524.13</v>
      </c>
      <c r="I616" s="76">
        <f t="shared" si="37"/>
        <v>2784.3399999999997</v>
      </c>
      <c r="J616" s="76">
        <f t="shared" si="37"/>
        <v>2925.54</v>
      </c>
      <c r="K616" s="76">
        <f t="shared" si="37"/>
        <v>2944.0899999999997</v>
      </c>
      <c r="L616" s="76">
        <f t="shared" si="37"/>
        <v>2948.06</v>
      </c>
      <c r="M616" s="76">
        <f t="shared" si="37"/>
        <v>2971.17</v>
      </c>
      <c r="N616" s="76">
        <f t="shared" si="37"/>
        <v>2966.7</v>
      </c>
      <c r="O616" s="76">
        <f t="shared" si="37"/>
        <v>2970.87</v>
      </c>
      <c r="P616" s="76">
        <f t="shared" si="37"/>
        <v>2964.42</v>
      </c>
      <c r="Q616" s="76">
        <f t="shared" si="37"/>
        <v>2953.67</v>
      </c>
      <c r="R616" s="76">
        <f t="shared" si="37"/>
        <v>2932.2</v>
      </c>
      <c r="S616" s="76">
        <f t="shared" si="37"/>
        <v>2914.08</v>
      </c>
      <c r="T616" s="76">
        <f t="shared" si="37"/>
        <v>2932.66</v>
      </c>
      <c r="U616" s="76">
        <f t="shared" si="37"/>
        <v>2947.21</v>
      </c>
      <c r="V616" s="76">
        <f t="shared" si="37"/>
        <v>2934.31</v>
      </c>
      <c r="W616" s="76">
        <f t="shared" si="37"/>
        <v>2835.06</v>
      </c>
      <c r="X616" s="76">
        <f t="shared" si="37"/>
        <v>2598.14</v>
      </c>
      <c r="Y616" s="76">
        <f t="shared" si="37"/>
        <v>2460.4499999999998</v>
      </c>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row>
    <row r="617" spans="1:75" ht="12" x14ac:dyDescent="0.2">
      <c r="A617" s="60">
        <v>6</v>
      </c>
      <c r="B617" s="76">
        <f t="shared" si="37"/>
        <v>2314.12</v>
      </c>
      <c r="C617" s="76">
        <f t="shared" si="37"/>
        <v>2255.48</v>
      </c>
      <c r="D617" s="76">
        <f t="shared" si="37"/>
        <v>2217.8000000000002</v>
      </c>
      <c r="E617" s="76">
        <f t="shared" si="37"/>
        <v>2222.4699999999998</v>
      </c>
      <c r="F617" s="76">
        <f t="shared" si="37"/>
        <v>2240.92</v>
      </c>
      <c r="G617" s="76">
        <f t="shared" si="37"/>
        <v>2371.5299999999997</v>
      </c>
      <c r="H617" s="76">
        <f t="shared" si="37"/>
        <v>2535.66</v>
      </c>
      <c r="I617" s="76">
        <f t="shared" si="37"/>
        <v>2758.25</v>
      </c>
      <c r="J617" s="76">
        <f t="shared" si="37"/>
        <v>2884.58</v>
      </c>
      <c r="K617" s="76">
        <f t="shared" si="37"/>
        <v>2928.7999999999997</v>
      </c>
      <c r="L617" s="76">
        <f t="shared" si="37"/>
        <v>2935.14</v>
      </c>
      <c r="M617" s="76">
        <f t="shared" si="37"/>
        <v>2953.8399999999997</v>
      </c>
      <c r="N617" s="76">
        <f t="shared" si="37"/>
        <v>2958.17</v>
      </c>
      <c r="O617" s="76">
        <f t="shared" si="37"/>
        <v>2961.8999999999996</v>
      </c>
      <c r="P617" s="76">
        <f t="shared" si="37"/>
        <v>2959.6</v>
      </c>
      <c r="Q617" s="76">
        <f t="shared" si="37"/>
        <v>2945.89</v>
      </c>
      <c r="R617" s="76">
        <f t="shared" si="37"/>
        <v>2914.5899999999997</v>
      </c>
      <c r="S617" s="76">
        <f t="shared" si="37"/>
        <v>2889.44</v>
      </c>
      <c r="T617" s="76">
        <f t="shared" si="37"/>
        <v>2911.25</v>
      </c>
      <c r="U617" s="76">
        <f t="shared" si="37"/>
        <v>2934.8599999999997</v>
      </c>
      <c r="V617" s="76">
        <f t="shared" si="37"/>
        <v>2914.56</v>
      </c>
      <c r="W617" s="76">
        <f t="shared" si="37"/>
        <v>2809.8199999999997</v>
      </c>
      <c r="X617" s="76">
        <f t="shared" si="37"/>
        <v>2580.4299999999998</v>
      </c>
      <c r="Y617" s="76">
        <f t="shared" si="37"/>
        <v>2481.64</v>
      </c>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row>
    <row r="618" spans="1:75" ht="12" x14ac:dyDescent="0.2">
      <c r="A618" s="60">
        <v>7</v>
      </c>
      <c r="B618" s="76">
        <f t="shared" si="37"/>
        <v>2445.8200000000002</v>
      </c>
      <c r="C618" s="76">
        <f t="shared" si="37"/>
        <v>2315.13</v>
      </c>
      <c r="D618" s="76">
        <f t="shared" si="37"/>
        <v>2298.3000000000002</v>
      </c>
      <c r="E618" s="76">
        <f t="shared" si="37"/>
        <v>2297.52</v>
      </c>
      <c r="F618" s="76">
        <f t="shared" si="37"/>
        <v>2372.7599999999998</v>
      </c>
      <c r="G618" s="76">
        <f t="shared" si="37"/>
        <v>2530.25</v>
      </c>
      <c r="H618" s="76">
        <f t="shared" si="37"/>
        <v>2690.29</v>
      </c>
      <c r="I618" s="76">
        <f t="shared" si="37"/>
        <v>2908.5299999999997</v>
      </c>
      <c r="J618" s="76">
        <f t="shared" si="37"/>
        <v>2968.8599999999997</v>
      </c>
      <c r="K618" s="76">
        <f t="shared" si="37"/>
        <v>2992.04</v>
      </c>
      <c r="L618" s="76">
        <f t="shared" si="37"/>
        <v>2991.5099999999998</v>
      </c>
      <c r="M618" s="76">
        <f t="shared" si="37"/>
        <v>3040.6099999999997</v>
      </c>
      <c r="N618" s="76">
        <f t="shared" si="37"/>
        <v>3016.7</v>
      </c>
      <c r="O618" s="76">
        <f t="shared" si="37"/>
        <v>3012.7799999999997</v>
      </c>
      <c r="P618" s="76">
        <f t="shared" si="37"/>
        <v>3001.91</v>
      </c>
      <c r="Q618" s="76">
        <f t="shared" si="37"/>
        <v>2989.6</v>
      </c>
      <c r="R618" s="76">
        <f t="shared" si="37"/>
        <v>2962.33</v>
      </c>
      <c r="S618" s="76">
        <f t="shared" si="37"/>
        <v>2947.35</v>
      </c>
      <c r="T618" s="76">
        <f t="shared" si="37"/>
        <v>2964.3399999999997</v>
      </c>
      <c r="U618" s="76">
        <f t="shared" si="37"/>
        <v>3017.7</v>
      </c>
      <c r="V618" s="76">
        <f t="shared" si="37"/>
        <v>2997.0299999999997</v>
      </c>
      <c r="W618" s="76">
        <f t="shared" si="37"/>
        <v>2964.93</v>
      </c>
      <c r="X618" s="76">
        <f t="shared" si="37"/>
        <v>2772.58</v>
      </c>
      <c r="Y618" s="76">
        <f t="shared" si="37"/>
        <v>2625.93</v>
      </c>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row>
    <row r="619" spans="1:75" ht="12" x14ac:dyDescent="0.2">
      <c r="A619" s="60">
        <v>8</v>
      </c>
      <c r="B619" s="76">
        <f t="shared" si="37"/>
        <v>2526.8200000000002</v>
      </c>
      <c r="C619" s="76">
        <f t="shared" si="37"/>
        <v>2468.35</v>
      </c>
      <c r="D619" s="76">
        <f t="shared" si="37"/>
        <v>2463.2199999999998</v>
      </c>
      <c r="E619" s="76">
        <f t="shared" si="37"/>
        <v>2410.06</v>
      </c>
      <c r="F619" s="76">
        <f t="shared" si="37"/>
        <v>2464.3000000000002</v>
      </c>
      <c r="G619" s="76">
        <f t="shared" si="37"/>
        <v>2480.08</v>
      </c>
      <c r="H619" s="76">
        <f t="shared" si="37"/>
        <v>2514.4499999999998</v>
      </c>
      <c r="I619" s="76">
        <f t="shared" si="37"/>
        <v>2626.9</v>
      </c>
      <c r="J619" s="76">
        <f t="shared" si="37"/>
        <v>2914.14</v>
      </c>
      <c r="K619" s="76">
        <f t="shared" si="37"/>
        <v>3001.0299999999997</v>
      </c>
      <c r="L619" s="76">
        <f t="shared" si="37"/>
        <v>3019.35</v>
      </c>
      <c r="M619" s="76">
        <f t="shared" si="37"/>
        <v>3021.5099999999998</v>
      </c>
      <c r="N619" s="76">
        <f t="shared" si="37"/>
        <v>3013.04</v>
      </c>
      <c r="O619" s="76">
        <f t="shared" si="37"/>
        <v>3002.97</v>
      </c>
      <c r="P619" s="76">
        <f t="shared" si="37"/>
        <v>2975.2799999999997</v>
      </c>
      <c r="Q619" s="76">
        <f t="shared" si="37"/>
        <v>2949.7999999999997</v>
      </c>
      <c r="R619" s="76">
        <f t="shared" si="37"/>
        <v>2954.3999999999996</v>
      </c>
      <c r="S619" s="76">
        <f t="shared" si="37"/>
        <v>2960.06</v>
      </c>
      <c r="T619" s="76">
        <f t="shared" si="37"/>
        <v>2987.8199999999997</v>
      </c>
      <c r="U619" s="76">
        <f t="shared" si="37"/>
        <v>2988.08</v>
      </c>
      <c r="V619" s="76">
        <f t="shared" si="37"/>
        <v>3004.43</v>
      </c>
      <c r="W619" s="76">
        <f t="shared" si="37"/>
        <v>2946.64</v>
      </c>
      <c r="X619" s="76">
        <f t="shared" si="37"/>
        <v>2649.65</v>
      </c>
      <c r="Y619" s="76">
        <f t="shared" si="37"/>
        <v>2587.63</v>
      </c>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row>
    <row r="620" spans="1:75" ht="12" x14ac:dyDescent="0.2">
      <c r="A620" s="60">
        <v>9</v>
      </c>
      <c r="B620" s="76">
        <f t="shared" si="37"/>
        <v>2478.2599999999998</v>
      </c>
      <c r="C620" s="76">
        <f t="shared" si="37"/>
        <v>2340.64</v>
      </c>
      <c r="D620" s="76">
        <f t="shared" si="37"/>
        <v>2300.98</v>
      </c>
      <c r="E620" s="76">
        <f t="shared" si="37"/>
        <v>2283.62</v>
      </c>
      <c r="F620" s="76">
        <f t="shared" si="37"/>
        <v>2298.9499999999998</v>
      </c>
      <c r="G620" s="76">
        <f t="shared" si="37"/>
        <v>2306.06</v>
      </c>
      <c r="H620" s="76">
        <f t="shared" si="37"/>
        <v>2311.11</v>
      </c>
      <c r="I620" s="76">
        <f t="shared" si="37"/>
        <v>2485.73</v>
      </c>
      <c r="J620" s="76">
        <f t="shared" si="37"/>
        <v>2642.75</v>
      </c>
      <c r="K620" s="76">
        <f t="shared" si="37"/>
        <v>2751.44</v>
      </c>
      <c r="L620" s="76">
        <f t="shared" si="37"/>
        <v>2786.74</v>
      </c>
      <c r="M620" s="76">
        <f t="shared" si="37"/>
        <v>2792.3799999999997</v>
      </c>
      <c r="N620" s="76">
        <f t="shared" si="37"/>
        <v>2781.87</v>
      </c>
      <c r="O620" s="76">
        <f t="shared" si="37"/>
        <v>2775.2799999999997</v>
      </c>
      <c r="P620" s="76">
        <f t="shared" si="37"/>
        <v>2737.2999999999997</v>
      </c>
      <c r="Q620" s="76">
        <f t="shared" si="37"/>
        <v>2696.66</v>
      </c>
      <c r="R620" s="76">
        <f t="shared" si="37"/>
        <v>2735.81</v>
      </c>
      <c r="S620" s="76">
        <f t="shared" si="37"/>
        <v>2746.3199999999997</v>
      </c>
      <c r="T620" s="76">
        <f t="shared" si="37"/>
        <v>2789.14</v>
      </c>
      <c r="U620" s="76">
        <f t="shared" si="37"/>
        <v>2802.5499999999997</v>
      </c>
      <c r="V620" s="76">
        <f t="shared" si="37"/>
        <v>2835.91</v>
      </c>
      <c r="W620" s="76">
        <f t="shared" si="37"/>
        <v>2790.52</v>
      </c>
      <c r="X620" s="76">
        <f t="shared" si="37"/>
        <v>2603.48</v>
      </c>
      <c r="Y620" s="76">
        <f t="shared" si="37"/>
        <v>2515.59</v>
      </c>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row>
    <row r="621" spans="1:75" ht="12" x14ac:dyDescent="0.2">
      <c r="A621" s="60">
        <v>10</v>
      </c>
      <c r="B621" s="76">
        <f t="shared" si="37"/>
        <v>2436.83</v>
      </c>
      <c r="C621" s="76">
        <f t="shared" si="37"/>
        <v>2330.2799999999997</v>
      </c>
      <c r="D621" s="76">
        <f t="shared" si="37"/>
        <v>2290.2799999999997</v>
      </c>
      <c r="E621" s="76">
        <f t="shared" si="37"/>
        <v>2280.5500000000002</v>
      </c>
      <c r="F621" s="76">
        <f t="shared" si="37"/>
        <v>2294.5</v>
      </c>
      <c r="G621" s="76">
        <f t="shared" si="37"/>
        <v>2411.08</v>
      </c>
      <c r="H621" s="76">
        <f t="shared" si="37"/>
        <v>2514.4499999999998</v>
      </c>
      <c r="I621" s="76">
        <f t="shared" si="37"/>
        <v>2644.13</v>
      </c>
      <c r="J621" s="76">
        <f t="shared" si="37"/>
        <v>2830.66</v>
      </c>
      <c r="K621" s="76">
        <f t="shared" si="37"/>
        <v>2884.81</v>
      </c>
      <c r="L621" s="76">
        <f t="shared" si="37"/>
        <v>2890.06</v>
      </c>
      <c r="M621" s="76">
        <f t="shared" si="37"/>
        <v>2935.0899999999997</v>
      </c>
      <c r="N621" s="76">
        <f t="shared" si="37"/>
        <v>2931.21</v>
      </c>
      <c r="O621" s="76">
        <f t="shared" si="37"/>
        <v>2937.6</v>
      </c>
      <c r="P621" s="76">
        <f t="shared" si="37"/>
        <v>2929.79</v>
      </c>
      <c r="Q621" s="76">
        <f t="shared" si="37"/>
        <v>2919.79</v>
      </c>
      <c r="R621" s="76">
        <f t="shared" si="37"/>
        <v>2871.62</v>
      </c>
      <c r="S621" s="76">
        <f t="shared" si="37"/>
        <v>2822.18</v>
      </c>
      <c r="T621" s="76">
        <f t="shared" si="37"/>
        <v>2843.23</v>
      </c>
      <c r="U621" s="76">
        <f t="shared" si="37"/>
        <v>2901.43</v>
      </c>
      <c r="V621" s="76">
        <f t="shared" si="37"/>
        <v>2867.58</v>
      </c>
      <c r="W621" s="76">
        <f t="shared" si="37"/>
        <v>2748.48</v>
      </c>
      <c r="X621" s="76">
        <f t="shared" si="37"/>
        <v>2524.0099999999998</v>
      </c>
      <c r="Y621" s="76">
        <f t="shared" si="37"/>
        <v>2428.2599999999998</v>
      </c>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row>
    <row r="622" spans="1:75" ht="12" x14ac:dyDescent="0.2">
      <c r="A622" s="60">
        <v>11</v>
      </c>
      <c r="B622" s="76">
        <f t="shared" si="37"/>
        <v>2274.6999999999998</v>
      </c>
      <c r="C622" s="76">
        <f t="shared" si="37"/>
        <v>2180.3200000000002</v>
      </c>
      <c r="D622" s="76">
        <f t="shared" si="37"/>
        <v>2156.65</v>
      </c>
      <c r="E622" s="76">
        <f t="shared" si="37"/>
        <v>2156.5500000000002</v>
      </c>
      <c r="F622" s="76">
        <f t="shared" si="37"/>
        <v>2163.36</v>
      </c>
      <c r="G622" s="76">
        <f t="shared" si="37"/>
        <v>2282.59</v>
      </c>
      <c r="H622" s="76">
        <f t="shared" si="37"/>
        <v>2436.65</v>
      </c>
      <c r="I622" s="76">
        <f t="shared" si="37"/>
        <v>2644.77</v>
      </c>
      <c r="J622" s="76">
        <f t="shared" si="37"/>
        <v>2755.42</v>
      </c>
      <c r="K622" s="76">
        <f t="shared" si="37"/>
        <v>2797.25</v>
      </c>
      <c r="L622" s="76">
        <f t="shared" si="37"/>
        <v>2815.31</v>
      </c>
      <c r="M622" s="76">
        <f t="shared" si="37"/>
        <v>2850.49</v>
      </c>
      <c r="N622" s="76">
        <f t="shared" si="37"/>
        <v>2849.5499999999997</v>
      </c>
      <c r="O622" s="76">
        <f t="shared" si="37"/>
        <v>2849.96</v>
      </c>
      <c r="P622" s="76">
        <f t="shared" si="37"/>
        <v>2809.66</v>
      </c>
      <c r="Q622" s="76">
        <f t="shared" si="37"/>
        <v>2783.37</v>
      </c>
      <c r="R622" s="76">
        <f t="shared" si="37"/>
        <v>2705.75</v>
      </c>
      <c r="S622" s="76">
        <f t="shared" si="37"/>
        <v>2705.89</v>
      </c>
      <c r="T622" s="76">
        <f t="shared" si="37"/>
        <v>2765.7799999999997</v>
      </c>
      <c r="U622" s="76">
        <f t="shared" si="37"/>
        <v>2815.68</v>
      </c>
      <c r="V622" s="76">
        <f t="shared" si="37"/>
        <v>2772.69</v>
      </c>
      <c r="W622" s="76">
        <f t="shared" si="37"/>
        <v>2606.29</v>
      </c>
      <c r="X622" s="76">
        <f t="shared" si="37"/>
        <v>2379.7599999999998</v>
      </c>
      <c r="Y622" s="76">
        <f t="shared" si="37"/>
        <v>2319.4</v>
      </c>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row>
    <row r="623" spans="1:75" ht="12" x14ac:dyDescent="0.2">
      <c r="A623" s="60">
        <v>12</v>
      </c>
      <c r="B623" s="76">
        <f t="shared" si="37"/>
        <v>2246.08</v>
      </c>
      <c r="C623" s="76">
        <f t="shared" si="37"/>
        <v>2191.38</v>
      </c>
      <c r="D623" s="76">
        <f t="shared" si="37"/>
        <v>2177.31</v>
      </c>
      <c r="E623" s="76">
        <f t="shared" si="37"/>
        <v>2176.21</v>
      </c>
      <c r="F623" s="76">
        <f t="shared" si="37"/>
        <v>2208.48</v>
      </c>
      <c r="G623" s="76">
        <f t="shared" si="37"/>
        <v>2318.04</v>
      </c>
      <c r="H623" s="76">
        <f t="shared" si="37"/>
        <v>2536.7599999999998</v>
      </c>
      <c r="I623" s="76">
        <f t="shared" si="37"/>
        <v>2793.19</v>
      </c>
      <c r="J623" s="76">
        <f t="shared" si="37"/>
        <v>2908.49</v>
      </c>
      <c r="K623" s="76">
        <f t="shared" si="37"/>
        <v>2963.83</v>
      </c>
      <c r="L623" s="76">
        <f t="shared" si="37"/>
        <v>2959.47</v>
      </c>
      <c r="M623" s="76">
        <f t="shared" si="37"/>
        <v>2980.0299999999997</v>
      </c>
      <c r="N623" s="76">
        <f t="shared" si="37"/>
        <v>2963.91</v>
      </c>
      <c r="O623" s="76">
        <f t="shared" si="37"/>
        <v>2971.64</v>
      </c>
      <c r="P623" s="76">
        <f t="shared" si="37"/>
        <v>2961.77</v>
      </c>
      <c r="Q623" s="76">
        <f t="shared" ref="Q623:Y623" si="38">Q589</f>
        <v>2954.64</v>
      </c>
      <c r="R623" s="76">
        <f t="shared" si="38"/>
        <v>2897.66</v>
      </c>
      <c r="S623" s="76">
        <f t="shared" si="38"/>
        <v>2872.49</v>
      </c>
      <c r="T623" s="76">
        <f t="shared" si="38"/>
        <v>2915.0699999999997</v>
      </c>
      <c r="U623" s="76">
        <f t="shared" si="38"/>
        <v>2962.21</v>
      </c>
      <c r="V623" s="76">
        <f t="shared" si="38"/>
        <v>2910.1099999999997</v>
      </c>
      <c r="W623" s="76">
        <f t="shared" si="38"/>
        <v>2801.94</v>
      </c>
      <c r="X623" s="76">
        <f t="shared" si="38"/>
        <v>2564.39</v>
      </c>
      <c r="Y623" s="76">
        <f t="shared" si="38"/>
        <v>2378.5700000000002</v>
      </c>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row>
    <row r="624" spans="1:75" ht="12" x14ac:dyDescent="0.2">
      <c r="A624" s="60">
        <v>13</v>
      </c>
      <c r="B624" s="76">
        <f t="shared" ref="B624:Y634" si="39">B590</f>
        <v>2238.6799999999998</v>
      </c>
      <c r="C624" s="76">
        <f t="shared" si="39"/>
        <v>2200.1799999999998</v>
      </c>
      <c r="D624" s="76">
        <f t="shared" si="39"/>
        <v>2154.8000000000002</v>
      </c>
      <c r="E624" s="76">
        <f t="shared" si="39"/>
        <v>2150.62</v>
      </c>
      <c r="F624" s="76">
        <f t="shared" si="39"/>
        <v>2209.0099999999998</v>
      </c>
      <c r="G624" s="76">
        <f t="shared" si="39"/>
        <v>2318.6999999999998</v>
      </c>
      <c r="H624" s="76">
        <f t="shared" si="39"/>
        <v>2507.41</v>
      </c>
      <c r="I624" s="76">
        <f t="shared" si="39"/>
        <v>2746.7999999999997</v>
      </c>
      <c r="J624" s="76">
        <f t="shared" si="39"/>
        <v>2866.0099999999998</v>
      </c>
      <c r="K624" s="76">
        <f t="shared" si="39"/>
        <v>2916.33</v>
      </c>
      <c r="L624" s="76">
        <f t="shared" si="39"/>
        <v>2916.64</v>
      </c>
      <c r="M624" s="76">
        <f t="shared" si="39"/>
        <v>2941.2799999999997</v>
      </c>
      <c r="N624" s="76">
        <f t="shared" si="39"/>
        <v>2928.1499999999996</v>
      </c>
      <c r="O624" s="76">
        <f t="shared" si="39"/>
        <v>2932.0499999999997</v>
      </c>
      <c r="P624" s="76">
        <f t="shared" si="39"/>
        <v>2920.94</v>
      </c>
      <c r="Q624" s="76">
        <f t="shared" si="39"/>
        <v>2901.49</v>
      </c>
      <c r="R624" s="76">
        <f t="shared" si="39"/>
        <v>2846.33</v>
      </c>
      <c r="S624" s="76">
        <f t="shared" si="39"/>
        <v>2822.1299999999997</v>
      </c>
      <c r="T624" s="76">
        <f t="shared" si="39"/>
        <v>2858.0699999999997</v>
      </c>
      <c r="U624" s="76">
        <f t="shared" si="39"/>
        <v>2908.43</v>
      </c>
      <c r="V624" s="76">
        <f t="shared" si="39"/>
        <v>2870.87</v>
      </c>
      <c r="W624" s="76">
        <f t="shared" si="39"/>
        <v>2766.54</v>
      </c>
      <c r="X624" s="76">
        <f t="shared" si="39"/>
        <v>2536.19</v>
      </c>
      <c r="Y624" s="76">
        <f t="shared" si="39"/>
        <v>2332.46</v>
      </c>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row>
    <row r="625" spans="1:75" ht="12" x14ac:dyDescent="0.2">
      <c r="A625" s="60">
        <v>14</v>
      </c>
      <c r="B625" s="76">
        <f t="shared" si="39"/>
        <v>2234.5500000000002</v>
      </c>
      <c r="C625" s="76">
        <f t="shared" si="39"/>
        <v>2195.56</v>
      </c>
      <c r="D625" s="76">
        <f t="shared" si="39"/>
        <v>2167.91</v>
      </c>
      <c r="E625" s="76">
        <f t="shared" si="39"/>
        <v>2167.67</v>
      </c>
      <c r="F625" s="76">
        <f t="shared" si="39"/>
        <v>2208.2199999999998</v>
      </c>
      <c r="G625" s="76">
        <f t="shared" si="39"/>
        <v>2281.4899999999998</v>
      </c>
      <c r="H625" s="76">
        <f t="shared" si="39"/>
        <v>2464.34</v>
      </c>
      <c r="I625" s="76">
        <f t="shared" si="39"/>
        <v>2658.82</v>
      </c>
      <c r="J625" s="76">
        <f t="shared" si="39"/>
        <v>2831.89</v>
      </c>
      <c r="K625" s="76">
        <f t="shared" si="39"/>
        <v>2904.8999999999996</v>
      </c>
      <c r="L625" s="76">
        <f t="shared" si="39"/>
        <v>2913.8999999999996</v>
      </c>
      <c r="M625" s="76">
        <f t="shared" si="39"/>
        <v>2964.2599999999998</v>
      </c>
      <c r="N625" s="76">
        <f t="shared" si="39"/>
        <v>2947.2799999999997</v>
      </c>
      <c r="O625" s="76">
        <f t="shared" si="39"/>
        <v>2948.3799999999997</v>
      </c>
      <c r="P625" s="76">
        <f t="shared" si="39"/>
        <v>2932.3199999999997</v>
      </c>
      <c r="Q625" s="76">
        <f t="shared" si="39"/>
        <v>2907.35</v>
      </c>
      <c r="R625" s="76">
        <f t="shared" si="39"/>
        <v>2897.8999999999996</v>
      </c>
      <c r="S625" s="76">
        <f t="shared" si="39"/>
        <v>2820.31</v>
      </c>
      <c r="T625" s="76">
        <f t="shared" si="39"/>
        <v>2836.3999999999996</v>
      </c>
      <c r="U625" s="76">
        <f t="shared" si="39"/>
        <v>2818.56</v>
      </c>
      <c r="V625" s="76">
        <f t="shared" si="39"/>
        <v>2907.35</v>
      </c>
      <c r="W625" s="76">
        <f t="shared" si="39"/>
        <v>2837.49</v>
      </c>
      <c r="X625" s="76">
        <f t="shared" si="39"/>
        <v>2595.2199999999998</v>
      </c>
      <c r="Y625" s="76">
        <f t="shared" si="39"/>
        <v>2513.38</v>
      </c>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row>
    <row r="626" spans="1:75" ht="12" x14ac:dyDescent="0.2">
      <c r="A626" s="60">
        <v>15</v>
      </c>
      <c r="B626" s="76">
        <f t="shared" si="39"/>
        <v>2340.81</v>
      </c>
      <c r="C626" s="76">
        <f t="shared" si="39"/>
        <v>2252.2399999999998</v>
      </c>
      <c r="D626" s="76">
        <f t="shared" si="39"/>
        <v>2212.06</v>
      </c>
      <c r="E626" s="76">
        <f t="shared" si="39"/>
        <v>2211.58</v>
      </c>
      <c r="F626" s="76">
        <f t="shared" si="39"/>
        <v>2198.0099999999998</v>
      </c>
      <c r="G626" s="76">
        <f t="shared" si="39"/>
        <v>2229.2199999999998</v>
      </c>
      <c r="H626" s="76">
        <f t="shared" si="39"/>
        <v>2255.66</v>
      </c>
      <c r="I626" s="76">
        <f t="shared" si="39"/>
        <v>2343.11</v>
      </c>
      <c r="J626" s="76">
        <f t="shared" si="39"/>
        <v>2717.16</v>
      </c>
      <c r="K626" s="76">
        <f t="shared" si="39"/>
        <v>2816.5699999999997</v>
      </c>
      <c r="L626" s="76">
        <f t="shared" si="39"/>
        <v>2902.37</v>
      </c>
      <c r="M626" s="76">
        <f t="shared" si="39"/>
        <v>2873.8599999999997</v>
      </c>
      <c r="N626" s="76">
        <f t="shared" si="39"/>
        <v>2838.71</v>
      </c>
      <c r="O626" s="76">
        <f t="shared" si="39"/>
        <v>2820.17</v>
      </c>
      <c r="P626" s="76">
        <f t="shared" si="39"/>
        <v>2669.98</v>
      </c>
      <c r="Q626" s="76">
        <f t="shared" si="39"/>
        <v>2587.52</v>
      </c>
      <c r="R626" s="76">
        <f t="shared" si="39"/>
        <v>2611.09</v>
      </c>
      <c r="S626" s="76">
        <f t="shared" si="39"/>
        <v>2630.74</v>
      </c>
      <c r="T626" s="76">
        <f t="shared" si="39"/>
        <v>2757.87</v>
      </c>
      <c r="U626" s="76">
        <f t="shared" si="39"/>
        <v>2731.2799999999997</v>
      </c>
      <c r="V626" s="76">
        <f t="shared" si="39"/>
        <v>2760.74</v>
      </c>
      <c r="W626" s="76">
        <f t="shared" si="39"/>
        <v>2614.54</v>
      </c>
      <c r="X626" s="76">
        <f t="shared" si="39"/>
        <v>2348.16</v>
      </c>
      <c r="Y626" s="76">
        <f t="shared" si="39"/>
        <v>2282.13</v>
      </c>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row>
    <row r="627" spans="1:75" ht="12" x14ac:dyDescent="0.2">
      <c r="A627" s="60">
        <v>16</v>
      </c>
      <c r="B627" s="76">
        <f t="shared" si="39"/>
        <v>2274.79</v>
      </c>
      <c r="C627" s="76">
        <f t="shared" si="39"/>
        <v>2187.5299999999997</v>
      </c>
      <c r="D627" s="76">
        <f t="shared" si="39"/>
        <v>2127.54</v>
      </c>
      <c r="E627" s="76">
        <f t="shared" si="39"/>
        <v>2112.75</v>
      </c>
      <c r="F627" s="76">
        <f t="shared" si="39"/>
        <v>2122.2599999999998</v>
      </c>
      <c r="G627" s="76">
        <f t="shared" si="39"/>
        <v>2188.1999999999998</v>
      </c>
      <c r="H627" s="76">
        <f t="shared" si="39"/>
        <v>2183.17</v>
      </c>
      <c r="I627" s="76">
        <f t="shared" si="39"/>
        <v>2197.62</v>
      </c>
      <c r="J627" s="76">
        <f t="shared" si="39"/>
        <v>2386.87</v>
      </c>
      <c r="K627" s="76">
        <f t="shared" si="39"/>
        <v>2580.17</v>
      </c>
      <c r="L627" s="76">
        <f t="shared" si="39"/>
        <v>2616.11</v>
      </c>
      <c r="M627" s="76">
        <f t="shared" si="39"/>
        <v>2619.67</v>
      </c>
      <c r="N627" s="76">
        <f t="shared" si="39"/>
        <v>2597</v>
      </c>
      <c r="O627" s="76">
        <f t="shared" si="39"/>
        <v>2588.94</v>
      </c>
      <c r="P627" s="76">
        <f t="shared" si="39"/>
        <v>2534.19</v>
      </c>
      <c r="Q627" s="76">
        <f t="shared" si="39"/>
        <v>2452.37</v>
      </c>
      <c r="R627" s="76">
        <f t="shared" si="39"/>
        <v>2538.6</v>
      </c>
      <c r="S627" s="76">
        <f t="shared" si="39"/>
        <v>2573.88</v>
      </c>
      <c r="T627" s="76">
        <f t="shared" si="39"/>
        <v>2632.19</v>
      </c>
      <c r="U627" s="76">
        <f t="shared" si="39"/>
        <v>2656.77</v>
      </c>
      <c r="V627" s="76">
        <f t="shared" si="39"/>
        <v>2760.43</v>
      </c>
      <c r="W627" s="76">
        <f t="shared" si="39"/>
        <v>2630.52</v>
      </c>
      <c r="X627" s="76">
        <f t="shared" si="39"/>
        <v>2346.0099999999998</v>
      </c>
      <c r="Y627" s="76">
        <f t="shared" si="39"/>
        <v>2279.1799999999998</v>
      </c>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row>
    <row r="628" spans="1:75" ht="12" x14ac:dyDescent="0.2">
      <c r="A628" s="60">
        <v>17</v>
      </c>
      <c r="B628" s="76">
        <f t="shared" si="39"/>
        <v>2214.0299999999997</v>
      </c>
      <c r="C628" s="76">
        <f t="shared" si="39"/>
        <v>2148.83</v>
      </c>
      <c r="D628" s="76">
        <f t="shared" si="39"/>
        <v>2102.5099999999998</v>
      </c>
      <c r="E628" s="76">
        <f t="shared" si="39"/>
        <v>2100.13</v>
      </c>
      <c r="F628" s="76">
        <f t="shared" si="39"/>
        <v>2151.46</v>
      </c>
      <c r="G628" s="76">
        <f t="shared" si="39"/>
        <v>2271.8000000000002</v>
      </c>
      <c r="H628" s="76">
        <f t="shared" si="39"/>
        <v>2321.37</v>
      </c>
      <c r="I628" s="76">
        <f t="shared" si="39"/>
        <v>2578.0299999999997</v>
      </c>
      <c r="J628" s="76">
        <f t="shared" si="39"/>
        <v>2759.3599999999997</v>
      </c>
      <c r="K628" s="76">
        <f t="shared" si="39"/>
        <v>2768.75</v>
      </c>
      <c r="L628" s="76">
        <f t="shared" si="39"/>
        <v>2731.5099999999998</v>
      </c>
      <c r="M628" s="76">
        <f t="shared" si="39"/>
        <v>2911.77</v>
      </c>
      <c r="N628" s="76">
        <f t="shared" si="39"/>
        <v>2872.67</v>
      </c>
      <c r="O628" s="76">
        <f t="shared" si="39"/>
        <v>2885.0099999999998</v>
      </c>
      <c r="P628" s="76">
        <f t="shared" si="39"/>
        <v>2874.0699999999997</v>
      </c>
      <c r="Q628" s="76">
        <f t="shared" si="39"/>
        <v>2853.96</v>
      </c>
      <c r="R628" s="76">
        <f t="shared" si="39"/>
        <v>2842.92</v>
      </c>
      <c r="S628" s="76">
        <f t="shared" si="39"/>
        <v>2759.37</v>
      </c>
      <c r="T628" s="76">
        <f t="shared" si="39"/>
        <v>2765.6299999999997</v>
      </c>
      <c r="U628" s="76">
        <f t="shared" si="39"/>
        <v>2697.7</v>
      </c>
      <c r="V628" s="76">
        <f t="shared" si="39"/>
        <v>2814.25</v>
      </c>
      <c r="W628" s="76">
        <f t="shared" si="39"/>
        <v>2655.05</v>
      </c>
      <c r="X628" s="76">
        <f t="shared" si="39"/>
        <v>2359.81</v>
      </c>
      <c r="Y628" s="76">
        <f t="shared" si="39"/>
        <v>2316.2199999999998</v>
      </c>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row>
    <row r="629" spans="1:75" ht="12" x14ac:dyDescent="0.2">
      <c r="A629" s="60">
        <v>18</v>
      </c>
      <c r="B629" s="76">
        <f t="shared" si="39"/>
        <v>2176.4299999999998</v>
      </c>
      <c r="C629" s="76">
        <f t="shared" si="39"/>
        <v>2114.36</v>
      </c>
      <c r="D629" s="76">
        <f t="shared" si="39"/>
        <v>2072.94</v>
      </c>
      <c r="E629" s="76">
        <f t="shared" si="39"/>
        <v>2076.62</v>
      </c>
      <c r="F629" s="76">
        <f t="shared" si="39"/>
        <v>2097.83</v>
      </c>
      <c r="G629" s="76">
        <f t="shared" si="39"/>
        <v>2262.8200000000002</v>
      </c>
      <c r="H629" s="76">
        <f t="shared" si="39"/>
        <v>2276.06</v>
      </c>
      <c r="I629" s="76">
        <f t="shared" si="39"/>
        <v>2376.4299999999998</v>
      </c>
      <c r="J629" s="76">
        <f t="shared" si="39"/>
        <v>2626.5099999999998</v>
      </c>
      <c r="K629" s="76">
        <f t="shared" si="39"/>
        <v>2670.64</v>
      </c>
      <c r="L629" s="76">
        <f t="shared" si="39"/>
        <v>2675.64</v>
      </c>
      <c r="M629" s="76">
        <f t="shared" si="39"/>
        <v>2727.21</v>
      </c>
      <c r="N629" s="76">
        <f t="shared" si="39"/>
        <v>2683.67</v>
      </c>
      <c r="O629" s="76">
        <f t="shared" si="39"/>
        <v>2697.0899999999997</v>
      </c>
      <c r="P629" s="76">
        <f t="shared" si="39"/>
        <v>2683.72</v>
      </c>
      <c r="Q629" s="76">
        <f t="shared" si="39"/>
        <v>2669.8</v>
      </c>
      <c r="R629" s="76">
        <f t="shared" si="39"/>
        <v>2653.87</v>
      </c>
      <c r="S629" s="76">
        <f t="shared" si="39"/>
        <v>2593.63</v>
      </c>
      <c r="T629" s="76">
        <f t="shared" si="39"/>
        <v>2630.73</v>
      </c>
      <c r="U629" s="76">
        <f t="shared" si="39"/>
        <v>2646.55</v>
      </c>
      <c r="V629" s="76">
        <f t="shared" si="39"/>
        <v>2662.27</v>
      </c>
      <c r="W629" s="76">
        <f t="shared" si="39"/>
        <v>2472.31</v>
      </c>
      <c r="X629" s="76">
        <f t="shared" si="39"/>
        <v>2310.37</v>
      </c>
      <c r="Y629" s="76">
        <f t="shared" si="39"/>
        <v>2243.69</v>
      </c>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row>
    <row r="630" spans="1:75" ht="12" x14ac:dyDescent="0.2">
      <c r="A630" s="60">
        <v>19</v>
      </c>
      <c r="B630" s="76">
        <f t="shared" si="39"/>
        <v>2174.86</v>
      </c>
      <c r="C630" s="76">
        <f t="shared" si="39"/>
        <v>2074.5500000000002</v>
      </c>
      <c r="D630" s="76">
        <f t="shared" si="39"/>
        <v>2036.9299999999998</v>
      </c>
      <c r="E630" s="76">
        <f t="shared" si="39"/>
        <v>2052.91</v>
      </c>
      <c r="F630" s="76">
        <f t="shared" si="39"/>
        <v>2107.7399999999998</v>
      </c>
      <c r="G630" s="76">
        <f t="shared" si="39"/>
        <v>2235.91</v>
      </c>
      <c r="H630" s="76">
        <f t="shared" si="39"/>
        <v>2309.12</v>
      </c>
      <c r="I630" s="76">
        <f t="shared" si="39"/>
        <v>2493.0500000000002</v>
      </c>
      <c r="J630" s="76">
        <f t="shared" si="39"/>
        <v>2712.8399999999997</v>
      </c>
      <c r="K630" s="76">
        <f t="shared" si="39"/>
        <v>2768.49</v>
      </c>
      <c r="L630" s="76">
        <f t="shared" si="39"/>
        <v>2773.0499999999997</v>
      </c>
      <c r="M630" s="76">
        <f t="shared" si="39"/>
        <v>2867.52</v>
      </c>
      <c r="N630" s="76">
        <f t="shared" si="39"/>
        <v>2800.2999999999997</v>
      </c>
      <c r="O630" s="76">
        <f t="shared" si="39"/>
        <v>2805.5499999999997</v>
      </c>
      <c r="P630" s="76">
        <f t="shared" si="39"/>
        <v>2795.12</v>
      </c>
      <c r="Q630" s="76">
        <f t="shared" si="39"/>
        <v>2777.8799999999997</v>
      </c>
      <c r="R630" s="76">
        <f t="shared" si="39"/>
        <v>2766.1499999999996</v>
      </c>
      <c r="S630" s="76">
        <f t="shared" si="39"/>
        <v>2699.6299999999997</v>
      </c>
      <c r="T630" s="76">
        <f t="shared" si="39"/>
        <v>2713.04</v>
      </c>
      <c r="U630" s="76">
        <f t="shared" si="39"/>
        <v>2736.12</v>
      </c>
      <c r="V630" s="76">
        <f t="shared" si="39"/>
        <v>2746.74</v>
      </c>
      <c r="W630" s="76">
        <f t="shared" si="39"/>
        <v>2626.16</v>
      </c>
      <c r="X630" s="76">
        <f t="shared" si="39"/>
        <v>2359.7399999999998</v>
      </c>
      <c r="Y630" s="76">
        <f t="shared" si="39"/>
        <v>2291.88</v>
      </c>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row>
    <row r="631" spans="1:75" ht="12" x14ac:dyDescent="0.2">
      <c r="A631" s="60">
        <v>20</v>
      </c>
      <c r="B631" s="76">
        <f t="shared" si="39"/>
        <v>2237.37</v>
      </c>
      <c r="C631" s="76">
        <f t="shared" si="39"/>
        <v>2112.31</v>
      </c>
      <c r="D631" s="76">
        <f t="shared" si="39"/>
        <v>2109.1</v>
      </c>
      <c r="E631" s="76">
        <f t="shared" si="39"/>
        <v>2113.66</v>
      </c>
      <c r="F631" s="76">
        <f t="shared" si="39"/>
        <v>2155.5500000000002</v>
      </c>
      <c r="G631" s="76">
        <f t="shared" si="39"/>
        <v>2290.2399999999998</v>
      </c>
      <c r="H631" s="76">
        <f t="shared" si="39"/>
        <v>2356.17</v>
      </c>
      <c r="I631" s="76">
        <f t="shared" si="39"/>
        <v>2674.4</v>
      </c>
      <c r="J631" s="76">
        <f t="shared" si="39"/>
        <v>2766.5899999999997</v>
      </c>
      <c r="K631" s="76">
        <f t="shared" si="39"/>
        <v>2821.93</v>
      </c>
      <c r="L631" s="76">
        <f t="shared" si="39"/>
        <v>2826.46</v>
      </c>
      <c r="M631" s="76">
        <f t="shared" si="39"/>
        <v>2868.1</v>
      </c>
      <c r="N631" s="76">
        <f t="shared" si="39"/>
        <v>2833.41</v>
      </c>
      <c r="O631" s="76">
        <f t="shared" si="39"/>
        <v>2827.1299999999997</v>
      </c>
      <c r="P631" s="76">
        <f t="shared" si="39"/>
        <v>2822.8599999999997</v>
      </c>
      <c r="Q631" s="76">
        <f t="shared" si="39"/>
        <v>2798.89</v>
      </c>
      <c r="R631" s="76">
        <f t="shared" si="39"/>
        <v>2792.42</v>
      </c>
      <c r="S631" s="76">
        <f t="shared" si="39"/>
        <v>2724.79</v>
      </c>
      <c r="T631" s="76">
        <f t="shared" si="39"/>
        <v>2750.31</v>
      </c>
      <c r="U631" s="76">
        <f t="shared" si="39"/>
        <v>2771.8599999999997</v>
      </c>
      <c r="V631" s="76">
        <f t="shared" si="39"/>
        <v>2799.43</v>
      </c>
      <c r="W631" s="76">
        <f t="shared" si="39"/>
        <v>2714.16</v>
      </c>
      <c r="X631" s="76">
        <f t="shared" si="39"/>
        <v>2362.13</v>
      </c>
      <c r="Y631" s="76">
        <f t="shared" si="39"/>
        <v>2295.96</v>
      </c>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row>
    <row r="632" spans="1:75" ht="12" x14ac:dyDescent="0.2">
      <c r="A632" s="60">
        <v>21</v>
      </c>
      <c r="B632" s="76">
        <f t="shared" si="39"/>
        <v>2244.33</v>
      </c>
      <c r="C632" s="76">
        <f t="shared" si="39"/>
        <v>2115.13</v>
      </c>
      <c r="D632" s="76">
        <f t="shared" si="39"/>
        <v>2067.81</v>
      </c>
      <c r="E632" s="76">
        <f t="shared" si="39"/>
        <v>2082.02</v>
      </c>
      <c r="F632" s="76">
        <f t="shared" si="39"/>
        <v>2160.08</v>
      </c>
      <c r="G632" s="76">
        <f t="shared" si="39"/>
        <v>2278.13</v>
      </c>
      <c r="H632" s="76">
        <f t="shared" si="39"/>
        <v>2358.91</v>
      </c>
      <c r="I632" s="76">
        <f t="shared" si="39"/>
        <v>2647.38</v>
      </c>
      <c r="J632" s="76">
        <f t="shared" si="39"/>
        <v>2747.89</v>
      </c>
      <c r="K632" s="76">
        <f t="shared" si="39"/>
        <v>2800.0099999999998</v>
      </c>
      <c r="L632" s="76">
        <f t="shared" si="39"/>
        <v>2799.8199999999997</v>
      </c>
      <c r="M632" s="76">
        <f t="shared" si="39"/>
        <v>2868.8799999999997</v>
      </c>
      <c r="N632" s="76">
        <f t="shared" si="39"/>
        <v>2811.89</v>
      </c>
      <c r="O632" s="76">
        <f t="shared" si="39"/>
        <v>2810.2999999999997</v>
      </c>
      <c r="P632" s="76">
        <f t="shared" si="39"/>
        <v>2801.31</v>
      </c>
      <c r="Q632" s="76">
        <f t="shared" si="39"/>
        <v>2782.12</v>
      </c>
      <c r="R632" s="76">
        <f t="shared" si="39"/>
        <v>2762.5699999999997</v>
      </c>
      <c r="S632" s="76">
        <f t="shared" si="39"/>
        <v>2711.75</v>
      </c>
      <c r="T632" s="76">
        <f t="shared" si="39"/>
        <v>2735.5099999999998</v>
      </c>
      <c r="U632" s="76">
        <f t="shared" si="39"/>
        <v>2754.75</v>
      </c>
      <c r="V632" s="76">
        <f t="shared" si="39"/>
        <v>2787.6099999999997</v>
      </c>
      <c r="W632" s="76">
        <f t="shared" si="39"/>
        <v>2690.43</v>
      </c>
      <c r="X632" s="76">
        <f t="shared" si="39"/>
        <v>2508.1</v>
      </c>
      <c r="Y632" s="76">
        <f t="shared" si="39"/>
        <v>2351.66</v>
      </c>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row>
    <row r="633" spans="1:75" ht="12" x14ac:dyDescent="0.2">
      <c r="A633" s="60">
        <v>22</v>
      </c>
      <c r="B633" s="76">
        <f t="shared" si="39"/>
        <v>2315.08</v>
      </c>
      <c r="C633" s="76">
        <f t="shared" si="39"/>
        <v>2268.59</v>
      </c>
      <c r="D633" s="76">
        <f t="shared" si="39"/>
        <v>2210.1799999999998</v>
      </c>
      <c r="E633" s="76">
        <f t="shared" si="39"/>
        <v>2192.0500000000002</v>
      </c>
      <c r="F633" s="76">
        <f t="shared" si="39"/>
        <v>2225.16</v>
      </c>
      <c r="G633" s="76">
        <f t="shared" si="39"/>
        <v>2250.56</v>
      </c>
      <c r="H633" s="76">
        <f t="shared" si="39"/>
        <v>2231.9699999999998</v>
      </c>
      <c r="I633" s="76">
        <f t="shared" si="39"/>
        <v>2333.6</v>
      </c>
      <c r="J633" s="76">
        <f t="shared" si="39"/>
        <v>2738.0099999999998</v>
      </c>
      <c r="K633" s="76">
        <f t="shared" si="39"/>
        <v>2868.5699999999997</v>
      </c>
      <c r="L633" s="76">
        <f t="shared" si="39"/>
        <v>2922.99</v>
      </c>
      <c r="M633" s="76">
        <f t="shared" si="39"/>
        <v>2926.8399999999997</v>
      </c>
      <c r="N633" s="76">
        <f t="shared" si="39"/>
        <v>2899.98</v>
      </c>
      <c r="O633" s="76">
        <f t="shared" si="39"/>
        <v>2888.75</v>
      </c>
      <c r="P633" s="76">
        <f t="shared" si="39"/>
        <v>2839.66</v>
      </c>
      <c r="Q633" s="76">
        <f t="shared" si="39"/>
        <v>2766.93</v>
      </c>
      <c r="R633" s="76">
        <f t="shared" si="39"/>
        <v>2767.96</v>
      </c>
      <c r="S633" s="76">
        <f t="shared" si="39"/>
        <v>2768.91</v>
      </c>
      <c r="T633" s="76">
        <f t="shared" si="39"/>
        <v>2847.62</v>
      </c>
      <c r="U633" s="76">
        <f t="shared" si="39"/>
        <v>2847.94</v>
      </c>
      <c r="V633" s="76">
        <f t="shared" si="39"/>
        <v>2887.29</v>
      </c>
      <c r="W633" s="76">
        <f t="shared" si="39"/>
        <v>2741.43</v>
      </c>
      <c r="X633" s="76">
        <f t="shared" si="39"/>
        <v>2539.59</v>
      </c>
      <c r="Y633" s="76">
        <f t="shared" si="39"/>
        <v>2374.19</v>
      </c>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row>
    <row r="634" spans="1:75" ht="12" x14ac:dyDescent="0.2">
      <c r="A634" s="60">
        <v>23</v>
      </c>
      <c r="B634" s="76">
        <f t="shared" si="39"/>
        <v>2304.6</v>
      </c>
      <c r="C634" s="76">
        <f t="shared" si="39"/>
        <v>2208.17</v>
      </c>
      <c r="D634" s="76">
        <f t="shared" si="39"/>
        <v>2134.67</v>
      </c>
      <c r="E634" s="76">
        <f t="shared" si="39"/>
        <v>2130.92</v>
      </c>
      <c r="F634" s="76">
        <f t="shared" si="39"/>
        <v>2148.04</v>
      </c>
      <c r="G634" s="76">
        <f t="shared" si="39"/>
        <v>2184.59</v>
      </c>
      <c r="H634" s="76">
        <f t="shared" si="39"/>
        <v>2154.1999999999998</v>
      </c>
      <c r="I634" s="76">
        <f t="shared" si="39"/>
        <v>2292.13</v>
      </c>
      <c r="J634" s="76">
        <f t="shared" si="39"/>
        <v>2536.13</v>
      </c>
      <c r="K634" s="76">
        <f t="shared" si="39"/>
        <v>2677.57</v>
      </c>
      <c r="L634" s="76">
        <f t="shared" si="39"/>
        <v>2718.0899999999997</v>
      </c>
      <c r="M634" s="76">
        <f t="shared" si="39"/>
        <v>2728.41</v>
      </c>
      <c r="N634" s="76">
        <f t="shared" si="39"/>
        <v>2720.6499999999996</v>
      </c>
      <c r="O634" s="76">
        <f t="shared" si="39"/>
        <v>2711.8399999999997</v>
      </c>
      <c r="P634" s="76">
        <f t="shared" si="39"/>
        <v>2681.54</v>
      </c>
      <c r="Q634" s="76">
        <f t="shared" ref="Q634:Y634" si="40">Q600</f>
        <v>2645.16</v>
      </c>
      <c r="R634" s="76">
        <f t="shared" si="40"/>
        <v>2656.0299999999997</v>
      </c>
      <c r="S634" s="76">
        <f t="shared" si="40"/>
        <v>2671.17</v>
      </c>
      <c r="T634" s="76">
        <f t="shared" si="40"/>
        <v>2732.6099999999997</v>
      </c>
      <c r="U634" s="76">
        <f t="shared" si="40"/>
        <v>2742.8599999999997</v>
      </c>
      <c r="V634" s="76">
        <f t="shared" si="40"/>
        <v>2786.5299999999997</v>
      </c>
      <c r="W634" s="76">
        <f t="shared" si="40"/>
        <v>2651.9</v>
      </c>
      <c r="X634" s="76">
        <f t="shared" si="40"/>
        <v>2368.04</v>
      </c>
      <c r="Y634" s="76">
        <f t="shared" si="40"/>
        <v>2317.23</v>
      </c>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row>
    <row r="635" spans="1:75" ht="12" x14ac:dyDescent="0.2">
      <c r="A635" s="60">
        <v>24</v>
      </c>
      <c r="B635" s="76">
        <f t="shared" ref="B635:Y642" si="41">B601</f>
        <v>2309.9699999999998</v>
      </c>
      <c r="C635" s="76">
        <f t="shared" si="41"/>
        <v>2106.25</v>
      </c>
      <c r="D635" s="76">
        <f t="shared" si="41"/>
        <v>2077.5</v>
      </c>
      <c r="E635" s="76">
        <f t="shared" si="41"/>
        <v>2103.59</v>
      </c>
      <c r="F635" s="76">
        <f t="shared" si="41"/>
        <v>2156.89</v>
      </c>
      <c r="G635" s="76">
        <f t="shared" si="41"/>
        <v>2320</v>
      </c>
      <c r="H635" s="76">
        <f t="shared" si="41"/>
        <v>2348.25</v>
      </c>
      <c r="I635" s="76">
        <f t="shared" si="41"/>
        <v>2649.6</v>
      </c>
      <c r="J635" s="76">
        <f t="shared" si="41"/>
        <v>2815.0299999999997</v>
      </c>
      <c r="K635" s="76">
        <f t="shared" si="41"/>
        <v>2905.19</v>
      </c>
      <c r="L635" s="76">
        <f t="shared" si="41"/>
        <v>2928.56</v>
      </c>
      <c r="M635" s="76">
        <f t="shared" si="41"/>
        <v>2970.24</v>
      </c>
      <c r="N635" s="76">
        <f t="shared" si="41"/>
        <v>2933.67</v>
      </c>
      <c r="O635" s="76">
        <f t="shared" si="41"/>
        <v>2934.7599999999998</v>
      </c>
      <c r="P635" s="76">
        <f t="shared" si="41"/>
        <v>2896.64</v>
      </c>
      <c r="Q635" s="76">
        <f t="shared" si="41"/>
        <v>2855.93</v>
      </c>
      <c r="R635" s="76">
        <f t="shared" si="41"/>
        <v>2827.47</v>
      </c>
      <c r="S635" s="76">
        <f t="shared" si="41"/>
        <v>2713.14</v>
      </c>
      <c r="T635" s="76">
        <f t="shared" si="41"/>
        <v>2755.6</v>
      </c>
      <c r="U635" s="76">
        <f t="shared" si="41"/>
        <v>2835.69</v>
      </c>
      <c r="V635" s="76">
        <f t="shared" si="41"/>
        <v>2852.3799999999997</v>
      </c>
      <c r="W635" s="76">
        <f t="shared" si="41"/>
        <v>2678.73</v>
      </c>
      <c r="X635" s="76">
        <f t="shared" si="41"/>
        <v>2380.3200000000002</v>
      </c>
      <c r="Y635" s="76">
        <f t="shared" si="41"/>
        <v>2320.31</v>
      </c>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row>
    <row r="636" spans="1:75" ht="12" x14ac:dyDescent="0.2">
      <c r="A636" s="60">
        <v>25</v>
      </c>
      <c r="B636" s="76">
        <f t="shared" si="41"/>
        <v>2211.6799999999998</v>
      </c>
      <c r="C636" s="76">
        <f t="shared" si="41"/>
        <v>2077.75</v>
      </c>
      <c r="D636" s="76">
        <f t="shared" si="41"/>
        <v>2070.4899999999998</v>
      </c>
      <c r="E636" s="76">
        <f t="shared" si="41"/>
        <v>2078.5099999999998</v>
      </c>
      <c r="F636" s="76">
        <f t="shared" si="41"/>
        <v>2146.38</v>
      </c>
      <c r="G636" s="76">
        <f t="shared" si="41"/>
        <v>2302.89</v>
      </c>
      <c r="H636" s="76">
        <f t="shared" si="41"/>
        <v>2365.7399999999998</v>
      </c>
      <c r="I636" s="76">
        <f t="shared" si="41"/>
        <v>2675.63</v>
      </c>
      <c r="J636" s="76">
        <f t="shared" si="41"/>
        <v>2896.97</v>
      </c>
      <c r="K636" s="76">
        <f t="shared" si="41"/>
        <v>2940.74</v>
      </c>
      <c r="L636" s="76">
        <f t="shared" si="41"/>
        <v>2949.73</v>
      </c>
      <c r="M636" s="76">
        <f t="shared" si="41"/>
        <v>2998.44</v>
      </c>
      <c r="N636" s="76">
        <f t="shared" si="41"/>
        <v>2978.0499999999997</v>
      </c>
      <c r="O636" s="76">
        <f t="shared" si="41"/>
        <v>2984.23</v>
      </c>
      <c r="P636" s="76">
        <f t="shared" si="41"/>
        <v>2983.58</v>
      </c>
      <c r="Q636" s="76">
        <f t="shared" si="41"/>
        <v>2954.58</v>
      </c>
      <c r="R636" s="76">
        <f t="shared" si="41"/>
        <v>2950.2999999999997</v>
      </c>
      <c r="S636" s="76">
        <f t="shared" si="41"/>
        <v>2871.5</v>
      </c>
      <c r="T636" s="76">
        <f t="shared" si="41"/>
        <v>2898.56</v>
      </c>
      <c r="U636" s="76">
        <f t="shared" si="41"/>
        <v>2924.6099999999997</v>
      </c>
      <c r="V636" s="76">
        <f t="shared" si="41"/>
        <v>2949.5099999999998</v>
      </c>
      <c r="W636" s="76">
        <f t="shared" si="41"/>
        <v>2801.46</v>
      </c>
      <c r="X636" s="76">
        <f t="shared" si="41"/>
        <v>2400.2799999999997</v>
      </c>
      <c r="Y636" s="76">
        <f t="shared" si="41"/>
        <v>2355.5</v>
      </c>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row>
    <row r="637" spans="1:75" ht="12" x14ac:dyDescent="0.2">
      <c r="A637" s="60">
        <v>26</v>
      </c>
      <c r="B637" s="76">
        <f t="shared" si="41"/>
        <v>2307.6999999999998</v>
      </c>
      <c r="C637" s="76">
        <f t="shared" si="41"/>
        <v>2173.13</v>
      </c>
      <c r="D637" s="76">
        <f t="shared" si="41"/>
        <v>2113.2599999999998</v>
      </c>
      <c r="E637" s="76">
        <f t="shared" si="41"/>
        <v>2137.6</v>
      </c>
      <c r="F637" s="76">
        <f t="shared" si="41"/>
        <v>2238.35</v>
      </c>
      <c r="G637" s="76">
        <f t="shared" si="41"/>
        <v>2315.8200000000002</v>
      </c>
      <c r="H637" s="76">
        <f t="shared" si="41"/>
        <v>2401.5700000000002</v>
      </c>
      <c r="I637" s="76">
        <f t="shared" si="41"/>
        <v>2749.44</v>
      </c>
      <c r="J637" s="76">
        <f t="shared" si="41"/>
        <v>2944.3399999999997</v>
      </c>
      <c r="K637" s="76">
        <f t="shared" si="41"/>
        <v>3000.49</v>
      </c>
      <c r="L637" s="76">
        <f t="shared" si="41"/>
        <v>3012.56</v>
      </c>
      <c r="M637" s="76">
        <f t="shared" si="41"/>
        <v>3069.69</v>
      </c>
      <c r="N637" s="76">
        <f t="shared" si="41"/>
        <v>3043.0699999999997</v>
      </c>
      <c r="O637" s="76">
        <f t="shared" si="41"/>
        <v>3040.3999999999996</v>
      </c>
      <c r="P637" s="76">
        <f t="shared" si="41"/>
        <v>3020.64</v>
      </c>
      <c r="Q637" s="76">
        <f t="shared" si="41"/>
        <v>3007.52</v>
      </c>
      <c r="R637" s="76">
        <f t="shared" si="41"/>
        <v>2998.47</v>
      </c>
      <c r="S637" s="76">
        <f t="shared" si="41"/>
        <v>2919.41</v>
      </c>
      <c r="T637" s="76">
        <f t="shared" si="41"/>
        <v>2931.92</v>
      </c>
      <c r="U637" s="76">
        <f t="shared" si="41"/>
        <v>2951.66</v>
      </c>
      <c r="V637" s="76">
        <f t="shared" si="41"/>
        <v>2975.66</v>
      </c>
      <c r="W637" s="76">
        <f t="shared" si="41"/>
        <v>2855.47</v>
      </c>
      <c r="X637" s="76">
        <f t="shared" si="41"/>
        <v>2564.98</v>
      </c>
      <c r="Y637" s="76">
        <f t="shared" si="41"/>
        <v>2375.11</v>
      </c>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row>
    <row r="638" spans="1:75" ht="12" x14ac:dyDescent="0.2">
      <c r="A638" s="60">
        <v>27</v>
      </c>
      <c r="B638" s="76">
        <f t="shared" si="41"/>
        <v>2312.65</v>
      </c>
      <c r="C638" s="76">
        <f t="shared" si="41"/>
        <v>2260.88</v>
      </c>
      <c r="D638" s="76">
        <f t="shared" si="41"/>
        <v>2167.85</v>
      </c>
      <c r="E638" s="76">
        <f t="shared" si="41"/>
        <v>2187.8000000000002</v>
      </c>
      <c r="F638" s="76">
        <f t="shared" si="41"/>
        <v>2257.33</v>
      </c>
      <c r="G638" s="76">
        <f t="shared" si="41"/>
        <v>2329.37</v>
      </c>
      <c r="H638" s="76">
        <f t="shared" si="41"/>
        <v>2392.31</v>
      </c>
      <c r="I638" s="76">
        <f t="shared" si="41"/>
        <v>2727.42</v>
      </c>
      <c r="J638" s="76">
        <f t="shared" si="41"/>
        <v>2925.3399999999997</v>
      </c>
      <c r="K638" s="76">
        <f t="shared" si="41"/>
        <v>2971.2799999999997</v>
      </c>
      <c r="L638" s="76">
        <f t="shared" si="41"/>
        <v>2973.72</v>
      </c>
      <c r="M638" s="76">
        <f t="shared" si="41"/>
        <v>3023.7</v>
      </c>
      <c r="N638" s="76">
        <f t="shared" si="41"/>
        <v>2995.69</v>
      </c>
      <c r="O638" s="76">
        <f t="shared" si="41"/>
        <v>3013.92</v>
      </c>
      <c r="P638" s="76">
        <f t="shared" si="41"/>
        <v>2998.1299999999997</v>
      </c>
      <c r="Q638" s="76">
        <f t="shared" si="41"/>
        <v>2977.67</v>
      </c>
      <c r="R638" s="76">
        <f t="shared" si="41"/>
        <v>2965.5899999999997</v>
      </c>
      <c r="S638" s="76">
        <f t="shared" si="41"/>
        <v>2906.64</v>
      </c>
      <c r="T638" s="76">
        <f t="shared" si="41"/>
        <v>2921.79</v>
      </c>
      <c r="U638" s="76">
        <f t="shared" si="41"/>
        <v>2939.3799999999997</v>
      </c>
      <c r="V638" s="76">
        <f t="shared" si="41"/>
        <v>2957.5099999999998</v>
      </c>
      <c r="W638" s="76">
        <f t="shared" si="41"/>
        <v>2851.98</v>
      </c>
      <c r="X638" s="76">
        <f t="shared" si="41"/>
        <v>2613.27</v>
      </c>
      <c r="Y638" s="76">
        <f t="shared" si="41"/>
        <v>2404.27</v>
      </c>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row>
    <row r="639" spans="1:75" ht="12" x14ac:dyDescent="0.2">
      <c r="A639" s="60">
        <v>28</v>
      </c>
      <c r="B639" s="76">
        <f t="shared" si="41"/>
        <v>2315.06</v>
      </c>
      <c r="C639" s="76">
        <f t="shared" si="41"/>
        <v>2269</v>
      </c>
      <c r="D639" s="76">
        <f t="shared" si="41"/>
        <v>2181.11</v>
      </c>
      <c r="E639" s="76">
        <f t="shared" si="41"/>
        <v>2116.81</v>
      </c>
      <c r="F639" s="76">
        <f t="shared" si="41"/>
        <v>2131.5</v>
      </c>
      <c r="G639" s="76">
        <f t="shared" si="41"/>
        <v>2314.87</v>
      </c>
      <c r="H639" s="76">
        <f t="shared" si="41"/>
        <v>2334.39</v>
      </c>
      <c r="I639" s="76">
        <f t="shared" si="41"/>
        <v>2644.04</v>
      </c>
      <c r="J639" s="76">
        <f t="shared" si="41"/>
        <v>2837.5099999999998</v>
      </c>
      <c r="K639" s="76">
        <f t="shared" si="41"/>
        <v>2885.7599999999998</v>
      </c>
      <c r="L639" s="76">
        <f t="shared" si="41"/>
        <v>2902.8199999999997</v>
      </c>
      <c r="M639" s="76">
        <f t="shared" si="41"/>
        <v>2944.99</v>
      </c>
      <c r="N639" s="76">
        <f t="shared" si="41"/>
        <v>2927.64</v>
      </c>
      <c r="O639" s="76">
        <f t="shared" si="41"/>
        <v>2932.94</v>
      </c>
      <c r="P639" s="76">
        <f t="shared" si="41"/>
        <v>2926.5699999999997</v>
      </c>
      <c r="Q639" s="76">
        <f t="shared" si="41"/>
        <v>2901.06</v>
      </c>
      <c r="R639" s="76">
        <f t="shared" si="41"/>
        <v>2897.31</v>
      </c>
      <c r="S639" s="76">
        <f t="shared" si="41"/>
        <v>2813.79</v>
      </c>
      <c r="T639" s="76">
        <f t="shared" si="41"/>
        <v>2819.73</v>
      </c>
      <c r="U639" s="76">
        <f t="shared" si="41"/>
        <v>2835.62</v>
      </c>
      <c r="V639" s="76">
        <f t="shared" si="41"/>
        <v>2875.64</v>
      </c>
      <c r="W639" s="76">
        <f t="shared" si="41"/>
        <v>2763.2999999999997</v>
      </c>
      <c r="X639" s="76">
        <f t="shared" si="41"/>
        <v>2553.36</v>
      </c>
      <c r="Y639" s="76">
        <f t="shared" si="41"/>
        <v>2367.35</v>
      </c>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row>
    <row r="640" spans="1:75" ht="12" x14ac:dyDescent="0.2">
      <c r="A640" s="60">
        <v>29</v>
      </c>
      <c r="B640" s="76">
        <f t="shared" si="41"/>
        <v>2275.69</v>
      </c>
      <c r="C640" s="76">
        <f t="shared" si="41"/>
        <v>2131.7599999999998</v>
      </c>
      <c r="D640" s="76">
        <f t="shared" si="41"/>
        <v>2057.96</v>
      </c>
      <c r="E640" s="76">
        <f t="shared" si="41"/>
        <v>2058.7799999999997</v>
      </c>
      <c r="F640" s="76">
        <f t="shared" si="41"/>
        <v>2116.15</v>
      </c>
      <c r="G640" s="76">
        <f t="shared" si="41"/>
        <v>2151.2199999999998</v>
      </c>
      <c r="H640" s="76">
        <f t="shared" si="41"/>
        <v>2148.79</v>
      </c>
      <c r="I640" s="76">
        <f t="shared" si="41"/>
        <v>2286.69</v>
      </c>
      <c r="J640" s="76">
        <f t="shared" si="41"/>
        <v>2547.94</v>
      </c>
      <c r="K640" s="76">
        <f t="shared" si="41"/>
        <v>2633.64</v>
      </c>
      <c r="L640" s="76">
        <f t="shared" si="41"/>
        <v>2682.55</v>
      </c>
      <c r="M640" s="76">
        <f t="shared" si="41"/>
        <v>2681.7</v>
      </c>
      <c r="N640" s="76">
        <f t="shared" si="41"/>
        <v>2658.13</v>
      </c>
      <c r="O640" s="76">
        <f t="shared" si="41"/>
        <v>2647.09</v>
      </c>
      <c r="P640" s="76">
        <f t="shared" si="41"/>
        <v>2609.13</v>
      </c>
      <c r="Q640" s="76">
        <f t="shared" si="41"/>
        <v>2565.4699999999998</v>
      </c>
      <c r="R640" s="76">
        <f t="shared" si="41"/>
        <v>2554.6999999999998</v>
      </c>
      <c r="S640" s="76">
        <f t="shared" si="41"/>
        <v>2563.5299999999997</v>
      </c>
      <c r="T640" s="76">
        <f t="shared" si="41"/>
        <v>2595.64</v>
      </c>
      <c r="U640" s="76">
        <f t="shared" si="41"/>
        <v>2618.86</v>
      </c>
      <c r="V640" s="76">
        <f t="shared" si="41"/>
        <v>2696.04</v>
      </c>
      <c r="W640" s="76">
        <f t="shared" si="41"/>
        <v>2633.69</v>
      </c>
      <c r="X640" s="76">
        <f t="shared" si="41"/>
        <v>2379.8000000000002</v>
      </c>
      <c r="Y640" s="76">
        <f t="shared" si="41"/>
        <v>2288.16</v>
      </c>
      <c r="Z640" s="46">
        <f>IFERROR(Y640,"скрыть")</f>
        <v>2288.16</v>
      </c>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row>
    <row r="641" spans="1:75" ht="12" x14ac:dyDescent="0.2">
      <c r="A641" s="60">
        <v>30</v>
      </c>
      <c r="B641" s="76">
        <f t="shared" si="41"/>
        <v>2219.08</v>
      </c>
      <c r="C641" s="76">
        <f t="shared" si="41"/>
        <v>2060.0299999999997</v>
      </c>
      <c r="D641" s="76">
        <f t="shared" si="41"/>
        <v>2050.52</v>
      </c>
      <c r="E641" s="76">
        <f t="shared" si="41"/>
        <v>2039.31</v>
      </c>
      <c r="F641" s="76">
        <f t="shared" si="41"/>
        <v>2056.9499999999998</v>
      </c>
      <c r="G641" s="76">
        <f t="shared" si="41"/>
        <v>2134.9</v>
      </c>
      <c r="H641" s="76">
        <f t="shared" si="41"/>
        <v>2079.9</v>
      </c>
      <c r="I641" s="76">
        <f t="shared" si="41"/>
        <v>2232.0700000000002</v>
      </c>
      <c r="J641" s="76">
        <f t="shared" si="41"/>
        <v>2540.33</v>
      </c>
      <c r="K641" s="76">
        <f t="shared" si="41"/>
        <v>2618.14</v>
      </c>
      <c r="L641" s="76">
        <f t="shared" si="41"/>
        <v>2645.23</v>
      </c>
      <c r="M641" s="76">
        <f t="shared" si="41"/>
        <v>2649.64</v>
      </c>
      <c r="N641" s="76">
        <f t="shared" si="41"/>
        <v>2643.32</v>
      </c>
      <c r="O641" s="76">
        <f t="shared" si="41"/>
        <v>2637.86</v>
      </c>
      <c r="P641" s="76">
        <f t="shared" si="41"/>
        <v>2633.24</v>
      </c>
      <c r="Q641" s="76">
        <f t="shared" si="41"/>
        <v>2611.0099999999998</v>
      </c>
      <c r="R641" s="76">
        <f t="shared" si="41"/>
        <v>2593.2199999999998</v>
      </c>
      <c r="S641" s="76">
        <f t="shared" si="41"/>
        <v>2597.4899999999998</v>
      </c>
      <c r="T641" s="76">
        <f t="shared" si="41"/>
        <v>2622.1</v>
      </c>
      <c r="U641" s="76">
        <f t="shared" si="41"/>
        <v>2653</v>
      </c>
      <c r="V641" s="76">
        <f t="shared" si="41"/>
        <v>2659.7799999999997</v>
      </c>
      <c r="W641" s="76">
        <f t="shared" si="41"/>
        <v>2643.15</v>
      </c>
      <c r="X641" s="76">
        <f t="shared" si="41"/>
        <v>2463.88</v>
      </c>
      <c r="Y641" s="76">
        <f t="shared" si="41"/>
        <v>2265.37</v>
      </c>
      <c r="Z641" s="46">
        <f>IFERROR(Y641,"скрыть")</f>
        <v>2265.37</v>
      </c>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row>
    <row r="642" spans="1:75" ht="12" x14ac:dyDescent="0.2">
      <c r="A642" s="60">
        <v>31</v>
      </c>
      <c r="B642" s="76">
        <f t="shared" si="41"/>
        <v>2259.3000000000002</v>
      </c>
      <c r="C642" s="76">
        <f t="shared" si="41"/>
        <v>2157.33</v>
      </c>
      <c r="D642" s="76">
        <f t="shared" si="41"/>
        <v>2059.19</v>
      </c>
      <c r="E642" s="76">
        <f t="shared" si="41"/>
        <v>2030.0900000000001</v>
      </c>
      <c r="F642" s="76">
        <f t="shared" si="41"/>
        <v>2127.73</v>
      </c>
      <c r="G642" s="76">
        <f t="shared" si="41"/>
        <v>2306.1999999999998</v>
      </c>
      <c r="H642" s="76">
        <f t="shared" si="41"/>
        <v>2285.1999999999998</v>
      </c>
      <c r="I642" s="76">
        <f t="shared" si="41"/>
        <v>2692.89</v>
      </c>
      <c r="J642" s="76">
        <f t="shared" si="41"/>
        <v>2821.74</v>
      </c>
      <c r="K642" s="76">
        <f t="shared" si="41"/>
        <v>2714.8799999999997</v>
      </c>
      <c r="L642" s="76">
        <f t="shared" si="41"/>
        <v>2642.96</v>
      </c>
      <c r="M642" s="76">
        <f t="shared" si="41"/>
        <v>2912.41</v>
      </c>
      <c r="N642" s="76">
        <f t="shared" si="41"/>
        <v>2888.0899999999997</v>
      </c>
      <c r="O642" s="76">
        <f t="shared" si="41"/>
        <v>2890.0499999999997</v>
      </c>
      <c r="P642" s="76">
        <f t="shared" si="41"/>
        <v>2878.7599999999998</v>
      </c>
      <c r="Q642" s="76">
        <f t="shared" si="41"/>
        <v>2858.3599999999997</v>
      </c>
      <c r="R642" s="76">
        <f t="shared" si="41"/>
        <v>2833.7799999999997</v>
      </c>
      <c r="S642" s="76">
        <f t="shared" si="41"/>
        <v>2815.83</v>
      </c>
      <c r="T642" s="76">
        <f t="shared" si="41"/>
        <v>2605.37</v>
      </c>
      <c r="U642" s="76">
        <f t="shared" si="41"/>
        <v>2686.61</v>
      </c>
      <c r="V642" s="76">
        <f t="shared" si="41"/>
        <v>2829.79</v>
      </c>
      <c r="W642" s="76">
        <f t="shared" si="41"/>
        <v>2706.5099999999998</v>
      </c>
      <c r="X642" s="76">
        <f t="shared" si="41"/>
        <v>2321.21</v>
      </c>
      <c r="Y642" s="76">
        <f t="shared" si="41"/>
        <v>2276.8200000000002</v>
      </c>
      <c r="Z642" s="46">
        <f>IFERROR(Y642,"скрыть")</f>
        <v>2276.8200000000002</v>
      </c>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row>
    <row r="643" spans="1:75" ht="11.25" customHeight="1" x14ac:dyDescent="0.2">
      <c r="A643" s="56"/>
      <c r="B643" s="57" t="s">
        <v>109</v>
      </c>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row>
    <row r="644" spans="1:75" ht="11.25" customHeight="1" x14ac:dyDescent="0.2">
      <c r="A644" s="56"/>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row>
    <row r="645" spans="1:75" s="52" customFormat="1" ht="32.65" customHeight="1" x14ac:dyDescent="0.2">
      <c r="A645" s="58" t="s">
        <v>83</v>
      </c>
      <c r="B645" s="59" t="s">
        <v>84</v>
      </c>
      <c r="C645" s="59" t="s">
        <v>85</v>
      </c>
      <c r="D645" s="59" t="s">
        <v>86</v>
      </c>
      <c r="E645" s="59" t="s">
        <v>87</v>
      </c>
      <c r="F645" s="59" t="s">
        <v>88</v>
      </c>
      <c r="G645" s="59" t="s">
        <v>89</v>
      </c>
      <c r="H645" s="59" t="s">
        <v>90</v>
      </c>
      <c r="I645" s="59" t="s">
        <v>91</v>
      </c>
      <c r="J645" s="59" t="s">
        <v>92</v>
      </c>
      <c r="K645" s="59" t="s">
        <v>93</v>
      </c>
      <c r="L645" s="59" t="s">
        <v>94</v>
      </c>
      <c r="M645" s="59" t="s">
        <v>95</v>
      </c>
      <c r="N645" s="59" t="s">
        <v>96</v>
      </c>
      <c r="O645" s="59" t="s">
        <v>97</v>
      </c>
      <c r="P645" s="59" t="s">
        <v>98</v>
      </c>
      <c r="Q645" s="59" t="s">
        <v>99</v>
      </c>
      <c r="R645" s="59" t="s">
        <v>100</v>
      </c>
      <c r="S645" s="59" t="s">
        <v>101</v>
      </c>
      <c r="T645" s="59" t="s">
        <v>102</v>
      </c>
      <c r="U645" s="59" t="s">
        <v>103</v>
      </c>
      <c r="V645" s="59" t="s">
        <v>104</v>
      </c>
      <c r="W645" s="59" t="s">
        <v>105</v>
      </c>
      <c r="X645" s="59" t="s">
        <v>106</v>
      </c>
      <c r="Y645" s="59" t="s">
        <v>107</v>
      </c>
      <c r="Z645" s="51"/>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row>
    <row r="646" spans="1:75" ht="12" x14ac:dyDescent="0.2">
      <c r="A646" s="60">
        <v>1</v>
      </c>
      <c r="B646" s="76">
        <f>B578</f>
        <v>2416.98</v>
      </c>
      <c r="C646" s="76">
        <f t="shared" ref="C646:Y646" si="42">C578</f>
        <v>2283.44</v>
      </c>
      <c r="D646" s="76">
        <f t="shared" si="42"/>
        <v>2226.41</v>
      </c>
      <c r="E646" s="76">
        <f t="shared" si="42"/>
        <v>2215.69</v>
      </c>
      <c r="F646" s="76">
        <f t="shared" si="42"/>
        <v>2229.23</v>
      </c>
      <c r="G646" s="76">
        <f t="shared" si="42"/>
        <v>2303.2199999999998</v>
      </c>
      <c r="H646" s="76">
        <f t="shared" si="42"/>
        <v>2352.7599999999998</v>
      </c>
      <c r="I646" s="76">
        <f t="shared" si="42"/>
        <v>2498.3200000000002</v>
      </c>
      <c r="J646" s="76">
        <f t="shared" si="42"/>
        <v>2696.56</v>
      </c>
      <c r="K646" s="76">
        <f t="shared" si="42"/>
        <v>2774.33</v>
      </c>
      <c r="L646" s="76">
        <f t="shared" si="42"/>
        <v>2811.83</v>
      </c>
      <c r="M646" s="76">
        <f t="shared" si="42"/>
        <v>2815.19</v>
      </c>
      <c r="N646" s="76">
        <f t="shared" si="42"/>
        <v>2804.24</v>
      </c>
      <c r="O646" s="76">
        <f t="shared" si="42"/>
        <v>2793.83</v>
      </c>
      <c r="P646" s="76">
        <f t="shared" si="42"/>
        <v>2766.87</v>
      </c>
      <c r="Q646" s="76">
        <f t="shared" si="42"/>
        <v>2743.24</v>
      </c>
      <c r="R646" s="76">
        <f t="shared" si="42"/>
        <v>2750.8599999999997</v>
      </c>
      <c r="S646" s="76">
        <f t="shared" si="42"/>
        <v>2757.94</v>
      </c>
      <c r="T646" s="76">
        <f t="shared" si="42"/>
        <v>2816.6</v>
      </c>
      <c r="U646" s="76">
        <f t="shared" si="42"/>
        <v>2803.47</v>
      </c>
      <c r="V646" s="76">
        <f t="shared" si="42"/>
        <v>2789.47</v>
      </c>
      <c r="W646" s="76">
        <f t="shared" si="42"/>
        <v>2673.57</v>
      </c>
      <c r="X646" s="76">
        <f t="shared" si="42"/>
        <v>2538.89</v>
      </c>
      <c r="Y646" s="76">
        <f t="shared" si="42"/>
        <v>2458.21</v>
      </c>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row>
    <row r="647" spans="1:75" ht="12" x14ac:dyDescent="0.2">
      <c r="A647" s="60">
        <v>2</v>
      </c>
      <c r="B647" s="76">
        <f t="shared" ref="B647:Y657" si="43">B579</f>
        <v>2342.64</v>
      </c>
      <c r="C647" s="76">
        <f t="shared" si="43"/>
        <v>2223.7199999999998</v>
      </c>
      <c r="D647" s="76">
        <f t="shared" si="43"/>
        <v>2141.94</v>
      </c>
      <c r="E647" s="76">
        <f t="shared" si="43"/>
        <v>2136.02</v>
      </c>
      <c r="F647" s="76">
        <f t="shared" si="43"/>
        <v>2163.25</v>
      </c>
      <c r="G647" s="76">
        <f t="shared" si="43"/>
        <v>2227.83</v>
      </c>
      <c r="H647" s="76">
        <f t="shared" si="43"/>
        <v>2287.08</v>
      </c>
      <c r="I647" s="76">
        <f t="shared" si="43"/>
        <v>2361.96</v>
      </c>
      <c r="J647" s="76">
        <f t="shared" si="43"/>
        <v>2557.52</v>
      </c>
      <c r="K647" s="76">
        <f t="shared" si="43"/>
        <v>2666.46</v>
      </c>
      <c r="L647" s="76">
        <f t="shared" si="43"/>
        <v>2710.25</v>
      </c>
      <c r="M647" s="76">
        <f t="shared" si="43"/>
        <v>2721.96</v>
      </c>
      <c r="N647" s="76">
        <f t="shared" si="43"/>
        <v>2715.54</v>
      </c>
      <c r="O647" s="76">
        <f t="shared" si="43"/>
        <v>2708.18</v>
      </c>
      <c r="P647" s="76">
        <f t="shared" si="43"/>
        <v>2680.89</v>
      </c>
      <c r="Q647" s="76">
        <f t="shared" si="43"/>
        <v>2656.84</v>
      </c>
      <c r="R647" s="76">
        <f t="shared" si="43"/>
        <v>2656.46</v>
      </c>
      <c r="S647" s="76">
        <f t="shared" si="43"/>
        <v>2670.5</v>
      </c>
      <c r="T647" s="76">
        <f t="shared" si="43"/>
        <v>2733.68</v>
      </c>
      <c r="U647" s="76">
        <f t="shared" si="43"/>
        <v>2738.0299999999997</v>
      </c>
      <c r="V647" s="76">
        <f t="shared" si="43"/>
        <v>2740.1499999999996</v>
      </c>
      <c r="W647" s="76">
        <f t="shared" si="43"/>
        <v>2674.15</v>
      </c>
      <c r="X647" s="76">
        <f t="shared" si="43"/>
        <v>2522.73</v>
      </c>
      <c r="Y647" s="76">
        <f t="shared" si="43"/>
        <v>2413.69</v>
      </c>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row>
    <row r="648" spans="1:75" ht="12" x14ac:dyDescent="0.2">
      <c r="A648" s="60">
        <v>3</v>
      </c>
      <c r="B648" s="76">
        <f t="shared" si="43"/>
        <v>2361.0500000000002</v>
      </c>
      <c r="C648" s="76">
        <f t="shared" si="43"/>
        <v>2284.73</v>
      </c>
      <c r="D648" s="76">
        <f t="shared" si="43"/>
        <v>2226.39</v>
      </c>
      <c r="E648" s="76">
        <f t="shared" si="43"/>
        <v>2232.83</v>
      </c>
      <c r="F648" s="76">
        <f t="shared" si="43"/>
        <v>2285.6999999999998</v>
      </c>
      <c r="G648" s="76">
        <f t="shared" si="43"/>
        <v>2426.25</v>
      </c>
      <c r="H648" s="76">
        <f t="shared" si="43"/>
        <v>2600.8000000000002</v>
      </c>
      <c r="I648" s="76">
        <f t="shared" si="43"/>
        <v>2855.89</v>
      </c>
      <c r="J648" s="76">
        <f t="shared" si="43"/>
        <v>2930.3999999999996</v>
      </c>
      <c r="K648" s="76">
        <f t="shared" si="43"/>
        <v>2938.3599999999997</v>
      </c>
      <c r="L648" s="76">
        <f t="shared" si="43"/>
        <v>2940.6499999999996</v>
      </c>
      <c r="M648" s="76">
        <f t="shared" si="43"/>
        <v>2960.66</v>
      </c>
      <c r="N648" s="76">
        <f t="shared" si="43"/>
        <v>2952.3399999999997</v>
      </c>
      <c r="O648" s="76">
        <f t="shared" si="43"/>
        <v>2952.3999999999996</v>
      </c>
      <c r="P648" s="76">
        <f t="shared" si="43"/>
        <v>2949.54</v>
      </c>
      <c r="Q648" s="76">
        <f t="shared" si="43"/>
        <v>2942.0499999999997</v>
      </c>
      <c r="R648" s="76">
        <f t="shared" si="43"/>
        <v>2911.02</v>
      </c>
      <c r="S648" s="76">
        <f t="shared" si="43"/>
        <v>2893.52</v>
      </c>
      <c r="T648" s="76">
        <f t="shared" si="43"/>
        <v>2918.77</v>
      </c>
      <c r="U648" s="76">
        <f t="shared" si="43"/>
        <v>2938.19</v>
      </c>
      <c r="V648" s="76">
        <f t="shared" si="43"/>
        <v>2927.46</v>
      </c>
      <c r="W648" s="76">
        <f t="shared" si="43"/>
        <v>2831.67</v>
      </c>
      <c r="X648" s="76">
        <f t="shared" si="43"/>
        <v>2520.7599999999998</v>
      </c>
      <c r="Y648" s="76">
        <f t="shared" si="43"/>
        <v>2396.4899999999998</v>
      </c>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row>
    <row r="649" spans="1:75" ht="12" x14ac:dyDescent="0.2">
      <c r="A649" s="60">
        <v>4</v>
      </c>
      <c r="B649" s="76">
        <f t="shared" si="43"/>
        <v>2321.1999999999998</v>
      </c>
      <c r="C649" s="76">
        <f t="shared" si="43"/>
        <v>2231.04</v>
      </c>
      <c r="D649" s="76">
        <f t="shared" si="43"/>
        <v>2160.23</v>
      </c>
      <c r="E649" s="76">
        <f t="shared" si="43"/>
        <v>2159.61</v>
      </c>
      <c r="F649" s="76">
        <f t="shared" si="43"/>
        <v>2236.06</v>
      </c>
      <c r="G649" s="76">
        <f t="shared" si="43"/>
        <v>2326.89</v>
      </c>
      <c r="H649" s="76">
        <f t="shared" si="43"/>
        <v>2510.87</v>
      </c>
      <c r="I649" s="76">
        <f t="shared" si="43"/>
        <v>2671.11</v>
      </c>
      <c r="J649" s="76">
        <f t="shared" si="43"/>
        <v>2759.66</v>
      </c>
      <c r="K649" s="76">
        <f t="shared" si="43"/>
        <v>2916.62</v>
      </c>
      <c r="L649" s="76">
        <f t="shared" si="43"/>
        <v>2954.6299999999997</v>
      </c>
      <c r="M649" s="76">
        <f t="shared" si="43"/>
        <v>2976.43</v>
      </c>
      <c r="N649" s="76">
        <f t="shared" si="43"/>
        <v>2958.3999999999996</v>
      </c>
      <c r="O649" s="76">
        <f t="shared" si="43"/>
        <v>2958.02</v>
      </c>
      <c r="P649" s="76">
        <f t="shared" si="43"/>
        <v>2845.7799999999997</v>
      </c>
      <c r="Q649" s="76">
        <f t="shared" si="43"/>
        <v>2830.5699999999997</v>
      </c>
      <c r="R649" s="76">
        <f t="shared" si="43"/>
        <v>2767.75</v>
      </c>
      <c r="S649" s="76">
        <f t="shared" si="43"/>
        <v>2754.35</v>
      </c>
      <c r="T649" s="76">
        <f t="shared" si="43"/>
        <v>2791.3199999999997</v>
      </c>
      <c r="U649" s="76">
        <f t="shared" si="43"/>
        <v>2848.2999999999997</v>
      </c>
      <c r="V649" s="76">
        <f t="shared" si="43"/>
        <v>2812.39</v>
      </c>
      <c r="W649" s="76">
        <f t="shared" si="43"/>
        <v>2738.72</v>
      </c>
      <c r="X649" s="76">
        <f t="shared" si="43"/>
        <v>2504.5</v>
      </c>
      <c r="Y649" s="76">
        <f t="shared" si="43"/>
        <v>2352.0299999999997</v>
      </c>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row>
    <row r="650" spans="1:75" ht="12" x14ac:dyDescent="0.2">
      <c r="A650" s="60">
        <v>5</v>
      </c>
      <c r="B650" s="76">
        <f t="shared" si="43"/>
        <v>2307.69</v>
      </c>
      <c r="C650" s="76">
        <f t="shared" si="43"/>
        <v>2217.65</v>
      </c>
      <c r="D650" s="76">
        <f t="shared" si="43"/>
        <v>2171.41</v>
      </c>
      <c r="E650" s="76">
        <f t="shared" si="43"/>
        <v>2164.5299999999997</v>
      </c>
      <c r="F650" s="76">
        <f t="shared" si="43"/>
        <v>2204.5099999999998</v>
      </c>
      <c r="G650" s="76">
        <f t="shared" si="43"/>
        <v>2346.96</v>
      </c>
      <c r="H650" s="76">
        <f t="shared" si="43"/>
        <v>2524.13</v>
      </c>
      <c r="I650" s="76">
        <f t="shared" si="43"/>
        <v>2784.3399999999997</v>
      </c>
      <c r="J650" s="76">
        <f t="shared" si="43"/>
        <v>2925.54</v>
      </c>
      <c r="K650" s="76">
        <f t="shared" si="43"/>
        <v>2944.0899999999997</v>
      </c>
      <c r="L650" s="76">
        <f t="shared" si="43"/>
        <v>2948.06</v>
      </c>
      <c r="M650" s="76">
        <f t="shared" si="43"/>
        <v>2971.17</v>
      </c>
      <c r="N650" s="76">
        <f t="shared" si="43"/>
        <v>2966.7</v>
      </c>
      <c r="O650" s="76">
        <f t="shared" si="43"/>
        <v>2970.87</v>
      </c>
      <c r="P650" s="76">
        <f t="shared" si="43"/>
        <v>2964.42</v>
      </c>
      <c r="Q650" s="76">
        <f t="shared" si="43"/>
        <v>2953.67</v>
      </c>
      <c r="R650" s="76">
        <f t="shared" si="43"/>
        <v>2932.2</v>
      </c>
      <c r="S650" s="76">
        <f t="shared" si="43"/>
        <v>2914.08</v>
      </c>
      <c r="T650" s="76">
        <f t="shared" si="43"/>
        <v>2932.66</v>
      </c>
      <c r="U650" s="76">
        <f t="shared" si="43"/>
        <v>2947.21</v>
      </c>
      <c r="V650" s="76">
        <f t="shared" si="43"/>
        <v>2934.31</v>
      </c>
      <c r="W650" s="76">
        <f t="shared" si="43"/>
        <v>2835.06</v>
      </c>
      <c r="X650" s="76">
        <f t="shared" si="43"/>
        <v>2598.14</v>
      </c>
      <c r="Y650" s="76">
        <f t="shared" si="43"/>
        <v>2460.4499999999998</v>
      </c>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row>
    <row r="651" spans="1:75" ht="12" x14ac:dyDescent="0.2">
      <c r="A651" s="60">
        <v>6</v>
      </c>
      <c r="B651" s="76">
        <f t="shared" si="43"/>
        <v>2314.12</v>
      </c>
      <c r="C651" s="76">
        <f t="shared" si="43"/>
        <v>2255.48</v>
      </c>
      <c r="D651" s="76">
        <f t="shared" si="43"/>
        <v>2217.8000000000002</v>
      </c>
      <c r="E651" s="76">
        <f t="shared" si="43"/>
        <v>2222.4699999999998</v>
      </c>
      <c r="F651" s="76">
        <f t="shared" si="43"/>
        <v>2240.92</v>
      </c>
      <c r="G651" s="76">
        <f t="shared" si="43"/>
        <v>2371.5299999999997</v>
      </c>
      <c r="H651" s="76">
        <f t="shared" si="43"/>
        <v>2535.66</v>
      </c>
      <c r="I651" s="76">
        <f t="shared" si="43"/>
        <v>2758.25</v>
      </c>
      <c r="J651" s="76">
        <f t="shared" si="43"/>
        <v>2884.58</v>
      </c>
      <c r="K651" s="76">
        <f t="shared" si="43"/>
        <v>2928.7999999999997</v>
      </c>
      <c r="L651" s="76">
        <f t="shared" si="43"/>
        <v>2935.14</v>
      </c>
      <c r="M651" s="76">
        <f t="shared" si="43"/>
        <v>2953.8399999999997</v>
      </c>
      <c r="N651" s="76">
        <f t="shared" si="43"/>
        <v>2958.17</v>
      </c>
      <c r="O651" s="76">
        <f t="shared" si="43"/>
        <v>2961.8999999999996</v>
      </c>
      <c r="P651" s="76">
        <f t="shared" si="43"/>
        <v>2959.6</v>
      </c>
      <c r="Q651" s="76">
        <f t="shared" si="43"/>
        <v>2945.89</v>
      </c>
      <c r="R651" s="76">
        <f t="shared" si="43"/>
        <v>2914.5899999999997</v>
      </c>
      <c r="S651" s="76">
        <f t="shared" si="43"/>
        <v>2889.44</v>
      </c>
      <c r="T651" s="76">
        <f t="shared" si="43"/>
        <v>2911.25</v>
      </c>
      <c r="U651" s="76">
        <f t="shared" si="43"/>
        <v>2934.8599999999997</v>
      </c>
      <c r="V651" s="76">
        <f t="shared" si="43"/>
        <v>2914.56</v>
      </c>
      <c r="W651" s="76">
        <f t="shared" si="43"/>
        <v>2809.8199999999997</v>
      </c>
      <c r="X651" s="76">
        <f t="shared" si="43"/>
        <v>2580.4299999999998</v>
      </c>
      <c r="Y651" s="76">
        <f t="shared" si="43"/>
        <v>2481.64</v>
      </c>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row>
    <row r="652" spans="1:75" ht="12" x14ac:dyDescent="0.2">
      <c r="A652" s="60">
        <v>7</v>
      </c>
      <c r="B652" s="76">
        <f t="shared" si="43"/>
        <v>2445.8200000000002</v>
      </c>
      <c r="C652" s="76">
        <f t="shared" si="43"/>
        <v>2315.13</v>
      </c>
      <c r="D652" s="76">
        <f t="shared" si="43"/>
        <v>2298.3000000000002</v>
      </c>
      <c r="E652" s="76">
        <f t="shared" si="43"/>
        <v>2297.52</v>
      </c>
      <c r="F652" s="76">
        <f t="shared" si="43"/>
        <v>2372.7599999999998</v>
      </c>
      <c r="G652" s="76">
        <f t="shared" si="43"/>
        <v>2530.25</v>
      </c>
      <c r="H652" s="76">
        <f t="shared" si="43"/>
        <v>2690.29</v>
      </c>
      <c r="I652" s="76">
        <f t="shared" si="43"/>
        <v>2908.5299999999997</v>
      </c>
      <c r="J652" s="76">
        <f t="shared" si="43"/>
        <v>2968.8599999999997</v>
      </c>
      <c r="K652" s="76">
        <f t="shared" si="43"/>
        <v>2992.04</v>
      </c>
      <c r="L652" s="76">
        <f t="shared" si="43"/>
        <v>2991.5099999999998</v>
      </c>
      <c r="M652" s="76">
        <f t="shared" si="43"/>
        <v>3040.6099999999997</v>
      </c>
      <c r="N652" s="76">
        <f t="shared" si="43"/>
        <v>3016.7</v>
      </c>
      <c r="O652" s="76">
        <f t="shared" si="43"/>
        <v>3012.7799999999997</v>
      </c>
      <c r="P652" s="76">
        <f t="shared" si="43"/>
        <v>3001.91</v>
      </c>
      <c r="Q652" s="76">
        <f t="shared" si="43"/>
        <v>2989.6</v>
      </c>
      <c r="R652" s="76">
        <f t="shared" si="43"/>
        <v>2962.33</v>
      </c>
      <c r="S652" s="76">
        <f t="shared" si="43"/>
        <v>2947.35</v>
      </c>
      <c r="T652" s="76">
        <f t="shared" si="43"/>
        <v>2964.3399999999997</v>
      </c>
      <c r="U652" s="76">
        <f t="shared" si="43"/>
        <v>3017.7</v>
      </c>
      <c r="V652" s="76">
        <f t="shared" si="43"/>
        <v>2997.0299999999997</v>
      </c>
      <c r="W652" s="76">
        <f t="shared" si="43"/>
        <v>2964.93</v>
      </c>
      <c r="X652" s="76">
        <f t="shared" si="43"/>
        <v>2772.58</v>
      </c>
      <c r="Y652" s="76">
        <f t="shared" si="43"/>
        <v>2625.93</v>
      </c>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row>
    <row r="653" spans="1:75" ht="12" x14ac:dyDescent="0.2">
      <c r="A653" s="60">
        <v>8</v>
      </c>
      <c r="B653" s="76">
        <f t="shared" si="43"/>
        <v>2526.8200000000002</v>
      </c>
      <c r="C653" s="76">
        <f t="shared" si="43"/>
        <v>2468.35</v>
      </c>
      <c r="D653" s="76">
        <f t="shared" si="43"/>
        <v>2463.2199999999998</v>
      </c>
      <c r="E653" s="76">
        <f t="shared" si="43"/>
        <v>2410.06</v>
      </c>
      <c r="F653" s="76">
        <f t="shared" si="43"/>
        <v>2464.3000000000002</v>
      </c>
      <c r="G653" s="76">
        <f t="shared" si="43"/>
        <v>2480.08</v>
      </c>
      <c r="H653" s="76">
        <f t="shared" si="43"/>
        <v>2514.4499999999998</v>
      </c>
      <c r="I653" s="76">
        <f t="shared" si="43"/>
        <v>2626.9</v>
      </c>
      <c r="J653" s="76">
        <f t="shared" si="43"/>
        <v>2914.14</v>
      </c>
      <c r="K653" s="76">
        <f t="shared" si="43"/>
        <v>3001.0299999999997</v>
      </c>
      <c r="L653" s="76">
        <f t="shared" si="43"/>
        <v>3019.35</v>
      </c>
      <c r="M653" s="76">
        <f t="shared" si="43"/>
        <v>3021.5099999999998</v>
      </c>
      <c r="N653" s="76">
        <f t="shared" si="43"/>
        <v>3013.04</v>
      </c>
      <c r="O653" s="76">
        <f t="shared" si="43"/>
        <v>3002.97</v>
      </c>
      <c r="P653" s="76">
        <f t="shared" si="43"/>
        <v>2975.2799999999997</v>
      </c>
      <c r="Q653" s="76">
        <f t="shared" si="43"/>
        <v>2949.7999999999997</v>
      </c>
      <c r="R653" s="76">
        <f t="shared" si="43"/>
        <v>2954.3999999999996</v>
      </c>
      <c r="S653" s="76">
        <f t="shared" si="43"/>
        <v>2960.06</v>
      </c>
      <c r="T653" s="76">
        <f t="shared" si="43"/>
        <v>2987.8199999999997</v>
      </c>
      <c r="U653" s="76">
        <f t="shared" si="43"/>
        <v>2988.08</v>
      </c>
      <c r="V653" s="76">
        <f t="shared" si="43"/>
        <v>3004.43</v>
      </c>
      <c r="W653" s="76">
        <f t="shared" si="43"/>
        <v>2946.64</v>
      </c>
      <c r="X653" s="76">
        <f t="shared" si="43"/>
        <v>2649.65</v>
      </c>
      <c r="Y653" s="76">
        <f t="shared" si="43"/>
        <v>2587.63</v>
      </c>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row>
    <row r="654" spans="1:75" ht="12" x14ac:dyDescent="0.2">
      <c r="A654" s="60">
        <v>9</v>
      </c>
      <c r="B654" s="76">
        <f t="shared" si="43"/>
        <v>2478.2599999999998</v>
      </c>
      <c r="C654" s="76">
        <f t="shared" si="43"/>
        <v>2340.64</v>
      </c>
      <c r="D654" s="76">
        <f t="shared" si="43"/>
        <v>2300.98</v>
      </c>
      <c r="E654" s="76">
        <f t="shared" si="43"/>
        <v>2283.62</v>
      </c>
      <c r="F654" s="76">
        <f t="shared" si="43"/>
        <v>2298.9499999999998</v>
      </c>
      <c r="G654" s="76">
        <f t="shared" si="43"/>
        <v>2306.06</v>
      </c>
      <c r="H654" s="76">
        <f t="shared" si="43"/>
        <v>2311.11</v>
      </c>
      <c r="I654" s="76">
        <f t="shared" si="43"/>
        <v>2485.73</v>
      </c>
      <c r="J654" s="76">
        <f t="shared" si="43"/>
        <v>2642.75</v>
      </c>
      <c r="K654" s="76">
        <f t="shared" si="43"/>
        <v>2751.44</v>
      </c>
      <c r="L654" s="76">
        <f t="shared" si="43"/>
        <v>2786.74</v>
      </c>
      <c r="M654" s="76">
        <f t="shared" si="43"/>
        <v>2792.3799999999997</v>
      </c>
      <c r="N654" s="76">
        <f t="shared" si="43"/>
        <v>2781.87</v>
      </c>
      <c r="O654" s="76">
        <f t="shared" si="43"/>
        <v>2775.2799999999997</v>
      </c>
      <c r="P654" s="76">
        <f t="shared" si="43"/>
        <v>2737.2999999999997</v>
      </c>
      <c r="Q654" s="76">
        <f t="shared" si="43"/>
        <v>2696.66</v>
      </c>
      <c r="R654" s="76">
        <f t="shared" si="43"/>
        <v>2735.81</v>
      </c>
      <c r="S654" s="76">
        <f t="shared" si="43"/>
        <v>2746.3199999999997</v>
      </c>
      <c r="T654" s="76">
        <f t="shared" si="43"/>
        <v>2789.14</v>
      </c>
      <c r="U654" s="76">
        <f t="shared" si="43"/>
        <v>2802.5499999999997</v>
      </c>
      <c r="V654" s="76">
        <f t="shared" si="43"/>
        <v>2835.91</v>
      </c>
      <c r="W654" s="76">
        <f t="shared" si="43"/>
        <v>2790.52</v>
      </c>
      <c r="X654" s="76">
        <f t="shared" si="43"/>
        <v>2603.48</v>
      </c>
      <c r="Y654" s="76">
        <f t="shared" si="43"/>
        <v>2515.59</v>
      </c>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row>
    <row r="655" spans="1:75" ht="12" x14ac:dyDescent="0.2">
      <c r="A655" s="60">
        <v>10</v>
      </c>
      <c r="B655" s="76">
        <f t="shared" si="43"/>
        <v>2436.83</v>
      </c>
      <c r="C655" s="76">
        <f t="shared" si="43"/>
        <v>2330.2799999999997</v>
      </c>
      <c r="D655" s="76">
        <f t="shared" si="43"/>
        <v>2290.2799999999997</v>
      </c>
      <c r="E655" s="76">
        <f t="shared" si="43"/>
        <v>2280.5500000000002</v>
      </c>
      <c r="F655" s="76">
        <f t="shared" si="43"/>
        <v>2294.5</v>
      </c>
      <c r="G655" s="76">
        <f t="shared" si="43"/>
        <v>2411.08</v>
      </c>
      <c r="H655" s="76">
        <f t="shared" si="43"/>
        <v>2514.4499999999998</v>
      </c>
      <c r="I655" s="76">
        <f t="shared" si="43"/>
        <v>2644.13</v>
      </c>
      <c r="J655" s="76">
        <f t="shared" si="43"/>
        <v>2830.66</v>
      </c>
      <c r="K655" s="76">
        <f t="shared" si="43"/>
        <v>2884.81</v>
      </c>
      <c r="L655" s="76">
        <f t="shared" si="43"/>
        <v>2890.06</v>
      </c>
      <c r="M655" s="76">
        <f t="shared" si="43"/>
        <v>2935.0899999999997</v>
      </c>
      <c r="N655" s="76">
        <f t="shared" si="43"/>
        <v>2931.21</v>
      </c>
      <c r="O655" s="76">
        <f t="shared" si="43"/>
        <v>2937.6</v>
      </c>
      <c r="P655" s="76">
        <f t="shared" si="43"/>
        <v>2929.79</v>
      </c>
      <c r="Q655" s="76">
        <f t="shared" si="43"/>
        <v>2919.79</v>
      </c>
      <c r="R655" s="76">
        <f t="shared" si="43"/>
        <v>2871.62</v>
      </c>
      <c r="S655" s="76">
        <f t="shared" si="43"/>
        <v>2822.18</v>
      </c>
      <c r="T655" s="76">
        <f t="shared" si="43"/>
        <v>2843.23</v>
      </c>
      <c r="U655" s="76">
        <f t="shared" si="43"/>
        <v>2901.43</v>
      </c>
      <c r="V655" s="76">
        <f t="shared" si="43"/>
        <v>2867.58</v>
      </c>
      <c r="W655" s="76">
        <f t="shared" si="43"/>
        <v>2748.48</v>
      </c>
      <c r="X655" s="76">
        <f t="shared" si="43"/>
        <v>2524.0099999999998</v>
      </c>
      <c r="Y655" s="76">
        <f t="shared" si="43"/>
        <v>2428.2599999999998</v>
      </c>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row>
    <row r="656" spans="1:75" ht="12" x14ac:dyDescent="0.2">
      <c r="A656" s="60">
        <v>11</v>
      </c>
      <c r="B656" s="76">
        <f t="shared" si="43"/>
        <v>2274.6999999999998</v>
      </c>
      <c r="C656" s="76">
        <f t="shared" si="43"/>
        <v>2180.3200000000002</v>
      </c>
      <c r="D656" s="76">
        <f t="shared" si="43"/>
        <v>2156.65</v>
      </c>
      <c r="E656" s="76">
        <f t="shared" si="43"/>
        <v>2156.5500000000002</v>
      </c>
      <c r="F656" s="76">
        <f t="shared" si="43"/>
        <v>2163.36</v>
      </c>
      <c r="G656" s="76">
        <f t="shared" si="43"/>
        <v>2282.59</v>
      </c>
      <c r="H656" s="76">
        <f t="shared" si="43"/>
        <v>2436.65</v>
      </c>
      <c r="I656" s="76">
        <f t="shared" si="43"/>
        <v>2644.77</v>
      </c>
      <c r="J656" s="76">
        <f t="shared" si="43"/>
        <v>2755.42</v>
      </c>
      <c r="K656" s="76">
        <f t="shared" si="43"/>
        <v>2797.25</v>
      </c>
      <c r="L656" s="76">
        <f t="shared" si="43"/>
        <v>2815.31</v>
      </c>
      <c r="M656" s="76">
        <f t="shared" si="43"/>
        <v>2850.49</v>
      </c>
      <c r="N656" s="76">
        <f t="shared" si="43"/>
        <v>2849.5499999999997</v>
      </c>
      <c r="O656" s="76">
        <f t="shared" si="43"/>
        <v>2849.96</v>
      </c>
      <c r="P656" s="76">
        <f t="shared" si="43"/>
        <v>2809.66</v>
      </c>
      <c r="Q656" s="76">
        <f t="shared" si="43"/>
        <v>2783.37</v>
      </c>
      <c r="R656" s="76">
        <f t="shared" si="43"/>
        <v>2705.75</v>
      </c>
      <c r="S656" s="76">
        <f t="shared" si="43"/>
        <v>2705.89</v>
      </c>
      <c r="T656" s="76">
        <f t="shared" si="43"/>
        <v>2765.7799999999997</v>
      </c>
      <c r="U656" s="76">
        <f t="shared" si="43"/>
        <v>2815.68</v>
      </c>
      <c r="V656" s="76">
        <f t="shared" si="43"/>
        <v>2772.69</v>
      </c>
      <c r="W656" s="76">
        <f t="shared" si="43"/>
        <v>2606.29</v>
      </c>
      <c r="X656" s="76">
        <f t="shared" si="43"/>
        <v>2379.7599999999998</v>
      </c>
      <c r="Y656" s="76">
        <f t="shared" si="43"/>
        <v>2319.4</v>
      </c>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row>
    <row r="657" spans="1:75" ht="12" x14ac:dyDescent="0.2">
      <c r="A657" s="60">
        <v>12</v>
      </c>
      <c r="B657" s="76">
        <f t="shared" si="43"/>
        <v>2246.08</v>
      </c>
      <c r="C657" s="76">
        <f t="shared" si="43"/>
        <v>2191.38</v>
      </c>
      <c r="D657" s="76">
        <f t="shared" si="43"/>
        <v>2177.31</v>
      </c>
      <c r="E657" s="76">
        <f t="shared" si="43"/>
        <v>2176.21</v>
      </c>
      <c r="F657" s="76">
        <f t="shared" si="43"/>
        <v>2208.48</v>
      </c>
      <c r="G657" s="76">
        <f t="shared" si="43"/>
        <v>2318.04</v>
      </c>
      <c r="H657" s="76">
        <f t="shared" si="43"/>
        <v>2536.7599999999998</v>
      </c>
      <c r="I657" s="76">
        <f t="shared" si="43"/>
        <v>2793.19</v>
      </c>
      <c r="J657" s="76">
        <f t="shared" si="43"/>
        <v>2908.49</v>
      </c>
      <c r="K657" s="76">
        <f t="shared" si="43"/>
        <v>2963.83</v>
      </c>
      <c r="L657" s="76">
        <f t="shared" si="43"/>
        <v>2959.47</v>
      </c>
      <c r="M657" s="76">
        <f t="shared" si="43"/>
        <v>2980.0299999999997</v>
      </c>
      <c r="N657" s="76">
        <f t="shared" si="43"/>
        <v>2963.91</v>
      </c>
      <c r="O657" s="76">
        <f t="shared" si="43"/>
        <v>2971.64</v>
      </c>
      <c r="P657" s="76">
        <f t="shared" si="43"/>
        <v>2961.77</v>
      </c>
      <c r="Q657" s="76">
        <f t="shared" ref="Q657:Y657" si="44">Q589</f>
        <v>2954.64</v>
      </c>
      <c r="R657" s="76">
        <f t="shared" si="44"/>
        <v>2897.66</v>
      </c>
      <c r="S657" s="76">
        <f t="shared" si="44"/>
        <v>2872.49</v>
      </c>
      <c r="T657" s="76">
        <f t="shared" si="44"/>
        <v>2915.0699999999997</v>
      </c>
      <c r="U657" s="76">
        <f t="shared" si="44"/>
        <v>2962.21</v>
      </c>
      <c r="V657" s="76">
        <f t="shared" si="44"/>
        <v>2910.1099999999997</v>
      </c>
      <c r="W657" s="76">
        <f t="shared" si="44"/>
        <v>2801.94</v>
      </c>
      <c r="X657" s="76">
        <f t="shared" si="44"/>
        <v>2564.39</v>
      </c>
      <c r="Y657" s="76">
        <f t="shared" si="44"/>
        <v>2378.5700000000002</v>
      </c>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row>
    <row r="658" spans="1:75" ht="12" x14ac:dyDescent="0.2">
      <c r="A658" s="60">
        <v>13</v>
      </c>
      <c r="B658" s="76">
        <f t="shared" ref="B658:Y668" si="45">B590</f>
        <v>2238.6799999999998</v>
      </c>
      <c r="C658" s="76">
        <f t="shared" si="45"/>
        <v>2200.1799999999998</v>
      </c>
      <c r="D658" s="76">
        <f t="shared" si="45"/>
        <v>2154.8000000000002</v>
      </c>
      <c r="E658" s="76">
        <f t="shared" si="45"/>
        <v>2150.62</v>
      </c>
      <c r="F658" s="76">
        <f t="shared" si="45"/>
        <v>2209.0099999999998</v>
      </c>
      <c r="G658" s="76">
        <f t="shared" si="45"/>
        <v>2318.6999999999998</v>
      </c>
      <c r="H658" s="76">
        <f t="shared" si="45"/>
        <v>2507.41</v>
      </c>
      <c r="I658" s="76">
        <f t="shared" si="45"/>
        <v>2746.7999999999997</v>
      </c>
      <c r="J658" s="76">
        <f t="shared" si="45"/>
        <v>2866.0099999999998</v>
      </c>
      <c r="K658" s="76">
        <f t="shared" si="45"/>
        <v>2916.33</v>
      </c>
      <c r="L658" s="76">
        <f t="shared" si="45"/>
        <v>2916.64</v>
      </c>
      <c r="M658" s="76">
        <f t="shared" si="45"/>
        <v>2941.2799999999997</v>
      </c>
      <c r="N658" s="76">
        <f t="shared" si="45"/>
        <v>2928.1499999999996</v>
      </c>
      <c r="O658" s="76">
        <f t="shared" si="45"/>
        <v>2932.0499999999997</v>
      </c>
      <c r="P658" s="76">
        <f t="shared" si="45"/>
        <v>2920.94</v>
      </c>
      <c r="Q658" s="76">
        <f t="shared" si="45"/>
        <v>2901.49</v>
      </c>
      <c r="R658" s="76">
        <f t="shared" si="45"/>
        <v>2846.33</v>
      </c>
      <c r="S658" s="76">
        <f t="shared" si="45"/>
        <v>2822.1299999999997</v>
      </c>
      <c r="T658" s="76">
        <f t="shared" si="45"/>
        <v>2858.0699999999997</v>
      </c>
      <c r="U658" s="76">
        <f t="shared" si="45"/>
        <v>2908.43</v>
      </c>
      <c r="V658" s="76">
        <f t="shared" si="45"/>
        <v>2870.87</v>
      </c>
      <c r="W658" s="76">
        <f t="shared" si="45"/>
        <v>2766.54</v>
      </c>
      <c r="X658" s="76">
        <f t="shared" si="45"/>
        <v>2536.19</v>
      </c>
      <c r="Y658" s="76">
        <f t="shared" si="45"/>
        <v>2332.46</v>
      </c>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row>
    <row r="659" spans="1:75" ht="12" x14ac:dyDescent="0.2">
      <c r="A659" s="60">
        <v>14</v>
      </c>
      <c r="B659" s="76">
        <f t="shared" si="45"/>
        <v>2234.5500000000002</v>
      </c>
      <c r="C659" s="76">
        <f t="shared" si="45"/>
        <v>2195.56</v>
      </c>
      <c r="D659" s="76">
        <f t="shared" si="45"/>
        <v>2167.91</v>
      </c>
      <c r="E659" s="76">
        <f t="shared" si="45"/>
        <v>2167.67</v>
      </c>
      <c r="F659" s="76">
        <f t="shared" si="45"/>
        <v>2208.2199999999998</v>
      </c>
      <c r="G659" s="76">
        <f t="shared" si="45"/>
        <v>2281.4899999999998</v>
      </c>
      <c r="H659" s="76">
        <f t="shared" si="45"/>
        <v>2464.34</v>
      </c>
      <c r="I659" s="76">
        <f t="shared" si="45"/>
        <v>2658.82</v>
      </c>
      <c r="J659" s="76">
        <f t="shared" si="45"/>
        <v>2831.89</v>
      </c>
      <c r="K659" s="76">
        <f t="shared" si="45"/>
        <v>2904.8999999999996</v>
      </c>
      <c r="L659" s="76">
        <f t="shared" si="45"/>
        <v>2913.8999999999996</v>
      </c>
      <c r="M659" s="76">
        <f t="shared" si="45"/>
        <v>2964.2599999999998</v>
      </c>
      <c r="N659" s="76">
        <f t="shared" si="45"/>
        <v>2947.2799999999997</v>
      </c>
      <c r="O659" s="76">
        <f t="shared" si="45"/>
        <v>2948.3799999999997</v>
      </c>
      <c r="P659" s="76">
        <f t="shared" si="45"/>
        <v>2932.3199999999997</v>
      </c>
      <c r="Q659" s="76">
        <f t="shared" si="45"/>
        <v>2907.35</v>
      </c>
      <c r="R659" s="76">
        <f t="shared" si="45"/>
        <v>2897.8999999999996</v>
      </c>
      <c r="S659" s="76">
        <f t="shared" si="45"/>
        <v>2820.31</v>
      </c>
      <c r="T659" s="76">
        <f t="shared" si="45"/>
        <v>2836.3999999999996</v>
      </c>
      <c r="U659" s="76">
        <f t="shared" si="45"/>
        <v>2818.56</v>
      </c>
      <c r="V659" s="76">
        <f t="shared" si="45"/>
        <v>2907.35</v>
      </c>
      <c r="W659" s="76">
        <f t="shared" si="45"/>
        <v>2837.49</v>
      </c>
      <c r="X659" s="76">
        <f t="shared" si="45"/>
        <v>2595.2199999999998</v>
      </c>
      <c r="Y659" s="76">
        <f t="shared" si="45"/>
        <v>2513.38</v>
      </c>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row>
    <row r="660" spans="1:75" ht="12" x14ac:dyDescent="0.2">
      <c r="A660" s="60">
        <v>15</v>
      </c>
      <c r="B660" s="76">
        <f t="shared" si="45"/>
        <v>2340.81</v>
      </c>
      <c r="C660" s="76">
        <f t="shared" si="45"/>
        <v>2252.2399999999998</v>
      </c>
      <c r="D660" s="76">
        <f t="shared" si="45"/>
        <v>2212.06</v>
      </c>
      <c r="E660" s="76">
        <f t="shared" si="45"/>
        <v>2211.58</v>
      </c>
      <c r="F660" s="76">
        <f t="shared" si="45"/>
        <v>2198.0099999999998</v>
      </c>
      <c r="G660" s="76">
        <f t="shared" si="45"/>
        <v>2229.2199999999998</v>
      </c>
      <c r="H660" s="76">
        <f t="shared" si="45"/>
        <v>2255.66</v>
      </c>
      <c r="I660" s="76">
        <f t="shared" si="45"/>
        <v>2343.11</v>
      </c>
      <c r="J660" s="76">
        <f t="shared" si="45"/>
        <v>2717.16</v>
      </c>
      <c r="K660" s="76">
        <f t="shared" si="45"/>
        <v>2816.5699999999997</v>
      </c>
      <c r="L660" s="76">
        <f t="shared" si="45"/>
        <v>2902.37</v>
      </c>
      <c r="M660" s="76">
        <f t="shared" si="45"/>
        <v>2873.8599999999997</v>
      </c>
      <c r="N660" s="76">
        <f t="shared" si="45"/>
        <v>2838.71</v>
      </c>
      <c r="O660" s="76">
        <f t="shared" si="45"/>
        <v>2820.17</v>
      </c>
      <c r="P660" s="76">
        <f t="shared" si="45"/>
        <v>2669.98</v>
      </c>
      <c r="Q660" s="76">
        <f t="shared" si="45"/>
        <v>2587.52</v>
      </c>
      <c r="R660" s="76">
        <f t="shared" si="45"/>
        <v>2611.09</v>
      </c>
      <c r="S660" s="76">
        <f t="shared" si="45"/>
        <v>2630.74</v>
      </c>
      <c r="T660" s="76">
        <f t="shared" si="45"/>
        <v>2757.87</v>
      </c>
      <c r="U660" s="76">
        <f t="shared" si="45"/>
        <v>2731.2799999999997</v>
      </c>
      <c r="V660" s="76">
        <f t="shared" si="45"/>
        <v>2760.74</v>
      </c>
      <c r="W660" s="76">
        <f t="shared" si="45"/>
        <v>2614.54</v>
      </c>
      <c r="X660" s="76">
        <f t="shared" si="45"/>
        <v>2348.16</v>
      </c>
      <c r="Y660" s="76">
        <f t="shared" si="45"/>
        <v>2282.13</v>
      </c>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row>
    <row r="661" spans="1:75" ht="12" x14ac:dyDescent="0.2">
      <c r="A661" s="60">
        <v>16</v>
      </c>
      <c r="B661" s="76">
        <f t="shared" si="45"/>
        <v>2274.79</v>
      </c>
      <c r="C661" s="76">
        <f t="shared" si="45"/>
        <v>2187.5299999999997</v>
      </c>
      <c r="D661" s="76">
        <f t="shared" si="45"/>
        <v>2127.54</v>
      </c>
      <c r="E661" s="76">
        <f t="shared" si="45"/>
        <v>2112.75</v>
      </c>
      <c r="F661" s="76">
        <f t="shared" si="45"/>
        <v>2122.2599999999998</v>
      </c>
      <c r="G661" s="76">
        <f t="shared" si="45"/>
        <v>2188.1999999999998</v>
      </c>
      <c r="H661" s="76">
        <f t="shared" si="45"/>
        <v>2183.17</v>
      </c>
      <c r="I661" s="76">
        <f t="shared" si="45"/>
        <v>2197.62</v>
      </c>
      <c r="J661" s="76">
        <f t="shared" si="45"/>
        <v>2386.87</v>
      </c>
      <c r="K661" s="76">
        <f t="shared" si="45"/>
        <v>2580.17</v>
      </c>
      <c r="L661" s="76">
        <f t="shared" si="45"/>
        <v>2616.11</v>
      </c>
      <c r="M661" s="76">
        <f t="shared" si="45"/>
        <v>2619.67</v>
      </c>
      <c r="N661" s="76">
        <f t="shared" si="45"/>
        <v>2597</v>
      </c>
      <c r="O661" s="76">
        <f t="shared" si="45"/>
        <v>2588.94</v>
      </c>
      <c r="P661" s="76">
        <f t="shared" si="45"/>
        <v>2534.19</v>
      </c>
      <c r="Q661" s="76">
        <f t="shared" si="45"/>
        <v>2452.37</v>
      </c>
      <c r="R661" s="76">
        <f t="shared" si="45"/>
        <v>2538.6</v>
      </c>
      <c r="S661" s="76">
        <f t="shared" si="45"/>
        <v>2573.88</v>
      </c>
      <c r="T661" s="76">
        <f t="shared" si="45"/>
        <v>2632.19</v>
      </c>
      <c r="U661" s="76">
        <f t="shared" si="45"/>
        <v>2656.77</v>
      </c>
      <c r="V661" s="76">
        <f t="shared" si="45"/>
        <v>2760.43</v>
      </c>
      <c r="W661" s="76">
        <f t="shared" si="45"/>
        <v>2630.52</v>
      </c>
      <c r="X661" s="76">
        <f t="shared" si="45"/>
        <v>2346.0099999999998</v>
      </c>
      <c r="Y661" s="76">
        <f t="shared" si="45"/>
        <v>2279.1799999999998</v>
      </c>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row>
    <row r="662" spans="1:75" ht="12" x14ac:dyDescent="0.2">
      <c r="A662" s="60">
        <v>17</v>
      </c>
      <c r="B662" s="76">
        <f t="shared" si="45"/>
        <v>2214.0299999999997</v>
      </c>
      <c r="C662" s="76">
        <f t="shared" si="45"/>
        <v>2148.83</v>
      </c>
      <c r="D662" s="76">
        <f t="shared" si="45"/>
        <v>2102.5099999999998</v>
      </c>
      <c r="E662" s="76">
        <f t="shared" si="45"/>
        <v>2100.13</v>
      </c>
      <c r="F662" s="76">
        <f t="shared" si="45"/>
        <v>2151.46</v>
      </c>
      <c r="G662" s="76">
        <f t="shared" si="45"/>
        <v>2271.8000000000002</v>
      </c>
      <c r="H662" s="76">
        <f t="shared" si="45"/>
        <v>2321.37</v>
      </c>
      <c r="I662" s="76">
        <f t="shared" si="45"/>
        <v>2578.0299999999997</v>
      </c>
      <c r="J662" s="76">
        <f t="shared" si="45"/>
        <v>2759.3599999999997</v>
      </c>
      <c r="K662" s="76">
        <f t="shared" si="45"/>
        <v>2768.75</v>
      </c>
      <c r="L662" s="76">
        <f t="shared" si="45"/>
        <v>2731.5099999999998</v>
      </c>
      <c r="M662" s="76">
        <f t="shared" si="45"/>
        <v>2911.77</v>
      </c>
      <c r="N662" s="76">
        <f t="shared" si="45"/>
        <v>2872.67</v>
      </c>
      <c r="O662" s="76">
        <f t="shared" si="45"/>
        <v>2885.0099999999998</v>
      </c>
      <c r="P662" s="76">
        <f t="shared" si="45"/>
        <v>2874.0699999999997</v>
      </c>
      <c r="Q662" s="76">
        <f t="shared" si="45"/>
        <v>2853.96</v>
      </c>
      <c r="R662" s="76">
        <f t="shared" si="45"/>
        <v>2842.92</v>
      </c>
      <c r="S662" s="76">
        <f t="shared" si="45"/>
        <v>2759.37</v>
      </c>
      <c r="T662" s="76">
        <f t="shared" si="45"/>
        <v>2765.6299999999997</v>
      </c>
      <c r="U662" s="76">
        <f t="shared" si="45"/>
        <v>2697.7</v>
      </c>
      <c r="V662" s="76">
        <f t="shared" si="45"/>
        <v>2814.25</v>
      </c>
      <c r="W662" s="76">
        <f t="shared" si="45"/>
        <v>2655.05</v>
      </c>
      <c r="X662" s="76">
        <f t="shared" si="45"/>
        <v>2359.81</v>
      </c>
      <c r="Y662" s="76">
        <f t="shared" si="45"/>
        <v>2316.2199999999998</v>
      </c>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row>
    <row r="663" spans="1:75" ht="12" x14ac:dyDescent="0.2">
      <c r="A663" s="60">
        <v>18</v>
      </c>
      <c r="B663" s="76">
        <f t="shared" si="45"/>
        <v>2176.4299999999998</v>
      </c>
      <c r="C663" s="76">
        <f t="shared" si="45"/>
        <v>2114.36</v>
      </c>
      <c r="D663" s="76">
        <f t="shared" si="45"/>
        <v>2072.94</v>
      </c>
      <c r="E663" s="76">
        <f t="shared" si="45"/>
        <v>2076.62</v>
      </c>
      <c r="F663" s="76">
        <f t="shared" si="45"/>
        <v>2097.83</v>
      </c>
      <c r="G663" s="76">
        <f t="shared" si="45"/>
        <v>2262.8200000000002</v>
      </c>
      <c r="H663" s="76">
        <f t="shared" si="45"/>
        <v>2276.06</v>
      </c>
      <c r="I663" s="76">
        <f t="shared" si="45"/>
        <v>2376.4299999999998</v>
      </c>
      <c r="J663" s="76">
        <f t="shared" si="45"/>
        <v>2626.5099999999998</v>
      </c>
      <c r="K663" s="76">
        <f t="shared" si="45"/>
        <v>2670.64</v>
      </c>
      <c r="L663" s="76">
        <f t="shared" si="45"/>
        <v>2675.64</v>
      </c>
      <c r="M663" s="76">
        <f t="shared" si="45"/>
        <v>2727.21</v>
      </c>
      <c r="N663" s="76">
        <f t="shared" si="45"/>
        <v>2683.67</v>
      </c>
      <c r="O663" s="76">
        <f t="shared" si="45"/>
        <v>2697.0899999999997</v>
      </c>
      <c r="P663" s="76">
        <f t="shared" si="45"/>
        <v>2683.72</v>
      </c>
      <c r="Q663" s="76">
        <f t="shared" si="45"/>
        <v>2669.8</v>
      </c>
      <c r="R663" s="76">
        <f t="shared" si="45"/>
        <v>2653.87</v>
      </c>
      <c r="S663" s="76">
        <f t="shared" si="45"/>
        <v>2593.63</v>
      </c>
      <c r="T663" s="76">
        <f t="shared" si="45"/>
        <v>2630.73</v>
      </c>
      <c r="U663" s="76">
        <f t="shared" si="45"/>
        <v>2646.55</v>
      </c>
      <c r="V663" s="76">
        <f t="shared" si="45"/>
        <v>2662.27</v>
      </c>
      <c r="W663" s="76">
        <f t="shared" si="45"/>
        <v>2472.31</v>
      </c>
      <c r="X663" s="76">
        <f t="shared" si="45"/>
        <v>2310.37</v>
      </c>
      <c r="Y663" s="76">
        <f t="shared" si="45"/>
        <v>2243.69</v>
      </c>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row>
    <row r="664" spans="1:75" ht="12" x14ac:dyDescent="0.2">
      <c r="A664" s="60">
        <v>19</v>
      </c>
      <c r="B664" s="76">
        <f t="shared" si="45"/>
        <v>2174.86</v>
      </c>
      <c r="C664" s="76">
        <f t="shared" si="45"/>
        <v>2074.5500000000002</v>
      </c>
      <c r="D664" s="76">
        <f t="shared" si="45"/>
        <v>2036.9299999999998</v>
      </c>
      <c r="E664" s="76">
        <f t="shared" si="45"/>
        <v>2052.91</v>
      </c>
      <c r="F664" s="76">
        <f t="shared" si="45"/>
        <v>2107.7399999999998</v>
      </c>
      <c r="G664" s="76">
        <f t="shared" si="45"/>
        <v>2235.91</v>
      </c>
      <c r="H664" s="76">
        <f t="shared" si="45"/>
        <v>2309.12</v>
      </c>
      <c r="I664" s="76">
        <f t="shared" si="45"/>
        <v>2493.0500000000002</v>
      </c>
      <c r="J664" s="76">
        <f t="shared" si="45"/>
        <v>2712.8399999999997</v>
      </c>
      <c r="K664" s="76">
        <f t="shared" si="45"/>
        <v>2768.49</v>
      </c>
      <c r="L664" s="76">
        <f t="shared" si="45"/>
        <v>2773.0499999999997</v>
      </c>
      <c r="M664" s="76">
        <f t="shared" si="45"/>
        <v>2867.52</v>
      </c>
      <c r="N664" s="76">
        <f t="shared" si="45"/>
        <v>2800.2999999999997</v>
      </c>
      <c r="O664" s="76">
        <f t="shared" si="45"/>
        <v>2805.5499999999997</v>
      </c>
      <c r="P664" s="76">
        <f t="shared" si="45"/>
        <v>2795.12</v>
      </c>
      <c r="Q664" s="76">
        <f t="shared" si="45"/>
        <v>2777.8799999999997</v>
      </c>
      <c r="R664" s="76">
        <f t="shared" si="45"/>
        <v>2766.1499999999996</v>
      </c>
      <c r="S664" s="76">
        <f t="shared" si="45"/>
        <v>2699.6299999999997</v>
      </c>
      <c r="T664" s="76">
        <f t="shared" si="45"/>
        <v>2713.04</v>
      </c>
      <c r="U664" s="76">
        <f t="shared" si="45"/>
        <v>2736.12</v>
      </c>
      <c r="V664" s="76">
        <f t="shared" si="45"/>
        <v>2746.74</v>
      </c>
      <c r="W664" s="76">
        <f t="shared" si="45"/>
        <v>2626.16</v>
      </c>
      <c r="X664" s="76">
        <f t="shared" si="45"/>
        <v>2359.7399999999998</v>
      </c>
      <c r="Y664" s="76">
        <f t="shared" si="45"/>
        <v>2291.88</v>
      </c>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row>
    <row r="665" spans="1:75" ht="12" x14ac:dyDescent="0.2">
      <c r="A665" s="60">
        <v>20</v>
      </c>
      <c r="B665" s="76">
        <f t="shared" si="45"/>
        <v>2237.37</v>
      </c>
      <c r="C665" s="76">
        <f t="shared" si="45"/>
        <v>2112.31</v>
      </c>
      <c r="D665" s="76">
        <f t="shared" si="45"/>
        <v>2109.1</v>
      </c>
      <c r="E665" s="76">
        <f t="shared" si="45"/>
        <v>2113.66</v>
      </c>
      <c r="F665" s="76">
        <f t="shared" si="45"/>
        <v>2155.5500000000002</v>
      </c>
      <c r="G665" s="76">
        <f t="shared" si="45"/>
        <v>2290.2399999999998</v>
      </c>
      <c r="H665" s="76">
        <f t="shared" si="45"/>
        <v>2356.17</v>
      </c>
      <c r="I665" s="76">
        <f t="shared" si="45"/>
        <v>2674.4</v>
      </c>
      <c r="J665" s="76">
        <f t="shared" si="45"/>
        <v>2766.5899999999997</v>
      </c>
      <c r="K665" s="76">
        <f t="shared" si="45"/>
        <v>2821.93</v>
      </c>
      <c r="L665" s="76">
        <f t="shared" si="45"/>
        <v>2826.46</v>
      </c>
      <c r="M665" s="76">
        <f t="shared" si="45"/>
        <v>2868.1</v>
      </c>
      <c r="N665" s="76">
        <f t="shared" si="45"/>
        <v>2833.41</v>
      </c>
      <c r="O665" s="76">
        <f t="shared" si="45"/>
        <v>2827.1299999999997</v>
      </c>
      <c r="P665" s="76">
        <f t="shared" si="45"/>
        <v>2822.8599999999997</v>
      </c>
      <c r="Q665" s="76">
        <f t="shared" si="45"/>
        <v>2798.89</v>
      </c>
      <c r="R665" s="76">
        <f t="shared" si="45"/>
        <v>2792.42</v>
      </c>
      <c r="S665" s="76">
        <f t="shared" si="45"/>
        <v>2724.79</v>
      </c>
      <c r="T665" s="76">
        <f t="shared" si="45"/>
        <v>2750.31</v>
      </c>
      <c r="U665" s="76">
        <f t="shared" si="45"/>
        <v>2771.8599999999997</v>
      </c>
      <c r="V665" s="76">
        <f t="shared" si="45"/>
        <v>2799.43</v>
      </c>
      <c r="W665" s="76">
        <f t="shared" si="45"/>
        <v>2714.16</v>
      </c>
      <c r="X665" s="76">
        <f t="shared" si="45"/>
        <v>2362.13</v>
      </c>
      <c r="Y665" s="76">
        <f t="shared" si="45"/>
        <v>2295.96</v>
      </c>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row>
    <row r="666" spans="1:75" ht="12" x14ac:dyDescent="0.2">
      <c r="A666" s="60">
        <v>21</v>
      </c>
      <c r="B666" s="76">
        <f t="shared" si="45"/>
        <v>2244.33</v>
      </c>
      <c r="C666" s="76">
        <f t="shared" si="45"/>
        <v>2115.13</v>
      </c>
      <c r="D666" s="76">
        <f t="shared" si="45"/>
        <v>2067.81</v>
      </c>
      <c r="E666" s="76">
        <f t="shared" si="45"/>
        <v>2082.02</v>
      </c>
      <c r="F666" s="76">
        <f t="shared" si="45"/>
        <v>2160.08</v>
      </c>
      <c r="G666" s="76">
        <f t="shared" si="45"/>
        <v>2278.13</v>
      </c>
      <c r="H666" s="76">
        <f t="shared" si="45"/>
        <v>2358.91</v>
      </c>
      <c r="I666" s="76">
        <f t="shared" si="45"/>
        <v>2647.38</v>
      </c>
      <c r="J666" s="76">
        <f t="shared" si="45"/>
        <v>2747.89</v>
      </c>
      <c r="K666" s="76">
        <f t="shared" si="45"/>
        <v>2800.0099999999998</v>
      </c>
      <c r="L666" s="76">
        <f t="shared" si="45"/>
        <v>2799.8199999999997</v>
      </c>
      <c r="M666" s="76">
        <f t="shared" si="45"/>
        <v>2868.8799999999997</v>
      </c>
      <c r="N666" s="76">
        <f t="shared" si="45"/>
        <v>2811.89</v>
      </c>
      <c r="O666" s="76">
        <f t="shared" si="45"/>
        <v>2810.2999999999997</v>
      </c>
      <c r="P666" s="76">
        <f t="shared" si="45"/>
        <v>2801.31</v>
      </c>
      <c r="Q666" s="76">
        <f t="shared" si="45"/>
        <v>2782.12</v>
      </c>
      <c r="R666" s="76">
        <f t="shared" si="45"/>
        <v>2762.5699999999997</v>
      </c>
      <c r="S666" s="76">
        <f t="shared" si="45"/>
        <v>2711.75</v>
      </c>
      <c r="T666" s="76">
        <f t="shared" si="45"/>
        <v>2735.5099999999998</v>
      </c>
      <c r="U666" s="76">
        <f t="shared" si="45"/>
        <v>2754.75</v>
      </c>
      <c r="V666" s="76">
        <f t="shared" si="45"/>
        <v>2787.6099999999997</v>
      </c>
      <c r="W666" s="76">
        <f t="shared" si="45"/>
        <v>2690.43</v>
      </c>
      <c r="X666" s="76">
        <f t="shared" si="45"/>
        <v>2508.1</v>
      </c>
      <c r="Y666" s="76">
        <f t="shared" si="45"/>
        <v>2351.66</v>
      </c>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row>
    <row r="667" spans="1:75" ht="12" x14ac:dyDescent="0.2">
      <c r="A667" s="60">
        <v>22</v>
      </c>
      <c r="B667" s="76">
        <f t="shared" si="45"/>
        <v>2315.08</v>
      </c>
      <c r="C667" s="76">
        <f t="shared" si="45"/>
        <v>2268.59</v>
      </c>
      <c r="D667" s="76">
        <f t="shared" si="45"/>
        <v>2210.1799999999998</v>
      </c>
      <c r="E667" s="76">
        <f t="shared" si="45"/>
        <v>2192.0500000000002</v>
      </c>
      <c r="F667" s="76">
        <f t="shared" si="45"/>
        <v>2225.16</v>
      </c>
      <c r="G667" s="76">
        <f t="shared" si="45"/>
        <v>2250.56</v>
      </c>
      <c r="H667" s="76">
        <f t="shared" si="45"/>
        <v>2231.9699999999998</v>
      </c>
      <c r="I667" s="76">
        <f t="shared" si="45"/>
        <v>2333.6</v>
      </c>
      <c r="J667" s="76">
        <f t="shared" si="45"/>
        <v>2738.0099999999998</v>
      </c>
      <c r="K667" s="76">
        <f t="shared" si="45"/>
        <v>2868.5699999999997</v>
      </c>
      <c r="L667" s="76">
        <f t="shared" si="45"/>
        <v>2922.99</v>
      </c>
      <c r="M667" s="76">
        <f t="shared" si="45"/>
        <v>2926.8399999999997</v>
      </c>
      <c r="N667" s="76">
        <f t="shared" si="45"/>
        <v>2899.98</v>
      </c>
      <c r="O667" s="76">
        <f t="shared" si="45"/>
        <v>2888.75</v>
      </c>
      <c r="P667" s="76">
        <f t="shared" si="45"/>
        <v>2839.66</v>
      </c>
      <c r="Q667" s="76">
        <f t="shared" si="45"/>
        <v>2766.93</v>
      </c>
      <c r="R667" s="76">
        <f t="shared" si="45"/>
        <v>2767.96</v>
      </c>
      <c r="S667" s="76">
        <f t="shared" si="45"/>
        <v>2768.91</v>
      </c>
      <c r="T667" s="76">
        <f t="shared" si="45"/>
        <v>2847.62</v>
      </c>
      <c r="U667" s="76">
        <f t="shared" si="45"/>
        <v>2847.94</v>
      </c>
      <c r="V667" s="76">
        <f t="shared" si="45"/>
        <v>2887.29</v>
      </c>
      <c r="W667" s="76">
        <f t="shared" si="45"/>
        <v>2741.43</v>
      </c>
      <c r="X667" s="76">
        <f t="shared" si="45"/>
        <v>2539.59</v>
      </c>
      <c r="Y667" s="76">
        <f t="shared" si="45"/>
        <v>2374.19</v>
      </c>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row>
    <row r="668" spans="1:75" ht="12" x14ac:dyDescent="0.2">
      <c r="A668" s="60">
        <v>23</v>
      </c>
      <c r="B668" s="76">
        <f t="shared" si="45"/>
        <v>2304.6</v>
      </c>
      <c r="C668" s="76">
        <f t="shared" si="45"/>
        <v>2208.17</v>
      </c>
      <c r="D668" s="76">
        <f t="shared" si="45"/>
        <v>2134.67</v>
      </c>
      <c r="E668" s="76">
        <f t="shared" si="45"/>
        <v>2130.92</v>
      </c>
      <c r="F668" s="76">
        <f t="shared" si="45"/>
        <v>2148.04</v>
      </c>
      <c r="G668" s="76">
        <f t="shared" si="45"/>
        <v>2184.59</v>
      </c>
      <c r="H668" s="76">
        <f t="shared" si="45"/>
        <v>2154.1999999999998</v>
      </c>
      <c r="I668" s="76">
        <f t="shared" si="45"/>
        <v>2292.13</v>
      </c>
      <c r="J668" s="76">
        <f t="shared" si="45"/>
        <v>2536.13</v>
      </c>
      <c r="K668" s="76">
        <f t="shared" si="45"/>
        <v>2677.57</v>
      </c>
      <c r="L668" s="76">
        <f t="shared" si="45"/>
        <v>2718.0899999999997</v>
      </c>
      <c r="M668" s="76">
        <f t="shared" si="45"/>
        <v>2728.41</v>
      </c>
      <c r="N668" s="76">
        <f t="shared" si="45"/>
        <v>2720.6499999999996</v>
      </c>
      <c r="O668" s="76">
        <f t="shared" si="45"/>
        <v>2711.8399999999997</v>
      </c>
      <c r="P668" s="76">
        <f t="shared" si="45"/>
        <v>2681.54</v>
      </c>
      <c r="Q668" s="76">
        <f t="shared" ref="Q668:Y668" si="46">Q600</f>
        <v>2645.16</v>
      </c>
      <c r="R668" s="76">
        <f t="shared" si="46"/>
        <v>2656.0299999999997</v>
      </c>
      <c r="S668" s="76">
        <f t="shared" si="46"/>
        <v>2671.17</v>
      </c>
      <c r="T668" s="76">
        <f t="shared" si="46"/>
        <v>2732.6099999999997</v>
      </c>
      <c r="U668" s="76">
        <f t="shared" si="46"/>
        <v>2742.8599999999997</v>
      </c>
      <c r="V668" s="76">
        <f t="shared" si="46"/>
        <v>2786.5299999999997</v>
      </c>
      <c r="W668" s="76">
        <f t="shared" si="46"/>
        <v>2651.9</v>
      </c>
      <c r="X668" s="76">
        <f t="shared" si="46"/>
        <v>2368.04</v>
      </c>
      <c r="Y668" s="76">
        <f t="shared" si="46"/>
        <v>2317.23</v>
      </c>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row>
    <row r="669" spans="1:75" ht="12" x14ac:dyDescent="0.2">
      <c r="A669" s="60">
        <v>24</v>
      </c>
      <c r="B669" s="76">
        <f t="shared" ref="B669:Y676" si="47">B601</f>
        <v>2309.9699999999998</v>
      </c>
      <c r="C669" s="76">
        <f t="shared" si="47"/>
        <v>2106.25</v>
      </c>
      <c r="D669" s="76">
        <f t="shared" si="47"/>
        <v>2077.5</v>
      </c>
      <c r="E669" s="76">
        <f t="shared" si="47"/>
        <v>2103.59</v>
      </c>
      <c r="F669" s="76">
        <f t="shared" si="47"/>
        <v>2156.89</v>
      </c>
      <c r="G669" s="76">
        <f t="shared" si="47"/>
        <v>2320</v>
      </c>
      <c r="H669" s="76">
        <f t="shared" si="47"/>
        <v>2348.25</v>
      </c>
      <c r="I669" s="76">
        <f t="shared" si="47"/>
        <v>2649.6</v>
      </c>
      <c r="J669" s="76">
        <f t="shared" si="47"/>
        <v>2815.0299999999997</v>
      </c>
      <c r="K669" s="76">
        <f t="shared" si="47"/>
        <v>2905.19</v>
      </c>
      <c r="L669" s="76">
        <f t="shared" si="47"/>
        <v>2928.56</v>
      </c>
      <c r="M669" s="76">
        <f t="shared" si="47"/>
        <v>2970.24</v>
      </c>
      <c r="N669" s="76">
        <f t="shared" si="47"/>
        <v>2933.67</v>
      </c>
      <c r="O669" s="76">
        <f t="shared" si="47"/>
        <v>2934.7599999999998</v>
      </c>
      <c r="P669" s="76">
        <f t="shared" si="47"/>
        <v>2896.64</v>
      </c>
      <c r="Q669" s="76">
        <f t="shared" si="47"/>
        <v>2855.93</v>
      </c>
      <c r="R669" s="76">
        <f t="shared" si="47"/>
        <v>2827.47</v>
      </c>
      <c r="S669" s="76">
        <f t="shared" si="47"/>
        <v>2713.14</v>
      </c>
      <c r="T669" s="76">
        <f t="shared" si="47"/>
        <v>2755.6</v>
      </c>
      <c r="U669" s="76">
        <f t="shared" si="47"/>
        <v>2835.69</v>
      </c>
      <c r="V669" s="76">
        <f t="shared" si="47"/>
        <v>2852.3799999999997</v>
      </c>
      <c r="W669" s="76">
        <f t="shared" si="47"/>
        <v>2678.73</v>
      </c>
      <c r="X669" s="76">
        <f t="shared" si="47"/>
        <v>2380.3200000000002</v>
      </c>
      <c r="Y669" s="76">
        <f t="shared" si="47"/>
        <v>2320.31</v>
      </c>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row>
    <row r="670" spans="1:75" ht="12" x14ac:dyDescent="0.2">
      <c r="A670" s="60">
        <v>25</v>
      </c>
      <c r="B670" s="76">
        <f t="shared" si="47"/>
        <v>2211.6799999999998</v>
      </c>
      <c r="C670" s="76">
        <f t="shared" si="47"/>
        <v>2077.75</v>
      </c>
      <c r="D670" s="76">
        <f t="shared" si="47"/>
        <v>2070.4899999999998</v>
      </c>
      <c r="E670" s="76">
        <f t="shared" si="47"/>
        <v>2078.5099999999998</v>
      </c>
      <c r="F670" s="76">
        <f t="shared" si="47"/>
        <v>2146.38</v>
      </c>
      <c r="G670" s="76">
        <f t="shared" si="47"/>
        <v>2302.89</v>
      </c>
      <c r="H670" s="76">
        <f t="shared" si="47"/>
        <v>2365.7399999999998</v>
      </c>
      <c r="I670" s="76">
        <f t="shared" si="47"/>
        <v>2675.63</v>
      </c>
      <c r="J670" s="76">
        <f t="shared" si="47"/>
        <v>2896.97</v>
      </c>
      <c r="K670" s="76">
        <f t="shared" si="47"/>
        <v>2940.74</v>
      </c>
      <c r="L670" s="76">
        <f t="shared" si="47"/>
        <v>2949.73</v>
      </c>
      <c r="M670" s="76">
        <f t="shared" si="47"/>
        <v>2998.44</v>
      </c>
      <c r="N670" s="76">
        <f t="shared" si="47"/>
        <v>2978.0499999999997</v>
      </c>
      <c r="O670" s="76">
        <f t="shared" si="47"/>
        <v>2984.23</v>
      </c>
      <c r="P670" s="76">
        <f t="shared" si="47"/>
        <v>2983.58</v>
      </c>
      <c r="Q670" s="76">
        <f t="shared" si="47"/>
        <v>2954.58</v>
      </c>
      <c r="R670" s="76">
        <f t="shared" si="47"/>
        <v>2950.2999999999997</v>
      </c>
      <c r="S670" s="76">
        <f t="shared" si="47"/>
        <v>2871.5</v>
      </c>
      <c r="T670" s="76">
        <f t="shared" si="47"/>
        <v>2898.56</v>
      </c>
      <c r="U670" s="76">
        <f t="shared" si="47"/>
        <v>2924.6099999999997</v>
      </c>
      <c r="V670" s="76">
        <f t="shared" si="47"/>
        <v>2949.5099999999998</v>
      </c>
      <c r="W670" s="76">
        <f t="shared" si="47"/>
        <v>2801.46</v>
      </c>
      <c r="X670" s="76">
        <f t="shared" si="47"/>
        <v>2400.2799999999997</v>
      </c>
      <c r="Y670" s="76">
        <f t="shared" si="47"/>
        <v>2355.5</v>
      </c>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row>
    <row r="671" spans="1:75" ht="12" x14ac:dyDescent="0.2">
      <c r="A671" s="60">
        <v>26</v>
      </c>
      <c r="B671" s="76">
        <f t="shared" si="47"/>
        <v>2307.6999999999998</v>
      </c>
      <c r="C671" s="76">
        <f t="shared" si="47"/>
        <v>2173.13</v>
      </c>
      <c r="D671" s="76">
        <f t="shared" si="47"/>
        <v>2113.2599999999998</v>
      </c>
      <c r="E671" s="76">
        <f t="shared" si="47"/>
        <v>2137.6</v>
      </c>
      <c r="F671" s="76">
        <f t="shared" si="47"/>
        <v>2238.35</v>
      </c>
      <c r="G671" s="76">
        <f t="shared" si="47"/>
        <v>2315.8200000000002</v>
      </c>
      <c r="H671" s="76">
        <f t="shared" si="47"/>
        <v>2401.5700000000002</v>
      </c>
      <c r="I671" s="76">
        <f t="shared" si="47"/>
        <v>2749.44</v>
      </c>
      <c r="J671" s="76">
        <f t="shared" si="47"/>
        <v>2944.3399999999997</v>
      </c>
      <c r="K671" s="76">
        <f t="shared" si="47"/>
        <v>3000.49</v>
      </c>
      <c r="L671" s="76">
        <f t="shared" si="47"/>
        <v>3012.56</v>
      </c>
      <c r="M671" s="76">
        <f t="shared" si="47"/>
        <v>3069.69</v>
      </c>
      <c r="N671" s="76">
        <f t="shared" si="47"/>
        <v>3043.0699999999997</v>
      </c>
      <c r="O671" s="76">
        <f t="shared" si="47"/>
        <v>3040.3999999999996</v>
      </c>
      <c r="P671" s="76">
        <f t="shared" si="47"/>
        <v>3020.64</v>
      </c>
      <c r="Q671" s="76">
        <f t="shared" si="47"/>
        <v>3007.52</v>
      </c>
      <c r="R671" s="76">
        <f t="shared" si="47"/>
        <v>2998.47</v>
      </c>
      <c r="S671" s="76">
        <f t="shared" si="47"/>
        <v>2919.41</v>
      </c>
      <c r="T671" s="76">
        <f t="shared" si="47"/>
        <v>2931.92</v>
      </c>
      <c r="U671" s="76">
        <f t="shared" si="47"/>
        <v>2951.66</v>
      </c>
      <c r="V671" s="76">
        <f t="shared" si="47"/>
        <v>2975.66</v>
      </c>
      <c r="W671" s="76">
        <f t="shared" si="47"/>
        <v>2855.47</v>
      </c>
      <c r="X671" s="76">
        <f t="shared" si="47"/>
        <v>2564.98</v>
      </c>
      <c r="Y671" s="76">
        <f t="shared" si="47"/>
        <v>2375.11</v>
      </c>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row>
    <row r="672" spans="1:75" ht="12" x14ac:dyDescent="0.2">
      <c r="A672" s="60">
        <v>27</v>
      </c>
      <c r="B672" s="76">
        <f t="shared" si="47"/>
        <v>2312.65</v>
      </c>
      <c r="C672" s="76">
        <f t="shared" si="47"/>
        <v>2260.88</v>
      </c>
      <c r="D672" s="76">
        <f t="shared" si="47"/>
        <v>2167.85</v>
      </c>
      <c r="E672" s="76">
        <f t="shared" si="47"/>
        <v>2187.8000000000002</v>
      </c>
      <c r="F672" s="76">
        <f t="shared" si="47"/>
        <v>2257.33</v>
      </c>
      <c r="G672" s="76">
        <f t="shared" si="47"/>
        <v>2329.37</v>
      </c>
      <c r="H672" s="76">
        <f t="shared" si="47"/>
        <v>2392.31</v>
      </c>
      <c r="I672" s="76">
        <f t="shared" si="47"/>
        <v>2727.42</v>
      </c>
      <c r="J672" s="76">
        <f t="shared" si="47"/>
        <v>2925.3399999999997</v>
      </c>
      <c r="K672" s="76">
        <f t="shared" si="47"/>
        <v>2971.2799999999997</v>
      </c>
      <c r="L672" s="76">
        <f t="shared" si="47"/>
        <v>2973.72</v>
      </c>
      <c r="M672" s="76">
        <f t="shared" si="47"/>
        <v>3023.7</v>
      </c>
      <c r="N672" s="76">
        <f t="shared" si="47"/>
        <v>2995.69</v>
      </c>
      <c r="O672" s="76">
        <f t="shared" si="47"/>
        <v>3013.92</v>
      </c>
      <c r="P672" s="76">
        <f t="shared" si="47"/>
        <v>2998.1299999999997</v>
      </c>
      <c r="Q672" s="76">
        <f t="shared" si="47"/>
        <v>2977.67</v>
      </c>
      <c r="R672" s="76">
        <f t="shared" si="47"/>
        <v>2965.5899999999997</v>
      </c>
      <c r="S672" s="76">
        <f t="shared" si="47"/>
        <v>2906.64</v>
      </c>
      <c r="T672" s="76">
        <f t="shared" si="47"/>
        <v>2921.79</v>
      </c>
      <c r="U672" s="76">
        <f t="shared" si="47"/>
        <v>2939.3799999999997</v>
      </c>
      <c r="V672" s="76">
        <f t="shared" si="47"/>
        <v>2957.5099999999998</v>
      </c>
      <c r="W672" s="76">
        <f t="shared" si="47"/>
        <v>2851.98</v>
      </c>
      <c r="X672" s="76">
        <f t="shared" si="47"/>
        <v>2613.27</v>
      </c>
      <c r="Y672" s="76">
        <f t="shared" si="47"/>
        <v>2404.27</v>
      </c>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row>
    <row r="673" spans="1:75" ht="12" x14ac:dyDescent="0.2">
      <c r="A673" s="60">
        <v>28</v>
      </c>
      <c r="B673" s="76">
        <f t="shared" si="47"/>
        <v>2315.06</v>
      </c>
      <c r="C673" s="76">
        <f t="shared" si="47"/>
        <v>2269</v>
      </c>
      <c r="D673" s="76">
        <f t="shared" si="47"/>
        <v>2181.11</v>
      </c>
      <c r="E673" s="76">
        <f t="shared" si="47"/>
        <v>2116.81</v>
      </c>
      <c r="F673" s="76">
        <f t="shared" si="47"/>
        <v>2131.5</v>
      </c>
      <c r="G673" s="76">
        <f t="shared" si="47"/>
        <v>2314.87</v>
      </c>
      <c r="H673" s="76">
        <f t="shared" si="47"/>
        <v>2334.39</v>
      </c>
      <c r="I673" s="76">
        <f t="shared" si="47"/>
        <v>2644.04</v>
      </c>
      <c r="J673" s="76">
        <f t="shared" si="47"/>
        <v>2837.5099999999998</v>
      </c>
      <c r="K673" s="76">
        <f t="shared" si="47"/>
        <v>2885.7599999999998</v>
      </c>
      <c r="L673" s="76">
        <f t="shared" si="47"/>
        <v>2902.8199999999997</v>
      </c>
      <c r="M673" s="76">
        <f t="shared" si="47"/>
        <v>2944.99</v>
      </c>
      <c r="N673" s="76">
        <f t="shared" si="47"/>
        <v>2927.64</v>
      </c>
      <c r="O673" s="76">
        <f t="shared" si="47"/>
        <v>2932.94</v>
      </c>
      <c r="P673" s="76">
        <f t="shared" si="47"/>
        <v>2926.5699999999997</v>
      </c>
      <c r="Q673" s="76">
        <f t="shared" si="47"/>
        <v>2901.06</v>
      </c>
      <c r="R673" s="76">
        <f t="shared" si="47"/>
        <v>2897.31</v>
      </c>
      <c r="S673" s="76">
        <f t="shared" si="47"/>
        <v>2813.79</v>
      </c>
      <c r="T673" s="76">
        <f t="shared" si="47"/>
        <v>2819.73</v>
      </c>
      <c r="U673" s="76">
        <f t="shared" si="47"/>
        <v>2835.62</v>
      </c>
      <c r="V673" s="76">
        <f t="shared" si="47"/>
        <v>2875.64</v>
      </c>
      <c r="W673" s="76">
        <f t="shared" si="47"/>
        <v>2763.2999999999997</v>
      </c>
      <c r="X673" s="76">
        <f t="shared" si="47"/>
        <v>2553.36</v>
      </c>
      <c r="Y673" s="76">
        <f t="shared" si="47"/>
        <v>2367.35</v>
      </c>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row>
    <row r="674" spans="1:75" ht="12" x14ac:dyDescent="0.2">
      <c r="A674" s="60">
        <v>29</v>
      </c>
      <c r="B674" s="76">
        <f t="shared" si="47"/>
        <v>2275.69</v>
      </c>
      <c r="C674" s="76">
        <f t="shared" si="47"/>
        <v>2131.7599999999998</v>
      </c>
      <c r="D674" s="76">
        <f t="shared" si="47"/>
        <v>2057.96</v>
      </c>
      <c r="E674" s="76">
        <f t="shared" si="47"/>
        <v>2058.7799999999997</v>
      </c>
      <c r="F674" s="76">
        <f t="shared" si="47"/>
        <v>2116.15</v>
      </c>
      <c r="G674" s="76">
        <f t="shared" si="47"/>
        <v>2151.2199999999998</v>
      </c>
      <c r="H674" s="76">
        <f t="shared" si="47"/>
        <v>2148.79</v>
      </c>
      <c r="I674" s="76">
        <f t="shared" si="47"/>
        <v>2286.69</v>
      </c>
      <c r="J674" s="76">
        <f t="shared" si="47"/>
        <v>2547.94</v>
      </c>
      <c r="K674" s="76">
        <f t="shared" si="47"/>
        <v>2633.64</v>
      </c>
      <c r="L674" s="76">
        <f t="shared" si="47"/>
        <v>2682.55</v>
      </c>
      <c r="M674" s="76">
        <f t="shared" si="47"/>
        <v>2681.7</v>
      </c>
      <c r="N674" s="76">
        <f t="shared" si="47"/>
        <v>2658.13</v>
      </c>
      <c r="O674" s="76">
        <f t="shared" si="47"/>
        <v>2647.09</v>
      </c>
      <c r="P674" s="76">
        <f t="shared" si="47"/>
        <v>2609.13</v>
      </c>
      <c r="Q674" s="76">
        <f t="shared" si="47"/>
        <v>2565.4699999999998</v>
      </c>
      <c r="R674" s="76">
        <f t="shared" si="47"/>
        <v>2554.6999999999998</v>
      </c>
      <c r="S674" s="76">
        <f t="shared" si="47"/>
        <v>2563.5299999999997</v>
      </c>
      <c r="T674" s="76">
        <f t="shared" si="47"/>
        <v>2595.64</v>
      </c>
      <c r="U674" s="76">
        <f t="shared" si="47"/>
        <v>2618.86</v>
      </c>
      <c r="V674" s="76">
        <f t="shared" si="47"/>
        <v>2696.04</v>
      </c>
      <c r="W674" s="76">
        <f t="shared" si="47"/>
        <v>2633.69</v>
      </c>
      <c r="X674" s="76">
        <f t="shared" si="47"/>
        <v>2379.8000000000002</v>
      </c>
      <c r="Y674" s="76">
        <f t="shared" si="47"/>
        <v>2288.16</v>
      </c>
      <c r="Z674" s="46">
        <f>IFERROR(Y674,"скрыть")</f>
        <v>2288.16</v>
      </c>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row>
    <row r="675" spans="1:75" ht="12" x14ac:dyDescent="0.2">
      <c r="A675" s="60">
        <v>30</v>
      </c>
      <c r="B675" s="76">
        <f t="shared" si="47"/>
        <v>2219.08</v>
      </c>
      <c r="C675" s="76">
        <f t="shared" si="47"/>
        <v>2060.0299999999997</v>
      </c>
      <c r="D675" s="76">
        <f t="shared" si="47"/>
        <v>2050.52</v>
      </c>
      <c r="E675" s="76">
        <f t="shared" si="47"/>
        <v>2039.31</v>
      </c>
      <c r="F675" s="76">
        <f t="shared" si="47"/>
        <v>2056.9499999999998</v>
      </c>
      <c r="G675" s="76">
        <f t="shared" si="47"/>
        <v>2134.9</v>
      </c>
      <c r="H675" s="76">
        <f t="shared" si="47"/>
        <v>2079.9</v>
      </c>
      <c r="I675" s="76">
        <f t="shared" si="47"/>
        <v>2232.0700000000002</v>
      </c>
      <c r="J675" s="76">
        <f t="shared" si="47"/>
        <v>2540.33</v>
      </c>
      <c r="K675" s="76">
        <f t="shared" si="47"/>
        <v>2618.14</v>
      </c>
      <c r="L675" s="76">
        <f t="shared" si="47"/>
        <v>2645.23</v>
      </c>
      <c r="M675" s="76">
        <f t="shared" si="47"/>
        <v>2649.64</v>
      </c>
      <c r="N675" s="76">
        <f t="shared" si="47"/>
        <v>2643.32</v>
      </c>
      <c r="O675" s="76">
        <f t="shared" si="47"/>
        <v>2637.86</v>
      </c>
      <c r="P675" s="76">
        <f t="shared" si="47"/>
        <v>2633.24</v>
      </c>
      <c r="Q675" s="76">
        <f t="shared" si="47"/>
        <v>2611.0099999999998</v>
      </c>
      <c r="R675" s="76">
        <f t="shared" si="47"/>
        <v>2593.2199999999998</v>
      </c>
      <c r="S675" s="76">
        <f t="shared" si="47"/>
        <v>2597.4899999999998</v>
      </c>
      <c r="T675" s="76">
        <f t="shared" si="47"/>
        <v>2622.1</v>
      </c>
      <c r="U675" s="76">
        <f t="shared" si="47"/>
        <v>2653</v>
      </c>
      <c r="V675" s="76">
        <f t="shared" si="47"/>
        <v>2659.7799999999997</v>
      </c>
      <c r="W675" s="76">
        <f t="shared" si="47"/>
        <v>2643.15</v>
      </c>
      <c r="X675" s="76">
        <f t="shared" si="47"/>
        <v>2463.88</v>
      </c>
      <c r="Y675" s="76">
        <f t="shared" si="47"/>
        <v>2265.37</v>
      </c>
      <c r="Z675" s="46">
        <f>IFERROR(Y675,"скрыть")</f>
        <v>2265.37</v>
      </c>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row>
    <row r="676" spans="1:75" ht="12" x14ac:dyDescent="0.2">
      <c r="A676" s="60">
        <v>31</v>
      </c>
      <c r="B676" s="76">
        <f t="shared" si="47"/>
        <v>2259.3000000000002</v>
      </c>
      <c r="C676" s="76">
        <f t="shared" si="47"/>
        <v>2157.33</v>
      </c>
      <c r="D676" s="76">
        <f t="shared" si="47"/>
        <v>2059.19</v>
      </c>
      <c r="E676" s="76">
        <f t="shared" si="47"/>
        <v>2030.0900000000001</v>
      </c>
      <c r="F676" s="76">
        <f t="shared" si="47"/>
        <v>2127.73</v>
      </c>
      <c r="G676" s="76">
        <f t="shared" si="47"/>
        <v>2306.1999999999998</v>
      </c>
      <c r="H676" s="76">
        <f t="shared" si="47"/>
        <v>2285.1999999999998</v>
      </c>
      <c r="I676" s="76">
        <f t="shared" si="47"/>
        <v>2692.89</v>
      </c>
      <c r="J676" s="76">
        <f t="shared" si="47"/>
        <v>2821.74</v>
      </c>
      <c r="K676" s="76">
        <f t="shared" si="47"/>
        <v>2714.8799999999997</v>
      </c>
      <c r="L676" s="76">
        <f t="shared" si="47"/>
        <v>2642.96</v>
      </c>
      <c r="M676" s="76">
        <f t="shared" si="47"/>
        <v>2912.41</v>
      </c>
      <c r="N676" s="76">
        <f t="shared" si="47"/>
        <v>2888.0899999999997</v>
      </c>
      <c r="O676" s="76">
        <f t="shared" si="47"/>
        <v>2890.0499999999997</v>
      </c>
      <c r="P676" s="76">
        <f t="shared" si="47"/>
        <v>2878.7599999999998</v>
      </c>
      <c r="Q676" s="76">
        <f t="shared" si="47"/>
        <v>2858.3599999999997</v>
      </c>
      <c r="R676" s="76">
        <f t="shared" si="47"/>
        <v>2833.7799999999997</v>
      </c>
      <c r="S676" s="76">
        <f t="shared" si="47"/>
        <v>2815.83</v>
      </c>
      <c r="T676" s="76">
        <f t="shared" si="47"/>
        <v>2605.37</v>
      </c>
      <c r="U676" s="76">
        <f t="shared" si="47"/>
        <v>2686.61</v>
      </c>
      <c r="V676" s="76">
        <f t="shared" si="47"/>
        <v>2829.79</v>
      </c>
      <c r="W676" s="76">
        <f t="shared" si="47"/>
        <v>2706.5099999999998</v>
      </c>
      <c r="X676" s="76">
        <f t="shared" si="47"/>
        <v>2321.21</v>
      </c>
      <c r="Y676" s="76">
        <f t="shared" si="47"/>
        <v>2276.8200000000002</v>
      </c>
      <c r="Z676" s="46">
        <f>IFERROR(Y676,"скрыть")</f>
        <v>2276.8200000000002</v>
      </c>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row>
    <row r="677" spans="1:75" ht="11.25" customHeight="1" x14ac:dyDescent="0.2">
      <c r="A677" s="56"/>
      <c r="B677" s="57" t="s">
        <v>110</v>
      </c>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row>
    <row r="678" spans="1:75" ht="11.25" customHeight="1" x14ac:dyDescent="0.2">
      <c r="A678" s="56"/>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row>
    <row r="679" spans="1:75" s="52" customFormat="1" ht="32.65" customHeight="1" x14ac:dyDescent="0.2">
      <c r="A679" s="58" t="s">
        <v>83</v>
      </c>
      <c r="B679" s="59" t="s">
        <v>84</v>
      </c>
      <c r="C679" s="59" t="s">
        <v>85</v>
      </c>
      <c r="D679" s="59" t="s">
        <v>86</v>
      </c>
      <c r="E679" s="59" t="s">
        <v>87</v>
      </c>
      <c r="F679" s="59" t="s">
        <v>88</v>
      </c>
      <c r="G679" s="59" t="s">
        <v>89</v>
      </c>
      <c r="H679" s="59" t="s">
        <v>90</v>
      </c>
      <c r="I679" s="59" t="s">
        <v>91</v>
      </c>
      <c r="J679" s="59" t="s">
        <v>92</v>
      </c>
      <c r="K679" s="59" t="s">
        <v>93</v>
      </c>
      <c r="L679" s="59" t="s">
        <v>94</v>
      </c>
      <c r="M679" s="59" t="s">
        <v>95</v>
      </c>
      <c r="N679" s="59" t="s">
        <v>96</v>
      </c>
      <c r="O679" s="59" t="s">
        <v>97</v>
      </c>
      <c r="P679" s="59" t="s">
        <v>98</v>
      </c>
      <c r="Q679" s="59" t="s">
        <v>99</v>
      </c>
      <c r="R679" s="59" t="s">
        <v>100</v>
      </c>
      <c r="S679" s="59" t="s">
        <v>101</v>
      </c>
      <c r="T679" s="59" t="s">
        <v>102</v>
      </c>
      <c r="U679" s="59" t="s">
        <v>103</v>
      </c>
      <c r="V679" s="59" t="s">
        <v>104</v>
      </c>
      <c r="W679" s="59" t="s">
        <v>105</v>
      </c>
      <c r="X679" s="59" t="s">
        <v>106</v>
      </c>
      <c r="Y679" s="59" t="s">
        <v>107</v>
      </c>
      <c r="Z679" s="51"/>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row>
    <row r="680" spans="1:75" ht="12" x14ac:dyDescent="0.2">
      <c r="A680" s="60">
        <v>1</v>
      </c>
      <c r="B680" s="76">
        <f>B578</f>
        <v>2416.98</v>
      </c>
      <c r="C680" s="76">
        <f t="shared" ref="C680:Y680" si="48">C578</f>
        <v>2283.44</v>
      </c>
      <c r="D680" s="76">
        <f t="shared" si="48"/>
        <v>2226.41</v>
      </c>
      <c r="E680" s="76">
        <f t="shared" si="48"/>
        <v>2215.69</v>
      </c>
      <c r="F680" s="76">
        <f t="shared" si="48"/>
        <v>2229.23</v>
      </c>
      <c r="G680" s="76">
        <f t="shared" si="48"/>
        <v>2303.2199999999998</v>
      </c>
      <c r="H680" s="76">
        <f t="shared" si="48"/>
        <v>2352.7599999999998</v>
      </c>
      <c r="I680" s="76">
        <f t="shared" si="48"/>
        <v>2498.3200000000002</v>
      </c>
      <c r="J680" s="76">
        <f t="shared" si="48"/>
        <v>2696.56</v>
      </c>
      <c r="K680" s="76">
        <f t="shared" si="48"/>
        <v>2774.33</v>
      </c>
      <c r="L680" s="76">
        <f t="shared" si="48"/>
        <v>2811.83</v>
      </c>
      <c r="M680" s="76">
        <f t="shared" si="48"/>
        <v>2815.19</v>
      </c>
      <c r="N680" s="76">
        <f t="shared" si="48"/>
        <v>2804.24</v>
      </c>
      <c r="O680" s="76">
        <f t="shared" si="48"/>
        <v>2793.83</v>
      </c>
      <c r="P680" s="76">
        <f t="shared" si="48"/>
        <v>2766.87</v>
      </c>
      <c r="Q680" s="76">
        <f t="shared" si="48"/>
        <v>2743.24</v>
      </c>
      <c r="R680" s="76">
        <f t="shared" si="48"/>
        <v>2750.8599999999997</v>
      </c>
      <c r="S680" s="76">
        <f t="shared" si="48"/>
        <v>2757.94</v>
      </c>
      <c r="T680" s="76">
        <f t="shared" si="48"/>
        <v>2816.6</v>
      </c>
      <c r="U680" s="76">
        <f t="shared" si="48"/>
        <v>2803.47</v>
      </c>
      <c r="V680" s="76">
        <f t="shared" si="48"/>
        <v>2789.47</v>
      </c>
      <c r="W680" s="76">
        <f t="shared" si="48"/>
        <v>2673.57</v>
      </c>
      <c r="X680" s="76">
        <f t="shared" si="48"/>
        <v>2538.89</v>
      </c>
      <c r="Y680" s="76">
        <f t="shared" si="48"/>
        <v>2458.21</v>
      </c>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row>
    <row r="681" spans="1:75" ht="12" x14ac:dyDescent="0.2">
      <c r="A681" s="60">
        <v>2</v>
      </c>
      <c r="B681" s="76">
        <f t="shared" ref="B681:Y691" si="49">B579</f>
        <v>2342.64</v>
      </c>
      <c r="C681" s="76">
        <f t="shared" si="49"/>
        <v>2223.7199999999998</v>
      </c>
      <c r="D681" s="76">
        <f t="shared" si="49"/>
        <v>2141.94</v>
      </c>
      <c r="E681" s="76">
        <f t="shared" si="49"/>
        <v>2136.02</v>
      </c>
      <c r="F681" s="76">
        <f t="shared" si="49"/>
        <v>2163.25</v>
      </c>
      <c r="G681" s="76">
        <f t="shared" si="49"/>
        <v>2227.83</v>
      </c>
      <c r="H681" s="76">
        <f t="shared" si="49"/>
        <v>2287.08</v>
      </c>
      <c r="I681" s="76">
        <f t="shared" si="49"/>
        <v>2361.96</v>
      </c>
      <c r="J681" s="76">
        <f t="shared" si="49"/>
        <v>2557.52</v>
      </c>
      <c r="K681" s="76">
        <f t="shared" si="49"/>
        <v>2666.46</v>
      </c>
      <c r="L681" s="76">
        <f t="shared" si="49"/>
        <v>2710.25</v>
      </c>
      <c r="M681" s="76">
        <f t="shared" si="49"/>
        <v>2721.96</v>
      </c>
      <c r="N681" s="76">
        <f t="shared" si="49"/>
        <v>2715.54</v>
      </c>
      <c r="O681" s="76">
        <f t="shared" si="49"/>
        <v>2708.18</v>
      </c>
      <c r="P681" s="76">
        <f t="shared" si="49"/>
        <v>2680.89</v>
      </c>
      <c r="Q681" s="76">
        <f t="shared" si="49"/>
        <v>2656.84</v>
      </c>
      <c r="R681" s="76">
        <f t="shared" si="49"/>
        <v>2656.46</v>
      </c>
      <c r="S681" s="76">
        <f t="shared" si="49"/>
        <v>2670.5</v>
      </c>
      <c r="T681" s="76">
        <f t="shared" si="49"/>
        <v>2733.68</v>
      </c>
      <c r="U681" s="76">
        <f t="shared" si="49"/>
        <v>2738.0299999999997</v>
      </c>
      <c r="V681" s="76">
        <f t="shared" si="49"/>
        <v>2740.1499999999996</v>
      </c>
      <c r="W681" s="76">
        <f t="shared" si="49"/>
        <v>2674.15</v>
      </c>
      <c r="X681" s="76">
        <f t="shared" si="49"/>
        <v>2522.73</v>
      </c>
      <c r="Y681" s="76">
        <f t="shared" si="49"/>
        <v>2413.69</v>
      </c>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row>
    <row r="682" spans="1:75" ht="12" x14ac:dyDescent="0.2">
      <c r="A682" s="60">
        <v>3</v>
      </c>
      <c r="B682" s="76">
        <f t="shared" si="49"/>
        <v>2361.0500000000002</v>
      </c>
      <c r="C682" s="76">
        <f t="shared" si="49"/>
        <v>2284.73</v>
      </c>
      <c r="D682" s="76">
        <f t="shared" si="49"/>
        <v>2226.39</v>
      </c>
      <c r="E682" s="76">
        <f t="shared" si="49"/>
        <v>2232.83</v>
      </c>
      <c r="F682" s="76">
        <f t="shared" si="49"/>
        <v>2285.6999999999998</v>
      </c>
      <c r="G682" s="76">
        <f t="shared" si="49"/>
        <v>2426.25</v>
      </c>
      <c r="H682" s="76">
        <f t="shared" si="49"/>
        <v>2600.8000000000002</v>
      </c>
      <c r="I682" s="76">
        <f t="shared" si="49"/>
        <v>2855.89</v>
      </c>
      <c r="J682" s="76">
        <f t="shared" si="49"/>
        <v>2930.3999999999996</v>
      </c>
      <c r="K682" s="76">
        <f t="shared" si="49"/>
        <v>2938.3599999999997</v>
      </c>
      <c r="L682" s="76">
        <f t="shared" si="49"/>
        <v>2940.6499999999996</v>
      </c>
      <c r="M682" s="76">
        <f t="shared" si="49"/>
        <v>2960.66</v>
      </c>
      <c r="N682" s="76">
        <f t="shared" si="49"/>
        <v>2952.3399999999997</v>
      </c>
      <c r="O682" s="76">
        <f t="shared" si="49"/>
        <v>2952.3999999999996</v>
      </c>
      <c r="P682" s="76">
        <f t="shared" si="49"/>
        <v>2949.54</v>
      </c>
      <c r="Q682" s="76">
        <f t="shared" si="49"/>
        <v>2942.0499999999997</v>
      </c>
      <c r="R682" s="76">
        <f t="shared" si="49"/>
        <v>2911.02</v>
      </c>
      <c r="S682" s="76">
        <f t="shared" si="49"/>
        <v>2893.52</v>
      </c>
      <c r="T682" s="76">
        <f t="shared" si="49"/>
        <v>2918.77</v>
      </c>
      <c r="U682" s="76">
        <f t="shared" si="49"/>
        <v>2938.19</v>
      </c>
      <c r="V682" s="76">
        <f t="shared" si="49"/>
        <v>2927.46</v>
      </c>
      <c r="W682" s="76">
        <f t="shared" si="49"/>
        <v>2831.67</v>
      </c>
      <c r="X682" s="76">
        <f t="shared" si="49"/>
        <v>2520.7599999999998</v>
      </c>
      <c r="Y682" s="76">
        <f t="shared" si="49"/>
        <v>2396.4899999999998</v>
      </c>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row>
    <row r="683" spans="1:75" ht="12" x14ac:dyDescent="0.2">
      <c r="A683" s="60">
        <v>4</v>
      </c>
      <c r="B683" s="76">
        <f t="shared" si="49"/>
        <v>2321.1999999999998</v>
      </c>
      <c r="C683" s="76">
        <f t="shared" si="49"/>
        <v>2231.04</v>
      </c>
      <c r="D683" s="76">
        <f t="shared" si="49"/>
        <v>2160.23</v>
      </c>
      <c r="E683" s="76">
        <f t="shared" si="49"/>
        <v>2159.61</v>
      </c>
      <c r="F683" s="76">
        <f t="shared" si="49"/>
        <v>2236.06</v>
      </c>
      <c r="G683" s="76">
        <f t="shared" si="49"/>
        <v>2326.89</v>
      </c>
      <c r="H683" s="76">
        <f t="shared" si="49"/>
        <v>2510.87</v>
      </c>
      <c r="I683" s="76">
        <f t="shared" si="49"/>
        <v>2671.11</v>
      </c>
      <c r="J683" s="76">
        <f t="shared" si="49"/>
        <v>2759.66</v>
      </c>
      <c r="K683" s="76">
        <f t="shared" si="49"/>
        <v>2916.62</v>
      </c>
      <c r="L683" s="76">
        <f t="shared" si="49"/>
        <v>2954.6299999999997</v>
      </c>
      <c r="M683" s="76">
        <f t="shared" si="49"/>
        <v>2976.43</v>
      </c>
      <c r="N683" s="76">
        <f t="shared" si="49"/>
        <v>2958.3999999999996</v>
      </c>
      <c r="O683" s="76">
        <f t="shared" si="49"/>
        <v>2958.02</v>
      </c>
      <c r="P683" s="76">
        <f t="shared" si="49"/>
        <v>2845.7799999999997</v>
      </c>
      <c r="Q683" s="76">
        <f t="shared" si="49"/>
        <v>2830.5699999999997</v>
      </c>
      <c r="R683" s="76">
        <f t="shared" si="49"/>
        <v>2767.75</v>
      </c>
      <c r="S683" s="76">
        <f t="shared" si="49"/>
        <v>2754.35</v>
      </c>
      <c r="T683" s="76">
        <f t="shared" si="49"/>
        <v>2791.3199999999997</v>
      </c>
      <c r="U683" s="76">
        <f t="shared" si="49"/>
        <v>2848.2999999999997</v>
      </c>
      <c r="V683" s="76">
        <f t="shared" si="49"/>
        <v>2812.39</v>
      </c>
      <c r="W683" s="76">
        <f t="shared" si="49"/>
        <v>2738.72</v>
      </c>
      <c r="X683" s="76">
        <f t="shared" si="49"/>
        <v>2504.5</v>
      </c>
      <c r="Y683" s="76">
        <f t="shared" si="49"/>
        <v>2352.0299999999997</v>
      </c>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row>
    <row r="684" spans="1:75" ht="12" x14ac:dyDescent="0.2">
      <c r="A684" s="60">
        <v>5</v>
      </c>
      <c r="B684" s="76">
        <f t="shared" si="49"/>
        <v>2307.69</v>
      </c>
      <c r="C684" s="76">
        <f t="shared" si="49"/>
        <v>2217.65</v>
      </c>
      <c r="D684" s="76">
        <f t="shared" si="49"/>
        <v>2171.41</v>
      </c>
      <c r="E684" s="76">
        <f t="shared" si="49"/>
        <v>2164.5299999999997</v>
      </c>
      <c r="F684" s="76">
        <f t="shared" si="49"/>
        <v>2204.5099999999998</v>
      </c>
      <c r="G684" s="76">
        <f t="shared" si="49"/>
        <v>2346.96</v>
      </c>
      <c r="H684" s="76">
        <f t="shared" si="49"/>
        <v>2524.13</v>
      </c>
      <c r="I684" s="76">
        <f t="shared" si="49"/>
        <v>2784.3399999999997</v>
      </c>
      <c r="J684" s="76">
        <f t="shared" si="49"/>
        <v>2925.54</v>
      </c>
      <c r="K684" s="76">
        <f t="shared" si="49"/>
        <v>2944.0899999999997</v>
      </c>
      <c r="L684" s="76">
        <f t="shared" si="49"/>
        <v>2948.06</v>
      </c>
      <c r="M684" s="76">
        <f t="shared" si="49"/>
        <v>2971.17</v>
      </c>
      <c r="N684" s="76">
        <f t="shared" si="49"/>
        <v>2966.7</v>
      </c>
      <c r="O684" s="76">
        <f t="shared" si="49"/>
        <v>2970.87</v>
      </c>
      <c r="P684" s="76">
        <f t="shared" si="49"/>
        <v>2964.42</v>
      </c>
      <c r="Q684" s="76">
        <f t="shared" si="49"/>
        <v>2953.67</v>
      </c>
      <c r="R684" s="76">
        <f t="shared" si="49"/>
        <v>2932.2</v>
      </c>
      <c r="S684" s="76">
        <f t="shared" si="49"/>
        <v>2914.08</v>
      </c>
      <c r="T684" s="76">
        <f t="shared" si="49"/>
        <v>2932.66</v>
      </c>
      <c r="U684" s="76">
        <f t="shared" si="49"/>
        <v>2947.21</v>
      </c>
      <c r="V684" s="76">
        <f t="shared" si="49"/>
        <v>2934.31</v>
      </c>
      <c r="W684" s="76">
        <f t="shared" si="49"/>
        <v>2835.06</v>
      </c>
      <c r="X684" s="76">
        <f t="shared" si="49"/>
        <v>2598.14</v>
      </c>
      <c r="Y684" s="76">
        <f t="shared" si="49"/>
        <v>2460.4499999999998</v>
      </c>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row>
    <row r="685" spans="1:75" ht="12" x14ac:dyDescent="0.2">
      <c r="A685" s="60">
        <v>6</v>
      </c>
      <c r="B685" s="76">
        <f t="shared" si="49"/>
        <v>2314.12</v>
      </c>
      <c r="C685" s="76">
        <f t="shared" si="49"/>
        <v>2255.48</v>
      </c>
      <c r="D685" s="76">
        <f t="shared" si="49"/>
        <v>2217.8000000000002</v>
      </c>
      <c r="E685" s="76">
        <f t="shared" si="49"/>
        <v>2222.4699999999998</v>
      </c>
      <c r="F685" s="76">
        <f t="shared" si="49"/>
        <v>2240.92</v>
      </c>
      <c r="G685" s="76">
        <f t="shared" si="49"/>
        <v>2371.5299999999997</v>
      </c>
      <c r="H685" s="76">
        <f t="shared" si="49"/>
        <v>2535.66</v>
      </c>
      <c r="I685" s="76">
        <f t="shared" si="49"/>
        <v>2758.25</v>
      </c>
      <c r="J685" s="76">
        <f t="shared" si="49"/>
        <v>2884.58</v>
      </c>
      <c r="K685" s="76">
        <f t="shared" si="49"/>
        <v>2928.7999999999997</v>
      </c>
      <c r="L685" s="76">
        <f t="shared" si="49"/>
        <v>2935.14</v>
      </c>
      <c r="M685" s="76">
        <f t="shared" si="49"/>
        <v>2953.8399999999997</v>
      </c>
      <c r="N685" s="76">
        <f t="shared" si="49"/>
        <v>2958.17</v>
      </c>
      <c r="O685" s="76">
        <f t="shared" si="49"/>
        <v>2961.8999999999996</v>
      </c>
      <c r="P685" s="76">
        <f t="shared" si="49"/>
        <v>2959.6</v>
      </c>
      <c r="Q685" s="76">
        <f t="shared" si="49"/>
        <v>2945.89</v>
      </c>
      <c r="R685" s="76">
        <f t="shared" si="49"/>
        <v>2914.5899999999997</v>
      </c>
      <c r="S685" s="76">
        <f t="shared" si="49"/>
        <v>2889.44</v>
      </c>
      <c r="T685" s="76">
        <f t="shared" si="49"/>
        <v>2911.25</v>
      </c>
      <c r="U685" s="76">
        <f t="shared" si="49"/>
        <v>2934.8599999999997</v>
      </c>
      <c r="V685" s="76">
        <f t="shared" si="49"/>
        <v>2914.56</v>
      </c>
      <c r="W685" s="76">
        <f t="shared" si="49"/>
        <v>2809.8199999999997</v>
      </c>
      <c r="X685" s="76">
        <f t="shared" si="49"/>
        <v>2580.4299999999998</v>
      </c>
      <c r="Y685" s="76">
        <f t="shared" si="49"/>
        <v>2481.64</v>
      </c>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row>
    <row r="686" spans="1:75" ht="12" x14ac:dyDescent="0.2">
      <c r="A686" s="60">
        <v>7</v>
      </c>
      <c r="B686" s="76">
        <f t="shared" si="49"/>
        <v>2445.8200000000002</v>
      </c>
      <c r="C686" s="76">
        <f t="shared" si="49"/>
        <v>2315.13</v>
      </c>
      <c r="D686" s="76">
        <f t="shared" si="49"/>
        <v>2298.3000000000002</v>
      </c>
      <c r="E686" s="76">
        <f t="shared" si="49"/>
        <v>2297.52</v>
      </c>
      <c r="F686" s="76">
        <f t="shared" si="49"/>
        <v>2372.7599999999998</v>
      </c>
      <c r="G686" s="76">
        <f t="shared" si="49"/>
        <v>2530.25</v>
      </c>
      <c r="H686" s="76">
        <f t="shared" si="49"/>
        <v>2690.29</v>
      </c>
      <c r="I686" s="76">
        <f t="shared" si="49"/>
        <v>2908.5299999999997</v>
      </c>
      <c r="J686" s="76">
        <f t="shared" si="49"/>
        <v>2968.8599999999997</v>
      </c>
      <c r="K686" s="76">
        <f t="shared" si="49"/>
        <v>2992.04</v>
      </c>
      <c r="L686" s="76">
        <f t="shared" si="49"/>
        <v>2991.5099999999998</v>
      </c>
      <c r="M686" s="76">
        <f t="shared" si="49"/>
        <v>3040.6099999999997</v>
      </c>
      <c r="N686" s="76">
        <f t="shared" si="49"/>
        <v>3016.7</v>
      </c>
      <c r="O686" s="76">
        <f t="shared" si="49"/>
        <v>3012.7799999999997</v>
      </c>
      <c r="P686" s="76">
        <f t="shared" si="49"/>
        <v>3001.91</v>
      </c>
      <c r="Q686" s="76">
        <f t="shared" si="49"/>
        <v>2989.6</v>
      </c>
      <c r="R686" s="76">
        <f t="shared" si="49"/>
        <v>2962.33</v>
      </c>
      <c r="S686" s="76">
        <f t="shared" si="49"/>
        <v>2947.35</v>
      </c>
      <c r="T686" s="76">
        <f t="shared" si="49"/>
        <v>2964.3399999999997</v>
      </c>
      <c r="U686" s="76">
        <f t="shared" si="49"/>
        <v>3017.7</v>
      </c>
      <c r="V686" s="76">
        <f t="shared" si="49"/>
        <v>2997.0299999999997</v>
      </c>
      <c r="W686" s="76">
        <f t="shared" si="49"/>
        <v>2964.93</v>
      </c>
      <c r="X686" s="76">
        <f t="shared" si="49"/>
        <v>2772.58</v>
      </c>
      <c r="Y686" s="76">
        <f t="shared" si="49"/>
        <v>2625.93</v>
      </c>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row>
    <row r="687" spans="1:75" ht="12" x14ac:dyDescent="0.2">
      <c r="A687" s="60">
        <v>8</v>
      </c>
      <c r="B687" s="76">
        <f t="shared" si="49"/>
        <v>2526.8200000000002</v>
      </c>
      <c r="C687" s="76">
        <f t="shared" si="49"/>
        <v>2468.35</v>
      </c>
      <c r="D687" s="76">
        <f t="shared" si="49"/>
        <v>2463.2199999999998</v>
      </c>
      <c r="E687" s="76">
        <f t="shared" si="49"/>
        <v>2410.06</v>
      </c>
      <c r="F687" s="76">
        <f t="shared" si="49"/>
        <v>2464.3000000000002</v>
      </c>
      <c r="G687" s="76">
        <f t="shared" si="49"/>
        <v>2480.08</v>
      </c>
      <c r="H687" s="76">
        <f t="shared" si="49"/>
        <v>2514.4499999999998</v>
      </c>
      <c r="I687" s="76">
        <f t="shared" si="49"/>
        <v>2626.9</v>
      </c>
      <c r="J687" s="76">
        <f t="shared" si="49"/>
        <v>2914.14</v>
      </c>
      <c r="K687" s="76">
        <f t="shared" si="49"/>
        <v>3001.0299999999997</v>
      </c>
      <c r="L687" s="76">
        <f t="shared" si="49"/>
        <v>3019.35</v>
      </c>
      <c r="M687" s="76">
        <f t="shared" si="49"/>
        <v>3021.5099999999998</v>
      </c>
      <c r="N687" s="76">
        <f t="shared" si="49"/>
        <v>3013.04</v>
      </c>
      <c r="O687" s="76">
        <f t="shared" si="49"/>
        <v>3002.97</v>
      </c>
      <c r="P687" s="76">
        <f t="shared" si="49"/>
        <v>2975.2799999999997</v>
      </c>
      <c r="Q687" s="76">
        <f t="shared" si="49"/>
        <v>2949.7999999999997</v>
      </c>
      <c r="R687" s="76">
        <f t="shared" si="49"/>
        <v>2954.3999999999996</v>
      </c>
      <c r="S687" s="76">
        <f t="shared" si="49"/>
        <v>2960.06</v>
      </c>
      <c r="T687" s="76">
        <f t="shared" si="49"/>
        <v>2987.8199999999997</v>
      </c>
      <c r="U687" s="76">
        <f t="shared" si="49"/>
        <v>2988.08</v>
      </c>
      <c r="V687" s="76">
        <f t="shared" si="49"/>
        <v>3004.43</v>
      </c>
      <c r="W687" s="76">
        <f t="shared" si="49"/>
        <v>2946.64</v>
      </c>
      <c r="X687" s="76">
        <f t="shared" si="49"/>
        <v>2649.65</v>
      </c>
      <c r="Y687" s="76">
        <f t="shared" si="49"/>
        <v>2587.63</v>
      </c>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row>
    <row r="688" spans="1:75" ht="12" x14ac:dyDescent="0.2">
      <c r="A688" s="60">
        <v>9</v>
      </c>
      <c r="B688" s="76">
        <f t="shared" si="49"/>
        <v>2478.2599999999998</v>
      </c>
      <c r="C688" s="76">
        <f t="shared" si="49"/>
        <v>2340.64</v>
      </c>
      <c r="D688" s="76">
        <f t="shared" si="49"/>
        <v>2300.98</v>
      </c>
      <c r="E688" s="76">
        <f t="shared" si="49"/>
        <v>2283.62</v>
      </c>
      <c r="F688" s="76">
        <f t="shared" si="49"/>
        <v>2298.9499999999998</v>
      </c>
      <c r="G688" s="76">
        <f t="shared" si="49"/>
        <v>2306.06</v>
      </c>
      <c r="H688" s="76">
        <f t="shared" si="49"/>
        <v>2311.11</v>
      </c>
      <c r="I688" s="76">
        <f t="shared" si="49"/>
        <v>2485.73</v>
      </c>
      <c r="J688" s="76">
        <f t="shared" si="49"/>
        <v>2642.75</v>
      </c>
      <c r="K688" s="76">
        <f t="shared" si="49"/>
        <v>2751.44</v>
      </c>
      <c r="L688" s="76">
        <f t="shared" si="49"/>
        <v>2786.74</v>
      </c>
      <c r="M688" s="76">
        <f t="shared" si="49"/>
        <v>2792.3799999999997</v>
      </c>
      <c r="N688" s="76">
        <f t="shared" si="49"/>
        <v>2781.87</v>
      </c>
      <c r="O688" s="76">
        <f t="shared" si="49"/>
        <v>2775.2799999999997</v>
      </c>
      <c r="P688" s="76">
        <f t="shared" si="49"/>
        <v>2737.2999999999997</v>
      </c>
      <c r="Q688" s="76">
        <f t="shared" si="49"/>
        <v>2696.66</v>
      </c>
      <c r="R688" s="76">
        <f t="shared" si="49"/>
        <v>2735.81</v>
      </c>
      <c r="S688" s="76">
        <f t="shared" si="49"/>
        <v>2746.3199999999997</v>
      </c>
      <c r="T688" s="76">
        <f t="shared" si="49"/>
        <v>2789.14</v>
      </c>
      <c r="U688" s="76">
        <f t="shared" si="49"/>
        <v>2802.5499999999997</v>
      </c>
      <c r="V688" s="76">
        <f t="shared" si="49"/>
        <v>2835.91</v>
      </c>
      <c r="W688" s="76">
        <f t="shared" si="49"/>
        <v>2790.52</v>
      </c>
      <c r="X688" s="76">
        <f t="shared" si="49"/>
        <v>2603.48</v>
      </c>
      <c r="Y688" s="76">
        <f t="shared" si="49"/>
        <v>2515.59</v>
      </c>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row>
    <row r="689" spans="1:75" ht="12" x14ac:dyDescent="0.2">
      <c r="A689" s="60">
        <v>10</v>
      </c>
      <c r="B689" s="76">
        <f t="shared" si="49"/>
        <v>2436.83</v>
      </c>
      <c r="C689" s="76">
        <f t="shared" si="49"/>
        <v>2330.2799999999997</v>
      </c>
      <c r="D689" s="76">
        <f t="shared" si="49"/>
        <v>2290.2799999999997</v>
      </c>
      <c r="E689" s="76">
        <f t="shared" si="49"/>
        <v>2280.5500000000002</v>
      </c>
      <c r="F689" s="76">
        <f t="shared" si="49"/>
        <v>2294.5</v>
      </c>
      <c r="G689" s="76">
        <f t="shared" si="49"/>
        <v>2411.08</v>
      </c>
      <c r="H689" s="76">
        <f t="shared" si="49"/>
        <v>2514.4499999999998</v>
      </c>
      <c r="I689" s="76">
        <f t="shared" si="49"/>
        <v>2644.13</v>
      </c>
      <c r="J689" s="76">
        <f t="shared" si="49"/>
        <v>2830.66</v>
      </c>
      <c r="K689" s="76">
        <f t="shared" si="49"/>
        <v>2884.81</v>
      </c>
      <c r="L689" s="76">
        <f t="shared" si="49"/>
        <v>2890.06</v>
      </c>
      <c r="M689" s="76">
        <f t="shared" si="49"/>
        <v>2935.0899999999997</v>
      </c>
      <c r="N689" s="76">
        <f t="shared" si="49"/>
        <v>2931.21</v>
      </c>
      <c r="O689" s="76">
        <f t="shared" si="49"/>
        <v>2937.6</v>
      </c>
      <c r="P689" s="76">
        <f t="shared" si="49"/>
        <v>2929.79</v>
      </c>
      <c r="Q689" s="76">
        <f t="shared" si="49"/>
        <v>2919.79</v>
      </c>
      <c r="R689" s="76">
        <f t="shared" si="49"/>
        <v>2871.62</v>
      </c>
      <c r="S689" s="76">
        <f t="shared" si="49"/>
        <v>2822.18</v>
      </c>
      <c r="T689" s="76">
        <f t="shared" si="49"/>
        <v>2843.23</v>
      </c>
      <c r="U689" s="76">
        <f t="shared" si="49"/>
        <v>2901.43</v>
      </c>
      <c r="V689" s="76">
        <f t="shared" si="49"/>
        <v>2867.58</v>
      </c>
      <c r="W689" s="76">
        <f t="shared" si="49"/>
        <v>2748.48</v>
      </c>
      <c r="X689" s="76">
        <f t="shared" si="49"/>
        <v>2524.0099999999998</v>
      </c>
      <c r="Y689" s="76">
        <f t="shared" si="49"/>
        <v>2428.2599999999998</v>
      </c>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row>
    <row r="690" spans="1:75" ht="12" x14ac:dyDescent="0.2">
      <c r="A690" s="60">
        <v>11</v>
      </c>
      <c r="B690" s="76">
        <f t="shared" si="49"/>
        <v>2274.6999999999998</v>
      </c>
      <c r="C690" s="76">
        <f t="shared" si="49"/>
        <v>2180.3200000000002</v>
      </c>
      <c r="D690" s="76">
        <f t="shared" si="49"/>
        <v>2156.65</v>
      </c>
      <c r="E690" s="76">
        <f t="shared" si="49"/>
        <v>2156.5500000000002</v>
      </c>
      <c r="F690" s="76">
        <f t="shared" si="49"/>
        <v>2163.36</v>
      </c>
      <c r="G690" s="76">
        <f t="shared" si="49"/>
        <v>2282.59</v>
      </c>
      <c r="H690" s="76">
        <f t="shared" si="49"/>
        <v>2436.65</v>
      </c>
      <c r="I690" s="76">
        <f t="shared" si="49"/>
        <v>2644.77</v>
      </c>
      <c r="J690" s="76">
        <f t="shared" si="49"/>
        <v>2755.42</v>
      </c>
      <c r="K690" s="76">
        <f t="shared" si="49"/>
        <v>2797.25</v>
      </c>
      <c r="L690" s="76">
        <f t="shared" si="49"/>
        <v>2815.31</v>
      </c>
      <c r="M690" s="76">
        <f t="shared" si="49"/>
        <v>2850.49</v>
      </c>
      <c r="N690" s="76">
        <f t="shared" si="49"/>
        <v>2849.5499999999997</v>
      </c>
      <c r="O690" s="76">
        <f t="shared" si="49"/>
        <v>2849.96</v>
      </c>
      <c r="P690" s="76">
        <f t="shared" si="49"/>
        <v>2809.66</v>
      </c>
      <c r="Q690" s="76">
        <f t="shared" si="49"/>
        <v>2783.37</v>
      </c>
      <c r="R690" s="76">
        <f t="shared" si="49"/>
        <v>2705.75</v>
      </c>
      <c r="S690" s="76">
        <f t="shared" si="49"/>
        <v>2705.89</v>
      </c>
      <c r="T690" s="76">
        <f t="shared" si="49"/>
        <v>2765.7799999999997</v>
      </c>
      <c r="U690" s="76">
        <f t="shared" si="49"/>
        <v>2815.68</v>
      </c>
      <c r="V690" s="76">
        <f t="shared" si="49"/>
        <v>2772.69</v>
      </c>
      <c r="W690" s="76">
        <f t="shared" si="49"/>
        <v>2606.29</v>
      </c>
      <c r="X690" s="76">
        <f t="shared" si="49"/>
        <v>2379.7599999999998</v>
      </c>
      <c r="Y690" s="76">
        <f t="shared" si="49"/>
        <v>2319.4</v>
      </c>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row>
    <row r="691" spans="1:75" ht="12" x14ac:dyDescent="0.2">
      <c r="A691" s="60">
        <v>12</v>
      </c>
      <c r="B691" s="76">
        <f t="shared" si="49"/>
        <v>2246.08</v>
      </c>
      <c r="C691" s="76">
        <f t="shared" si="49"/>
        <v>2191.38</v>
      </c>
      <c r="D691" s="76">
        <f t="shared" si="49"/>
        <v>2177.31</v>
      </c>
      <c r="E691" s="76">
        <f t="shared" si="49"/>
        <v>2176.21</v>
      </c>
      <c r="F691" s="76">
        <f t="shared" si="49"/>
        <v>2208.48</v>
      </c>
      <c r="G691" s="76">
        <f t="shared" si="49"/>
        <v>2318.04</v>
      </c>
      <c r="H691" s="76">
        <f t="shared" si="49"/>
        <v>2536.7599999999998</v>
      </c>
      <c r="I691" s="76">
        <f t="shared" si="49"/>
        <v>2793.19</v>
      </c>
      <c r="J691" s="76">
        <f t="shared" si="49"/>
        <v>2908.49</v>
      </c>
      <c r="K691" s="76">
        <f t="shared" si="49"/>
        <v>2963.83</v>
      </c>
      <c r="L691" s="76">
        <f t="shared" si="49"/>
        <v>2959.47</v>
      </c>
      <c r="M691" s="76">
        <f t="shared" si="49"/>
        <v>2980.0299999999997</v>
      </c>
      <c r="N691" s="76">
        <f t="shared" si="49"/>
        <v>2963.91</v>
      </c>
      <c r="O691" s="76">
        <f t="shared" si="49"/>
        <v>2971.64</v>
      </c>
      <c r="P691" s="76">
        <f t="shared" si="49"/>
        <v>2961.77</v>
      </c>
      <c r="Q691" s="76">
        <f t="shared" ref="Q691:Y691" si="50">Q589</f>
        <v>2954.64</v>
      </c>
      <c r="R691" s="76">
        <f t="shared" si="50"/>
        <v>2897.66</v>
      </c>
      <c r="S691" s="76">
        <f t="shared" si="50"/>
        <v>2872.49</v>
      </c>
      <c r="T691" s="76">
        <f t="shared" si="50"/>
        <v>2915.0699999999997</v>
      </c>
      <c r="U691" s="76">
        <f t="shared" si="50"/>
        <v>2962.21</v>
      </c>
      <c r="V691" s="76">
        <f t="shared" si="50"/>
        <v>2910.1099999999997</v>
      </c>
      <c r="W691" s="76">
        <f t="shared" si="50"/>
        <v>2801.94</v>
      </c>
      <c r="X691" s="76">
        <f t="shared" si="50"/>
        <v>2564.39</v>
      </c>
      <c r="Y691" s="76">
        <f t="shared" si="50"/>
        <v>2378.5700000000002</v>
      </c>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row>
    <row r="692" spans="1:75" ht="12" x14ac:dyDescent="0.2">
      <c r="A692" s="60">
        <v>13</v>
      </c>
      <c r="B692" s="76">
        <f t="shared" ref="B692:Y702" si="51">B590</f>
        <v>2238.6799999999998</v>
      </c>
      <c r="C692" s="76">
        <f t="shared" si="51"/>
        <v>2200.1799999999998</v>
      </c>
      <c r="D692" s="76">
        <f t="shared" si="51"/>
        <v>2154.8000000000002</v>
      </c>
      <c r="E692" s="76">
        <f t="shared" si="51"/>
        <v>2150.62</v>
      </c>
      <c r="F692" s="76">
        <f t="shared" si="51"/>
        <v>2209.0099999999998</v>
      </c>
      <c r="G692" s="76">
        <f t="shared" si="51"/>
        <v>2318.6999999999998</v>
      </c>
      <c r="H692" s="76">
        <f t="shared" si="51"/>
        <v>2507.41</v>
      </c>
      <c r="I692" s="76">
        <f t="shared" si="51"/>
        <v>2746.7999999999997</v>
      </c>
      <c r="J692" s="76">
        <f t="shared" si="51"/>
        <v>2866.0099999999998</v>
      </c>
      <c r="K692" s="76">
        <f t="shared" si="51"/>
        <v>2916.33</v>
      </c>
      <c r="L692" s="76">
        <f t="shared" si="51"/>
        <v>2916.64</v>
      </c>
      <c r="M692" s="76">
        <f t="shared" si="51"/>
        <v>2941.2799999999997</v>
      </c>
      <c r="N692" s="76">
        <f t="shared" si="51"/>
        <v>2928.1499999999996</v>
      </c>
      <c r="O692" s="76">
        <f t="shared" si="51"/>
        <v>2932.0499999999997</v>
      </c>
      <c r="P692" s="76">
        <f t="shared" si="51"/>
        <v>2920.94</v>
      </c>
      <c r="Q692" s="76">
        <f t="shared" si="51"/>
        <v>2901.49</v>
      </c>
      <c r="R692" s="76">
        <f t="shared" si="51"/>
        <v>2846.33</v>
      </c>
      <c r="S692" s="76">
        <f t="shared" si="51"/>
        <v>2822.1299999999997</v>
      </c>
      <c r="T692" s="76">
        <f t="shared" si="51"/>
        <v>2858.0699999999997</v>
      </c>
      <c r="U692" s="76">
        <f t="shared" si="51"/>
        <v>2908.43</v>
      </c>
      <c r="V692" s="76">
        <f t="shared" si="51"/>
        <v>2870.87</v>
      </c>
      <c r="W692" s="76">
        <f t="shared" si="51"/>
        <v>2766.54</v>
      </c>
      <c r="X692" s="76">
        <f t="shared" si="51"/>
        <v>2536.19</v>
      </c>
      <c r="Y692" s="76">
        <f t="shared" si="51"/>
        <v>2332.46</v>
      </c>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row>
    <row r="693" spans="1:75" ht="12" x14ac:dyDescent="0.2">
      <c r="A693" s="60">
        <v>14</v>
      </c>
      <c r="B693" s="76">
        <f t="shared" si="51"/>
        <v>2234.5500000000002</v>
      </c>
      <c r="C693" s="76">
        <f t="shared" si="51"/>
        <v>2195.56</v>
      </c>
      <c r="D693" s="76">
        <f t="shared" si="51"/>
        <v>2167.91</v>
      </c>
      <c r="E693" s="76">
        <f t="shared" si="51"/>
        <v>2167.67</v>
      </c>
      <c r="F693" s="76">
        <f t="shared" si="51"/>
        <v>2208.2199999999998</v>
      </c>
      <c r="G693" s="76">
        <f t="shared" si="51"/>
        <v>2281.4899999999998</v>
      </c>
      <c r="H693" s="76">
        <f t="shared" si="51"/>
        <v>2464.34</v>
      </c>
      <c r="I693" s="76">
        <f t="shared" si="51"/>
        <v>2658.82</v>
      </c>
      <c r="J693" s="76">
        <f t="shared" si="51"/>
        <v>2831.89</v>
      </c>
      <c r="K693" s="76">
        <f t="shared" si="51"/>
        <v>2904.8999999999996</v>
      </c>
      <c r="L693" s="76">
        <f t="shared" si="51"/>
        <v>2913.8999999999996</v>
      </c>
      <c r="M693" s="76">
        <f t="shared" si="51"/>
        <v>2964.2599999999998</v>
      </c>
      <c r="N693" s="76">
        <f t="shared" si="51"/>
        <v>2947.2799999999997</v>
      </c>
      <c r="O693" s="76">
        <f t="shared" si="51"/>
        <v>2948.3799999999997</v>
      </c>
      <c r="P693" s="76">
        <f t="shared" si="51"/>
        <v>2932.3199999999997</v>
      </c>
      <c r="Q693" s="76">
        <f t="shared" si="51"/>
        <v>2907.35</v>
      </c>
      <c r="R693" s="76">
        <f t="shared" si="51"/>
        <v>2897.8999999999996</v>
      </c>
      <c r="S693" s="76">
        <f t="shared" si="51"/>
        <v>2820.31</v>
      </c>
      <c r="T693" s="76">
        <f t="shared" si="51"/>
        <v>2836.3999999999996</v>
      </c>
      <c r="U693" s="76">
        <f t="shared" si="51"/>
        <v>2818.56</v>
      </c>
      <c r="V693" s="76">
        <f t="shared" si="51"/>
        <v>2907.35</v>
      </c>
      <c r="W693" s="76">
        <f t="shared" si="51"/>
        <v>2837.49</v>
      </c>
      <c r="X693" s="76">
        <f t="shared" si="51"/>
        <v>2595.2199999999998</v>
      </c>
      <c r="Y693" s="76">
        <f t="shared" si="51"/>
        <v>2513.38</v>
      </c>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row>
    <row r="694" spans="1:75" ht="12" x14ac:dyDescent="0.2">
      <c r="A694" s="60">
        <v>15</v>
      </c>
      <c r="B694" s="76">
        <f t="shared" si="51"/>
        <v>2340.81</v>
      </c>
      <c r="C694" s="76">
        <f t="shared" si="51"/>
        <v>2252.2399999999998</v>
      </c>
      <c r="D694" s="76">
        <f t="shared" si="51"/>
        <v>2212.06</v>
      </c>
      <c r="E694" s="76">
        <f t="shared" si="51"/>
        <v>2211.58</v>
      </c>
      <c r="F694" s="76">
        <f t="shared" si="51"/>
        <v>2198.0099999999998</v>
      </c>
      <c r="G694" s="76">
        <f t="shared" si="51"/>
        <v>2229.2199999999998</v>
      </c>
      <c r="H694" s="76">
        <f t="shared" si="51"/>
        <v>2255.66</v>
      </c>
      <c r="I694" s="76">
        <f t="shared" si="51"/>
        <v>2343.11</v>
      </c>
      <c r="J694" s="76">
        <f t="shared" si="51"/>
        <v>2717.16</v>
      </c>
      <c r="K694" s="76">
        <f t="shared" si="51"/>
        <v>2816.5699999999997</v>
      </c>
      <c r="L694" s="76">
        <f t="shared" si="51"/>
        <v>2902.37</v>
      </c>
      <c r="M694" s="76">
        <f t="shared" si="51"/>
        <v>2873.8599999999997</v>
      </c>
      <c r="N694" s="76">
        <f t="shared" si="51"/>
        <v>2838.71</v>
      </c>
      <c r="O694" s="76">
        <f t="shared" si="51"/>
        <v>2820.17</v>
      </c>
      <c r="P694" s="76">
        <f t="shared" si="51"/>
        <v>2669.98</v>
      </c>
      <c r="Q694" s="76">
        <f t="shared" si="51"/>
        <v>2587.52</v>
      </c>
      <c r="R694" s="76">
        <f t="shared" si="51"/>
        <v>2611.09</v>
      </c>
      <c r="S694" s="76">
        <f t="shared" si="51"/>
        <v>2630.74</v>
      </c>
      <c r="T694" s="76">
        <f t="shared" si="51"/>
        <v>2757.87</v>
      </c>
      <c r="U694" s="76">
        <f t="shared" si="51"/>
        <v>2731.2799999999997</v>
      </c>
      <c r="V694" s="76">
        <f t="shared" si="51"/>
        <v>2760.74</v>
      </c>
      <c r="W694" s="76">
        <f t="shared" si="51"/>
        <v>2614.54</v>
      </c>
      <c r="X694" s="76">
        <f t="shared" si="51"/>
        <v>2348.16</v>
      </c>
      <c r="Y694" s="76">
        <f t="shared" si="51"/>
        <v>2282.13</v>
      </c>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row>
    <row r="695" spans="1:75" ht="12" x14ac:dyDescent="0.2">
      <c r="A695" s="60">
        <v>16</v>
      </c>
      <c r="B695" s="76">
        <f t="shared" si="51"/>
        <v>2274.79</v>
      </c>
      <c r="C695" s="76">
        <f t="shared" si="51"/>
        <v>2187.5299999999997</v>
      </c>
      <c r="D695" s="76">
        <f t="shared" si="51"/>
        <v>2127.54</v>
      </c>
      <c r="E695" s="76">
        <f t="shared" si="51"/>
        <v>2112.75</v>
      </c>
      <c r="F695" s="76">
        <f t="shared" si="51"/>
        <v>2122.2599999999998</v>
      </c>
      <c r="G695" s="76">
        <f t="shared" si="51"/>
        <v>2188.1999999999998</v>
      </c>
      <c r="H695" s="76">
        <f t="shared" si="51"/>
        <v>2183.17</v>
      </c>
      <c r="I695" s="76">
        <f t="shared" si="51"/>
        <v>2197.62</v>
      </c>
      <c r="J695" s="76">
        <f t="shared" si="51"/>
        <v>2386.87</v>
      </c>
      <c r="K695" s="76">
        <f t="shared" si="51"/>
        <v>2580.17</v>
      </c>
      <c r="L695" s="76">
        <f t="shared" si="51"/>
        <v>2616.11</v>
      </c>
      <c r="M695" s="76">
        <f t="shared" si="51"/>
        <v>2619.67</v>
      </c>
      <c r="N695" s="76">
        <f t="shared" si="51"/>
        <v>2597</v>
      </c>
      <c r="O695" s="76">
        <f t="shared" si="51"/>
        <v>2588.94</v>
      </c>
      <c r="P695" s="76">
        <f t="shared" si="51"/>
        <v>2534.19</v>
      </c>
      <c r="Q695" s="76">
        <f t="shared" si="51"/>
        <v>2452.37</v>
      </c>
      <c r="R695" s="76">
        <f t="shared" si="51"/>
        <v>2538.6</v>
      </c>
      <c r="S695" s="76">
        <f t="shared" si="51"/>
        <v>2573.88</v>
      </c>
      <c r="T695" s="76">
        <f t="shared" si="51"/>
        <v>2632.19</v>
      </c>
      <c r="U695" s="76">
        <f t="shared" si="51"/>
        <v>2656.77</v>
      </c>
      <c r="V695" s="76">
        <f t="shared" si="51"/>
        <v>2760.43</v>
      </c>
      <c r="W695" s="76">
        <f t="shared" si="51"/>
        <v>2630.52</v>
      </c>
      <c r="X695" s="76">
        <f t="shared" si="51"/>
        <v>2346.0099999999998</v>
      </c>
      <c r="Y695" s="76">
        <f t="shared" si="51"/>
        <v>2279.1799999999998</v>
      </c>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row>
    <row r="696" spans="1:75" ht="12" x14ac:dyDescent="0.2">
      <c r="A696" s="60">
        <v>17</v>
      </c>
      <c r="B696" s="76">
        <f t="shared" si="51"/>
        <v>2214.0299999999997</v>
      </c>
      <c r="C696" s="76">
        <f t="shared" si="51"/>
        <v>2148.83</v>
      </c>
      <c r="D696" s="76">
        <f t="shared" si="51"/>
        <v>2102.5099999999998</v>
      </c>
      <c r="E696" s="76">
        <f t="shared" si="51"/>
        <v>2100.13</v>
      </c>
      <c r="F696" s="76">
        <f t="shared" si="51"/>
        <v>2151.46</v>
      </c>
      <c r="G696" s="76">
        <f t="shared" si="51"/>
        <v>2271.8000000000002</v>
      </c>
      <c r="H696" s="76">
        <f t="shared" si="51"/>
        <v>2321.37</v>
      </c>
      <c r="I696" s="76">
        <f t="shared" si="51"/>
        <v>2578.0299999999997</v>
      </c>
      <c r="J696" s="76">
        <f t="shared" si="51"/>
        <v>2759.3599999999997</v>
      </c>
      <c r="K696" s="76">
        <f t="shared" si="51"/>
        <v>2768.75</v>
      </c>
      <c r="L696" s="76">
        <f t="shared" si="51"/>
        <v>2731.5099999999998</v>
      </c>
      <c r="M696" s="76">
        <f t="shared" si="51"/>
        <v>2911.77</v>
      </c>
      <c r="N696" s="76">
        <f t="shared" si="51"/>
        <v>2872.67</v>
      </c>
      <c r="O696" s="76">
        <f t="shared" si="51"/>
        <v>2885.0099999999998</v>
      </c>
      <c r="P696" s="76">
        <f t="shared" si="51"/>
        <v>2874.0699999999997</v>
      </c>
      <c r="Q696" s="76">
        <f t="shared" si="51"/>
        <v>2853.96</v>
      </c>
      <c r="R696" s="76">
        <f t="shared" si="51"/>
        <v>2842.92</v>
      </c>
      <c r="S696" s="76">
        <f t="shared" si="51"/>
        <v>2759.37</v>
      </c>
      <c r="T696" s="76">
        <f t="shared" si="51"/>
        <v>2765.6299999999997</v>
      </c>
      <c r="U696" s="76">
        <f t="shared" si="51"/>
        <v>2697.7</v>
      </c>
      <c r="V696" s="76">
        <f t="shared" si="51"/>
        <v>2814.25</v>
      </c>
      <c r="W696" s="76">
        <f t="shared" si="51"/>
        <v>2655.05</v>
      </c>
      <c r="X696" s="76">
        <f t="shared" si="51"/>
        <v>2359.81</v>
      </c>
      <c r="Y696" s="76">
        <f t="shared" si="51"/>
        <v>2316.2199999999998</v>
      </c>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row>
    <row r="697" spans="1:75" ht="12" x14ac:dyDescent="0.2">
      <c r="A697" s="60">
        <v>18</v>
      </c>
      <c r="B697" s="76">
        <f t="shared" si="51"/>
        <v>2176.4299999999998</v>
      </c>
      <c r="C697" s="76">
        <f t="shared" si="51"/>
        <v>2114.36</v>
      </c>
      <c r="D697" s="76">
        <f t="shared" si="51"/>
        <v>2072.94</v>
      </c>
      <c r="E697" s="76">
        <f t="shared" si="51"/>
        <v>2076.62</v>
      </c>
      <c r="F697" s="76">
        <f t="shared" si="51"/>
        <v>2097.83</v>
      </c>
      <c r="G697" s="76">
        <f t="shared" si="51"/>
        <v>2262.8200000000002</v>
      </c>
      <c r="H697" s="76">
        <f t="shared" si="51"/>
        <v>2276.06</v>
      </c>
      <c r="I697" s="76">
        <f t="shared" si="51"/>
        <v>2376.4299999999998</v>
      </c>
      <c r="J697" s="76">
        <f t="shared" si="51"/>
        <v>2626.5099999999998</v>
      </c>
      <c r="K697" s="76">
        <f t="shared" si="51"/>
        <v>2670.64</v>
      </c>
      <c r="L697" s="76">
        <f t="shared" si="51"/>
        <v>2675.64</v>
      </c>
      <c r="M697" s="76">
        <f t="shared" si="51"/>
        <v>2727.21</v>
      </c>
      <c r="N697" s="76">
        <f t="shared" si="51"/>
        <v>2683.67</v>
      </c>
      <c r="O697" s="76">
        <f t="shared" si="51"/>
        <v>2697.0899999999997</v>
      </c>
      <c r="P697" s="76">
        <f t="shared" si="51"/>
        <v>2683.72</v>
      </c>
      <c r="Q697" s="76">
        <f t="shared" si="51"/>
        <v>2669.8</v>
      </c>
      <c r="R697" s="76">
        <f t="shared" si="51"/>
        <v>2653.87</v>
      </c>
      <c r="S697" s="76">
        <f t="shared" si="51"/>
        <v>2593.63</v>
      </c>
      <c r="T697" s="76">
        <f t="shared" si="51"/>
        <v>2630.73</v>
      </c>
      <c r="U697" s="76">
        <f t="shared" si="51"/>
        <v>2646.55</v>
      </c>
      <c r="V697" s="76">
        <f t="shared" si="51"/>
        <v>2662.27</v>
      </c>
      <c r="W697" s="76">
        <f t="shared" si="51"/>
        <v>2472.31</v>
      </c>
      <c r="X697" s="76">
        <f t="shared" si="51"/>
        <v>2310.37</v>
      </c>
      <c r="Y697" s="76">
        <f t="shared" si="51"/>
        <v>2243.69</v>
      </c>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row>
    <row r="698" spans="1:75" ht="12" x14ac:dyDescent="0.2">
      <c r="A698" s="60">
        <v>19</v>
      </c>
      <c r="B698" s="76">
        <f t="shared" si="51"/>
        <v>2174.86</v>
      </c>
      <c r="C698" s="76">
        <f t="shared" si="51"/>
        <v>2074.5500000000002</v>
      </c>
      <c r="D698" s="76">
        <f t="shared" si="51"/>
        <v>2036.9299999999998</v>
      </c>
      <c r="E698" s="76">
        <f t="shared" si="51"/>
        <v>2052.91</v>
      </c>
      <c r="F698" s="76">
        <f t="shared" si="51"/>
        <v>2107.7399999999998</v>
      </c>
      <c r="G698" s="76">
        <f t="shared" si="51"/>
        <v>2235.91</v>
      </c>
      <c r="H698" s="76">
        <f t="shared" si="51"/>
        <v>2309.12</v>
      </c>
      <c r="I698" s="76">
        <f t="shared" si="51"/>
        <v>2493.0500000000002</v>
      </c>
      <c r="J698" s="76">
        <f t="shared" si="51"/>
        <v>2712.8399999999997</v>
      </c>
      <c r="K698" s="76">
        <f t="shared" si="51"/>
        <v>2768.49</v>
      </c>
      <c r="L698" s="76">
        <f t="shared" si="51"/>
        <v>2773.0499999999997</v>
      </c>
      <c r="M698" s="76">
        <f t="shared" si="51"/>
        <v>2867.52</v>
      </c>
      <c r="N698" s="76">
        <f t="shared" si="51"/>
        <v>2800.2999999999997</v>
      </c>
      <c r="O698" s="76">
        <f t="shared" si="51"/>
        <v>2805.5499999999997</v>
      </c>
      <c r="P698" s="76">
        <f t="shared" si="51"/>
        <v>2795.12</v>
      </c>
      <c r="Q698" s="76">
        <f t="shared" si="51"/>
        <v>2777.8799999999997</v>
      </c>
      <c r="R698" s="76">
        <f t="shared" si="51"/>
        <v>2766.1499999999996</v>
      </c>
      <c r="S698" s="76">
        <f t="shared" si="51"/>
        <v>2699.6299999999997</v>
      </c>
      <c r="T698" s="76">
        <f t="shared" si="51"/>
        <v>2713.04</v>
      </c>
      <c r="U698" s="76">
        <f t="shared" si="51"/>
        <v>2736.12</v>
      </c>
      <c r="V698" s="76">
        <f t="shared" si="51"/>
        <v>2746.74</v>
      </c>
      <c r="W698" s="76">
        <f t="shared" si="51"/>
        <v>2626.16</v>
      </c>
      <c r="X698" s="76">
        <f t="shared" si="51"/>
        <v>2359.7399999999998</v>
      </c>
      <c r="Y698" s="76">
        <f t="shared" si="51"/>
        <v>2291.88</v>
      </c>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row>
    <row r="699" spans="1:75" ht="12" x14ac:dyDescent="0.2">
      <c r="A699" s="60">
        <v>20</v>
      </c>
      <c r="B699" s="76">
        <f t="shared" si="51"/>
        <v>2237.37</v>
      </c>
      <c r="C699" s="76">
        <f t="shared" si="51"/>
        <v>2112.31</v>
      </c>
      <c r="D699" s="76">
        <f t="shared" si="51"/>
        <v>2109.1</v>
      </c>
      <c r="E699" s="76">
        <f t="shared" si="51"/>
        <v>2113.66</v>
      </c>
      <c r="F699" s="76">
        <f t="shared" si="51"/>
        <v>2155.5500000000002</v>
      </c>
      <c r="G699" s="76">
        <f t="shared" si="51"/>
        <v>2290.2399999999998</v>
      </c>
      <c r="H699" s="76">
        <f t="shared" si="51"/>
        <v>2356.17</v>
      </c>
      <c r="I699" s="76">
        <f t="shared" si="51"/>
        <v>2674.4</v>
      </c>
      <c r="J699" s="76">
        <f t="shared" si="51"/>
        <v>2766.5899999999997</v>
      </c>
      <c r="K699" s="76">
        <f t="shared" si="51"/>
        <v>2821.93</v>
      </c>
      <c r="L699" s="76">
        <f t="shared" si="51"/>
        <v>2826.46</v>
      </c>
      <c r="M699" s="76">
        <f t="shared" si="51"/>
        <v>2868.1</v>
      </c>
      <c r="N699" s="76">
        <f t="shared" si="51"/>
        <v>2833.41</v>
      </c>
      <c r="O699" s="76">
        <f t="shared" si="51"/>
        <v>2827.1299999999997</v>
      </c>
      <c r="P699" s="76">
        <f t="shared" si="51"/>
        <v>2822.8599999999997</v>
      </c>
      <c r="Q699" s="76">
        <f t="shared" si="51"/>
        <v>2798.89</v>
      </c>
      <c r="R699" s="76">
        <f t="shared" si="51"/>
        <v>2792.42</v>
      </c>
      <c r="S699" s="76">
        <f t="shared" si="51"/>
        <v>2724.79</v>
      </c>
      <c r="T699" s="76">
        <f t="shared" si="51"/>
        <v>2750.31</v>
      </c>
      <c r="U699" s="76">
        <f t="shared" si="51"/>
        <v>2771.8599999999997</v>
      </c>
      <c r="V699" s="76">
        <f t="shared" si="51"/>
        <v>2799.43</v>
      </c>
      <c r="W699" s="76">
        <f t="shared" si="51"/>
        <v>2714.16</v>
      </c>
      <c r="X699" s="76">
        <f t="shared" si="51"/>
        <v>2362.13</v>
      </c>
      <c r="Y699" s="76">
        <f t="shared" si="51"/>
        <v>2295.96</v>
      </c>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row>
    <row r="700" spans="1:75" ht="12" x14ac:dyDescent="0.2">
      <c r="A700" s="60">
        <v>21</v>
      </c>
      <c r="B700" s="76">
        <f t="shared" si="51"/>
        <v>2244.33</v>
      </c>
      <c r="C700" s="76">
        <f t="shared" si="51"/>
        <v>2115.13</v>
      </c>
      <c r="D700" s="76">
        <f t="shared" si="51"/>
        <v>2067.81</v>
      </c>
      <c r="E700" s="76">
        <f t="shared" si="51"/>
        <v>2082.02</v>
      </c>
      <c r="F700" s="76">
        <f t="shared" si="51"/>
        <v>2160.08</v>
      </c>
      <c r="G700" s="76">
        <f t="shared" si="51"/>
        <v>2278.13</v>
      </c>
      <c r="H700" s="76">
        <f t="shared" si="51"/>
        <v>2358.91</v>
      </c>
      <c r="I700" s="76">
        <f t="shared" si="51"/>
        <v>2647.38</v>
      </c>
      <c r="J700" s="76">
        <f t="shared" si="51"/>
        <v>2747.89</v>
      </c>
      <c r="K700" s="76">
        <f t="shared" si="51"/>
        <v>2800.0099999999998</v>
      </c>
      <c r="L700" s="76">
        <f t="shared" si="51"/>
        <v>2799.8199999999997</v>
      </c>
      <c r="M700" s="76">
        <f t="shared" si="51"/>
        <v>2868.8799999999997</v>
      </c>
      <c r="N700" s="76">
        <f t="shared" si="51"/>
        <v>2811.89</v>
      </c>
      <c r="O700" s="76">
        <f t="shared" si="51"/>
        <v>2810.2999999999997</v>
      </c>
      <c r="P700" s="76">
        <f t="shared" si="51"/>
        <v>2801.31</v>
      </c>
      <c r="Q700" s="76">
        <f t="shared" si="51"/>
        <v>2782.12</v>
      </c>
      <c r="R700" s="76">
        <f t="shared" si="51"/>
        <v>2762.5699999999997</v>
      </c>
      <c r="S700" s="76">
        <f t="shared" si="51"/>
        <v>2711.75</v>
      </c>
      <c r="T700" s="76">
        <f t="shared" si="51"/>
        <v>2735.5099999999998</v>
      </c>
      <c r="U700" s="76">
        <f t="shared" si="51"/>
        <v>2754.75</v>
      </c>
      <c r="V700" s="76">
        <f t="shared" si="51"/>
        <v>2787.6099999999997</v>
      </c>
      <c r="W700" s="76">
        <f t="shared" si="51"/>
        <v>2690.43</v>
      </c>
      <c r="X700" s="76">
        <f t="shared" si="51"/>
        <v>2508.1</v>
      </c>
      <c r="Y700" s="76">
        <f t="shared" si="51"/>
        <v>2351.66</v>
      </c>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row>
    <row r="701" spans="1:75" ht="12" x14ac:dyDescent="0.2">
      <c r="A701" s="60">
        <v>22</v>
      </c>
      <c r="B701" s="76">
        <f t="shared" si="51"/>
        <v>2315.08</v>
      </c>
      <c r="C701" s="76">
        <f t="shared" si="51"/>
        <v>2268.59</v>
      </c>
      <c r="D701" s="76">
        <f t="shared" si="51"/>
        <v>2210.1799999999998</v>
      </c>
      <c r="E701" s="76">
        <f t="shared" si="51"/>
        <v>2192.0500000000002</v>
      </c>
      <c r="F701" s="76">
        <f t="shared" si="51"/>
        <v>2225.16</v>
      </c>
      <c r="G701" s="76">
        <f t="shared" si="51"/>
        <v>2250.56</v>
      </c>
      <c r="H701" s="76">
        <f t="shared" si="51"/>
        <v>2231.9699999999998</v>
      </c>
      <c r="I701" s="76">
        <f t="shared" si="51"/>
        <v>2333.6</v>
      </c>
      <c r="J701" s="76">
        <f t="shared" si="51"/>
        <v>2738.0099999999998</v>
      </c>
      <c r="K701" s="76">
        <f t="shared" si="51"/>
        <v>2868.5699999999997</v>
      </c>
      <c r="L701" s="76">
        <f t="shared" si="51"/>
        <v>2922.99</v>
      </c>
      <c r="M701" s="76">
        <f t="shared" si="51"/>
        <v>2926.8399999999997</v>
      </c>
      <c r="N701" s="76">
        <f t="shared" si="51"/>
        <v>2899.98</v>
      </c>
      <c r="O701" s="76">
        <f t="shared" si="51"/>
        <v>2888.75</v>
      </c>
      <c r="P701" s="76">
        <f t="shared" si="51"/>
        <v>2839.66</v>
      </c>
      <c r="Q701" s="76">
        <f t="shared" si="51"/>
        <v>2766.93</v>
      </c>
      <c r="R701" s="76">
        <f t="shared" si="51"/>
        <v>2767.96</v>
      </c>
      <c r="S701" s="76">
        <f t="shared" si="51"/>
        <v>2768.91</v>
      </c>
      <c r="T701" s="76">
        <f t="shared" si="51"/>
        <v>2847.62</v>
      </c>
      <c r="U701" s="76">
        <f t="shared" si="51"/>
        <v>2847.94</v>
      </c>
      <c r="V701" s="76">
        <f t="shared" si="51"/>
        <v>2887.29</v>
      </c>
      <c r="W701" s="76">
        <f t="shared" si="51"/>
        <v>2741.43</v>
      </c>
      <c r="X701" s="76">
        <f t="shared" si="51"/>
        <v>2539.59</v>
      </c>
      <c r="Y701" s="76">
        <f t="shared" si="51"/>
        <v>2374.19</v>
      </c>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row>
    <row r="702" spans="1:75" ht="12" x14ac:dyDescent="0.2">
      <c r="A702" s="60">
        <v>23</v>
      </c>
      <c r="B702" s="76">
        <f t="shared" si="51"/>
        <v>2304.6</v>
      </c>
      <c r="C702" s="76">
        <f t="shared" si="51"/>
        <v>2208.17</v>
      </c>
      <c r="D702" s="76">
        <f t="shared" si="51"/>
        <v>2134.67</v>
      </c>
      <c r="E702" s="76">
        <f t="shared" si="51"/>
        <v>2130.92</v>
      </c>
      <c r="F702" s="76">
        <f t="shared" si="51"/>
        <v>2148.04</v>
      </c>
      <c r="G702" s="76">
        <f t="shared" si="51"/>
        <v>2184.59</v>
      </c>
      <c r="H702" s="76">
        <f t="shared" si="51"/>
        <v>2154.1999999999998</v>
      </c>
      <c r="I702" s="76">
        <f t="shared" si="51"/>
        <v>2292.13</v>
      </c>
      <c r="J702" s="76">
        <f t="shared" si="51"/>
        <v>2536.13</v>
      </c>
      <c r="K702" s="76">
        <f t="shared" si="51"/>
        <v>2677.57</v>
      </c>
      <c r="L702" s="76">
        <f t="shared" si="51"/>
        <v>2718.0899999999997</v>
      </c>
      <c r="M702" s="76">
        <f t="shared" si="51"/>
        <v>2728.41</v>
      </c>
      <c r="N702" s="76">
        <f t="shared" si="51"/>
        <v>2720.6499999999996</v>
      </c>
      <c r="O702" s="76">
        <f t="shared" si="51"/>
        <v>2711.8399999999997</v>
      </c>
      <c r="P702" s="76">
        <f t="shared" si="51"/>
        <v>2681.54</v>
      </c>
      <c r="Q702" s="76">
        <f t="shared" ref="Q702:Y702" si="52">Q600</f>
        <v>2645.16</v>
      </c>
      <c r="R702" s="76">
        <f t="shared" si="52"/>
        <v>2656.0299999999997</v>
      </c>
      <c r="S702" s="76">
        <f t="shared" si="52"/>
        <v>2671.17</v>
      </c>
      <c r="T702" s="76">
        <f t="shared" si="52"/>
        <v>2732.6099999999997</v>
      </c>
      <c r="U702" s="76">
        <f t="shared" si="52"/>
        <v>2742.8599999999997</v>
      </c>
      <c r="V702" s="76">
        <f t="shared" si="52"/>
        <v>2786.5299999999997</v>
      </c>
      <c r="W702" s="76">
        <f t="shared" si="52"/>
        <v>2651.9</v>
      </c>
      <c r="X702" s="76">
        <f t="shared" si="52"/>
        <v>2368.04</v>
      </c>
      <c r="Y702" s="76">
        <f t="shared" si="52"/>
        <v>2317.23</v>
      </c>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row>
    <row r="703" spans="1:75" ht="12" x14ac:dyDescent="0.2">
      <c r="A703" s="60">
        <v>24</v>
      </c>
      <c r="B703" s="76">
        <f t="shared" ref="B703:Y710" si="53">B601</f>
        <v>2309.9699999999998</v>
      </c>
      <c r="C703" s="76">
        <f t="shared" si="53"/>
        <v>2106.25</v>
      </c>
      <c r="D703" s="76">
        <f t="shared" si="53"/>
        <v>2077.5</v>
      </c>
      <c r="E703" s="76">
        <f t="shared" si="53"/>
        <v>2103.59</v>
      </c>
      <c r="F703" s="76">
        <f t="shared" si="53"/>
        <v>2156.89</v>
      </c>
      <c r="G703" s="76">
        <f t="shared" si="53"/>
        <v>2320</v>
      </c>
      <c r="H703" s="76">
        <f t="shared" si="53"/>
        <v>2348.25</v>
      </c>
      <c r="I703" s="76">
        <f t="shared" si="53"/>
        <v>2649.6</v>
      </c>
      <c r="J703" s="76">
        <f t="shared" si="53"/>
        <v>2815.0299999999997</v>
      </c>
      <c r="K703" s="76">
        <f t="shared" si="53"/>
        <v>2905.19</v>
      </c>
      <c r="L703" s="76">
        <f t="shared" si="53"/>
        <v>2928.56</v>
      </c>
      <c r="M703" s="76">
        <f t="shared" si="53"/>
        <v>2970.24</v>
      </c>
      <c r="N703" s="76">
        <f t="shared" si="53"/>
        <v>2933.67</v>
      </c>
      <c r="O703" s="76">
        <f t="shared" si="53"/>
        <v>2934.7599999999998</v>
      </c>
      <c r="P703" s="76">
        <f t="shared" si="53"/>
        <v>2896.64</v>
      </c>
      <c r="Q703" s="76">
        <f t="shared" si="53"/>
        <v>2855.93</v>
      </c>
      <c r="R703" s="76">
        <f t="shared" si="53"/>
        <v>2827.47</v>
      </c>
      <c r="S703" s="76">
        <f t="shared" si="53"/>
        <v>2713.14</v>
      </c>
      <c r="T703" s="76">
        <f t="shared" si="53"/>
        <v>2755.6</v>
      </c>
      <c r="U703" s="76">
        <f t="shared" si="53"/>
        <v>2835.69</v>
      </c>
      <c r="V703" s="76">
        <f t="shared" si="53"/>
        <v>2852.3799999999997</v>
      </c>
      <c r="W703" s="76">
        <f t="shared" si="53"/>
        <v>2678.73</v>
      </c>
      <c r="X703" s="76">
        <f t="shared" si="53"/>
        <v>2380.3200000000002</v>
      </c>
      <c r="Y703" s="76">
        <f t="shared" si="53"/>
        <v>2320.31</v>
      </c>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row>
    <row r="704" spans="1:75" ht="12" x14ac:dyDescent="0.2">
      <c r="A704" s="60">
        <v>25</v>
      </c>
      <c r="B704" s="76">
        <f t="shared" si="53"/>
        <v>2211.6799999999998</v>
      </c>
      <c r="C704" s="76">
        <f t="shared" si="53"/>
        <v>2077.75</v>
      </c>
      <c r="D704" s="76">
        <f t="shared" si="53"/>
        <v>2070.4899999999998</v>
      </c>
      <c r="E704" s="76">
        <f t="shared" si="53"/>
        <v>2078.5099999999998</v>
      </c>
      <c r="F704" s="76">
        <f t="shared" si="53"/>
        <v>2146.38</v>
      </c>
      <c r="G704" s="76">
        <f t="shared" si="53"/>
        <v>2302.89</v>
      </c>
      <c r="H704" s="76">
        <f t="shared" si="53"/>
        <v>2365.7399999999998</v>
      </c>
      <c r="I704" s="76">
        <f t="shared" si="53"/>
        <v>2675.63</v>
      </c>
      <c r="J704" s="76">
        <f t="shared" si="53"/>
        <v>2896.97</v>
      </c>
      <c r="K704" s="76">
        <f t="shared" si="53"/>
        <v>2940.74</v>
      </c>
      <c r="L704" s="76">
        <f t="shared" si="53"/>
        <v>2949.73</v>
      </c>
      <c r="M704" s="76">
        <f t="shared" si="53"/>
        <v>2998.44</v>
      </c>
      <c r="N704" s="76">
        <f t="shared" si="53"/>
        <v>2978.0499999999997</v>
      </c>
      <c r="O704" s="76">
        <f t="shared" si="53"/>
        <v>2984.23</v>
      </c>
      <c r="P704" s="76">
        <f t="shared" si="53"/>
        <v>2983.58</v>
      </c>
      <c r="Q704" s="76">
        <f t="shared" si="53"/>
        <v>2954.58</v>
      </c>
      <c r="R704" s="76">
        <f t="shared" si="53"/>
        <v>2950.2999999999997</v>
      </c>
      <c r="S704" s="76">
        <f t="shared" si="53"/>
        <v>2871.5</v>
      </c>
      <c r="T704" s="76">
        <f t="shared" si="53"/>
        <v>2898.56</v>
      </c>
      <c r="U704" s="76">
        <f t="shared" si="53"/>
        <v>2924.6099999999997</v>
      </c>
      <c r="V704" s="76">
        <f t="shared" si="53"/>
        <v>2949.5099999999998</v>
      </c>
      <c r="W704" s="76">
        <f t="shared" si="53"/>
        <v>2801.46</v>
      </c>
      <c r="X704" s="76">
        <f t="shared" si="53"/>
        <v>2400.2799999999997</v>
      </c>
      <c r="Y704" s="76">
        <f t="shared" si="53"/>
        <v>2355.5</v>
      </c>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row>
    <row r="705" spans="1:75" ht="12" x14ac:dyDescent="0.2">
      <c r="A705" s="60">
        <v>26</v>
      </c>
      <c r="B705" s="76">
        <f t="shared" si="53"/>
        <v>2307.6999999999998</v>
      </c>
      <c r="C705" s="76">
        <f t="shared" si="53"/>
        <v>2173.13</v>
      </c>
      <c r="D705" s="76">
        <f t="shared" si="53"/>
        <v>2113.2599999999998</v>
      </c>
      <c r="E705" s="76">
        <f t="shared" si="53"/>
        <v>2137.6</v>
      </c>
      <c r="F705" s="76">
        <f t="shared" si="53"/>
        <v>2238.35</v>
      </c>
      <c r="G705" s="76">
        <f t="shared" si="53"/>
        <v>2315.8200000000002</v>
      </c>
      <c r="H705" s="76">
        <f t="shared" si="53"/>
        <v>2401.5700000000002</v>
      </c>
      <c r="I705" s="76">
        <f t="shared" si="53"/>
        <v>2749.44</v>
      </c>
      <c r="J705" s="76">
        <f t="shared" si="53"/>
        <v>2944.3399999999997</v>
      </c>
      <c r="K705" s="76">
        <f t="shared" si="53"/>
        <v>3000.49</v>
      </c>
      <c r="L705" s="76">
        <f t="shared" si="53"/>
        <v>3012.56</v>
      </c>
      <c r="M705" s="76">
        <f t="shared" si="53"/>
        <v>3069.69</v>
      </c>
      <c r="N705" s="76">
        <f t="shared" si="53"/>
        <v>3043.0699999999997</v>
      </c>
      <c r="O705" s="76">
        <f t="shared" si="53"/>
        <v>3040.3999999999996</v>
      </c>
      <c r="P705" s="76">
        <f t="shared" si="53"/>
        <v>3020.64</v>
      </c>
      <c r="Q705" s="76">
        <f t="shared" si="53"/>
        <v>3007.52</v>
      </c>
      <c r="R705" s="76">
        <f t="shared" si="53"/>
        <v>2998.47</v>
      </c>
      <c r="S705" s="76">
        <f t="shared" si="53"/>
        <v>2919.41</v>
      </c>
      <c r="T705" s="76">
        <f t="shared" si="53"/>
        <v>2931.92</v>
      </c>
      <c r="U705" s="76">
        <f t="shared" si="53"/>
        <v>2951.66</v>
      </c>
      <c r="V705" s="76">
        <f t="shared" si="53"/>
        <v>2975.66</v>
      </c>
      <c r="W705" s="76">
        <f t="shared" si="53"/>
        <v>2855.47</v>
      </c>
      <c r="X705" s="76">
        <f t="shared" si="53"/>
        <v>2564.98</v>
      </c>
      <c r="Y705" s="76">
        <f t="shared" si="53"/>
        <v>2375.11</v>
      </c>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row>
    <row r="706" spans="1:75" ht="12" x14ac:dyDescent="0.2">
      <c r="A706" s="60">
        <v>27</v>
      </c>
      <c r="B706" s="76">
        <f t="shared" si="53"/>
        <v>2312.65</v>
      </c>
      <c r="C706" s="76">
        <f t="shared" si="53"/>
        <v>2260.88</v>
      </c>
      <c r="D706" s="76">
        <f t="shared" si="53"/>
        <v>2167.85</v>
      </c>
      <c r="E706" s="76">
        <f t="shared" si="53"/>
        <v>2187.8000000000002</v>
      </c>
      <c r="F706" s="76">
        <f t="shared" si="53"/>
        <v>2257.33</v>
      </c>
      <c r="G706" s="76">
        <f t="shared" si="53"/>
        <v>2329.37</v>
      </c>
      <c r="H706" s="76">
        <f t="shared" si="53"/>
        <v>2392.31</v>
      </c>
      <c r="I706" s="76">
        <f t="shared" si="53"/>
        <v>2727.42</v>
      </c>
      <c r="J706" s="76">
        <f t="shared" si="53"/>
        <v>2925.3399999999997</v>
      </c>
      <c r="K706" s="76">
        <f t="shared" si="53"/>
        <v>2971.2799999999997</v>
      </c>
      <c r="L706" s="76">
        <f t="shared" si="53"/>
        <v>2973.72</v>
      </c>
      <c r="M706" s="76">
        <f t="shared" si="53"/>
        <v>3023.7</v>
      </c>
      <c r="N706" s="76">
        <f t="shared" si="53"/>
        <v>2995.69</v>
      </c>
      <c r="O706" s="76">
        <f t="shared" si="53"/>
        <v>3013.92</v>
      </c>
      <c r="P706" s="76">
        <f t="shared" si="53"/>
        <v>2998.1299999999997</v>
      </c>
      <c r="Q706" s="76">
        <f t="shared" si="53"/>
        <v>2977.67</v>
      </c>
      <c r="R706" s="76">
        <f t="shared" si="53"/>
        <v>2965.5899999999997</v>
      </c>
      <c r="S706" s="76">
        <f t="shared" si="53"/>
        <v>2906.64</v>
      </c>
      <c r="T706" s="76">
        <f t="shared" si="53"/>
        <v>2921.79</v>
      </c>
      <c r="U706" s="76">
        <f t="shared" si="53"/>
        <v>2939.3799999999997</v>
      </c>
      <c r="V706" s="76">
        <f t="shared" si="53"/>
        <v>2957.5099999999998</v>
      </c>
      <c r="W706" s="76">
        <f t="shared" si="53"/>
        <v>2851.98</v>
      </c>
      <c r="X706" s="76">
        <f t="shared" si="53"/>
        <v>2613.27</v>
      </c>
      <c r="Y706" s="76">
        <f t="shared" si="53"/>
        <v>2404.27</v>
      </c>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row>
    <row r="707" spans="1:75" ht="12" x14ac:dyDescent="0.2">
      <c r="A707" s="60">
        <v>28</v>
      </c>
      <c r="B707" s="76">
        <f t="shared" si="53"/>
        <v>2315.06</v>
      </c>
      <c r="C707" s="76">
        <f t="shared" si="53"/>
        <v>2269</v>
      </c>
      <c r="D707" s="76">
        <f t="shared" si="53"/>
        <v>2181.11</v>
      </c>
      <c r="E707" s="76">
        <f t="shared" si="53"/>
        <v>2116.81</v>
      </c>
      <c r="F707" s="76">
        <f t="shared" si="53"/>
        <v>2131.5</v>
      </c>
      <c r="G707" s="76">
        <f t="shared" si="53"/>
        <v>2314.87</v>
      </c>
      <c r="H707" s="76">
        <f t="shared" si="53"/>
        <v>2334.39</v>
      </c>
      <c r="I707" s="76">
        <f t="shared" si="53"/>
        <v>2644.04</v>
      </c>
      <c r="J707" s="76">
        <f t="shared" si="53"/>
        <v>2837.5099999999998</v>
      </c>
      <c r="K707" s="76">
        <f t="shared" si="53"/>
        <v>2885.7599999999998</v>
      </c>
      <c r="L707" s="76">
        <f t="shared" si="53"/>
        <v>2902.8199999999997</v>
      </c>
      <c r="M707" s="76">
        <f t="shared" si="53"/>
        <v>2944.99</v>
      </c>
      <c r="N707" s="76">
        <f t="shared" si="53"/>
        <v>2927.64</v>
      </c>
      <c r="O707" s="76">
        <f t="shared" si="53"/>
        <v>2932.94</v>
      </c>
      <c r="P707" s="76">
        <f t="shared" si="53"/>
        <v>2926.5699999999997</v>
      </c>
      <c r="Q707" s="76">
        <f t="shared" si="53"/>
        <v>2901.06</v>
      </c>
      <c r="R707" s="76">
        <f t="shared" si="53"/>
        <v>2897.31</v>
      </c>
      <c r="S707" s="76">
        <f t="shared" si="53"/>
        <v>2813.79</v>
      </c>
      <c r="T707" s="76">
        <f t="shared" si="53"/>
        <v>2819.73</v>
      </c>
      <c r="U707" s="76">
        <f t="shared" si="53"/>
        <v>2835.62</v>
      </c>
      <c r="V707" s="76">
        <f t="shared" si="53"/>
        <v>2875.64</v>
      </c>
      <c r="W707" s="76">
        <f t="shared" si="53"/>
        <v>2763.2999999999997</v>
      </c>
      <c r="X707" s="76">
        <f t="shared" si="53"/>
        <v>2553.36</v>
      </c>
      <c r="Y707" s="76">
        <f t="shared" si="53"/>
        <v>2367.35</v>
      </c>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row>
    <row r="708" spans="1:75" ht="12" x14ac:dyDescent="0.2">
      <c r="A708" s="60">
        <v>29</v>
      </c>
      <c r="B708" s="76">
        <f t="shared" si="53"/>
        <v>2275.69</v>
      </c>
      <c r="C708" s="76">
        <f t="shared" si="53"/>
        <v>2131.7599999999998</v>
      </c>
      <c r="D708" s="76">
        <f t="shared" si="53"/>
        <v>2057.96</v>
      </c>
      <c r="E708" s="76">
        <f t="shared" si="53"/>
        <v>2058.7799999999997</v>
      </c>
      <c r="F708" s="76">
        <f t="shared" si="53"/>
        <v>2116.15</v>
      </c>
      <c r="G708" s="76">
        <f t="shared" si="53"/>
        <v>2151.2199999999998</v>
      </c>
      <c r="H708" s="76">
        <f t="shared" si="53"/>
        <v>2148.79</v>
      </c>
      <c r="I708" s="76">
        <f t="shared" si="53"/>
        <v>2286.69</v>
      </c>
      <c r="J708" s="76">
        <f t="shared" si="53"/>
        <v>2547.94</v>
      </c>
      <c r="K708" s="76">
        <f t="shared" si="53"/>
        <v>2633.64</v>
      </c>
      <c r="L708" s="76">
        <f t="shared" si="53"/>
        <v>2682.55</v>
      </c>
      <c r="M708" s="76">
        <f t="shared" si="53"/>
        <v>2681.7</v>
      </c>
      <c r="N708" s="76">
        <f t="shared" si="53"/>
        <v>2658.13</v>
      </c>
      <c r="O708" s="76">
        <f t="shared" si="53"/>
        <v>2647.09</v>
      </c>
      <c r="P708" s="76">
        <f t="shared" si="53"/>
        <v>2609.13</v>
      </c>
      <c r="Q708" s="76">
        <f t="shared" si="53"/>
        <v>2565.4699999999998</v>
      </c>
      <c r="R708" s="76">
        <f t="shared" si="53"/>
        <v>2554.6999999999998</v>
      </c>
      <c r="S708" s="76">
        <f t="shared" si="53"/>
        <v>2563.5299999999997</v>
      </c>
      <c r="T708" s="76">
        <f t="shared" si="53"/>
        <v>2595.64</v>
      </c>
      <c r="U708" s="76">
        <f t="shared" si="53"/>
        <v>2618.86</v>
      </c>
      <c r="V708" s="76">
        <f t="shared" si="53"/>
        <v>2696.04</v>
      </c>
      <c r="W708" s="76">
        <f t="shared" si="53"/>
        <v>2633.69</v>
      </c>
      <c r="X708" s="76">
        <f t="shared" si="53"/>
        <v>2379.8000000000002</v>
      </c>
      <c r="Y708" s="76">
        <f t="shared" si="53"/>
        <v>2288.16</v>
      </c>
      <c r="Z708" s="46">
        <f>IFERROR(Y708,"скрыть")</f>
        <v>2288.16</v>
      </c>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row>
    <row r="709" spans="1:75" ht="12" x14ac:dyDescent="0.2">
      <c r="A709" s="60">
        <v>30</v>
      </c>
      <c r="B709" s="76">
        <f t="shared" si="53"/>
        <v>2219.08</v>
      </c>
      <c r="C709" s="76">
        <f t="shared" si="53"/>
        <v>2060.0299999999997</v>
      </c>
      <c r="D709" s="76">
        <f t="shared" si="53"/>
        <v>2050.52</v>
      </c>
      <c r="E709" s="76">
        <f t="shared" si="53"/>
        <v>2039.31</v>
      </c>
      <c r="F709" s="76">
        <f t="shared" si="53"/>
        <v>2056.9499999999998</v>
      </c>
      <c r="G709" s="76">
        <f t="shared" si="53"/>
        <v>2134.9</v>
      </c>
      <c r="H709" s="76">
        <f t="shared" si="53"/>
        <v>2079.9</v>
      </c>
      <c r="I709" s="76">
        <f t="shared" si="53"/>
        <v>2232.0700000000002</v>
      </c>
      <c r="J709" s="76">
        <f t="shared" si="53"/>
        <v>2540.33</v>
      </c>
      <c r="K709" s="76">
        <f t="shared" si="53"/>
        <v>2618.14</v>
      </c>
      <c r="L709" s="76">
        <f t="shared" si="53"/>
        <v>2645.23</v>
      </c>
      <c r="M709" s="76">
        <f t="shared" si="53"/>
        <v>2649.64</v>
      </c>
      <c r="N709" s="76">
        <f t="shared" si="53"/>
        <v>2643.32</v>
      </c>
      <c r="O709" s="76">
        <f t="shared" si="53"/>
        <v>2637.86</v>
      </c>
      <c r="P709" s="76">
        <f t="shared" si="53"/>
        <v>2633.24</v>
      </c>
      <c r="Q709" s="76">
        <f t="shared" si="53"/>
        <v>2611.0099999999998</v>
      </c>
      <c r="R709" s="76">
        <f t="shared" si="53"/>
        <v>2593.2199999999998</v>
      </c>
      <c r="S709" s="76">
        <f t="shared" si="53"/>
        <v>2597.4899999999998</v>
      </c>
      <c r="T709" s="76">
        <f t="shared" si="53"/>
        <v>2622.1</v>
      </c>
      <c r="U709" s="76">
        <f t="shared" si="53"/>
        <v>2653</v>
      </c>
      <c r="V709" s="76">
        <f t="shared" si="53"/>
        <v>2659.7799999999997</v>
      </c>
      <c r="W709" s="76">
        <f t="shared" si="53"/>
        <v>2643.15</v>
      </c>
      <c r="X709" s="76">
        <f t="shared" si="53"/>
        <v>2463.88</v>
      </c>
      <c r="Y709" s="76">
        <f t="shared" si="53"/>
        <v>2265.37</v>
      </c>
      <c r="Z709" s="46">
        <f>IFERROR(Y709,"скрыть")</f>
        <v>2265.37</v>
      </c>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row>
    <row r="710" spans="1:75" ht="12" x14ac:dyDescent="0.2">
      <c r="A710" s="60">
        <v>31</v>
      </c>
      <c r="B710" s="76">
        <f t="shared" si="53"/>
        <v>2259.3000000000002</v>
      </c>
      <c r="C710" s="76">
        <f t="shared" si="53"/>
        <v>2157.33</v>
      </c>
      <c r="D710" s="76">
        <f t="shared" si="53"/>
        <v>2059.19</v>
      </c>
      <c r="E710" s="76">
        <f t="shared" si="53"/>
        <v>2030.0900000000001</v>
      </c>
      <c r="F710" s="76">
        <f t="shared" si="53"/>
        <v>2127.73</v>
      </c>
      <c r="G710" s="76">
        <f t="shared" si="53"/>
        <v>2306.1999999999998</v>
      </c>
      <c r="H710" s="76">
        <f t="shared" si="53"/>
        <v>2285.1999999999998</v>
      </c>
      <c r="I710" s="76">
        <f t="shared" si="53"/>
        <v>2692.89</v>
      </c>
      <c r="J710" s="76">
        <f t="shared" si="53"/>
        <v>2821.74</v>
      </c>
      <c r="K710" s="76">
        <f t="shared" si="53"/>
        <v>2714.8799999999997</v>
      </c>
      <c r="L710" s="76">
        <f t="shared" si="53"/>
        <v>2642.96</v>
      </c>
      <c r="M710" s="76">
        <f t="shared" si="53"/>
        <v>2912.41</v>
      </c>
      <c r="N710" s="76">
        <f t="shared" si="53"/>
        <v>2888.0899999999997</v>
      </c>
      <c r="O710" s="76">
        <f t="shared" si="53"/>
        <v>2890.0499999999997</v>
      </c>
      <c r="P710" s="76">
        <f t="shared" si="53"/>
        <v>2878.7599999999998</v>
      </c>
      <c r="Q710" s="76">
        <f t="shared" si="53"/>
        <v>2858.3599999999997</v>
      </c>
      <c r="R710" s="76">
        <f t="shared" si="53"/>
        <v>2833.7799999999997</v>
      </c>
      <c r="S710" s="76">
        <f t="shared" si="53"/>
        <v>2815.83</v>
      </c>
      <c r="T710" s="76">
        <f t="shared" si="53"/>
        <v>2605.37</v>
      </c>
      <c r="U710" s="76">
        <f t="shared" si="53"/>
        <v>2686.61</v>
      </c>
      <c r="V710" s="76">
        <f t="shared" si="53"/>
        <v>2829.79</v>
      </c>
      <c r="W710" s="76">
        <f t="shared" si="53"/>
        <v>2706.5099999999998</v>
      </c>
      <c r="X710" s="76">
        <f t="shared" si="53"/>
        <v>2321.21</v>
      </c>
      <c r="Y710" s="76">
        <f t="shared" si="53"/>
        <v>2276.8200000000002</v>
      </c>
      <c r="Z710" s="46">
        <f>IFERROR(Y710,"скрыть")</f>
        <v>2276.8200000000002</v>
      </c>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row>
    <row r="711" spans="1:75" x14ac:dyDescent="0.2">
      <c r="A711" s="56"/>
      <c r="B711" s="57" t="s">
        <v>117</v>
      </c>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row>
    <row r="712" spans="1:75" x14ac:dyDescent="0.2">
      <c r="A712" s="56"/>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row>
    <row r="713" spans="1:75" s="52" customFormat="1" ht="32.65" customHeight="1" x14ac:dyDescent="0.2">
      <c r="A713" s="58" t="s">
        <v>83</v>
      </c>
      <c r="B713" s="59" t="s">
        <v>84</v>
      </c>
      <c r="C713" s="59" t="s">
        <v>85</v>
      </c>
      <c r="D713" s="59" t="s">
        <v>86</v>
      </c>
      <c r="E713" s="59" t="s">
        <v>87</v>
      </c>
      <c r="F713" s="59" t="s">
        <v>88</v>
      </c>
      <c r="G713" s="59" t="s">
        <v>89</v>
      </c>
      <c r="H713" s="59" t="s">
        <v>90</v>
      </c>
      <c r="I713" s="59" t="s">
        <v>91</v>
      </c>
      <c r="J713" s="59" t="s">
        <v>92</v>
      </c>
      <c r="K713" s="59" t="s">
        <v>93</v>
      </c>
      <c r="L713" s="59" t="s">
        <v>94</v>
      </c>
      <c r="M713" s="59" t="s">
        <v>95</v>
      </c>
      <c r="N713" s="59" t="s">
        <v>96</v>
      </c>
      <c r="O713" s="59" t="s">
        <v>97</v>
      </c>
      <c r="P713" s="59" t="s">
        <v>98</v>
      </c>
      <c r="Q713" s="59" t="s">
        <v>99</v>
      </c>
      <c r="R713" s="59" t="s">
        <v>100</v>
      </c>
      <c r="S713" s="59" t="s">
        <v>101</v>
      </c>
      <c r="T713" s="59" t="s">
        <v>102</v>
      </c>
      <c r="U713" s="59" t="s">
        <v>103</v>
      </c>
      <c r="V713" s="59" t="s">
        <v>104</v>
      </c>
      <c r="W713" s="59" t="s">
        <v>105</v>
      </c>
      <c r="X713" s="59" t="s">
        <v>106</v>
      </c>
      <c r="Y713" s="59" t="s">
        <v>107</v>
      </c>
      <c r="Z713" s="51"/>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row>
    <row r="714" spans="1:75" ht="12" x14ac:dyDescent="0.2">
      <c r="A714" s="60">
        <v>1</v>
      </c>
      <c r="B714" s="72">
        <f ca="1">B499</f>
        <v>0</v>
      </c>
      <c r="C714" s="72">
        <f t="shared" ref="C714:Y714" ca="1" si="54">C499</f>
        <v>0</v>
      </c>
      <c r="D714" s="72">
        <f t="shared" ca="1" si="54"/>
        <v>0</v>
      </c>
      <c r="E714" s="72">
        <f t="shared" ca="1" si="54"/>
        <v>22.35</v>
      </c>
      <c r="F714" s="72">
        <f t="shared" ca="1" si="54"/>
        <v>50.4</v>
      </c>
      <c r="G714" s="72">
        <f t="shared" ca="1" si="54"/>
        <v>73.569999999999993</v>
      </c>
      <c r="H714" s="72">
        <f t="shared" ca="1" si="54"/>
        <v>144.11000000000001</v>
      </c>
      <c r="I714" s="72">
        <f t="shared" ca="1" si="54"/>
        <v>117.77</v>
      </c>
      <c r="J714" s="72">
        <f t="shared" ca="1" si="54"/>
        <v>180.59</v>
      </c>
      <c r="K714" s="72">
        <f t="shared" ca="1" si="54"/>
        <v>179.19</v>
      </c>
      <c r="L714" s="72">
        <f t="shared" ca="1" si="54"/>
        <v>139.29</v>
      </c>
      <c r="M714" s="72">
        <f t="shared" ca="1" si="54"/>
        <v>122.36</v>
      </c>
      <c r="N714" s="72">
        <f t="shared" ca="1" si="54"/>
        <v>11.14</v>
      </c>
      <c r="O714" s="72">
        <f t="shared" ca="1" si="54"/>
        <v>0</v>
      </c>
      <c r="P714" s="72">
        <f t="shared" ca="1" si="54"/>
        <v>0</v>
      </c>
      <c r="Q714" s="72">
        <f t="shared" ca="1" si="54"/>
        <v>0</v>
      </c>
      <c r="R714" s="72">
        <f t="shared" ca="1" si="54"/>
        <v>0</v>
      </c>
      <c r="S714" s="72">
        <f t="shared" ca="1" si="54"/>
        <v>0.88</v>
      </c>
      <c r="T714" s="72">
        <f t="shared" ca="1" si="54"/>
        <v>0</v>
      </c>
      <c r="U714" s="72">
        <f t="shared" ca="1" si="54"/>
        <v>0</v>
      </c>
      <c r="V714" s="72">
        <f t="shared" ca="1" si="54"/>
        <v>0</v>
      </c>
      <c r="W714" s="72">
        <f t="shared" ca="1" si="54"/>
        <v>0</v>
      </c>
      <c r="X714" s="72">
        <f t="shared" ca="1" si="54"/>
        <v>0</v>
      </c>
      <c r="Y714" s="72">
        <f t="shared" ca="1" si="54"/>
        <v>0</v>
      </c>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row>
    <row r="715" spans="1:75" ht="12" x14ac:dyDescent="0.2">
      <c r="A715" s="60">
        <v>2</v>
      </c>
      <c r="B715" s="72">
        <f t="shared" ref="B715:Y725" ca="1" si="55">B500</f>
        <v>0</v>
      </c>
      <c r="C715" s="72">
        <f t="shared" ca="1" si="55"/>
        <v>18.93</v>
      </c>
      <c r="D715" s="72">
        <f t="shared" ca="1" si="55"/>
        <v>55.37</v>
      </c>
      <c r="E715" s="72">
        <f t="shared" ca="1" si="55"/>
        <v>63.64</v>
      </c>
      <c r="F715" s="72">
        <f t="shared" ca="1" si="55"/>
        <v>48.08</v>
      </c>
      <c r="G715" s="72">
        <f t="shared" ca="1" si="55"/>
        <v>92.44</v>
      </c>
      <c r="H715" s="72">
        <f t="shared" ca="1" si="55"/>
        <v>36.82</v>
      </c>
      <c r="I715" s="72">
        <f t="shared" ca="1" si="55"/>
        <v>128.78</v>
      </c>
      <c r="J715" s="72">
        <f t="shared" ca="1" si="55"/>
        <v>145.44</v>
      </c>
      <c r="K715" s="72">
        <f t="shared" ca="1" si="55"/>
        <v>153.33000000000001</v>
      </c>
      <c r="L715" s="72">
        <f t="shared" ca="1" si="55"/>
        <v>154.79</v>
      </c>
      <c r="M715" s="72">
        <f t="shared" ca="1" si="55"/>
        <v>156.56</v>
      </c>
      <c r="N715" s="72">
        <f t="shared" ca="1" si="55"/>
        <v>90.88</v>
      </c>
      <c r="O715" s="72">
        <f t="shared" ca="1" si="55"/>
        <v>71.290000000000006</v>
      </c>
      <c r="P715" s="72">
        <f t="shared" ca="1" si="55"/>
        <v>133.63</v>
      </c>
      <c r="Q715" s="72">
        <f t="shared" ca="1" si="55"/>
        <v>154.24</v>
      </c>
      <c r="R715" s="72">
        <f t="shared" ca="1" si="55"/>
        <v>150.26</v>
      </c>
      <c r="S715" s="72">
        <f t="shared" ca="1" si="55"/>
        <v>259.02999999999997</v>
      </c>
      <c r="T715" s="72">
        <f t="shared" ca="1" si="55"/>
        <v>236.05</v>
      </c>
      <c r="U715" s="72">
        <f t="shared" ca="1" si="55"/>
        <v>121.13</v>
      </c>
      <c r="V715" s="72">
        <f t="shared" ca="1" si="55"/>
        <v>163.81</v>
      </c>
      <c r="W715" s="72">
        <f t="shared" ca="1" si="55"/>
        <v>0</v>
      </c>
      <c r="X715" s="72">
        <f t="shared" ca="1" si="55"/>
        <v>0</v>
      </c>
      <c r="Y715" s="72">
        <f t="shared" ca="1" si="55"/>
        <v>0</v>
      </c>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row>
    <row r="716" spans="1:75" ht="12" x14ac:dyDescent="0.2">
      <c r="A716" s="60">
        <v>3</v>
      </c>
      <c r="B716" s="72">
        <f t="shared" ca="1" si="55"/>
        <v>0</v>
      </c>
      <c r="C716" s="72">
        <f t="shared" ca="1" si="55"/>
        <v>0</v>
      </c>
      <c r="D716" s="72">
        <f t="shared" ca="1" si="55"/>
        <v>7.1</v>
      </c>
      <c r="E716" s="72">
        <f t="shared" ca="1" si="55"/>
        <v>3.52</v>
      </c>
      <c r="F716" s="72">
        <f t="shared" ca="1" si="55"/>
        <v>55.2</v>
      </c>
      <c r="G716" s="72">
        <f t="shared" ca="1" si="55"/>
        <v>147.81</v>
      </c>
      <c r="H716" s="72">
        <f t="shared" ca="1" si="55"/>
        <v>136.55000000000001</v>
      </c>
      <c r="I716" s="72">
        <f t="shared" ca="1" si="55"/>
        <v>78.83</v>
      </c>
      <c r="J716" s="72">
        <f t="shared" ca="1" si="55"/>
        <v>42.75</v>
      </c>
      <c r="K716" s="72">
        <f t="shared" ca="1" si="55"/>
        <v>25.53</v>
      </c>
      <c r="L716" s="72">
        <f t="shared" ca="1" si="55"/>
        <v>12.84</v>
      </c>
      <c r="M716" s="72">
        <f t="shared" ca="1" si="55"/>
        <v>12.09</v>
      </c>
      <c r="N716" s="72">
        <f t="shared" ca="1" si="55"/>
        <v>41.14</v>
      </c>
      <c r="O716" s="72">
        <f t="shared" ca="1" si="55"/>
        <v>22.24</v>
      </c>
      <c r="P716" s="72">
        <f t="shared" ca="1" si="55"/>
        <v>21.24</v>
      </c>
      <c r="Q716" s="72">
        <f t="shared" ca="1" si="55"/>
        <v>57.41</v>
      </c>
      <c r="R716" s="72">
        <f t="shared" ca="1" si="55"/>
        <v>12.47</v>
      </c>
      <c r="S716" s="72">
        <f t="shared" ca="1" si="55"/>
        <v>114.49</v>
      </c>
      <c r="T716" s="72">
        <f t="shared" ca="1" si="55"/>
        <v>53.32</v>
      </c>
      <c r="U716" s="72">
        <f t="shared" ca="1" si="55"/>
        <v>44.87</v>
      </c>
      <c r="V716" s="72">
        <f t="shared" ca="1" si="55"/>
        <v>0</v>
      </c>
      <c r="W716" s="72">
        <f t="shared" ca="1" si="55"/>
        <v>0</v>
      </c>
      <c r="X716" s="72">
        <f t="shared" ca="1" si="55"/>
        <v>0</v>
      </c>
      <c r="Y716" s="72">
        <f t="shared" ca="1" si="55"/>
        <v>0</v>
      </c>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row>
    <row r="717" spans="1:75" ht="12" x14ac:dyDescent="0.2">
      <c r="A717" s="60">
        <v>4</v>
      </c>
      <c r="B717" s="72">
        <f t="shared" ca="1" si="55"/>
        <v>0</v>
      </c>
      <c r="C717" s="72">
        <f t="shared" ca="1" si="55"/>
        <v>7.85</v>
      </c>
      <c r="D717" s="72">
        <f t="shared" ca="1" si="55"/>
        <v>0</v>
      </c>
      <c r="E717" s="72">
        <f t="shared" ca="1" si="55"/>
        <v>0</v>
      </c>
      <c r="F717" s="72">
        <f t="shared" ca="1" si="55"/>
        <v>58.29</v>
      </c>
      <c r="G717" s="72">
        <f t="shared" ca="1" si="55"/>
        <v>260.41000000000003</v>
      </c>
      <c r="H717" s="72">
        <f t="shared" ca="1" si="55"/>
        <v>182.96</v>
      </c>
      <c r="I717" s="72">
        <f t="shared" ca="1" si="55"/>
        <v>125.11</v>
      </c>
      <c r="J717" s="72">
        <f t="shared" ca="1" si="55"/>
        <v>122.75</v>
      </c>
      <c r="K717" s="72">
        <f t="shared" ca="1" si="55"/>
        <v>0</v>
      </c>
      <c r="L717" s="72">
        <f t="shared" ca="1" si="55"/>
        <v>0</v>
      </c>
      <c r="M717" s="72">
        <f t="shared" ca="1" si="55"/>
        <v>0</v>
      </c>
      <c r="N717" s="72">
        <f t="shared" ca="1" si="55"/>
        <v>0</v>
      </c>
      <c r="O717" s="72">
        <f t="shared" ca="1" si="55"/>
        <v>0</v>
      </c>
      <c r="P717" s="72">
        <f t="shared" ca="1" si="55"/>
        <v>63.02</v>
      </c>
      <c r="Q717" s="72">
        <f t="shared" ca="1" si="55"/>
        <v>86.77</v>
      </c>
      <c r="R717" s="72">
        <f t="shared" ca="1" si="55"/>
        <v>75.84</v>
      </c>
      <c r="S717" s="72">
        <f t="shared" ca="1" si="55"/>
        <v>168.46</v>
      </c>
      <c r="T717" s="72">
        <f t="shared" ca="1" si="55"/>
        <v>180.44</v>
      </c>
      <c r="U717" s="72">
        <f t="shared" ca="1" si="55"/>
        <v>84.74</v>
      </c>
      <c r="V717" s="72">
        <f t="shared" ca="1" si="55"/>
        <v>0</v>
      </c>
      <c r="W717" s="72">
        <f t="shared" ca="1" si="55"/>
        <v>0</v>
      </c>
      <c r="X717" s="72">
        <f t="shared" ca="1" si="55"/>
        <v>0</v>
      </c>
      <c r="Y717" s="72">
        <f t="shared" ca="1" si="55"/>
        <v>0</v>
      </c>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row>
    <row r="718" spans="1:75" ht="12" x14ac:dyDescent="0.2">
      <c r="A718" s="60">
        <v>5</v>
      </c>
      <c r="B718" s="72">
        <f t="shared" ca="1" si="55"/>
        <v>0</v>
      </c>
      <c r="C718" s="72">
        <f t="shared" ca="1" si="55"/>
        <v>0</v>
      </c>
      <c r="D718" s="72">
        <f t="shared" ca="1" si="55"/>
        <v>0</v>
      </c>
      <c r="E718" s="72">
        <f t="shared" ca="1" si="55"/>
        <v>26.27</v>
      </c>
      <c r="F718" s="72">
        <f t="shared" ca="1" si="55"/>
        <v>98.57</v>
      </c>
      <c r="G718" s="72">
        <f t="shared" ca="1" si="55"/>
        <v>229.67</v>
      </c>
      <c r="H718" s="72">
        <f t="shared" ca="1" si="55"/>
        <v>228.55</v>
      </c>
      <c r="I718" s="72">
        <f t="shared" ca="1" si="55"/>
        <v>166.72</v>
      </c>
      <c r="J718" s="72">
        <f t="shared" ca="1" si="55"/>
        <v>46.76</v>
      </c>
      <c r="K718" s="72">
        <f t="shared" ca="1" si="55"/>
        <v>18.690000000000001</v>
      </c>
      <c r="L718" s="72">
        <f t="shared" ca="1" si="55"/>
        <v>14.94</v>
      </c>
      <c r="M718" s="72">
        <f t="shared" ca="1" si="55"/>
        <v>43.92</v>
      </c>
      <c r="N718" s="72">
        <f t="shared" ca="1" si="55"/>
        <v>57.88</v>
      </c>
      <c r="O718" s="72">
        <f t="shared" ca="1" si="55"/>
        <v>83.15</v>
      </c>
      <c r="P718" s="72">
        <f t="shared" ca="1" si="55"/>
        <v>69.39</v>
      </c>
      <c r="Q718" s="72">
        <f t="shared" ca="1" si="55"/>
        <v>23.32</v>
      </c>
      <c r="R718" s="72">
        <f t="shared" ca="1" si="55"/>
        <v>11.47</v>
      </c>
      <c r="S718" s="72">
        <f t="shared" ca="1" si="55"/>
        <v>31.09</v>
      </c>
      <c r="T718" s="72">
        <f t="shared" ca="1" si="55"/>
        <v>19.98</v>
      </c>
      <c r="U718" s="72">
        <f t="shared" ca="1" si="55"/>
        <v>3.97</v>
      </c>
      <c r="V718" s="72">
        <f t="shared" ca="1" si="55"/>
        <v>11.03</v>
      </c>
      <c r="W718" s="72">
        <f t="shared" ca="1" si="55"/>
        <v>0</v>
      </c>
      <c r="X718" s="72">
        <f t="shared" ca="1" si="55"/>
        <v>0</v>
      </c>
      <c r="Y718" s="72">
        <f t="shared" ca="1" si="55"/>
        <v>0</v>
      </c>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row>
    <row r="719" spans="1:75" ht="12" x14ac:dyDescent="0.2">
      <c r="A719" s="60">
        <v>6</v>
      </c>
      <c r="B719" s="72">
        <f t="shared" ca="1" si="55"/>
        <v>0</v>
      </c>
      <c r="C719" s="72">
        <f t="shared" ca="1" si="55"/>
        <v>4.83</v>
      </c>
      <c r="D719" s="72">
        <f t="shared" ca="1" si="55"/>
        <v>2.64</v>
      </c>
      <c r="E719" s="72">
        <f t="shared" ca="1" si="55"/>
        <v>7.74</v>
      </c>
      <c r="F719" s="72">
        <f t="shared" ca="1" si="55"/>
        <v>78.23</v>
      </c>
      <c r="G719" s="72">
        <f t="shared" ca="1" si="55"/>
        <v>308.63</v>
      </c>
      <c r="H719" s="72">
        <f t="shared" ca="1" si="55"/>
        <v>250.71</v>
      </c>
      <c r="I719" s="72">
        <f t="shared" ca="1" si="55"/>
        <v>96.29</v>
      </c>
      <c r="J719" s="72">
        <f t="shared" ca="1" si="55"/>
        <v>67.45</v>
      </c>
      <c r="K719" s="72">
        <f t="shared" ca="1" si="55"/>
        <v>49</v>
      </c>
      <c r="L719" s="72">
        <f t="shared" ca="1" si="55"/>
        <v>42.77</v>
      </c>
      <c r="M719" s="72">
        <f t="shared" ca="1" si="55"/>
        <v>48.9</v>
      </c>
      <c r="N719" s="72">
        <f t="shared" ca="1" si="55"/>
        <v>84.72</v>
      </c>
      <c r="O719" s="72">
        <f t="shared" ca="1" si="55"/>
        <v>105.02</v>
      </c>
      <c r="P719" s="72">
        <f t="shared" ca="1" si="55"/>
        <v>97.49</v>
      </c>
      <c r="Q719" s="72">
        <f t="shared" ca="1" si="55"/>
        <v>109.37</v>
      </c>
      <c r="R719" s="72">
        <f t="shared" ca="1" si="55"/>
        <v>74.48</v>
      </c>
      <c r="S719" s="72">
        <f t="shared" ca="1" si="55"/>
        <v>95.89</v>
      </c>
      <c r="T719" s="72">
        <f t="shared" ca="1" si="55"/>
        <v>132.71</v>
      </c>
      <c r="U719" s="72">
        <f t="shared" ca="1" si="55"/>
        <v>67.52</v>
      </c>
      <c r="V719" s="72">
        <f t="shared" ca="1" si="55"/>
        <v>21.03</v>
      </c>
      <c r="W719" s="72">
        <f t="shared" ca="1" si="55"/>
        <v>0</v>
      </c>
      <c r="X719" s="72">
        <f t="shared" ca="1" si="55"/>
        <v>31.89</v>
      </c>
      <c r="Y719" s="72">
        <f t="shared" ca="1" si="55"/>
        <v>63.25</v>
      </c>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row>
    <row r="720" spans="1:75" ht="12" x14ac:dyDescent="0.2">
      <c r="A720" s="60">
        <v>7</v>
      </c>
      <c r="B720" s="72">
        <f t="shared" ca="1" si="55"/>
        <v>0</v>
      </c>
      <c r="C720" s="72">
        <f t="shared" ca="1" si="55"/>
        <v>0</v>
      </c>
      <c r="D720" s="72">
        <f t="shared" ca="1" si="55"/>
        <v>0</v>
      </c>
      <c r="E720" s="72">
        <f t="shared" ca="1" si="55"/>
        <v>34.51</v>
      </c>
      <c r="F720" s="72">
        <f t="shared" ca="1" si="55"/>
        <v>241.62</v>
      </c>
      <c r="G720" s="72">
        <f t="shared" ca="1" si="55"/>
        <v>263.64</v>
      </c>
      <c r="H720" s="72">
        <f t="shared" ca="1" si="55"/>
        <v>225.74</v>
      </c>
      <c r="I720" s="72">
        <f t="shared" ca="1" si="55"/>
        <v>63.91</v>
      </c>
      <c r="J720" s="72">
        <f t="shared" ca="1" si="55"/>
        <v>20.51</v>
      </c>
      <c r="K720" s="72">
        <f t="shared" ca="1" si="55"/>
        <v>48.82</v>
      </c>
      <c r="L720" s="72">
        <f t="shared" ca="1" si="55"/>
        <v>0.36</v>
      </c>
      <c r="M720" s="72">
        <f t="shared" ca="1" si="55"/>
        <v>0</v>
      </c>
      <c r="N720" s="72">
        <f t="shared" ca="1" si="55"/>
        <v>0</v>
      </c>
      <c r="O720" s="72">
        <f t="shared" ca="1" si="55"/>
        <v>0</v>
      </c>
      <c r="P720" s="72">
        <f t="shared" ca="1" si="55"/>
        <v>0</v>
      </c>
      <c r="Q720" s="72">
        <f t="shared" ca="1" si="55"/>
        <v>0</v>
      </c>
      <c r="R720" s="72">
        <f t="shared" ca="1" si="55"/>
        <v>0</v>
      </c>
      <c r="S720" s="72">
        <f t="shared" ca="1" si="55"/>
        <v>0</v>
      </c>
      <c r="T720" s="72">
        <f t="shared" ca="1" si="55"/>
        <v>0</v>
      </c>
      <c r="U720" s="72">
        <f t="shared" ca="1" si="55"/>
        <v>0</v>
      </c>
      <c r="V720" s="72">
        <f t="shared" ca="1" si="55"/>
        <v>0</v>
      </c>
      <c r="W720" s="72">
        <f t="shared" ca="1" si="55"/>
        <v>0</v>
      </c>
      <c r="X720" s="72">
        <f t="shared" ca="1" si="55"/>
        <v>0</v>
      </c>
      <c r="Y720" s="72">
        <f t="shared" ca="1" si="55"/>
        <v>0</v>
      </c>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row>
    <row r="721" spans="1:75" ht="12" x14ac:dyDescent="0.2">
      <c r="A721" s="60">
        <v>8</v>
      </c>
      <c r="B721" s="72">
        <f t="shared" ca="1" si="55"/>
        <v>0</v>
      </c>
      <c r="C721" s="72">
        <f t="shared" ca="1" si="55"/>
        <v>0</v>
      </c>
      <c r="D721" s="72">
        <f t="shared" ca="1" si="55"/>
        <v>0</v>
      </c>
      <c r="E721" s="72">
        <f t="shared" ca="1" si="55"/>
        <v>0</v>
      </c>
      <c r="F721" s="72">
        <f t="shared" ca="1" si="55"/>
        <v>0</v>
      </c>
      <c r="G721" s="72">
        <f t="shared" ca="1" si="55"/>
        <v>42.05</v>
      </c>
      <c r="H721" s="72">
        <f t="shared" ca="1" si="55"/>
        <v>0</v>
      </c>
      <c r="I721" s="72">
        <f t="shared" ca="1" si="55"/>
        <v>17.28</v>
      </c>
      <c r="J721" s="72">
        <f t="shared" ca="1" si="55"/>
        <v>0</v>
      </c>
      <c r="K721" s="72">
        <f t="shared" ca="1" si="55"/>
        <v>0</v>
      </c>
      <c r="L721" s="72">
        <f t="shared" ca="1" si="55"/>
        <v>0</v>
      </c>
      <c r="M721" s="72">
        <f t="shared" ca="1" si="55"/>
        <v>0</v>
      </c>
      <c r="N721" s="72">
        <f t="shared" ca="1" si="55"/>
        <v>0</v>
      </c>
      <c r="O721" s="72">
        <f t="shared" ca="1" si="55"/>
        <v>0</v>
      </c>
      <c r="P721" s="72">
        <f t="shared" ca="1" si="55"/>
        <v>0</v>
      </c>
      <c r="Q721" s="72">
        <f t="shared" ca="1" si="55"/>
        <v>0</v>
      </c>
      <c r="R721" s="72">
        <f t="shared" ca="1" si="55"/>
        <v>0</v>
      </c>
      <c r="S721" s="72">
        <f t="shared" ca="1" si="55"/>
        <v>0</v>
      </c>
      <c r="T721" s="72">
        <f t="shared" ca="1" si="55"/>
        <v>0</v>
      </c>
      <c r="U721" s="72">
        <f t="shared" ca="1" si="55"/>
        <v>0</v>
      </c>
      <c r="V721" s="72">
        <f t="shared" ca="1" si="55"/>
        <v>0</v>
      </c>
      <c r="W721" s="72">
        <f t="shared" ca="1" si="55"/>
        <v>0</v>
      </c>
      <c r="X721" s="72">
        <f t="shared" ca="1" si="55"/>
        <v>0</v>
      </c>
      <c r="Y721" s="72">
        <f t="shared" ca="1" si="55"/>
        <v>0</v>
      </c>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row>
    <row r="722" spans="1:75" ht="12" x14ac:dyDescent="0.2">
      <c r="A722" s="60">
        <v>9</v>
      </c>
      <c r="B722" s="72">
        <f t="shared" ca="1" si="55"/>
        <v>0</v>
      </c>
      <c r="C722" s="72">
        <f t="shared" ca="1" si="55"/>
        <v>0</v>
      </c>
      <c r="D722" s="72">
        <f t="shared" ca="1" si="55"/>
        <v>0</v>
      </c>
      <c r="E722" s="72">
        <f t="shared" ca="1" si="55"/>
        <v>0</v>
      </c>
      <c r="F722" s="72">
        <f t="shared" ca="1" si="55"/>
        <v>0</v>
      </c>
      <c r="G722" s="72">
        <f t="shared" ca="1" si="55"/>
        <v>0</v>
      </c>
      <c r="H722" s="72">
        <f t="shared" ca="1" si="55"/>
        <v>0</v>
      </c>
      <c r="I722" s="72">
        <f t="shared" ca="1" si="55"/>
        <v>0</v>
      </c>
      <c r="J722" s="72">
        <f t="shared" ca="1" si="55"/>
        <v>31.53</v>
      </c>
      <c r="K722" s="72">
        <f t="shared" ca="1" si="55"/>
        <v>0</v>
      </c>
      <c r="L722" s="72">
        <f t="shared" ca="1" si="55"/>
        <v>0</v>
      </c>
      <c r="M722" s="72">
        <f t="shared" ca="1" si="55"/>
        <v>0</v>
      </c>
      <c r="N722" s="72">
        <f t="shared" ca="1" si="55"/>
        <v>0</v>
      </c>
      <c r="O722" s="72">
        <f t="shared" ca="1" si="55"/>
        <v>0</v>
      </c>
      <c r="P722" s="72">
        <f t="shared" ca="1" si="55"/>
        <v>0</v>
      </c>
      <c r="Q722" s="72">
        <f t="shared" ca="1" si="55"/>
        <v>0</v>
      </c>
      <c r="R722" s="72">
        <f t="shared" ca="1" si="55"/>
        <v>0</v>
      </c>
      <c r="S722" s="72">
        <f t="shared" ca="1" si="55"/>
        <v>0</v>
      </c>
      <c r="T722" s="72">
        <f t="shared" ca="1" si="55"/>
        <v>0</v>
      </c>
      <c r="U722" s="72">
        <f t="shared" ca="1" si="55"/>
        <v>0</v>
      </c>
      <c r="V722" s="72">
        <f t="shared" ca="1" si="55"/>
        <v>0</v>
      </c>
      <c r="W722" s="72">
        <f t="shared" ca="1" si="55"/>
        <v>0</v>
      </c>
      <c r="X722" s="72">
        <f t="shared" ca="1" si="55"/>
        <v>0</v>
      </c>
      <c r="Y722" s="72">
        <f t="shared" ca="1" si="55"/>
        <v>0</v>
      </c>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row>
    <row r="723" spans="1:75" ht="12" x14ac:dyDescent="0.2">
      <c r="A723" s="60">
        <v>10</v>
      </c>
      <c r="B723" s="72">
        <f t="shared" ca="1" si="55"/>
        <v>0</v>
      </c>
      <c r="C723" s="72">
        <f t="shared" ca="1" si="55"/>
        <v>0</v>
      </c>
      <c r="D723" s="72">
        <f t="shared" ca="1" si="55"/>
        <v>0</v>
      </c>
      <c r="E723" s="72">
        <f t="shared" ca="1" si="55"/>
        <v>0</v>
      </c>
      <c r="F723" s="72">
        <f t="shared" ca="1" si="55"/>
        <v>55.47</v>
      </c>
      <c r="G723" s="72">
        <f t="shared" ca="1" si="55"/>
        <v>272.69</v>
      </c>
      <c r="H723" s="72">
        <f t="shared" ca="1" si="55"/>
        <v>145.87</v>
      </c>
      <c r="I723" s="72">
        <f t="shared" ca="1" si="55"/>
        <v>141.78</v>
      </c>
      <c r="J723" s="72">
        <f t="shared" ca="1" si="55"/>
        <v>35.69</v>
      </c>
      <c r="K723" s="72">
        <f t="shared" ca="1" si="55"/>
        <v>28.72</v>
      </c>
      <c r="L723" s="72">
        <f t="shared" ca="1" si="55"/>
        <v>0</v>
      </c>
      <c r="M723" s="72">
        <f t="shared" ca="1" si="55"/>
        <v>0</v>
      </c>
      <c r="N723" s="72">
        <f t="shared" ca="1" si="55"/>
        <v>5.8</v>
      </c>
      <c r="O723" s="72">
        <f t="shared" ca="1" si="55"/>
        <v>0.56999999999999995</v>
      </c>
      <c r="P723" s="72">
        <f t="shared" ca="1" si="55"/>
        <v>0</v>
      </c>
      <c r="Q723" s="72">
        <f t="shared" ca="1" si="55"/>
        <v>0</v>
      </c>
      <c r="R723" s="72">
        <f t="shared" ca="1" si="55"/>
        <v>0</v>
      </c>
      <c r="S723" s="72">
        <f t="shared" ca="1" si="55"/>
        <v>0</v>
      </c>
      <c r="T723" s="72">
        <f t="shared" ca="1" si="55"/>
        <v>55.41</v>
      </c>
      <c r="U723" s="72">
        <f t="shared" ca="1" si="55"/>
        <v>0</v>
      </c>
      <c r="V723" s="72">
        <f t="shared" ca="1" si="55"/>
        <v>0</v>
      </c>
      <c r="W723" s="72">
        <f t="shared" ca="1" si="55"/>
        <v>0</v>
      </c>
      <c r="X723" s="72">
        <f t="shared" ca="1" si="55"/>
        <v>0</v>
      </c>
      <c r="Y723" s="72">
        <f t="shared" ca="1" si="55"/>
        <v>0</v>
      </c>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row>
    <row r="724" spans="1:75" ht="12" x14ac:dyDescent="0.2">
      <c r="A724" s="60">
        <v>11</v>
      </c>
      <c r="B724" s="72">
        <f t="shared" ca="1" si="55"/>
        <v>0</v>
      </c>
      <c r="C724" s="72">
        <f t="shared" ca="1" si="55"/>
        <v>0</v>
      </c>
      <c r="D724" s="72">
        <f t="shared" ca="1" si="55"/>
        <v>0</v>
      </c>
      <c r="E724" s="72">
        <f t="shared" ca="1" si="55"/>
        <v>29.24</v>
      </c>
      <c r="F724" s="72">
        <f t="shared" ca="1" si="55"/>
        <v>76.19</v>
      </c>
      <c r="G724" s="72">
        <f t="shared" ca="1" si="55"/>
        <v>238.34</v>
      </c>
      <c r="H724" s="72">
        <f t="shared" ca="1" si="55"/>
        <v>274.64</v>
      </c>
      <c r="I724" s="72">
        <f t="shared" ca="1" si="55"/>
        <v>169.29</v>
      </c>
      <c r="J724" s="72">
        <f t="shared" ca="1" si="55"/>
        <v>155.63</v>
      </c>
      <c r="K724" s="72">
        <f t="shared" ca="1" si="55"/>
        <v>121.61</v>
      </c>
      <c r="L724" s="72">
        <f t="shared" ca="1" si="55"/>
        <v>96.33</v>
      </c>
      <c r="M724" s="72">
        <f t="shared" ca="1" si="55"/>
        <v>89.7</v>
      </c>
      <c r="N724" s="72">
        <f t="shared" ca="1" si="55"/>
        <v>82.59</v>
      </c>
      <c r="O724" s="72">
        <f t="shared" ca="1" si="55"/>
        <v>64.02</v>
      </c>
      <c r="P724" s="72">
        <f t="shared" ca="1" si="55"/>
        <v>81.349999999999994</v>
      </c>
      <c r="Q724" s="72">
        <f t="shared" ca="1" si="55"/>
        <v>104.43</v>
      </c>
      <c r="R724" s="72">
        <f t="shared" ca="1" si="55"/>
        <v>158.75</v>
      </c>
      <c r="S724" s="72">
        <f t="shared" ca="1" si="55"/>
        <v>191.28</v>
      </c>
      <c r="T724" s="72">
        <f t="shared" ca="1" si="55"/>
        <v>196.4</v>
      </c>
      <c r="U724" s="72">
        <f t="shared" ca="1" si="55"/>
        <v>135.69999999999999</v>
      </c>
      <c r="V724" s="72">
        <f t="shared" ca="1" si="55"/>
        <v>151.53</v>
      </c>
      <c r="W724" s="72">
        <f t="shared" ca="1" si="55"/>
        <v>82.53</v>
      </c>
      <c r="X724" s="72">
        <f t="shared" ca="1" si="55"/>
        <v>0</v>
      </c>
      <c r="Y724" s="72">
        <f t="shared" ca="1" si="55"/>
        <v>0</v>
      </c>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row>
    <row r="725" spans="1:75" ht="12" x14ac:dyDescent="0.2">
      <c r="A725" s="60">
        <v>12</v>
      </c>
      <c r="B725" s="72">
        <f t="shared" ca="1" si="55"/>
        <v>11.6</v>
      </c>
      <c r="C725" s="72">
        <f t="shared" ca="1" si="55"/>
        <v>33.94</v>
      </c>
      <c r="D725" s="72">
        <f t="shared" ca="1" si="55"/>
        <v>0</v>
      </c>
      <c r="E725" s="72">
        <f t="shared" ca="1" si="55"/>
        <v>2.61</v>
      </c>
      <c r="F725" s="72">
        <f t="shared" ca="1" si="55"/>
        <v>73.150000000000006</v>
      </c>
      <c r="G725" s="72">
        <f t="shared" ca="1" si="55"/>
        <v>233.88</v>
      </c>
      <c r="H725" s="72">
        <f t="shared" ca="1" si="55"/>
        <v>157.94999999999999</v>
      </c>
      <c r="I725" s="72">
        <f t="shared" ca="1" si="55"/>
        <v>60.33</v>
      </c>
      <c r="J725" s="72">
        <f t="shared" ca="1" si="55"/>
        <v>60.03</v>
      </c>
      <c r="K725" s="72">
        <f t="shared" ca="1" si="55"/>
        <v>7.19</v>
      </c>
      <c r="L725" s="72">
        <f t="shared" ca="1" si="55"/>
        <v>0.01</v>
      </c>
      <c r="M725" s="72">
        <f t="shared" ca="1" si="55"/>
        <v>0</v>
      </c>
      <c r="N725" s="72">
        <f t="shared" ca="1" si="55"/>
        <v>5</v>
      </c>
      <c r="O725" s="72">
        <f t="shared" ca="1" si="55"/>
        <v>13.44</v>
      </c>
      <c r="P725" s="72">
        <f t="shared" ca="1" si="55"/>
        <v>14.43</v>
      </c>
      <c r="Q725" s="72">
        <f t="shared" ref="Q725:AN725" ca="1" si="56">Q510</f>
        <v>34.4</v>
      </c>
      <c r="R725" s="72">
        <f t="shared" ca="1" si="56"/>
        <v>68.540000000000006</v>
      </c>
      <c r="S725" s="72">
        <f t="shared" ca="1" si="56"/>
        <v>91.14</v>
      </c>
      <c r="T725" s="72">
        <f t="shared" ca="1" si="56"/>
        <v>84.3</v>
      </c>
      <c r="U725" s="72">
        <f t="shared" ca="1" si="56"/>
        <v>19.66</v>
      </c>
      <c r="V725" s="72">
        <f t="shared" ca="1" si="56"/>
        <v>0</v>
      </c>
      <c r="W725" s="72">
        <f t="shared" ca="1" si="56"/>
        <v>0</v>
      </c>
      <c r="X725" s="72">
        <f t="shared" ca="1" si="56"/>
        <v>0</v>
      </c>
      <c r="Y725" s="72">
        <f t="shared" ca="1" si="56"/>
        <v>0</v>
      </c>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row>
    <row r="726" spans="1:75" ht="12" x14ac:dyDescent="0.2">
      <c r="A726" s="60">
        <v>13</v>
      </c>
      <c r="B726" s="72">
        <f t="shared" ref="B726:Y736" ca="1" si="57">B511</f>
        <v>0</v>
      </c>
      <c r="C726" s="72">
        <f t="shared" ca="1" si="57"/>
        <v>0</v>
      </c>
      <c r="D726" s="72">
        <f t="shared" ca="1" si="57"/>
        <v>0</v>
      </c>
      <c r="E726" s="72">
        <f t="shared" ca="1" si="57"/>
        <v>20.23</v>
      </c>
      <c r="F726" s="72">
        <f t="shared" ca="1" si="57"/>
        <v>70.3</v>
      </c>
      <c r="G726" s="72">
        <f t="shared" ca="1" si="57"/>
        <v>275.05</v>
      </c>
      <c r="H726" s="72">
        <f t="shared" ca="1" si="57"/>
        <v>207.13</v>
      </c>
      <c r="I726" s="72">
        <f t="shared" ca="1" si="57"/>
        <v>149.34</v>
      </c>
      <c r="J726" s="72">
        <f t="shared" ca="1" si="57"/>
        <v>142.83000000000001</v>
      </c>
      <c r="K726" s="72">
        <f t="shared" ca="1" si="57"/>
        <v>70.239999999999995</v>
      </c>
      <c r="L726" s="72">
        <f t="shared" ca="1" si="57"/>
        <v>64.37</v>
      </c>
      <c r="M726" s="72">
        <f t="shared" ca="1" si="57"/>
        <v>119.98</v>
      </c>
      <c r="N726" s="72">
        <f t="shared" ca="1" si="57"/>
        <v>133.1</v>
      </c>
      <c r="O726" s="72">
        <f t="shared" ca="1" si="57"/>
        <v>133.22999999999999</v>
      </c>
      <c r="P726" s="72">
        <f t="shared" ca="1" si="57"/>
        <v>123.75</v>
      </c>
      <c r="Q726" s="72">
        <f t="shared" ca="1" si="57"/>
        <v>152.58000000000001</v>
      </c>
      <c r="R726" s="72">
        <f t="shared" ca="1" si="57"/>
        <v>128.16999999999999</v>
      </c>
      <c r="S726" s="72">
        <f t="shared" ca="1" si="57"/>
        <v>159.63999999999999</v>
      </c>
      <c r="T726" s="72">
        <f t="shared" ca="1" si="57"/>
        <v>179.25</v>
      </c>
      <c r="U726" s="72">
        <f t="shared" ca="1" si="57"/>
        <v>103.98</v>
      </c>
      <c r="V726" s="72">
        <f t="shared" ca="1" si="57"/>
        <v>23.81</v>
      </c>
      <c r="W726" s="72">
        <f t="shared" ca="1" si="57"/>
        <v>0</v>
      </c>
      <c r="X726" s="72">
        <f t="shared" ca="1" si="57"/>
        <v>0</v>
      </c>
      <c r="Y726" s="72">
        <f t="shared" ca="1" si="57"/>
        <v>0</v>
      </c>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row>
    <row r="727" spans="1:75" ht="12" x14ac:dyDescent="0.2">
      <c r="A727" s="60">
        <v>14</v>
      </c>
      <c r="B727" s="72">
        <f t="shared" ca="1" si="57"/>
        <v>0</v>
      </c>
      <c r="C727" s="72">
        <f t="shared" ca="1" si="57"/>
        <v>0.06</v>
      </c>
      <c r="D727" s="72">
        <f t="shared" ca="1" si="57"/>
        <v>4.75</v>
      </c>
      <c r="E727" s="72">
        <f t="shared" ca="1" si="57"/>
        <v>34.35</v>
      </c>
      <c r="F727" s="72">
        <f t="shared" ca="1" si="57"/>
        <v>51.79</v>
      </c>
      <c r="G727" s="72">
        <f t="shared" ca="1" si="57"/>
        <v>283.49</v>
      </c>
      <c r="H727" s="72">
        <f t="shared" ca="1" si="57"/>
        <v>180.97</v>
      </c>
      <c r="I727" s="72">
        <f t="shared" ca="1" si="57"/>
        <v>160.97999999999999</v>
      </c>
      <c r="J727" s="72">
        <f t="shared" ca="1" si="57"/>
        <v>62.49</v>
      </c>
      <c r="K727" s="72">
        <f t="shared" ca="1" si="57"/>
        <v>11.82</v>
      </c>
      <c r="L727" s="72">
        <f t="shared" ca="1" si="57"/>
        <v>0</v>
      </c>
      <c r="M727" s="72">
        <f t="shared" ca="1" si="57"/>
        <v>0.44</v>
      </c>
      <c r="N727" s="72">
        <f t="shared" ca="1" si="57"/>
        <v>0.13</v>
      </c>
      <c r="O727" s="72">
        <f t="shared" ca="1" si="57"/>
        <v>0.01</v>
      </c>
      <c r="P727" s="72">
        <f t="shared" ca="1" si="57"/>
        <v>27.23</v>
      </c>
      <c r="Q727" s="72">
        <f t="shared" ca="1" si="57"/>
        <v>45.27</v>
      </c>
      <c r="R727" s="72">
        <f t="shared" ca="1" si="57"/>
        <v>54.69</v>
      </c>
      <c r="S727" s="72">
        <f t="shared" ca="1" si="57"/>
        <v>68.61</v>
      </c>
      <c r="T727" s="72">
        <f t="shared" ca="1" si="57"/>
        <v>51.66</v>
      </c>
      <c r="U727" s="72">
        <f t="shared" ca="1" si="57"/>
        <v>116.58</v>
      </c>
      <c r="V727" s="72">
        <f t="shared" ca="1" si="57"/>
        <v>18.649999999999999</v>
      </c>
      <c r="W727" s="72">
        <f t="shared" ca="1" si="57"/>
        <v>0</v>
      </c>
      <c r="X727" s="72">
        <f t="shared" ca="1" si="57"/>
        <v>0</v>
      </c>
      <c r="Y727" s="72">
        <f t="shared" ca="1" si="57"/>
        <v>0</v>
      </c>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row>
    <row r="728" spans="1:75" ht="12" x14ac:dyDescent="0.2">
      <c r="A728" s="60">
        <v>15</v>
      </c>
      <c r="B728" s="72">
        <f t="shared" ca="1" si="57"/>
        <v>0</v>
      </c>
      <c r="C728" s="72">
        <f t="shared" ca="1" si="57"/>
        <v>0</v>
      </c>
      <c r="D728" s="72">
        <f t="shared" ca="1" si="57"/>
        <v>0</v>
      </c>
      <c r="E728" s="72">
        <f t="shared" ca="1" si="57"/>
        <v>0.25</v>
      </c>
      <c r="F728" s="72">
        <f t="shared" ca="1" si="57"/>
        <v>18.12</v>
      </c>
      <c r="G728" s="72">
        <f t="shared" ca="1" si="57"/>
        <v>19.59</v>
      </c>
      <c r="H728" s="72">
        <f t="shared" ca="1" si="57"/>
        <v>35.44</v>
      </c>
      <c r="I728" s="72">
        <f t="shared" ca="1" si="57"/>
        <v>168.82</v>
      </c>
      <c r="J728" s="72">
        <f t="shared" ca="1" si="57"/>
        <v>151.16</v>
      </c>
      <c r="K728" s="72">
        <f t="shared" ca="1" si="57"/>
        <v>113.97</v>
      </c>
      <c r="L728" s="72">
        <f t="shared" ca="1" si="57"/>
        <v>87.23</v>
      </c>
      <c r="M728" s="72">
        <f t="shared" ca="1" si="57"/>
        <v>236.91</v>
      </c>
      <c r="N728" s="72">
        <f t="shared" ca="1" si="57"/>
        <v>535.03</v>
      </c>
      <c r="O728" s="72">
        <f t="shared" ca="1" si="57"/>
        <v>465.65</v>
      </c>
      <c r="P728" s="72">
        <f t="shared" ca="1" si="57"/>
        <v>278.94</v>
      </c>
      <c r="Q728" s="72">
        <f t="shared" ca="1" si="57"/>
        <v>110.26</v>
      </c>
      <c r="R728" s="72">
        <f t="shared" ca="1" si="57"/>
        <v>263.13</v>
      </c>
      <c r="S728" s="72">
        <f t="shared" ca="1" si="57"/>
        <v>202.69</v>
      </c>
      <c r="T728" s="72">
        <f t="shared" ca="1" si="57"/>
        <v>79.739999999999995</v>
      </c>
      <c r="U728" s="72">
        <f t="shared" ca="1" si="57"/>
        <v>3.25</v>
      </c>
      <c r="V728" s="72">
        <f t="shared" ca="1" si="57"/>
        <v>109.09</v>
      </c>
      <c r="W728" s="72">
        <f t="shared" ca="1" si="57"/>
        <v>0</v>
      </c>
      <c r="X728" s="72">
        <f t="shared" ca="1" si="57"/>
        <v>0</v>
      </c>
      <c r="Y728" s="72">
        <f t="shared" ca="1" si="57"/>
        <v>0</v>
      </c>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row>
    <row r="729" spans="1:75" ht="12" x14ac:dyDescent="0.2">
      <c r="A729" s="60">
        <v>16</v>
      </c>
      <c r="B729" s="72">
        <f t="shared" ca="1" si="57"/>
        <v>0</v>
      </c>
      <c r="C729" s="72">
        <f t="shared" ca="1" si="57"/>
        <v>0</v>
      </c>
      <c r="D729" s="72">
        <f t="shared" ca="1" si="57"/>
        <v>0</v>
      </c>
      <c r="E729" s="72">
        <f t="shared" ca="1" si="57"/>
        <v>0</v>
      </c>
      <c r="F729" s="72">
        <f t="shared" ca="1" si="57"/>
        <v>0</v>
      </c>
      <c r="G729" s="72">
        <f t="shared" ca="1" si="57"/>
        <v>21.98</v>
      </c>
      <c r="H729" s="72">
        <f t="shared" ca="1" si="57"/>
        <v>0</v>
      </c>
      <c r="I729" s="72">
        <f t="shared" ca="1" si="57"/>
        <v>14.5</v>
      </c>
      <c r="J729" s="72">
        <f t="shared" ca="1" si="57"/>
        <v>0</v>
      </c>
      <c r="K729" s="72">
        <f t="shared" ca="1" si="57"/>
        <v>0</v>
      </c>
      <c r="L729" s="72">
        <f t="shared" ca="1" si="57"/>
        <v>0</v>
      </c>
      <c r="M729" s="72">
        <f t="shared" ca="1" si="57"/>
        <v>0</v>
      </c>
      <c r="N729" s="72">
        <f t="shared" ca="1" si="57"/>
        <v>0</v>
      </c>
      <c r="O729" s="72">
        <f t="shared" ca="1" si="57"/>
        <v>0</v>
      </c>
      <c r="P729" s="72">
        <f t="shared" ca="1" si="57"/>
        <v>0</v>
      </c>
      <c r="Q729" s="72">
        <f t="shared" ca="1" si="57"/>
        <v>0</v>
      </c>
      <c r="R729" s="72">
        <f t="shared" ca="1" si="57"/>
        <v>0</v>
      </c>
      <c r="S729" s="72">
        <f t="shared" ca="1" si="57"/>
        <v>0</v>
      </c>
      <c r="T729" s="72">
        <f t="shared" ca="1" si="57"/>
        <v>140.15</v>
      </c>
      <c r="U729" s="72">
        <f t="shared" ca="1" si="57"/>
        <v>0</v>
      </c>
      <c r="V729" s="72">
        <f t="shared" ca="1" si="57"/>
        <v>0</v>
      </c>
      <c r="W729" s="72">
        <f t="shared" ca="1" si="57"/>
        <v>0</v>
      </c>
      <c r="X729" s="72">
        <f t="shared" ca="1" si="57"/>
        <v>0</v>
      </c>
      <c r="Y729" s="72">
        <f t="shared" ca="1" si="57"/>
        <v>0</v>
      </c>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row>
    <row r="730" spans="1:75" ht="12" x14ac:dyDescent="0.2">
      <c r="A730" s="60">
        <v>17</v>
      </c>
      <c r="B730" s="72">
        <f t="shared" ca="1" si="57"/>
        <v>0</v>
      </c>
      <c r="C730" s="72">
        <f t="shared" ca="1" si="57"/>
        <v>7.53</v>
      </c>
      <c r="D730" s="72">
        <f t="shared" ca="1" si="57"/>
        <v>0</v>
      </c>
      <c r="E730" s="72">
        <f t="shared" ca="1" si="57"/>
        <v>21.08</v>
      </c>
      <c r="F730" s="72">
        <f t="shared" ca="1" si="57"/>
        <v>109.43</v>
      </c>
      <c r="G730" s="72">
        <f t="shared" ca="1" si="57"/>
        <v>65.34</v>
      </c>
      <c r="H730" s="72">
        <f t="shared" ca="1" si="57"/>
        <v>253.81</v>
      </c>
      <c r="I730" s="72">
        <f t="shared" ca="1" si="57"/>
        <v>176</v>
      </c>
      <c r="J730" s="72">
        <f t="shared" ca="1" si="57"/>
        <v>151.88999999999999</v>
      </c>
      <c r="K730" s="72">
        <f t="shared" ca="1" si="57"/>
        <v>127.5</v>
      </c>
      <c r="L730" s="72">
        <f t="shared" ca="1" si="57"/>
        <v>38.92</v>
      </c>
      <c r="M730" s="72">
        <f t="shared" ca="1" si="57"/>
        <v>0</v>
      </c>
      <c r="N730" s="72">
        <f t="shared" ca="1" si="57"/>
        <v>52.08</v>
      </c>
      <c r="O730" s="72">
        <f t="shared" ca="1" si="57"/>
        <v>60.86</v>
      </c>
      <c r="P730" s="72">
        <f t="shared" ca="1" si="57"/>
        <v>45.3</v>
      </c>
      <c r="Q730" s="72">
        <f t="shared" ca="1" si="57"/>
        <v>0</v>
      </c>
      <c r="R730" s="72">
        <f t="shared" ca="1" si="57"/>
        <v>0</v>
      </c>
      <c r="S730" s="72">
        <f t="shared" ca="1" si="57"/>
        <v>0</v>
      </c>
      <c r="T730" s="72">
        <f t="shared" ca="1" si="57"/>
        <v>0.13</v>
      </c>
      <c r="U730" s="72">
        <f t="shared" ca="1" si="57"/>
        <v>0</v>
      </c>
      <c r="V730" s="72">
        <f t="shared" ca="1" si="57"/>
        <v>0</v>
      </c>
      <c r="W730" s="72">
        <f t="shared" ca="1" si="57"/>
        <v>0</v>
      </c>
      <c r="X730" s="72">
        <f t="shared" ca="1" si="57"/>
        <v>0</v>
      </c>
      <c r="Y730" s="72">
        <f t="shared" ca="1" si="57"/>
        <v>0</v>
      </c>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row>
    <row r="731" spans="1:75" ht="12" x14ac:dyDescent="0.2">
      <c r="A731" s="60">
        <v>18</v>
      </c>
      <c r="B731" s="72">
        <f t="shared" ca="1" si="57"/>
        <v>0</v>
      </c>
      <c r="C731" s="72">
        <f t="shared" ca="1" si="57"/>
        <v>0</v>
      </c>
      <c r="D731" s="72">
        <f t="shared" ca="1" si="57"/>
        <v>0</v>
      </c>
      <c r="E731" s="72">
        <f t="shared" ca="1" si="57"/>
        <v>0</v>
      </c>
      <c r="F731" s="72">
        <f t="shared" ca="1" si="57"/>
        <v>106.92</v>
      </c>
      <c r="G731" s="72">
        <f t="shared" ca="1" si="57"/>
        <v>57.18</v>
      </c>
      <c r="H731" s="72">
        <f t="shared" ca="1" si="57"/>
        <v>145.63999999999999</v>
      </c>
      <c r="I731" s="72">
        <f t="shared" ca="1" si="57"/>
        <v>344.13</v>
      </c>
      <c r="J731" s="72">
        <f t="shared" ca="1" si="57"/>
        <v>207.93</v>
      </c>
      <c r="K731" s="72">
        <f t="shared" ca="1" si="57"/>
        <v>14.85</v>
      </c>
      <c r="L731" s="72">
        <f t="shared" ca="1" si="57"/>
        <v>2.38</v>
      </c>
      <c r="M731" s="72">
        <f t="shared" ca="1" si="57"/>
        <v>8.8000000000000007</v>
      </c>
      <c r="N731" s="72">
        <f t="shared" ca="1" si="57"/>
        <v>54.19</v>
      </c>
      <c r="O731" s="72">
        <f t="shared" ca="1" si="57"/>
        <v>2.66</v>
      </c>
      <c r="P731" s="72">
        <f t="shared" ca="1" si="57"/>
        <v>0</v>
      </c>
      <c r="Q731" s="72">
        <f t="shared" ca="1" si="57"/>
        <v>0</v>
      </c>
      <c r="R731" s="72">
        <f t="shared" ca="1" si="57"/>
        <v>11.43</v>
      </c>
      <c r="S731" s="72">
        <f t="shared" ca="1" si="57"/>
        <v>23.7</v>
      </c>
      <c r="T731" s="72">
        <f t="shared" ca="1" si="57"/>
        <v>100.2</v>
      </c>
      <c r="U731" s="72">
        <f t="shared" ca="1" si="57"/>
        <v>44.57</v>
      </c>
      <c r="V731" s="72">
        <f t="shared" ca="1" si="57"/>
        <v>0</v>
      </c>
      <c r="W731" s="72">
        <f t="shared" ca="1" si="57"/>
        <v>0</v>
      </c>
      <c r="X731" s="72">
        <f t="shared" ca="1" si="57"/>
        <v>0</v>
      </c>
      <c r="Y731" s="72">
        <f t="shared" ca="1" si="57"/>
        <v>0</v>
      </c>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row>
    <row r="732" spans="1:75" ht="12" x14ac:dyDescent="0.2">
      <c r="A732" s="60">
        <v>19</v>
      </c>
      <c r="B732" s="72">
        <f t="shared" ca="1" si="57"/>
        <v>0</v>
      </c>
      <c r="C732" s="72">
        <f t="shared" ca="1" si="57"/>
        <v>0</v>
      </c>
      <c r="D732" s="72">
        <f t="shared" ca="1" si="57"/>
        <v>0</v>
      </c>
      <c r="E732" s="72">
        <f t="shared" ca="1" si="57"/>
        <v>0</v>
      </c>
      <c r="F732" s="72">
        <f t="shared" ca="1" si="57"/>
        <v>49.37</v>
      </c>
      <c r="G732" s="72">
        <f t="shared" ca="1" si="57"/>
        <v>63.69</v>
      </c>
      <c r="H732" s="72">
        <f t="shared" ca="1" si="57"/>
        <v>68.13</v>
      </c>
      <c r="I732" s="72">
        <f t="shared" ca="1" si="57"/>
        <v>208.27</v>
      </c>
      <c r="J732" s="72">
        <f t="shared" ca="1" si="57"/>
        <v>89.15</v>
      </c>
      <c r="K732" s="72">
        <f t="shared" ca="1" si="57"/>
        <v>22.67</v>
      </c>
      <c r="L732" s="72">
        <f t="shared" ca="1" si="57"/>
        <v>0</v>
      </c>
      <c r="M732" s="72">
        <f t="shared" ca="1" si="57"/>
        <v>0</v>
      </c>
      <c r="N732" s="72">
        <f t="shared" ca="1" si="57"/>
        <v>0</v>
      </c>
      <c r="O732" s="72">
        <f t="shared" ca="1" si="57"/>
        <v>0</v>
      </c>
      <c r="P732" s="72">
        <f t="shared" ca="1" si="57"/>
        <v>0</v>
      </c>
      <c r="Q732" s="72">
        <f t="shared" ca="1" si="57"/>
        <v>15.55</v>
      </c>
      <c r="R732" s="72">
        <f t="shared" ca="1" si="57"/>
        <v>39.200000000000003</v>
      </c>
      <c r="S732" s="72">
        <f t="shared" ca="1" si="57"/>
        <v>41.81</v>
      </c>
      <c r="T732" s="72">
        <f t="shared" ca="1" si="57"/>
        <v>64.7</v>
      </c>
      <c r="U732" s="72">
        <f t="shared" ca="1" si="57"/>
        <v>6.36</v>
      </c>
      <c r="V732" s="72">
        <f t="shared" ca="1" si="57"/>
        <v>0</v>
      </c>
      <c r="W732" s="72">
        <f t="shared" ca="1" si="57"/>
        <v>0</v>
      </c>
      <c r="X732" s="72">
        <f t="shared" ca="1" si="57"/>
        <v>0</v>
      </c>
      <c r="Y732" s="72">
        <f t="shared" ca="1" si="57"/>
        <v>0</v>
      </c>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row>
    <row r="733" spans="1:75" ht="12" x14ac:dyDescent="0.2">
      <c r="A733" s="60">
        <v>20</v>
      </c>
      <c r="B733" s="72">
        <f t="shared" ca="1" si="57"/>
        <v>0</v>
      </c>
      <c r="C733" s="72">
        <f t="shared" ca="1" si="57"/>
        <v>0</v>
      </c>
      <c r="D733" s="72">
        <f t="shared" ca="1" si="57"/>
        <v>6.02</v>
      </c>
      <c r="E733" s="72">
        <f t="shared" ca="1" si="57"/>
        <v>32.369999999999997</v>
      </c>
      <c r="F733" s="72">
        <f t="shared" ca="1" si="57"/>
        <v>95.15</v>
      </c>
      <c r="G733" s="72">
        <f t="shared" ca="1" si="57"/>
        <v>203.08</v>
      </c>
      <c r="H733" s="72">
        <f t="shared" ca="1" si="57"/>
        <v>296.75</v>
      </c>
      <c r="I733" s="72">
        <f t="shared" ca="1" si="57"/>
        <v>96.23</v>
      </c>
      <c r="J733" s="72">
        <f t="shared" ca="1" si="57"/>
        <v>71.56</v>
      </c>
      <c r="K733" s="72">
        <f t="shared" ca="1" si="57"/>
        <v>20.8</v>
      </c>
      <c r="L733" s="72">
        <f t="shared" ca="1" si="57"/>
        <v>0.64</v>
      </c>
      <c r="M733" s="72">
        <f t="shared" ca="1" si="57"/>
        <v>0</v>
      </c>
      <c r="N733" s="72">
        <f t="shared" ca="1" si="57"/>
        <v>0</v>
      </c>
      <c r="O733" s="72">
        <f t="shared" ca="1" si="57"/>
        <v>1.9</v>
      </c>
      <c r="P733" s="72">
        <f t="shared" ca="1" si="57"/>
        <v>7.64</v>
      </c>
      <c r="Q733" s="72">
        <f t="shared" ca="1" si="57"/>
        <v>40.909999999999997</v>
      </c>
      <c r="R733" s="72">
        <f t="shared" ca="1" si="57"/>
        <v>91.68</v>
      </c>
      <c r="S733" s="72">
        <f t="shared" ca="1" si="57"/>
        <v>115.97</v>
      </c>
      <c r="T733" s="72">
        <f t="shared" ca="1" si="57"/>
        <v>162.66</v>
      </c>
      <c r="U733" s="72">
        <f t="shared" ca="1" si="57"/>
        <v>83.2</v>
      </c>
      <c r="V733" s="72">
        <f t="shared" ca="1" si="57"/>
        <v>0</v>
      </c>
      <c r="W733" s="72">
        <f t="shared" ca="1" si="57"/>
        <v>0</v>
      </c>
      <c r="X733" s="72">
        <f t="shared" ca="1" si="57"/>
        <v>0</v>
      </c>
      <c r="Y733" s="72">
        <f t="shared" ca="1" si="57"/>
        <v>0</v>
      </c>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row>
    <row r="734" spans="1:75" ht="12" x14ac:dyDescent="0.2">
      <c r="A734" s="60">
        <v>21</v>
      </c>
      <c r="B734" s="72">
        <f t="shared" ca="1" si="57"/>
        <v>0</v>
      </c>
      <c r="C734" s="72">
        <f t="shared" ca="1" si="57"/>
        <v>0</v>
      </c>
      <c r="D734" s="72">
        <f t="shared" ca="1" si="57"/>
        <v>0</v>
      </c>
      <c r="E734" s="72">
        <f t="shared" ca="1" si="57"/>
        <v>67.989999999999995</v>
      </c>
      <c r="F734" s="72">
        <f t="shared" ca="1" si="57"/>
        <v>80.3</v>
      </c>
      <c r="G734" s="72">
        <f t="shared" ca="1" si="57"/>
        <v>83.18</v>
      </c>
      <c r="H734" s="72">
        <f t="shared" ca="1" si="57"/>
        <v>257.43</v>
      </c>
      <c r="I734" s="72">
        <f t="shared" ca="1" si="57"/>
        <v>83.79</v>
      </c>
      <c r="J734" s="72">
        <f t="shared" ca="1" si="57"/>
        <v>53.65</v>
      </c>
      <c r="K734" s="72">
        <f t="shared" ca="1" si="57"/>
        <v>0</v>
      </c>
      <c r="L734" s="72">
        <f t="shared" ca="1" si="57"/>
        <v>2.91</v>
      </c>
      <c r="M734" s="72">
        <f t="shared" ca="1" si="57"/>
        <v>0</v>
      </c>
      <c r="N734" s="72">
        <f t="shared" ca="1" si="57"/>
        <v>17.09</v>
      </c>
      <c r="O734" s="72">
        <f t="shared" ca="1" si="57"/>
        <v>1.26</v>
      </c>
      <c r="P734" s="72">
        <f t="shared" ca="1" si="57"/>
        <v>3.68</v>
      </c>
      <c r="Q734" s="72">
        <f t="shared" ca="1" si="57"/>
        <v>9.14</v>
      </c>
      <c r="R734" s="72">
        <f t="shared" ca="1" si="57"/>
        <v>0.12</v>
      </c>
      <c r="S734" s="72">
        <f t="shared" ca="1" si="57"/>
        <v>0</v>
      </c>
      <c r="T734" s="72">
        <f t="shared" ca="1" si="57"/>
        <v>0.03</v>
      </c>
      <c r="U734" s="72">
        <f t="shared" ca="1" si="57"/>
        <v>0</v>
      </c>
      <c r="V734" s="72">
        <f t="shared" ca="1" si="57"/>
        <v>0</v>
      </c>
      <c r="W734" s="72">
        <f t="shared" ca="1" si="57"/>
        <v>0</v>
      </c>
      <c r="X734" s="72">
        <f t="shared" ca="1" si="57"/>
        <v>0</v>
      </c>
      <c r="Y734" s="72">
        <f t="shared" ca="1" si="57"/>
        <v>0</v>
      </c>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row>
    <row r="735" spans="1:75" ht="12" x14ac:dyDescent="0.2">
      <c r="A735" s="60">
        <v>22</v>
      </c>
      <c r="B735" s="72">
        <f t="shared" ca="1" si="57"/>
        <v>0</v>
      </c>
      <c r="C735" s="72">
        <f t="shared" ca="1" si="57"/>
        <v>1.24</v>
      </c>
      <c r="D735" s="72">
        <f t="shared" ca="1" si="57"/>
        <v>6.82</v>
      </c>
      <c r="E735" s="72">
        <f t="shared" ca="1" si="57"/>
        <v>39.46</v>
      </c>
      <c r="F735" s="72">
        <f t="shared" ca="1" si="57"/>
        <v>52.88</v>
      </c>
      <c r="G735" s="72">
        <f t="shared" ca="1" si="57"/>
        <v>54.08</v>
      </c>
      <c r="H735" s="72">
        <f t="shared" ca="1" si="57"/>
        <v>92.47</v>
      </c>
      <c r="I735" s="72">
        <f t="shared" ca="1" si="57"/>
        <v>132.75</v>
      </c>
      <c r="J735" s="72">
        <f t="shared" ca="1" si="57"/>
        <v>162.57</v>
      </c>
      <c r="K735" s="72">
        <f t="shared" ca="1" si="57"/>
        <v>122.08</v>
      </c>
      <c r="L735" s="72">
        <f t="shared" ca="1" si="57"/>
        <v>52.6</v>
      </c>
      <c r="M735" s="72">
        <f t="shared" ca="1" si="57"/>
        <v>17.29</v>
      </c>
      <c r="N735" s="72">
        <f t="shared" ca="1" si="57"/>
        <v>23.98</v>
      </c>
      <c r="O735" s="72">
        <f t="shared" ca="1" si="57"/>
        <v>49.06</v>
      </c>
      <c r="P735" s="72">
        <f t="shared" ca="1" si="57"/>
        <v>77.400000000000006</v>
      </c>
      <c r="Q735" s="72">
        <f t="shared" ca="1" si="57"/>
        <v>124.58</v>
      </c>
      <c r="R735" s="72">
        <f t="shared" ca="1" si="57"/>
        <v>147.19</v>
      </c>
      <c r="S735" s="72">
        <f t="shared" ca="1" si="57"/>
        <v>194.23</v>
      </c>
      <c r="T735" s="72">
        <f t="shared" ca="1" si="57"/>
        <v>165.6</v>
      </c>
      <c r="U735" s="72">
        <f t="shared" ca="1" si="57"/>
        <v>100.97</v>
      </c>
      <c r="V735" s="72">
        <f t="shared" ca="1" si="57"/>
        <v>27.33</v>
      </c>
      <c r="W735" s="72">
        <f t="shared" ca="1" si="57"/>
        <v>0</v>
      </c>
      <c r="X735" s="72">
        <f t="shared" ca="1" si="57"/>
        <v>35.729999999999997</v>
      </c>
      <c r="Y735" s="72">
        <f t="shared" ca="1" si="57"/>
        <v>0</v>
      </c>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row>
    <row r="736" spans="1:75" ht="12" x14ac:dyDescent="0.2">
      <c r="A736" s="60">
        <v>23</v>
      </c>
      <c r="B736" s="72">
        <f t="shared" ca="1" si="57"/>
        <v>0</v>
      </c>
      <c r="C736" s="72">
        <f t="shared" ca="1" si="57"/>
        <v>0</v>
      </c>
      <c r="D736" s="72">
        <f t="shared" ca="1" si="57"/>
        <v>18.66</v>
      </c>
      <c r="E736" s="72">
        <f t="shared" ca="1" si="57"/>
        <v>0.36</v>
      </c>
      <c r="F736" s="72">
        <f t="shared" ca="1" si="57"/>
        <v>40.58</v>
      </c>
      <c r="G736" s="72">
        <f t="shared" ca="1" si="57"/>
        <v>81.7</v>
      </c>
      <c r="H736" s="72">
        <f t="shared" ca="1" si="57"/>
        <v>56.15</v>
      </c>
      <c r="I736" s="72">
        <f t="shared" ca="1" si="57"/>
        <v>79.209999999999994</v>
      </c>
      <c r="J736" s="72">
        <f t="shared" ca="1" si="57"/>
        <v>144.46</v>
      </c>
      <c r="K736" s="72">
        <f t="shared" ca="1" si="57"/>
        <v>52.95</v>
      </c>
      <c r="L736" s="72">
        <f t="shared" ca="1" si="57"/>
        <v>75.099999999999994</v>
      </c>
      <c r="M736" s="72">
        <f t="shared" ca="1" si="57"/>
        <v>159.99</v>
      </c>
      <c r="N736" s="72">
        <f t="shared" ca="1" si="57"/>
        <v>72.72</v>
      </c>
      <c r="O736" s="72">
        <f t="shared" ca="1" si="57"/>
        <v>80.42</v>
      </c>
      <c r="P736" s="72">
        <f t="shared" ca="1" si="57"/>
        <v>80.39</v>
      </c>
      <c r="Q736" s="72">
        <f t="shared" ref="Q736:AN736" ca="1" si="58">Q521</f>
        <v>54.98</v>
      </c>
      <c r="R736" s="72">
        <f t="shared" ca="1" si="58"/>
        <v>181.93</v>
      </c>
      <c r="S736" s="72">
        <f t="shared" ca="1" si="58"/>
        <v>308.5</v>
      </c>
      <c r="T736" s="72">
        <f t="shared" ca="1" si="58"/>
        <v>425.52</v>
      </c>
      <c r="U736" s="72">
        <f t="shared" ca="1" si="58"/>
        <v>384.02</v>
      </c>
      <c r="V736" s="72">
        <f t="shared" ca="1" si="58"/>
        <v>236.73</v>
      </c>
      <c r="W736" s="72">
        <f t="shared" ca="1" si="58"/>
        <v>0</v>
      </c>
      <c r="X736" s="72">
        <f t="shared" ca="1" si="58"/>
        <v>0</v>
      </c>
      <c r="Y736" s="72">
        <f t="shared" ca="1" si="58"/>
        <v>0</v>
      </c>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row>
    <row r="737" spans="1:75" ht="12" x14ac:dyDescent="0.2">
      <c r="A737" s="60">
        <v>24</v>
      </c>
      <c r="B737" s="72">
        <f t="shared" ref="B737:Y744" ca="1" si="59">B522</f>
        <v>0</v>
      </c>
      <c r="C737" s="72">
        <f t="shared" ca="1" si="59"/>
        <v>0</v>
      </c>
      <c r="D737" s="72">
        <f t="shared" ca="1" si="59"/>
        <v>3.97</v>
      </c>
      <c r="E737" s="72">
        <f t="shared" ca="1" si="59"/>
        <v>23.26</v>
      </c>
      <c r="F737" s="72">
        <f t="shared" ca="1" si="59"/>
        <v>101.02</v>
      </c>
      <c r="G737" s="72">
        <f t="shared" ca="1" si="59"/>
        <v>84.03</v>
      </c>
      <c r="H737" s="72">
        <f t="shared" ca="1" si="59"/>
        <v>193.83</v>
      </c>
      <c r="I737" s="72">
        <f t="shared" ca="1" si="59"/>
        <v>0.83</v>
      </c>
      <c r="J737" s="72">
        <f t="shared" ca="1" si="59"/>
        <v>0</v>
      </c>
      <c r="K737" s="72">
        <f t="shared" ca="1" si="59"/>
        <v>0</v>
      </c>
      <c r="L737" s="72">
        <f t="shared" ca="1" si="59"/>
        <v>0</v>
      </c>
      <c r="M737" s="72">
        <f t="shared" ca="1" si="59"/>
        <v>0</v>
      </c>
      <c r="N737" s="72">
        <f t="shared" ca="1" si="59"/>
        <v>0</v>
      </c>
      <c r="O737" s="72">
        <f t="shared" ca="1" si="59"/>
        <v>0</v>
      </c>
      <c r="P737" s="72">
        <f t="shared" ca="1" si="59"/>
        <v>0</v>
      </c>
      <c r="Q737" s="72">
        <f t="shared" ca="1" si="59"/>
        <v>0</v>
      </c>
      <c r="R737" s="72">
        <f t="shared" ca="1" si="59"/>
        <v>0</v>
      </c>
      <c r="S737" s="72">
        <f t="shared" ca="1" si="59"/>
        <v>0</v>
      </c>
      <c r="T737" s="72">
        <f t="shared" ca="1" si="59"/>
        <v>83.34</v>
      </c>
      <c r="U737" s="72">
        <f t="shared" ca="1" si="59"/>
        <v>0</v>
      </c>
      <c r="V737" s="72">
        <f t="shared" ca="1" si="59"/>
        <v>0</v>
      </c>
      <c r="W737" s="72">
        <f t="shared" ca="1" si="59"/>
        <v>0</v>
      </c>
      <c r="X737" s="72">
        <f t="shared" ca="1" si="59"/>
        <v>0</v>
      </c>
      <c r="Y737" s="72">
        <f t="shared" ca="1" si="59"/>
        <v>0</v>
      </c>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row>
    <row r="738" spans="1:75" ht="12" x14ac:dyDescent="0.2">
      <c r="A738" s="60">
        <v>25</v>
      </c>
      <c r="B738" s="72">
        <f t="shared" ca="1" si="59"/>
        <v>0</v>
      </c>
      <c r="C738" s="72">
        <f t="shared" ca="1" si="59"/>
        <v>0</v>
      </c>
      <c r="D738" s="72">
        <f t="shared" ca="1" si="59"/>
        <v>0</v>
      </c>
      <c r="E738" s="72">
        <f t="shared" ca="1" si="59"/>
        <v>0</v>
      </c>
      <c r="F738" s="72">
        <f t="shared" ca="1" si="59"/>
        <v>0</v>
      </c>
      <c r="G738" s="72">
        <f t="shared" ca="1" si="59"/>
        <v>6.09</v>
      </c>
      <c r="H738" s="72">
        <f t="shared" ca="1" si="59"/>
        <v>36.880000000000003</v>
      </c>
      <c r="I738" s="72">
        <f t="shared" ca="1" si="59"/>
        <v>81.91</v>
      </c>
      <c r="J738" s="72">
        <f t="shared" ca="1" si="59"/>
        <v>41.71</v>
      </c>
      <c r="K738" s="72">
        <f t="shared" ca="1" si="59"/>
        <v>0</v>
      </c>
      <c r="L738" s="72">
        <f t="shared" ca="1" si="59"/>
        <v>0</v>
      </c>
      <c r="M738" s="72">
        <f t="shared" ca="1" si="59"/>
        <v>0</v>
      </c>
      <c r="N738" s="72">
        <f t="shared" ca="1" si="59"/>
        <v>41.2</v>
      </c>
      <c r="O738" s="72">
        <f t="shared" ca="1" si="59"/>
        <v>63.71</v>
      </c>
      <c r="P738" s="72">
        <f t="shared" ca="1" si="59"/>
        <v>110.47</v>
      </c>
      <c r="Q738" s="72">
        <f t="shared" ca="1" si="59"/>
        <v>137.96</v>
      </c>
      <c r="R738" s="72">
        <f t="shared" ca="1" si="59"/>
        <v>124.46</v>
      </c>
      <c r="S738" s="72">
        <f t="shared" ca="1" si="59"/>
        <v>119.09</v>
      </c>
      <c r="T738" s="72">
        <f t="shared" ca="1" si="59"/>
        <v>84.39</v>
      </c>
      <c r="U738" s="72">
        <f t="shared" ca="1" si="59"/>
        <v>86.7</v>
      </c>
      <c r="V738" s="72">
        <f t="shared" ca="1" si="59"/>
        <v>44.08</v>
      </c>
      <c r="W738" s="72">
        <f t="shared" ca="1" si="59"/>
        <v>0</v>
      </c>
      <c r="X738" s="72">
        <f t="shared" ca="1" si="59"/>
        <v>0</v>
      </c>
      <c r="Y738" s="72">
        <f t="shared" ca="1" si="59"/>
        <v>0</v>
      </c>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row>
    <row r="739" spans="1:75" ht="12" x14ac:dyDescent="0.2">
      <c r="A739" s="60">
        <v>26</v>
      </c>
      <c r="B739" s="72">
        <f t="shared" ca="1" si="59"/>
        <v>0</v>
      </c>
      <c r="C739" s="72">
        <f t="shared" ca="1" si="59"/>
        <v>0</v>
      </c>
      <c r="D739" s="72">
        <f t="shared" ca="1" si="59"/>
        <v>0</v>
      </c>
      <c r="E739" s="72">
        <f t="shared" ca="1" si="59"/>
        <v>57.43</v>
      </c>
      <c r="F739" s="72">
        <f t="shared" ca="1" si="59"/>
        <v>44.21</v>
      </c>
      <c r="G739" s="72">
        <f t="shared" ca="1" si="59"/>
        <v>77.88</v>
      </c>
      <c r="H739" s="72">
        <f t="shared" ca="1" si="59"/>
        <v>167.21</v>
      </c>
      <c r="I739" s="72">
        <f t="shared" ca="1" si="59"/>
        <v>102.33</v>
      </c>
      <c r="J739" s="72">
        <f t="shared" ca="1" si="59"/>
        <v>74.52</v>
      </c>
      <c r="K739" s="72">
        <f t="shared" ca="1" si="59"/>
        <v>24.28</v>
      </c>
      <c r="L739" s="72">
        <f t="shared" ca="1" si="59"/>
        <v>0</v>
      </c>
      <c r="M739" s="72">
        <f t="shared" ca="1" si="59"/>
        <v>0.09</v>
      </c>
      <c r="N739" s="72">
        <f t="shared" ca="1" si="59"/>
        <v>72.180000000000007</v>
      </c>
      <c r="O739" s="72">
        <f t="shared" ca="1" si="59"/>
        <v>92.84</v>
      </c>
      <c r="P739" s="72">
        <f t="shared" ca="1" si="59"/>
        <v>76.849999999999994</v>
      </c>
      <c r="Q739" s="72">
        <f t="shared" ca="1" si="59"/>
        <v>64.010000000000005</v>
      </c>
      <c r="R739" s="72">
        <f t="shared" ca="1" si="59"/>
        <v>75.77</v>
      </c>
      <c r="S739" s="72">
        <f t="shared" ca="1" si="59"/>
        <v>75.39</v>
      </c>
      <c r="T739" s="72">
        <f t="shared" ca="1" si="59"/>
        <v>90.9</v>
      </c>
      <c r="U739" s="72">
        <f t="shared" ca="1" si="59"/>
        <v>0</v>
      </c>
      <c r="V739" s="72">
        <f t="shared" ca="1" si="59"/>
        <v>0</v>
      </c>
      <c r="W739" s="72">
        <f t="shared" ca="1" si="59"/>
        <v>0</v>
      </c>
      <c r="X739" s="72">
        <f t="shared" ca="1" si="59"/>
        <v>0</v>
      </c>
      <c r="Y739" s="72">
        <f t="shared" ca="1" si="59"/>
        <v>0</v>
      </c>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row>
    <row r="740" spans="1:75" ht="12" x14ac:dyDescent="0.2">
      <c r="A740" s="60">
        <v>27</v>
      </c>
      <c r="B740" s="72">
        <f t="shared" ca="1" si="59"/>
        <v>0.31</v>
      </c>
      <c r="C740" s="72">
        <f t="shared" ca="1" si="59"/>
        <v>0</v>
      </c>
      <c r="D740" s="72">
        <f t="shared" ca="1" si="59"/>
        <v>52.97</v>
      </c>
      <c r="E740" s="72">
        <f t="shared" ca="1" si="59"/>
        <v>23.97</v>
      </c>
      <c r="F740" s="72">
        <f t="shared" ca="1" si="59"/>
        <v>48.69</v>
      </c>
      <c r="G740" s="72">
        <f t="shared" ca="1" si="59"/>
        <v>67.010000000000005</v>
      </c>
      <c r="H740" s="72">
        <f t="shared" ca="1" si="59"/>
        <v>124.75</v>
      </c>
      <c r="I740" s="72">
        <f t="shared" ca="1" si="59"/>
        <v>60.54</v>
      </c>
      <c r="J740" s="72">
        <f t="shared" ca="1" si="59"/>
        <v>49.67</v>
      </c>
      <c r="K740" s="72">
        <f t="shared" ca="1" si="59"/>
        <v>46.93</v>
      </c>
      <c r="L740" s="72">
        <f t="shared" ca="1" si="59"/>
        <v>0.7</v>
      </c>
      <c r="M740" s="72">
        <f t="shared" ca="1" si="59"/>
        <v>10.6</v>
      </c>
      <c r="N740" s="72">
        <f t="shared" ca="1" si="59"/>
        <v>52.01</v>
      </c>
      <c r="O740" s="72">
        <f t="shared" ca="1" si="59"/>
        <v>14.65</v>
      </c>
      <c r="P740" s="72">
        <f t="shared" ca="1" si="59"/>
        <v>0</v>
      </c>
      <c r="Q740" s="72">
        <f t="shared" ca="1" si="59"/>
        <v>0.49</v>
      </c>
      <c r="R740" s="72">
        <f t="shared" ca="1" si="59"/>
        <v>0</v>
      </c>
      <c r="S740" s="72">
        <f t="shared" ca="1" si="59"/>
        <v>12.47</v>
      </c>
      <c r="T740" s="72">
        <f t="shared" ca="1" si="59"/>
        <v>28.23</v>
      </c>
      <c r="U740" s="72">
        <f t="shared" ca="1" si="59"/>
        <v>0</v>
      </c>
      <c r="V740" s="72">
        <f t="shared" ca="1" si="59"/>
        <v>0</v>
      </c>
      <c r="W740" s="72">
        <f t="shared" ca="1" si="59"/>
        <v>0</v>
      </c>
      <c r="X740" s="72">
        <f t="shared" ca="1" si="59"/>
        <v>0</v>
      </c>
      <c r="Y740" s="72">
        <f t="shared" ca="1" si="59"/>
        <v>0</v>
      </c>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row>
    <row r="741" spans="1:75" ht="12" x14ac:dyDescent="0.2">
      <c r="A741" s="60">
        <v>28</v>
      </c>
      <c r="B741" s="72">
        <f t="shared" ca="1" si="59"/>
        <v>0</v>
      </c>
      <c r="C741" s="72">
        <f t="shared" ca="1" si="59"/>
        <v>0</v>
      </c>
      <c r="D741" s="72">
        <f t="shared" ca="1" si="59"/>
        <v>0</v>
      </c>
      <c r="E741" s="72">
        <f t="shared" ca="1" si="59"/>
        <v>59.97</v>
      </c>
      <c r="F741" s="72">
        <f t="shared" ca="1" si="59"/>
        <v>138.76</v>
      </c>
      <c r="G741" s="72">
        <f t="shared" ca="1" si="59"/>
        <v>110.08</v>
      </c>
      <c r="H741" s="72">
        <f t="shared" ca="1" si="59"/>
        <v>104.02</v>
      </c>
      <c r="I741" s="72">
        <f t="shared" ca="1" si="59"/>
        <v>61.3</v>
      </c>
      <c r="J741" s="72">
        <f t="shared" ca="1" si="59"/>
        <v>1.22</v>
      </c>
      <c r="K741" s="72">
        <f t="shared" ca="1" si="59"/>
        <v>0</v>
      </c>
      <c r="L741" s="72">
        <f t="shared" ca="1" si="59"/>
        <v>0</v>
      </c>
      <c r="M741" s="72">
        <f t="shared" ca="1" si="59"/>
        <v>0</v>
      </c>
      <c r="N741" s="72">
        <f t="shared" ca="1" si="59"/>
        <v>0</v>
      </c>
      <c r="O741" s="72">
        <f t="shared" ca="1" si="59"/>
        <v>0</v>
      </c>
      <c r="P741" s="72">
        <f t="shared" ca="1" si="59"/>
        <v>0</v>
      </c>
      <c r="Q741" s="72">
        <f t="shared" ca="1" si="59"/>
        <v>0</v>
      </c>
      <c r="R741" s="72">
        <f t="shared" ca="1" si="59"/>
        <v>0</v>
      </c>
      <c r="S741" s="72">
        <f t="shared" ca="1" si="59"/>
        <v>0</v>
      </c>
      <c r="T741" s="72">
        <f t="shared" ca="1" si="59"/>
        <v>0</v>
      </c>
      <c r="U741" s="72">
        <f t="shared" ca="1" si="59"/>
        <v>0</v>
      </c>
      <c r="V741" s="72">
        <f t="shared" ca="1" si="59"/>
        <v>0</v>
      </c>
      <c r="W741" s="72">
        <f t="shared" ca="1" si="59"/>
        <v>0</v>
      </c>
      <c r="X741" s="72">
        <f t="shared" ca="1" si="59"/>
        <v>0</v>
      </c>
      <c r="Y741" s="72">
        <f t="shared" ca="1" si="59"/>
        <v>0</v>
      </c>
      <c r="Z741" s="68" t="str">
        <f ca="1">IF(Y741=0,"скрыть","")</f>
        <v>скрыть</v>
      </c>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row>
    <row r="742" spans="1:75" ht="12" x14ac:dyDescent="0.2">
      <c r="A742" s="60">
        <v>29</v>
      </c>
      <c r="B742" s="72">
        <f t="shared" ca="1" si="59"/>
        <v>0</v>
      </c>
      <c r="C742" s="72">
        <f t="shared" ca="1" si="59"/>
        <v>39.19</v>
      </c>
      <c r="D742" s="72">
        <f t="shared" ca="1" si="59"/>
        <v>0</v>
      </c>
      <c r="E742" s="72">
        <f t="shared" ca="1" si="59"/>
        <v>0</v>
      </c>
      <c r="F742" s="72">
        <f t="shared" ca="1" si="59"/>
        <v>0</v>
      </c>
      <c r="G742" s="72">
        <f t="shared" ca="1" si="59"/>
        <v>63.35</v>
      </c>
      <c r="H742" s="72">
        <f t="shared" ca="1" si="59"/>
        <v>0</v>
      </c>
      <c r="I742" s="72">
        <f t="shared" ca="1" si="59"/>
        <v>12.25</v>
      </c>
      <c r="J742" s="72">
        <f t="shared" ca="1" si="59"/>
        <v>45.84</v>
      </c>
      <c r="K742" s="72">
        <f t="shared" ca="1" si="59"/>
        <v>3.14</v>
      </c>
      <c r="L742" s="72">
        <f t="shared" ca="1" si="59"/>
        <v>0</v>
      </c>
      <c r="M742" s="72">
        <f t="shared" ca="1" si="59"/>
        <v>0</v>
      </c>
      <c r="N742" s="72">
        <f t="shared" ca="1" si="59"/>
        <v>0</v>
      </c>
      <c r="O742" s="72">
        <f t="shared" ca="1" si="59"/>
        <v>0</v>
      </c>
      <c r="P742" s="72">
        <f t="shared" ca="1" si="59"/>
        <v>0</v>
      </c>
      <c r="Q742" s="72">
        <f t="shared" ca="1" si="59"/>
        <v>0</v>
      </c>
      <c r="R742" s="72">
        <f t="shared" ca="1" si="59"/>
        <v>0</v>
      </c>
      <c r="S742" s="72">
        <f t="shared" ca="1" si="59"/>
        <v>0</v>
      </c>
      <c r="T742" s="72">
        <f t="shared" ca="1" si="59"/>
        <v>0</v>
      </c>
      <c r="U742" s="72">
        <f t="shared" ca="1" si="59"/>
        <v>0</v>
      </c>
      <c r="V742" s="72">
        <f t="shared" ca="1" si="59"/>
        <v>0</v>
      </c>
      <c r="W742" s="72">
        <f t="shared" ca="1" si="59"/>
        <v>0</v>
      </c>
      <c r="X742" s="72">
        <f t="shared" ca="1" si="59"/>
        <v>0</v>
      </c>
      <c r="Y742" s="72">
        <f t="shared" ca="1" si="59"/>
        <v>0</v>
      </c>
      <c r="Z742" s="68" t="str">
        <f ca="1">IF(Y742=0,"скрыть","")</f>
        <v>скрыть</v>
      </c>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row>
    <row r="743" spans="1:75" ht="12" x14ac:dyDescent="0.2">
      <c r="A743" s="60">
        <v>30</v>
      </c>
      <c r="B743" s="72">
        <f t="shared" ca="1" si="59"/>
        <v>0</v>
      </c>
      <c r="C743" s="72">
        <f t="shared" ca="1" si="59"/>
        <v>0</v>
      </c>
      <c r="D743" s="72">
        <f t="shared" ca="1" si="59"/>
        <v>0</v>
      </c>
      <c r="E743" s="72">
        <f t="shared" ca="1" si="59"/>
        <v>0</v>
      </c>
      <c r="F743" s="72">
        <f t="shared" ca="1" si="59"/>
        <v>0</v>
      </c>
      <c r="G743" s="72">
        <f t="shared" ca="1" si="59"/>
        <v>0</v>
      </c>
      <c r="H743" s="72">
        <f t="shared" ca="1" si="59"/>
        <v>0</v>
      </c>
      <c r="I743" s="72">
        <f t="shared" ca="1" si="59"/>
        <v>33.18</v>
      </c>
      <c r="J743" s="72">
        <f t="shared" ca="1" si="59"/>
        <v>59.98</v>
      </c>
      <c r="K743" s="72">
        <f t="shared" ca="1" si="59"/>
        <v>48.84</v>
      </c>
      <c r="L743" s="72">
        <f t="shared" ca="1" si="59"/>
        <v>25.05</v>
      </c>
      <c r="M743" s="72">
        <f t="shared" ca="1" si="59"/>
        <v>0</v>
      </c>
      <c r="N743" s="72">
        <f t="shared" ca="1" si="59"/>
        <v>0</v>
      </c>
      <c r="O743" s="72">
        <f t="shared" ca="1" si="59"/>
        <v>0</v>
      </c>
      <c r="P743" s="72">
        <f t="shared" ca="1" si="59"/>
        <v>0</v>
      </c>
      <c r="Q743" s="72">
        <f t="shared" ca="1" si="59"/>
        <v>0</v>
      </c>
      <c r="R743" s="72">
        <f t="shared" ca="1" si="59"/>
        <v>0</v>
      </c>
      <c r="S743" s="72">
        <f t="shared" ca="1" si="59"/>
        <v>0</v>
      </c>
      <c r="T743" s="72">
        <f t="shared" ca="1" si="59"/>
        <v>0</v>
      </c>
      <c r="U743" s="72">
        <f t="shared" ca="1" si="59"/>
        <v>0</v>
      </c>
      <c r="V743" s="72">
        <f t="shared" ca="1" si="59"/>
        <v>0</v>
      </c>
      <c r="W743" s="72">
        <f t="shared" ca="1" si="59"/>
        <v>0</v>
      </c>
      <c r="X743" s="72">
        <f t="shared" ca="1" si="59"/>
        <v>0</v>
      </c>
      <c r="Y743" s="72">
        <f t="shared" ca="1" si="59"/>
        <v>0</v>
      </c>
      <c r="Z743" s="68" t="str">
        <f ca="1">IF(Y743=0,"скрыть","")</f>
        <v>скрыть</v>
      </c>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row>
    <row r="744" spans="1:75" ht="12" x14ac:dyDescent="0.2">
      <c r="A744" s="60">
        <v>31</v>
      </c>
      <c r="B744" s="72">
        <f t="shared" ca="1" si="59"/>
        <v>0</v>
      </c>
      <c r="C744" s="72">
        <f t="shared" ca="1" si="59"/>
        <v>0</v>
      </c>
      <c r="D744" s="72">
        <f t="shared" ca="1" si="59"/>
        <v>0</v>
      </c>
      <c r="E744" s="72">
        <f t="shared" ca="1" si="59"/>
        <v>0</v>
      </c>
      <c r="F744" s="72">
        <f t="shared" ca="1" si="59"/>
        <v>0</v>
      </c>
      <c r="G744" s="72">
        <f t="shared" ca="1" si="59"/>
        <v>0</v>
      </c>
      <c r="H744" s="72">
        <f t="shared" ca="1" si="59"/>
        <v>35.729999999999997</v>
      </c>
      <c r="I744" s="72">
        <f t="shared" ca="1" si="59"/>
        <v>8.4600000000000009</v>
      </c>
      <c r="J744" s="72">
        <f t="shared" ca="1" si="59"/>
        <v>0</v>
      </c>
      <c r="K744" s="72">
        <f t="shared" ca="1" si="59"/>
        <v>0</v>
      </c>
      <c r="L744" s="72">
        <f t="shared" ca="1" si="59"/>
        <v>38.049999999999997</v>
      </c>
      <c r="M744" s="72">
        <f t="shared" ca="1" si="59"/>
        <v>0.2</v>
      </c>
      <c r="N744" s="72">
        <f t="shared" ca="1" si="59"/>
        <v>0</v>
      </c>
      <c r="O744" s="72">
        <f t="shared" ca="1" si="59"/>
        <v>0</v>
      </c>
      <c r="P744" s="72">
        <f t="shared" ca="1" si="59"/>
        <v>0</v>
      </c>
      <c r="Q744" s="72">
        <f t="shared" ca="1" si="59"/>
        <v>0</v>
      </c>
      <c r="R744" s="72">
        <f t="shared" ca="1" si="59"/>
        <v>0</v>
      </c>
      <c r="S744" s="72">
        <f t="shared" ca="1" si="59"/>
        <v>0</v>
      </c>
      <c r="T744" s="72">
        <f t="shared" ca="1" si="59"/>
        <v>0</v>
      </c>
      <c r="U744" s="72">
        <f t="shared" ca="1" si="59"/>
        <v>0</v>
      </c>
      <c r="V744" s="72">
        <f t="shared" ca="1" si="59"/>
        <v>0</v>
      </c>
      <c r="W744" s="72">
        <f t="shared" ca="1" si="59"/>
        <v>0</v>
      </c>
      <c r="X744" s="72">
        <f t="shared" ca="1" si="59"/>
        <v>0</v>
      </c>
      <c r="Y744" s="72">
        <f t="shared" ca="1" si="59"/>
        <v>0</v>
      </c>
      <c r="Z744" s="68" t="str">
        <f ca="1">IF(Y744=0,"скрыть","")</f>
        <v>скрыть</v>
      </c>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row>
    <row r="745" spans="1:75" x14ac:dyDescent="0.2">
      <c r="A745" s="56"/>
      <c r="B745" s="57" t="s">
        <v>118</v>
      </c>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row>
    <row r="746" spans="1:75" x14ac:dyDescent="0.2">
      <c r="A746" s="56"/>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row>
    <row r="747" spans="1:75" s="52" customFormat="1" ht="32.65" customHeight="1" x14ac:dyDescent="0.2">
      <c r="A747" s="58" t="s">
        <v>83</v>
      </c>
      <c r="B747" s="59" t="s">
        <v>84</v>
      </c>
      <c r="C747" s="59" t="s">
        <v>85</v>
      </c>
      <c r="D747" s="59" t="s">
        <v>86</v>
      </c>
      <c r="E747" s="59" t="s">
        <v>87</v>
      </c>
      <c r="F747" s="59" t="s">
        <v>88</v>
      </c>
      <c r="G747" s="59" t="s">
        <v>89</v>
      </c>
      <c r="H747" s="59" t="s">
        <v>90</v>
      </c>
      <c r="I747" s="59" t="s">
        <v>91</v>
      </c>
      <c r="J747" s="59" t="s">
        <v>92</v>
      </c>
      <c r="K747" s="59" t="s">
        <v>93</v>
      </c>
      <c r="L747" s="59" t="s">
        <v>94</v>
      </c>
      <c r="M747" s="59" t="s">
        <v>95</v>
      </c>
      <c r="N747" s="59" t="s">
        <v>96</v>
      </c>
      <c r="O747" s="59" t="s">
        <v>97</v>
      </c>
      <c r="P747" s="59" t="s">
        <v>98</v>
      </c>
      <c r="Q747" s="59" t="s">
        <v>99</v>
      </c>
      <c r="R747" s="59" t="s">
        <v>100</v>
      </c>
      <c r="S747" s="59" t="s">
        <v>101</v>
      </c>
      <c r="T747" s="59" t="s">
        <v>102</v>
      </c>
      <c r="U747" s="59" t="s">
        <v>103</v>
      </c>
      <c r="V747" s="59" t="s">
        <v>104</v>
      </c>
      <c r="W747" s="59" t="s">
        <v>105</v>
      </c>
      <c r="X747" s="59" t="s">
        <v>106</v>
      </c>
      <c r="Y747" s="59" t="s">
        <v>107</v>
      </c>
      <c r="Z747" s="51"/>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row>
    <row r="748" spans="1:75" ht="12" x14ac:dyDescent="0.2">
      <c r="A748" s="60">
        <v>1</v>
      </c>
      <c r="B748" s="72">
        <f ca="1">B533</f>
        <v>162.04</v>
      </c>
      <c r="C748" s="72">
        <f t="shared" ref="C748:Y748" ca="1" si="60">C533</f>
        <v>90.06</v>
      </c>
      <c r="D748" s="72">
        <f t="shared" ca="1" si="60"/>
        <v>21.33</v>
      </c>
      <c r="E748" s="72">
        <f t="shared" ca="1" si="60"/>
        <v>0</v>
      </c>
      <c r="F748" s="72">
        <f t="shared" ca="1" si="60"/>
        <v>0</v>
      </c>
      <c r="G748" s="72">
        <f t="shared" ca="1" si="60"/>
        <v>0</v>
      </c>
      <c r="H748" s="72">
        <f t="shared" ca="1" si="60"/>
        <v>0</v>
      </c>
      <c r="I748" s="72">
        <f t="shared" ca="1" si="60"/>
        <v>0</v>
      </c>
      <c r="J748" s="72">
        <f t="shared" ca="1" si="60"/>
        <v>0</v>
      </c>
      <c r="K748" s="72">
        <f t="shared" ca="1" si="60"/>
        <v>0</v>
      </c>
      <c r="L748" s="72">
        <f t="shared" ca="1" si="60"/>
        <v>0</v>
      </c>
      <c r="M748" s="72">
        <f t="shared" ca="1" si="60"/>
        <v>0</v>
      </c>
      <c r="N748" s="72">
        <f t="shared" ca="1" si="60"/>
        <v>0.09</v>
      </c>
      <c r="O748" s="72">
        <f t="shared" ca="1" si="60"/>
        <v>24.05</v>
      </c>
      <c r="P748" s="72">
        <f t="shared" ca="1" si="60"/>
        <v>41.39</v>
      </c>
      <c r="Q748" s="72">
        <f t="shared" ca="1" si="60"/>
        <v>20.41</v>
      </c>
      <c r="R748" s="72">
        <f t="shared" ca="1" si="60"/>
        <v>41.27</v>
      </c>
      <c r="S748" s="72">
        <f t="shared" ca="1" si="60"/>
        <v>9.4700000000000006</v>
      </c>
      <c r="T748" s="72">
        <f t="shared" ca="1" si="60"/>
        <v>8.77</v>
      </c>
      <c r="U748" s="72">
        <f t="shared" ca="1" si="60"/>
        <v>97.58</v>
      </c>
      <c r="V748" s="72">
        <f t="shared" ca="1" si="60"/>
        <v>177.44</v>
      </c>
      <c r="W748" s="72">
        <f t="shared" ca="1" si="60"/>
        <v>186.42</v>
      </c>
      <c r="X748" s="72">
        <f t="shared" ca="1" si="60"/>
        <v>210.72</v>
      </c>
      <c r="Y748" s="72">
        <f t="shared" ca="1" si="60"/>
        <v>145.32</v>
      </c>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row>
    <row r="749" spans="1:75" ht="12" x14ac:dyDescent="0.2">
      <c r="A749" s="60">
        <v>2</v>
      </c>
      <c r="B749" s="72">
        <f t="shared" ref="B749:Y759" ca="1" si="61">B534</f>
        <v>148.88</v>
      </c>
      <c r="C749" s="72">
        <f t="shared" ca="1" si="61"/>
        <v>0</v>
      </c>
      <c r="D749" s="72">
        <f t="shared" ca="1" si="61"/>
        <v>0</v>
      </c>
      <c r="E749" s="72">
        <f t="shared" ca="1" si="61"/>
        <v>0</v>
      </c>
      <c r="F749" s="72">
        <f t="shared" ca="1" si="61"/>
        <v>0</v>
      </c>
      <c r="G749" s="72">
        <f t="shared" ca="1" si="61"/>
        <v>0</v>
      </c>
      <c r="H749" s="72">
        <f t="shared" ca="1" si="61"/>
        <v>0</v>
      </c>
      <c r="I749" s="72">
        <f t="shared" ca="1" si="61"/>
        <v>0</v>
      </c>
      <c r="J749" s="72">
        <f t="shared" ca="1" si="61"/>
        <v>0</v>
      </c>
      <c r="K749" s="72">
        <f t="shared" ca="1" si="61"/>
        <v>0</v>
      </c>
      <c r="L749" s="72">
        <f t="shared" ca="1" si="61"/>
        <v>0</v>
      </c>
      <c r="M749" s="72">
        <f t="shared" ca="1" si="61"/>
        <v>0</v>
      </c>
      <c r="N749" s="72">
        <f t="shared" ca="1" si="61"/>
        <v>0</v>
      </c>
      <c r="O749" s="72">
        <f t="shared" ca="1" si="61"/>
        <v>0</v>
      </c>
      <c r="P749" s="72">
        <f t="shared" ca="1" si="61"/>
        <v>0</v>
      </c>
      <c r="Q749" s="72">
        <f t="shared" ca="1" si="61"/>
        <v>0</v>
      </c>
      <c r="R749" s="72">
        <f t="shared" ca="1" si="61"/>
        <v>0</v>
      </c>
      <c r="S749" s="72">
        <f t="shared" ca="1" si="61"/>
        <v>0</v>
      </c>
      <c r="T749" s="72">
        <f t="shared" ca="1" si="61"/>
        <v>0</v>
      </c>
      <c r="U749" s="72">
        <f t="shared" ca="1" si="61"/>
        <v>0</v>
      </c>
      <c r="V749" s="72">
        <f t="shared" ca="1" si="61"/>
        <v>0</v>
      </c>
      <c r="W749" s="72">
        <f t="shared" ca="1" si="61"/>
        <v>61.41</v>
      </c>
      <c r="X749" s="72">
        <f t="shared" ca="1" si="61"/>
        <v>275.13</v>
      </c>
      <c r="Y749" s="72">
        <f t="shared" ca="1" si="61"/>
        <v>311.23</v>
      </c>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row>
    <row r="750" spans="1:75" ht="12" x14ac:dyDescent="0.2">
      <c r="A750" s="60">
        <v>3</v>
      </c>
      <c r="B750" s="72">
        <f t="shared" ca="1" si="61"/>
        <v>134.25</v>
      </c>
      <c r="C750" s="72">
        <f t="shared" ca="1" si="61"/>
        <v>2.65</v>
      </c>
      <c r="D750" s="72">
        <f t="shared" ca="1" si="61"/>
        <v>0</v>
      </c>
      <c r="E750" s="72">
        <f t="shared" ca="1" si="61"/>
        <v>0</v>
      </c>
      <c r="F750" s="72">
        <f t="shared" ca="1" si="61"/>
        <v>0</v>
      </c>
      <c r="G750" s="72">
        <f t="shared" ca="1" si="61"/>
        <v>0</v>
      </c>
      <c r="H750" s="72">
        <f t="shared" ca="1" si="61"/>
        <v>0</v>
      </c>
      <c r="I750" s="72">
        <f t="shared" ca="1" si="61"/>
        <v>0</v>
      </c>
      <c r="J750" s="72">
        <f t="shared" ca="1" si="61"/>
        <v>0</v>
      </c>
      <c r="K750" s="72">
        <f t="shared" ca="1" si="61"/>
        <v>0</v>
      </c>
      <c r="L750" s="72">
        <f t="shared" ca="1" si="61"/>
        <v>0</v>
      </c>
      <c r="M750" s="72">
        <f t="shared" ca="1" si="61"/>
        <v>0.33</v>
      </c>
      <c r="N750" s="72">
        <f t="shared" ca="1" si="61"/>
        <v>0</v>
      </c>
      <c r="O750" s="72">
        <f t="shared" ca="1" si="61"/>
        <v>0</v>
      </c>
      <c r="P750" s="72">
        <f t="shared" ca="1" si="61"/>
        <v>0</v>
      </c>
      <c r="Q750" s="72">
        <f t="shared" ca="1" si="61"/>
        <v>0</v>
      </c>
      <c r="R750" s="72">
        <f t="shared" ca="1" si="61"/>
        <v>2.5099999999999998</v>
      </c>
      <c r="S750" s="72">
        <f t="shared" ca="1" si="61"/>
        <v>0</v>
      </c>
      <c r="T750" s="72">
        <f t="shared" ca="1" si="61"/>
        <v>4.5</v>
      </c>
      <c r="U750" s="72">
        <f t="shared" ca="1" si="61"/>
        <v>0</v>
      </c>
      <c r="V750" s="72">
        <f t="shared" ca="1" si="61"/>
        <v>27.31</v>
      </c>
      <c r="W750" s="72">
        <f t="shared" ca="1" si="61"/>
        <v>279.51</v>
      </c>
      <c r="X750" s="72">
        <f t="shared" ca="1" si="61"/>
        <v>250.43</v>
      </c>
      <c r="Y750" s="72">
        <f t="shared" ca="1" si="61"/>
        <v>181.49</v>
      </c>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row>
    <row r="751" spans="1:75" ht="12" x14ac:dyDescent="0.2">
      <c r="A751" s="60">
        <v>4</v>
      </c>
      <c r="B751" s="72">
        <f t="shared" ca="1" si="61"/>
        <v>52.73</v>
      </c>
      <c r="C751" s="72">
        <f t="shared" ca="1" si="61"/>
        <v>0</v>
      </c>
      <c r="D751" s="72">
        <f t="shared" ca="1" si="61"/>
        <v>11.44</v>
      </c>
      <c r="E751" s="72">
        <f t="shared" ca="1" si="61"/>
        <v>3.92</v>
      </c>
      <c r="F751" s="72">
        <f t="shared" ca="1" si="61"/>
        <v>0</v>
      </c>
      <c r="G751" s="72">
        <f t="shared" ca="1" si="61"/>
        <v>0</v>
      </c>
      <c r="H751" s="72">
        <f t="shared" ca="1" si="61"/>
        <v>0</v>
      </c>
      <c r="I751" s="72">
        <f t="shared" ca="1" si="61"/>
        <v>0</v>
      </c>
      <c r="J751" s="72">
        <f t="shared" ca="1" si="61"/>
        <v>0</v>
      </c>
      <c r="K751" s="72">
        <f t="shared" ca="1" si="61"/>
        <v>59.7</v>
      </c>
      <c r="L751" s="72">
        <f t="shared" ca="1" si="61"/>
        <v>76.8</v>
      </c>
      <c r="M751" s="72">
        <f t="shared" ca="1" si="61"/>
        <v>61.78</v>
      </c>
      <c r="N751" s="72">
        <f t="shared" ca="1" si="61"/>
        <v>77.95</v>
      </c>
      <c r="O751" s="72">
        <f t="shared" ca="1" si="61"/>
        <v>67.63</v>
      </c>
      <c r="P751" s="72">
        <f t="shared" ca="1" si="61"/>
        <v>0</v>
      </c>
      <c r="Q751" s="72">
        <f t="shared" ca="1" si="61"/>
        <v>0</v>
      </c>
      <c r="R751" s="72">
        <f t="shared" ca="1" si="61"/>
        <v>0</v>
      </c>
      <c r="S751" s="72">
        <f t="shared" ca="1" si="61"/>
        <v>0</v>
      </c>
      <c r="T751" s="72">
        <f t="shared" ca="1" si="61"/>
        <v>0</v>
      </c>
      <c r="U751" s="72">
        <f t="shared" ca="1" si="61"/>
        <v>0</v>
      </c>
      <c r="V751" s="72">
        <f t="shared" ca="1" si="61"/>
        <v>72.56</v>
      </c>
      <c r="W751" s="72">
        <f t="shared" ca="1" si="61"/>
        <v>266.18</v>
      </c>
      <c r="X751" s="72">
        <f t="shared" ca="1" si="61"/>
        <v>229.41</v>
      </c>
      <c r="Y751" s="72">
        <f t="shared" ca="1" si="61"/>
        <v>123.99</v>
      </c>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row>
    <row r="752" spans="1:75" ht="12" x14ac:dyDescent="0.2">
      <c r="A752" s="60">
        <v>5</v>
      </c>
      <c r="B752" s="72">
        <f t="shared" ca="1" si="61"/>
        <v>81.510000000000005</v>
      </c>
      <c r="C752" s="72">
        <f t="shared" ca="1" si="61"/>
        <v>41.75</v>
      </c>
      <c r="D752" s="72">
        <f t="shared" ca="1" si="61"/>
        <v>37.78</v>
      </c>
      <c r="E752" s="72">
        <f t="shared" ca="1" si="61"/>
        <v>0</v>
      </c>
      <c r="F752" s="72">
        <f t="shared" ca="1" si="61"/>
        <v>0</v>
      </c>
      <c r="G752" s="72">
        <f t="shared" ca="1" si="61"/>
        <v>0</v>
      </c>
      <c r="H752" s="72">
        <f t="shared" ca="1" si="61"/>
        <v>0</v>
      </c>
      <c r="I752" s="72">
        <f t="shared" ca="1" si="61"/>
        <v>0</v>
      </c>
      <c r="J752" s="72">
        <f t="shared" ca="1" si="61"/>
        <v>0</v>
      </c>
      <c r="K752" s="72">
        <f t="shared" ca="1" si="61"/>
        <v>0</v>
      </c>
      <c r="L752" s="72">
        <f t="shared" ca="1" si="61"/>
        <v>0</v>
      </c>
      <c r="M752" s="72">
        <f t="shared" ca="1" si="61"/>
        <v>0</v>
      </c>
      <c r="N752" s="72">
        <f t="shared" ca="1" si="61"/>
        <v>0</v>
      </c>
      <c r="O752" s="72">
        <f t="shared" ca="1" si="61"/>
        <v>0</v>
      </c>
      <c r="P752" s="72">
        <f t="shared" ca="1" si="61"/>
        <v>0</v>
      </c>
      <c r="Q752" s="72">
        <f t="shared" ca="1" si="61"/>
        <v>0</v>
      </c>
      <c r="R752" s="72">
        <f t="shared" ca="1" si="61"/>
        <v>0</v>
      </c>
      <c r="S752" s="72">
        <f t="shared" ca="1" si="61"/>
        <v>0</v>
      </c>
      <c r="T752" s="72">
        <f t="shared" ca="1" si="61"/>
        <v>0</v>
      </c>
      <c r="U752" s="72">
        <f t="shared" ca="1" si="61"/>
        <v>0.01</v>
      </c>
      <c r="V752" s="72">
        <f t="shared" ca="1" si="61"/>
        <v>0.02</v>
      </c>
      <c r="W752" s="72">
        <f t="shared" ca="1" si="61"/>
        <v>66.23</v>
      </c>
      <c r="X752" s="72">
        <f t="shared" ca="1" si="61"/>
        <v>28.28</v>
      </c>
      <c r="Y752" s="72">
        <f t="shared" ca="1" si="61"/>
        <v>155.4</v>
      </c>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row>
    <row r="753" spans="1:75" ht="12" x14ac:dyDescent="0.2">
      <c r="A753" s="60">
        <v>6</v>
      </c>
      <c r="B753" s="72">
        <f t="shared" ca="1" si="61"/>
        <v>56.78</v>
      </c>
      <c r="C753" s="72">
        <f t="shared" ca="1" si="61"/>
        <v>0.14000000000000001</v>
      </c>
      <c r="D753" s="72">
        <f t="shared" ca="1" si="61"/>
        <v>0.2</v>
      </c>
      <c r="E753" s="72">
        <f t="shared" ca="1" si="61"/>
        <v>0</v>
      </c>
      <c r="F753" s="72">
        <f t="shared" ca="1" si="61"/>
        <v>0</v>
      </c>
      <c r="G753" s="72">
        <f t="shared" ca="1" si="61"/>
        <v>0</v>
      </c>
      <c r="H753" s="72">
        <f t="shared" ca="1" si="61"/>
        <v>0</v>
      </c>
      <c r="I753" s="72">
        <f t="shared" ca="1" si="61"/>
        <v>0</v>
      </c>
      <c r="J753" s="72">
        <f t="shared" ca="1" si="61"/>
        <v>0</v>
      </c>
      <c r="K753" s="72">
        <f t="shared" ca="1" si="61"/>
        <v>0</v>
      </c>
      <c r="L753" s="72">
        <f t="shared" ca="1" si="61"/>
        <v>0</v>
      </c>
      <c r="M753" s="72">
        <f t="shared" ca="1" si="61"/>
        <v>0</v>
      </c>
      <c r="N753" s="72">
        <f t="shared" ca="1" si="61"/>
        <v>0</v>
      </c>
      <c r="O753" s="72">
        <f t="shared" ca="1" si="61"/>
        <v>0</v>
      </c>
      <c r="P753" s="72">
        <f t="shared" ca="1" si="61"/>
        <v>0</v>
      </c>
      <c r="Q753" s="72">
        <f t="shared" ca="1" si="61"/>
        <v>0</v>
      </c>
      <c r="R753" s="72">
        <f t="shared" ca="1" si="61"/>
        <v>0</v>
      </c>
      <c r="S753" s="72">
        <f t="shared" ca="1" si="61"/>
        <v>0</v>
      </c>
      <c r="T753" s="72">
        <f t="shared" ca="1" si="61"/>
        <v>0</v>
      </c>
      <c r="U753" s="72">
        <f t="shared" ca="1" si="61"/>
        <v>0</v>
      </c>
      <c r="V753" s="72">
        <f t="shared" ca="1" si="61"/>
        <v>0</v>
      </c>
      <c r="W753" s="72">
        <f t="shared" ca="1" si="61"/>
        <v>20.07</v>
      </c>
      <c r="X753" s="72">
        <f t="shared" ca="1" si="61"/>
        <v>0</v>
      </c>
      <c r="Y753" s="72">
        <f t="shared" ca="1" si="61"/>
        <v>0</v>
      </c>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row>
    <row r="754" spans="1:75" ht="12" x14ac:dyDescent="0.2">
      <c r="A754" s="60">
        <v>7</v>
      </c>
      <c r="B754" s="72">
        <f t="shared" ca="1" si="61"/>
        <v>135.96</v>
      </c>
      <c r="C754" s="72">
        <f t="shared" ca="1" si="61"/>
        <v>34.520000000000003</v>
      </c>
      <c r="D754" s="72">
        <f t="shared" ca="1" si="61"/>
        <v>8.39</v>
      </c>
      <c r="E754" s="72">
        <f t="shared" ca="1" si="61"/>
        <v>0</v>
      </c>
      <c r="F754" s="72">
        <f t="shared" ca="1" si="61"/>
        <v>0</v>
      </c>
      <c r="G754" s="72">
        <f t="shared" ca="1" si="61"/>
        <v>0</v>
      </c>
      <c r="H754" s="72">
        <f t="shared" ca="1" si="61"/>
        <v>0</v>
      </c>
      <c r="I754" s="72">
        <f t="shared" ca="1" si="61"/>
        <v>0</v>
      </c>
      <c r="J754" s="72">
        <f t="shared" ca="1" si="61"/>
        <v>0</v>
      </c>
      <c r="K754" s="72">
        <f t="shared" ca="1" si="61"/>
        <v>0</v>
      </c>
      <c r="L754" s="72">
        <f t="shared" ca="1" si="61"/>
        <v>4.3600000000000003</v>
      </c>
      <c r="M754" s="72">
        <f t="shared" ca="1" si="61"/>
        <v>79.319999999999993</v>
      </c>
      <c r="N754" s="72">
        <f t="shared" ca="1" si="61"/>
        <v>67.25</v>
      </c>
      <c r="O754" s="72">
        <f t="shared" ca="1" si="61"/>
        <v>75.06</v>
      </c>
      <c r="P754" s="72">
        <f t="shared" ca="1" si="61"/>
        <v>63.44</v>
      </c>
      <c r="Q754" s="72">
        <f t="shared" ca="1" si="61"/>
        <v>60.84</v>
      </c>
      <c r="R754" s="72">
        <f t="shared" ca="1" si="61"/>
        <v>122.86</v>
      </c>
      <c r="S754" s="72">
        <f t="shared" ca="1" si="61"/>
        <v>94.75</v>
      </c>
      <c r="T754" s="72">
        <f t="shared" ca="1" si="61"/>
        <v>62.57</v>
      </c>
      <c r="U754" s="72">
        <f t="shared" ca="1" si="61"/>
        <v>145.21</v>
      </c>
      <c r="V754" s="72">
        <f t="shared" ca="1" si="61"/>
        <v>264.31</v>
      </c>
      <c r="W754" s="72">
        <f t="shared" ca="1" si="61"/>
        <v>377.35</v>
      </c>
      <c r="X754" s="72">
        <f t="shared" ca="1" si="61"/>
        <v>302.67</v>
      </c>
      <c r="Y754" s="72">
        <f t="shared" ca="1" si="61"/>
        <v>248.35</v>
      </c>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row>
    <row r="755" spans="1:75" ht="12" x14ac:dyDescent="0.2">
      <c r="A755" s="60">
        <v>8</v>
      </c>
      <c r="B755" s="72">
        <f t="shared" ca="1" si="61"/>
        <v>8.91</v>
      </c>
      <c r="C755" s="72">
        <f t="shared" ca="1" si="61"/>
        <v>97.3</v>
      </c>
      <c r="D755" s="72">
        <f t="shared" ca="1" si="61"/>
        <v>264.48</v>
      </c>
      <c r="E755" s="72">
        <f t="shared" ca="1" si="61"/>
        <v>200.1</v>
      </c>
      <c r="F755" s="72">
        <f t="shared" ca="1" si="61"/>
        <v>143.49</v>
      </c>
      <c r="G755" s="72">
        <f t="shared" ca="1" si="61"/>
        <v>0</v>
      </c>
      <c r="H755" s="72">
        <f t="shared" ca="1" si="61"/>
        <v>33.43</v>
      </c>
      <c r="I755" s="72">
        <f t="shared" ca="1" si="61"/>
        <v>0</v>
      </c>
      <c r="J755" s="72">
        <f t="shared" ca="1" si="61"/>
        <v>12.73</v>
      </c>
      <c r="K755" s="72">
        <f t="shared" ca="1" si="61"/>
        <v>102.44</v>
      </c>
      <c r="L755" s="72">
        <f t="shared" ca="1" si="61"/>
        <v>160.21</v>
      </c>
      <c r="M755" s="72">
        <f t="shared" ca="1" si="61"/>
        <v>187.6</v>
      </c>
      <c r="N755" s="72">
        <f t="shared" ca="1" si="61"/>
        <v>227.5</v>
      </c>
      <c r="O755" s="72">
        <f t="shared" ca="1" si="61"/>
        <v>220.08</v>
      </c>
      <c r="P755" s="72">
        <f t="shared" ca="1" si="61"/>
        <v>176.17</v>
      </c>
      <c r="Q755" s="72">
        <f t="shared" ca="1" si="61"/>
        <v>236.75</v>
      </c>
      <c r="R755" s="72">
        <f t="shared" ca="1" si="61"/>
        <v>265.27</v>
      </c>
      <c r="S755" s="72">
        <f t="shared" ca="1" si="61"/>
        <v>270.49</v>
      </c>
      <c r="T755" s="72">
        <f t="shared" ca="1" si="61"/>
        <v>233.19</v>
      </c>
      <c r="U755" s="72">
        <f t="shared" ca="1" si="61"/>
        <v>347.27</v>
      </c>
      <c r="V755" s="72">
        <f t="shared" ca="1" si="61"/>
        <v>373.61</v>
      </c>
      <c r="W755" s="72">
        <f t="shared" ca="1" si="61"/>
        <v>536.5</v>
      </c>
      <c r="X755" s="72">
        <f t="shared" ca="1" si="61"/>
        <v>383.56</v>
      </c>
      <c r="Y755" s="72">
        <f t="shared" ca="1" si="61"/>
        <v>343.52</v>
      </c>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row>
    <row r="756" spans="1:75" ht="12" x14ac:dyDescent="0.2">
      <c r="A756" s="60">
        <v>9</v>
      </c>
      <c r="B756" s="72">
        <f t="shared" ca="1" si="61"/>
        <v>137.02000000000001</v>
      </c>
      <c r="C756" s="72">
        <f t="shared" ca="1" si="61"/>
        <v>149.91999999999999</v>
      </c>
      <c r="D756" s="72">
        <f t="shared" ca="1" si="61"/>
        <v>231.82</v>
      </c>
      <c r="E756" s="72">
        <f t="shared" ca="1" si="61"/>
        <v>134.91</v>
      </c>
      <c r="F756" s="72">
        <f t="shared" ca="1" si="61"/>
        <v>123.61</v>
      </c>
      <c r="G756" s="72">
        <f t="shared" ca="1" si="61"/>
        <v>52.06</v>
      </c>
      <c r="H756" s="72">
        <f t="shared" ca="1" si="61"/>
        <v>35.25</v>
      </c>
      <c r="I756" s="72">
        <f t="shared" ca="1" si="61"/>
        <v>24.03</v>
      </c>
      <c r="J756" s="72">
        <f t="shared" ca="1" si="61"/>
        <v>0</v>
      </c>
      <c r="K756" s="72">
        <f t="shared" ca="1" si="61"/>
        <v>53.38</v>
      </c>
      <c r="L756" s="72">
        <f t="shared" ca="1" si="61"/>
        <v>7.95</v>
      </c>
      <c r="M756" s="72">
        <f t="shared" ca="1" si="61"/>
        <v>92.67</v>
      </c>
      <c r="N756" s="72">
        <f t="shared" ca="1" si="61"/>
        <v>61.97</v>
      </c>
      <c r="O756" s="72">
        <f t="shared" ca="1" si="61"/>
        <v>93.84</v>
      </c>
      <c r="P756" s="72">
        <f t="shared" ca="1" si="61"/>
        <v>88.91</v>
      </c>
      <c r="Q756" s="72">
        <f t="shared" ca="1" si="61"/>
        <v>53.16</v>
      </c>
      <c r="R756" s="72">
        <f t="shared" ca="1" si="61"/>
        <v>22.62</v>
      </c>
      <c r="S756" s="72">
        <f t="shared" ca="1" si="61"/>
        <v>35.89</v>
      </c>
      <c r="T756" s="72">
        <f t="shared" ca="1" si="61"/>
        <v>53.75</v>
      </c>
      <c r="U756" s="72">
        <f t="shared" ca="1" si="61"/>
        <v>94.59</v>
      </c>
      <c r="V756" s="72">
        <f t="shared" ca="1" si="61"/>
        <v>139.9</v>
      </c>
      <c r="W756" s="72">
        <f t="shared" ca="1" si="61"/>
        <v>164.24</v>
      </c>
      <c r="X756" s="72">
        <f t="shared" ca="1" si="61"/>
        <v>141.34</v>
      </c>
      <c r="Y756" s="72">
        <f t="shared" ca="1" si="61"/>
        <v>359.66</v>
      </c>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row>
    <row r="757" spans="1:75" ht="12" x14ac:dyDescent="0.2">
      <c r="A757" s="60">
        <v>10</v>
      </c>
      <c r="B757" s="72">
        <f t="shared" ca="1" si="61"/>
        <v>151.55000000000001</v>
      </c>
      <c r="C757" s="72">
        <f t="shared" ca="1" si="61"/>
        <v>245.18</v>
      </c>
      <c r="D757" s="72">
        <f t="shared" ca="1" si="61"/>
        <v>198.39</v>
      </c>
      <c r="E757" s="72">
        <f t="shared" ca="1" si="61"/>
        <v>158.18</v>
      </c>
      <c r="F757" s="72">
        <f t="shared" ca="1" si="61"/>
        <v>0</v>
      </c>
      <c r="G757" s="72">
        <f t="shared" ca="1" si="61"/>
        <v>0</v>
      </c>
      <c r="H757" s="72">
        <f t="shared" ca="1" si="61"/>
        <v>0</v>
      </c>
      <c r="I757" s="72">
        <f t="shared" ca="1" si="61"/>
        <v>0</v>
      </c>
      <c r="J757" s="72">
        <f t="shared" ca="1" si="61"/>
        <v>0</v>
      </c>
      <c r="K757" s="72">
        <f t="shared" ca="1" si="61"/>
        <v>0</v>
      </c>
      <c r="L757" s="72">
        <f t="shared" ca="1" si="61"/>
        <v>23.04</v>
      </c>
      <c r="M757" s="72">
        <f t="shared" ca="1" si="61"/>
        <v>9.7899999999999991</v>
      </c>
      <c r="N757" s="72">
        <f t="shared" ca="1" si="61"/>
        <v>5.88</v>
      </c>
      <c r="O757" s="72">
        <f t="shared" ca="1" si="61"/>
        <v>11.51</v>
      </c>
      <c r="P757" s="72">
        <f t="shared" ca="1" si="61"/>
        <v>42.43</v>
      </c>
      <c r="Q757" s="72">
        <f t="shared" ca="1" si="61"/>
        <v>45.44</v>
      </c>
      <c r="R757" s="72">
        <f t="shared" ca="1" si="61"/>
        <v>19.190000000000001</v>
      </c>
      <c r="S757" s="72">
        <f t="shared" ca="1" si="61"/>
        <v>31.51</v>
      </c>
      <c r="T757" s="72">
        <f t="shared" ca="1" si="61"/>
        <v>0</v>
      </c>
      <c r="U757" s="72">
        <f t="shared" ca="1" si="61"/>
        <v>89.73</v>
      </c>
      <c r="V757" s="72">
        <f t="shared" ca="1" si="61"/>
        <v>130.94999999999999</v>
      </c>
      <c r="W757" s="72">
        <f t="shared" ca="1" si="61"/>
        <v>259.56</v>
      </c>
      <c r="X757" s="72">
        <f t="shared" ca="1" si="61"/>
        <v>319.52999999999997</v>
      </c>
      <c r="Y757" s="72">
        <f t="shared" ca="1" si="61"/>
        <v>338.41</v>
      </c>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row>
    <row r="758" spans="1:75" ht="12" x14ac:dyDescent="0.2">
      <c r="A758" s="60">
        <v>11</v>
      </c>
      <c r="B758" s="72">
        <f t="shared" ca="1" si="61"/>
        <v>130.19999999999999</v>
      </c>
      <c r="C758" s="72">
        <f t="shared" ca="1" si="61"/>
        <v>76.78</v>
      </c>
      <c r="D758" s="72">
        <f t="shared" ca="1" si="61"/>
        <v>77.34</v>
      </c>
      <c r="E758" s="72">
        <f t="shared" ca="1" si="61"/>
        <v>0</v>
      </c>
      <c r="F758" s="72">
        <f t="shared" ca="1" si="61"/>
        <v>0</v>
      </c>
      <c r="G758" s="72">
        <f t="shared" ca="1" si="61"/>
        <v>0</v>
      </c>
      <c r="H758" s="72">
        <f t="shared" ca="1" si="61"/>
        <v>0</v>
      </c>
      <c r="I758" s="72">
        <f t="shared" ca="1" si="61"/>
        <v>0</v>
      </c>
      <c r="J758" s="72">
        <f t="shared" ca="1" si="61"/>
        <v>0</v>
      </c>
      <c r="K758" s="72">
        <f t="shared" ca="1" si="61"/>
        <v>0</v>
      </c>
      <c r="L758" s="72">
        <f t="shared" ca="1" si="61"/>
        <v>0</v>
      </c>
      <c r="M758" s="72">
        <f t="shared" ca="1" si="61"/>
        <v>0</v>
      </c>
      <c r="N758" s="72">
        <f t="shared" ca="1" si="61"/>
        <v>0</v>
      </c>
      <c r="O758" s="72">
        <f t="shared" ca="1" si="61"/>
        <v>0</v>
      </c>
      <c r="P758" s="72">
        <f t="shared" ca="1" si="61"/>
        <v>0</v>
      </c>
      <c r="Q758" s="72">
        <f t="shared" ca="1" si="61"/>
        <v>0</v>
      </c>
      <c r="R758" s="72">
        <f t="shared" ca="1" si="61"/>
        <v>0</v>
      </c>
      <c r="S758" s="72">
        <f t="shared" ca="1" si="61"/>
        <v>0</v>
      </c>
      <c r="T758" s="72">
        <f t="shared" ca="1" si="61"/>
        <v>0</v>
      </c>
      <c r="U758" s="72">
        <f t="shared" ca="1" si="61"/>
        <v>0</v>
      </c>
      <c r="V758" s="72">
        <f t="shared" ca="1" si="61"/>
        <v>0</v>
      </c>
      <c r="W758" s="72">
        <f t="shared" ca="1" si="61"/>
        <v>0</v>
      </c>
      <c r="X758" s="72">
        <f t="shared" ca="1" si="61"/>
        <v>60.43</v>
      </c>
      <c r="Y758" s="72">
        <f t="shared" ca="1" si="61"/>
        <v>11.92</v>
      </c>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row>
    <row r="759" spans="1:75" ht="12" x14ac:dyDescent="0.2">
      <c r="A759" s="60">
        <v>12</v>
      </c>
      <c r="B759" s="72">
        <f t="shared" ca="1" si="61"/>
        <v>0.06</v>
      </c>
      <c r="C759" s="72">
        <f t="shared" ca="1" si="61"/>
        <v>0</v>
      </c>
      <c r="D759" s="72">
        <f t="shared" ca="1" si="61"/>
        <v>11.16</v>
      </c>
      <c r="E759" s="72">
        <f t="shared" ca="1" si="61"/>
        <v>6.26</v>
      </c>
      <c r="F759" s="72">
        <f t="shared" ca="1" si="61"/>
        <v>0</v>
      </c>
      <c r="G759" s="72">
        <f t="shared" ca="1" si="61"/>
        <v>0</v>
      </c>
      <c r="H759" s="72">
        <f t="shared" ca="1" si="61"/>
        <v>0</v>
      </c>
      <c r="I759" s="72">
        <f t="shared" ca="1" si="61"/>
        <v>0</v>
      </c>
      <c r="J759" s="72">
        <f t="shared" ca="1" si="61"/>
        <v>0</v>
      </c>
      <c r="K759" s="72">
        <f t="shared" ca="1" si="61"/>
        <v>0.77</v>
      </c>
      <c r="L759" s="72">
        <f t="shared" ca="1" si="61"/>
        <v>23.04</v>
      </c>
      <c r="M759" s="72">
        <f t="shared" ca="1" si="61"/>
        <v>27.8</v>
      </c>
      <c r="N759" s="72">
        <f t="shared" ca="1" si="61"/>
        <v>2.72</v>
      </c>
      <c r="O759" s="72">
        <f t="shared" ca="1" si="61"/>
        <v>0</v>
      </c>
      <c r="P759" s="72">
        <f t="shared" ca="1" si="61"/>
        <v>0</v>
      </c>
      <c r="Q759" s="72">
        <f t="shared" ref="Q759:AN759" ca="1" si="62">Q544</f>
        <v>0</v>
      </c>
      <c r="R759" s="72">
        <f t="shared" ca="1" si="62"/>
        <v>0</v>
      </c>
      <c r="S759" s="72">
        <f t="shared" ca="1" si="62"/>
        <v>0</v>
      </c>
      <c r="T759" s="72">
        <f t="shared" ca="1" si="62"/>
        <v>0</v>
      </c>
      <c r="U759" s="72">
        <f t="shared" ca="1" si="62"/>
        <v>0</v>
      </c>
      <c r="V759" s="72">
        <f t="shared" ca="1" si="62"/>
        <v>91.91</v>
      </c>
      <c r="W759" s="72">
        <f t="shared" ca="1" si="62"/>
        <v>241.71</v>
      </c>
      <c r="X759" s="72">
        <f t="shared" ca="1" si="62"/>
        <v>288.79000000000002</v>
      </c>
      <c r="Y759" s="72">
        <f t="shared" ca="1" si="62"/>
        <v>334.06</v>
      </c>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row>
    <row r="760" spans="1:75" ht="12" x14ac:dyDescent="0.2">
      <c r="A760" s="60">
        <v>13</v>
      </c>
      <c r="B760" s="72">
        <f t="shared" ref="B760:Y770" ca="1" si="63">B545</f>
        <v>9</v>
      </c>
      <c r="C760" s="72">
        <f t="shared" ca="1" si="63"/>
        <v>26.71</v>
      </c>
      <c r="D760" s="72">
        <f t="shared" ca="1" si="63"/>
        <v>19.64</v>
      </c>
      <c r="E760" s="72">
        <f t="shared" ca="1" si="63"/>
        <v>0</v>
      </c>
      <c r="F760" s="72">
        <f t="shared" ca="1" si="63"/>
        <v>0</v>
      </c>
      <c r="G760" s="72">
        <f t="shared" ca="1" si="63"/>
        <v>0</v>
      </c>
      <c r="H760" s="72">
        <f t="shared" ca="1" si="63"/>
        <v>0</v>
      </c>
      <c r="I760" s="72">
        <f t="shared" ca="1" si="63"/>
        <v>0</v>
      </c>
      <c r="J760" s="72">
        <f t="shared" ca="1" si="63"/>
        <v>0</v>
      </c>
      <c r="K760" s="72">
        <f t="shared" ca="1" si="63"/>
        <v>0</v>
      </c>
      <c r="L760" s="72">
        <f t="shared" ca="1" si="63"/>
        <v>0</v>
      </c>
      <c r="M760" s="72">
        <f t="shared" ca="1" si="63"/>
        <v>0</v>
      </c>
      <c r="N760" s="72">
        <f t="shared" ca="1" si="63"/>
        <v>0</v>
      </c>
      <c r="O760" s="72">
        <f t="shared" ca="1" si="63"/>
        <v>0</v>
      </c>
      <c r="P760" s="72">
        <f t="shared" ca="1" si="63"/>
        <v>0</v>
      </c>
      <c r="Q760" s="72">
        <f t="shared" ca="1" si="63"/>
        <v>0</v>
      </c>
      <c r="R760" s="72">
        <f t="shared" ca="1" si="63"/>
        <v>0</v>
      </c>
      <c r="S760" s="72">
        <f t="shared" ca="1" si="63"/>
        <v>0</v>
      </c>
      <c r="T760" s="72">
        <f t="shared" ca="1" si="63"/>
        <v>0</v>
      </c>
      <c r="U760" s="72">
        <f t="shared" ca="1" si="63"/>
        <v>0</v>
      </c>
      <c r="V760" s="72">
        <f t="shared" ca="1" si="63"/>
        <v>0.56000000000000005</v>
      </c>
      <c r="W760" s="72">
        <f t="shared" ca="1" si="63"/>
        <v>92.34</v>
      </c>
      <c r="X760" s="72">
        <f t="shared" ca="1" si="63"/>
        <v>334.28</v>
      </c>
      <c r="Y760" s="72">
        <f t="shared" ca="1" si="63"/>
        <v>406.14</v>
      </c>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row>
    <row r="761" spans="1:75" ht="12" x14ac:dyDescent="0.2">
      <c r="A761" s="60">
        <v>14</v>
      </c>
      <c r="B761" s="72">
        <f t="shared" ca="1" si="63"/>
        <v>35.36</v>
      </c>
      <c r="C761" s="72">
        <f t="shared" ca="1" si="63"/>
        <v>0.91</v>
      </c>
      <c r="D761" s="72">
        <f t="shared" ca="1" si="63"/>
        <v>0</v>
      </c>
      <c r="E761" s="72">
        <f t="shared" ca="1" si="63"/>
        <v>0</v>
      </c>
      <c r="F761" s="72">
        <f t="shared" ca="1" si="63"/>
        <v>0</v>
      </c>
      <c r="G761" s="72">
        <f t="shared" ca="1" si="63"/>
        <v>0</v>
      </c>
      <c r="H761" s="72">
        <f t="shared" ca="1" si="63"/>
        <v>0</v>
      </c>
      <c r="I761" s="72">
        <f t="shared" ca="1" si="63"/>
        <v>0</v>
      </c>
      <c r="J761" s="72">
        <f t="shared" ca="1" si="63"/>
        <v>0</v>
      </c>
      <c r="K761" s="72">
        <f t="shared" ca="1" si="63"/>
        <v>0</v>
      </c>
      <c r="L761" s="72">
        <f t="shared" ca="1" si="63"/>
        <v>64.34</v>
      </c>
      <c r="M761" s="72">
        <f t="shared" ca="1" si="63"/>
        <v>6.95</v>
      </c>
      <c r="N761" s="72">
        <f t="shared" ca="1" si="63"/>
        <v>8.81</v>
      </c>
      <c r="O761" s="72">
        <f t="shared" ca="1" si="63"/>
        <v>17.170000000000002</v>
      </c>
      <c r="P761" s="72">
        <f t="shared" ca="1" si="63"/>
        <v>0</v>
      </c>
      <c r="Q761" s="72">
        <f t="shared" ca="1" si="63"/>
        <v>0</v>
      </c>
      <c r="R761" s="72">
        <f t="shared" ca="1" si="63"/>
        <v>0</v>
      </c>
      <c r="S761" s="72">
        <f t="shared" ca="1" si="63"/>
        <v>0</v>
      </c>
      <c r="T761" s="72">
        <f t="shared" ca="1" si="63"/>
        <v>0</v>
      </c>
      <c r="U761" s="72">
        <f t="shared" ca="1" si="63"/>
        <v>0</v>
      </c>
      <c r="V761" s="72">
        <f t="shared" ca="1" si="63"/>
        <v>0</v>
      </c>
      <c r="W761" s="72">
        <f t="shared" ca="1" si="63"/>
        <v>157.97</v>
      </c>
      <c r="X761" s="72">
        <f t="shared" ca="1" si="63"/>
        <v>156.56</v>
      </c>
      <c r="Y761" s="72">
        <f t="shared" ca="1" si="63"/>
        <v>350.8</v>
      </c>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row>
    <row r="762" spans="1:75" ht="12" x14ac:dyDescent="0.2">
      <c r="A762" s="60">
        <v>15</v>
      </c>
      <c r="B762" s="72">
        <f t="shared" ca="1" si="63"/>
        <v>50.56</v>
      </c>
      <c r="C762" s="72">
        <f t="shared" ca="1" si="63"/>
        <v>40.39</v>
      </c>
      <c r="D762" s="72">
        <f t="shared" ca="1" si="63"/>
        <v>5.71</v>
      </c>
      <c r="E762" s="72">
        <f t="shared" ca="1" si="63"/>
        <v>0.82</v>
      </c>
      <c r="F762" s="72">
        <f t="shared" ca="1" si="63"/>
        <v>0</v>
      </c>
      <c r="G762" s="72">
        <f t="shared" ca="1" si="63"/>
        <v>0</v>
      </c>
      <c r="H762" s="72">
        <f t="shared" ca="1" si="63"/>
        <v>0</v>
      </c>
      <c r="I762" s="72">
        <f t="shared" ca="1" si="63"/>
        <v>0</v>
      </c>
      <c r="J762" s="72">
        <f t="shared" ca="1" si="63"/>
        <v>0</v>
      </c>
      <c r="K762" s="72">
        <f t="shared" ca="1" si="63"/>
        <v>0</v>
      </c>
      <c r="L762" s="72">
        <f t="shared" ca="1" si="63"/>
        <v>0</v>
      </c>
      <c r="M762" s="72">
        <f t="shared" ca="1" si="63"/>
        <v>0</v>
      </c>
      <c r="N762" s="72">
        <f t="shared" ca="1" si="63"/>
        <v>0</v>
      </c>
      <c r="O762" s="72">
        <f t="shared" ca="1" si="63"/>
        <v>0</v>
      </c>
      <c r="P762" s="72">
        <f t="shared" ca="1" si="63"/>
        <v>0</v>
      </c>
      <c r="Q762" s="72">
        <f t="shared" ca="1" si="63"/>
        <v>0</v>
      </c>
      <c r="R762" s="72">
        <f t="shared" ca="1" si="63"/>
        <v>0</v>
      </c>
      <c r="S762" s="72">
        <f t="shared" ca="1" si="63"/>
        <v>0</v>
      </c>
      <c r="T762" s="72">
        <f t="shared" ca="1" si="63"/>
        <v>0</v>
      </c>
      <c r="U762" s="72">
        <f t="shared" ca="1" si="63"/>
        <v>107.43</v>
      </c>
      <c r="V762" s="72">
        <f t="shared" ca="1" si="63"/>
        <v>0</v>
      </c>
      <c r="W762" s="72">
        <f t="shared" ca="1" si="63"/>
        <v>226.26</v>
      </c>
      <c r="X762" s="72">
        <f t="shared" ca="1" si="63"/>
        <v>168.36</v>
      </c>
      <c r="Y762" s="72">
        <f t="shared" ca="1" si="63"/>
        <v>112.03</v>
      </c>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row>
    <row r="763" spans="1:75" ht="12" x14ac:dyDescent="0.2">
      <c r="A763" s="60">
        <v>16</v>
      </c>
      <c r="B763" s="72">
        <f t="shared" ca="1" si="63"/>
        <v>74.17</v>
      </c>
      <c r="C763" s="72">
        <f t="shared" ca="1" si="63"/>
        <v>2.09</v>
      </c>
      <c r="D763" s="72">
        <f t="shared" ca="1" si="63"/>
        <v>79.94</v>
      </c>
      <c r="E763" s="72">
        <f t="shared" ca="1" si="63"/>
        <v>16.93</v>
      </c>
      <c r="F763" s="72">
        <f t="shared" ca="1" si="63"/>
        <v>9.35</v>
      </c>
      <c r="G763" s="72">
        <f t="shared" ca="1" si="63"/>
        <v>0</v>
      </c>
      <c r="H763" s="72">
        <f t="shared" ca="1" si="63"/>
        <v>35.31</v>
      </c>
      <c r="I763" s="72">
        <f t="shared" ca="1" si="63"/>
        <v>0</v>
      </c>
      <c r="J763" s="72">
        <f t="shared" ca="1" si="63"/>
        <v>66.3</v>
      </c>
      <c r="K763" s="72">
        <f t="shared" ca="1" si="63"/>
        <v>109.88</v>
      </c>
      <c r="L763" s="72">
        <f t="shared" ca="1" si="63"/>
        <v>155.25</v>
      </c>
      <c r="M763" s="72">
        <f t="shared" ca="1" si="63"/>
        <v>123.81</v>
      </c>
      <c r="N763" s="72">
        <f t="shared" ca="1" si="63"/>
        <v>129.32</v>
      </c>
      <c r="O763" s="72">
        <f t="shared" ca="1" si="63"/>
        <v>149.44</v>
      </c>
      <c r="P763" s="72">
        <f t="shared" ca="1" si="63"/>
        <v>148.6</v>
      </c>
      <c r="Q763" s="72">
        <f t="shared" ca="1" si="63"/>
        <v>169.94</v>
      </c>
      <c r="R763" s="72">
        <f t="shared" ca="1" si="63"/>
        <v>146.38</v>
      </c>
      <c r="S763" s="72">
        <f t="shared" ca="1" si="63"/>
        <v>20.11</v>
      </c>
      <c r="T763" s="72">
        <f t="shared" ca="1" si="63"/>
        <v>0</v>
      </c>
      <c r="U763" s="72">
        <f t="shared" ca="1" si="63"/>
        <v>34.67</v>
      </c>
      <c r="V763" s="72">
        <f t="shared" ca="1" si="63"/>
        <v>128.4</v>
      </c>
      <c r="W763" s="72">
        <f t="shared" ca="1" si="63"/>
        <v>182.92</v>
      </c>
      <c r="X763" s="72">
        <f t="shared" ca="1" si="63"/>
        <v>125.6</v>
      </c>
      <c r="Y763" s="72">
        <f t="shared" ca="1" si="63"/>
        <v>106.59</v>
      </c>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row>
    <row r="764" spans="1:75" ht="12" x14ac:dyDescent="0.2">
      <c r="A764" s="60">
        <v>17</v>
      </c>
      <c r="B764" s="72">
        <f t="shared" ca="1" si="63"/>
        <v>2.6</v>
      </c>
      <c r="C764" s="72">
        <f t="shared" ca="1" si="63"/>
        <v>0</v>
      </c>
      <c r="D764" s="72">
        <f t="shared" ca="1" si="63"/>
        <v>28.93</v>
      </c>
      <c r="E764" s="72">
        <f t="shared" ca="1" si="63"/>
        <v>0</v>
      </c>
      <c r="F764" s="72">
        <f t="shared" ca="1" si="63"/>
        <v>0</v>
      </c>
      <c r="G764" s="72">
        <f t="shared" ca="1" si="63"/>
        <v>0</v>
      </c>
      <c r="H764" s="72">
        <f t="shared" ca="1" si="63"/>
        <v>0</v>
      </c>
      <c r="I764" s="72">
        <f t="shared" ca="1" si="63"/>
        <v>0</v>
      </c>
      <c r="J764" s="72">
        <f t="shared" ca="1" si="63"/>
        <v>0</v>
      </c>
      <c r="K764" s="72">
        <f t="shared" ca="1" si="63"/>
        <v>2.2599999999999998</v>
      </c>
      <c r="L764" s="72">
        <f t="shared" ca="1" si="63"/>
        <v>34.619999999999997</v>
      </c>
      <c r="M764" s="72">
        <f t="shared" ca="1" si="63"/>
        <v>27.4</v>
      </c>
      <c r="N764" s="72">
        <f t="shared" ca="1" si="63"/>
        <v>0</v>
      </c>
      <c r="O764" s="72">
        <f t="shared" ca="1" si="63"/>
        <v>0</v>
      </c>
      <c r="P764" s="72">
        <f t="shared" ca="1" si="63"/>
        <v>0</v>
      </c>
      <c r="Q764" s="72">
        <f t="shared" ca="1" si="63"/>
        <v>31.66</v>
      </c>
      <c r="R764" s="72">
        <f t="shared" ca="1" si="63"/>
        <v>13.21</v>
      </c>
      <c r="S764" s="72">
        <f t="shared" ca="1" si="63"/>
        <v>39.04</v>
      </c>
      <c r="T764" s="72">
        <f t="shared" ca="1" si="63"/>
        <v>278.83999999999997</v>
      </c>
      <c r="U764" s="72">
        <f t="shared" ca="1" si="63"/>
        <v>230.24</v>
      </c>
      <c r="V764" s="72">
        <f t="shared" ca="1" si="63"/>
        <v>112.01</v>
      </c>
      <c r="W764" s="72">
        <f t="shared" ca="1" si="63"/>
        <v>351.28</v>
      </c>
      <c r="X764" s="72">
        <f t="shared" ca="1" si="63"/>
        <v>403.98</v>
      </c>
      <c r="Y764" s="72">
        <f t="shared" ca="1" si="63"/>
        <v>366.58</v>
      </c>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row>
    <row r="765" spans="1:75" ht="12" x14ac:dyDescent="0.2">
      <c r="A765" s="60">
        <v>18</v>
      </c>
      <c r="B765" s="72">
        <f t="shared" ca="1" si="63"/>
        <v>94.42</v>
      </c>
      <c r="C765" s="72">
        <f t="shared" ca="1" si="63"/>
        <v>108.14</v>
      </c>
      <c r="D765" s="72">
        <f t="shared" ca="1" si="63"/>
        <v>66.17</v>
      </c>
      <c r="E765" s="72">
        <f t="shared" ca="1" si="63"/>
        <v>14.25</v>
      </c>
      <c r="F765" s="72">
        <f t="shared" ca="1" si="63"/>
        <v>0</v>
      </c>
      <c r="G765" s="72">
        <f t="shared" ca="1" si="63"/>
        <v>0</v>
      </c>
      <c r="H765" s="72">
        <f t="shared" ca="1" si="63"/>
        <v>0</v>
      </c>
      <c r="I765" s="72">
        <f t="shared" ca="1" si="63"/>
        <v>0</v>
      </c>
      <c r="J765" s="72">
        <f t="shared" ca="1" si="63"/>
        <v>0</v>
      </c>
      <c r="K765" s="72">
        <f t="shared" ca="1" si="63"/>
        <v>0</v>
      </c>
      <c r="L765" s="72">
        <f t="shared" ca="1" si="63"/>
        <v>1.78</v>
      </c>
      <c r="M765" s="72">
        <f t="shared" ca="1" si="63"/>
        <v>0</v>
      </c>
      <c r="N765" s="72">
        <f t="shared" ca="1" si="63"/>
        <v>0</v>
      </c>
      <c r="O765" s="72">
        <f t="shared" ca="1" si="63"/>
        <v>0.19</v>
      </c>
      <c r="P765" s="72">
        <f t="shared" ca="1" si="63"/>
        <v>22.37</v>
      </c>
      <c r="Q765" s="72">
        <f t="shared" ca="1" si="63"/>
        <v>15.62</v>
      </c>
      <c r="R765" s="72">
        <f t="shared" ca="1" si="63"/>
        <v>0</v>
      </c>
      <c r="S765" s="72">
        <f t="shared" ca="1" si="63"/>
        <v>0</v>
      </c>
      <c r="T765" s="72">
        <f t="shared" ca="1" si="63"/>
        <v>0</v>
      </c>
      <c r="U765" s="72">
        <f t="shared" ca="1" si="63"/>
        <v>0</v>
      </c>
      <c r="V765" s="72">
        <f t="shared" ca="1" si="63"/>
        <v>210.17</v>
      </c>
      <c r="W765" s="72">
        <f t="shared" ca="1" si="63"/>
        <v>182.08</v>
      </c>
      <c r="X765" s="72">
        <f t="shared" ca="1" si="63"/>
        <v>209.24</v>
      </c>
      <c r="Y765" s="72">
        <f t="shared" ca="1" si="63"/>
        <v>310.85000000000002</v>
      </c>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row>
    <row r="766" spans="1:75" ht="12" x14ac:dyDescent="0.2">
      <c r="A766" s="60">
        <v>19</v>
      </c>
      <c r="B766" s="72">
        <f t="shared" ca="1" si="63"/>
        <v>114.61</v>
      </c>
      <c r="C766" s="72">
        <f t="shared" ca="1" si="63"/>
        <v>97.5</v>
      </c>
      <c r="D766" s="72">
        <f t="shared" ca="1" si="63"/>
        <v>83.99</v>
      </c>
      <c r="E766" s="72">
        <f t="shared" ca="1" si="63"/>
        <v>79.510000000000005</v>
      </c>
      <c r="F766" s="72">
        <f t="shared" ca="1" si="63"/>
        <v>0</v>
      </c>
      <c r="G766" s="72">
        <f t="shared" ca="1" si="63"/>
        <v>0</v>
      </c>
      <c r="H766" s="72">
        <f t="shared" ca="1" si="63"/>
        <v>0</v>
      </c>
      <c r="I766" s="72">
        <f t="shared" ca="1" si="63"/>
        <v>0</v>
      </c>
      <c r="J766" s="72">
        <f t="shared" ca="1" si="63"/>
        <v>0</v>
      </c>
      <c r="K766" s="72">
        <f t="shared" ca="1" si="63"/>
        <v>0</v>
      </c>
      <c r="L766" s="72">
        <f t="shared" ca="1" si="63"/>
        <v>6.28</v>
      </c>
      <c r="M766" s="72">
        <f t="shared" ca="1" si="63"/>
        <v>77.77</v>
      </c>
      <c r="N766" s="72">
        <f t="shared" ca="1" si="63"/>
        <v>3.19</v>
      </c>
      <c r="O766" s="72">
        <f t="shared" ca="1" si="63"/>
        <v>41.05</v>
      </c>
      <c r="P766" s="72">
        <f t="shared" ca="1" si="63"/>
        <v>43.84</v>
      </c>
      <c r="Q766" s="72">
        <f t="shared" ca="1" si="63"/>
        <v>0</v>
      </c>
      <c r="R766" s="72">
        <f t="shared" ca="1" si="63"/>
        <v>0</v>
      </c>
      <c r="S766" s="72">
        <f t="shared" ca="1" si="63"/>
        <v>0</v>
      </c>
      <c r="T766" s="72">
        <f t="shared" ca="1" si="63"/>
        <v>0</v>
      </c>
      <c r="U766" s="72">
        <f t="shared" ca="1" si="63"/>
        <v>0</v>
      </c>
      <c r="V766" s="72">
        <f t="shared" ca="1" si="63"/>
        <v>79.91</v>
      </c>
      <c r="W766" s="72">
        <f t="shared" ca="1" si="63"/>
        <v>230.31</v>
      </c>
      <c r="X766" s="72">
        <f t="shared" ca="1" si="63"/>
        <v>71.44</v>
      </c>
      <c r="Y766" s="72">
        <f t="shared" ca="1" si="63"/>
        <v>46.35</v>
      </c>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row>
    <row r="767" spans="1:75" ht="12" x14ac:dyDescent="0.2">
      <c r="A767" s="60">
        <v>20</v>
      </c>
      <c r="B767" s="72">
        <f t="shared" ca="1" si="63"/>
        <v>56.43</v>
      </c>
      <c r="C767" s="72">
        <f t="shared" ca="1" si="63"/>
        <v>13.58</v>
      </c>
      <c r="D767" s="72">
        <f t="shared" ca="1" si="63"/>
        <v>0</v>
      </c>
      <c r="E767" s="72">
        <f t="shared" ca="1" si="63"/>
        <v>0</v>
      </c>
      <c r="F767" s="72">
        <f t="shared" ca="1" si="63"/>
        <v>0</v>
      </c>
      <c r="G767" s="72">
        <f t="shared" ca="1" si="63"/>
        <v>0</v>
      </c>
      <c r="H767" s="72">
        <f t="shared" ca="1" si="63"/>
        <v>0</v>
      </c>
      <c r="I767" s="72">
        <f t="shared" ca="1" si="63"/>
        <v>0</v>
      </c>
      <c r="J767" s="72">
        <f t="shared" ca="1" si="63"/>
        <v>0</v>
      </c>
      <c r="K767" s="72">
        <f t="shared" ca="1" si="63"/>
        <v>0</v>
      </c>
      <c r="L767" s="72">
        <f t="shared" ca="1" si="63"/>
        <v>1.56</v>
      </c>
      <c r="M767" s="72">
        <f t="shared" ca="1" si="63"/>
        <v>14.56</v>
      </c>
      <c r="N767" s="72">
        <f t="shared" ca="1" si="63"/>
        <v>18.03</v>
      </c>
      <c r="O767" s="72">
        <f t="shared" ca="1" si="63"/>
        <v>0.03</v>
      </c>
      <c r="P767" s="72">
        <f t="shared" ca="1" si="63"/>
        <v>0</v>
      </c>
      <c r="Q767" s="72">
        <f t="shared" ca="1" si="63"/>
        <v>0</v>
      </c>
      <c r="R767" s="72">
        <f t="shared" ca="1" si="63"/>
        <v>0</v>
      </c>
      <c r="S767" s="72">
        <f t="shared" ca="1" si="63"/>
        <v>0</v>
      </c>
      <c r="T767" s="72">
        <f t="shared" ca="1" si="63"/>
        <v>0</v>
      </c>
      <c r="U767" s="72">
        <f t="shared" ca="1" si="63"/>
        <v>0</v>
      </c>
      <c r="V767" s="72">
        <f t="shared" ca="1" si="63"/>
        <v>40.5</v>
      </c>
      <c r="W767" s="72">
        <f t="shared" ca="1" si="63"/>
        <v>131.4</v>
      </c>
      <c r="X767" s="72">
        <f t="shared" ca="1" si="63"/>
        <v>75.260000000000005</v>
      </c>
      <c r="Y767" s="72">
        <f t="shared" ca="1" si="63"/>
        <v>94.85</v>
      </c>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row>
    <row r="768" spans="1:75" ht="12" x14ac:dyDescent="0.2">
      <c r="A768" s="60">
        <v>21</v>
      </c>
      <c r="B768" s="72">
        <f t="shared" ca="1" si="63"/>
        <v>90.52</v>
      </c>
      <c r="C768" s="72">
        <f t="shared" ca="1" si="63"/>
        <v>70.66</v>
      </c>
      <c r="D768" s="72">
        <f t="shared" ca="1" si="63"/>
        <v>75.400000000000006</v>
      </c>
      <c r="E768" s="72">
        <f t="shared" ca="1" si="63"/>
        <v>0</v>
      </c>
      <c r="F768" s="72">
        <f t="shared" ca="1" si="63"/>
        <v>0</v>
      </c>
      <c r="G768" s="72">
        <f t="shared" ca="1" si="63"/>
        <v>0</v>
      </c>
      <c r="H768" s="72">
        <f t="shared" ca="1" si="63"/>
        <v>0</v>
      </c>
      <c r="I768" s="72">
        <f t="shared" ca="1" si="63"/>
        <v>0</v>
      </c>
      <c r="J768" s="72">
        <f t="shared" ca="1" si="63"/>
        <v>0</v>
      </c>
      <c r="K768" s="72">
        <f t="shared" ca="1" si="63"/>
        <v>25.36</v>
      </c>
      <c r="L768" s="72">
        <f t="shared" ca="1" si="63"/>
        <v>3.5</v>
      </c>
      <c r="M768" s="72">
        <f t="shared" ca="1" si="63"/>
        <v>86.04</v>
      </c>
      <c r="N768" s="72">
        <f t="shared" ca="1" si="63"/>
        <v>0</v>
      </c>
      <c r="O768" s="72">
        <f t="shared" ca="1" si="63"/>
        <v>5.85</v>
      </c>
      <c r="P768" s="72">
        <f t="shared" ca="1" si="63"/>
        <v>2.36</v>
      </c>
      <c r="Q768" s="72">
        <f t="shared" ca="1" si="63"/>
        <v>0.17</v>
      </c>
      <c r="R768" s="72">
        <f t="shared" ca="1" si="63"/>
        <v>15.99</v>
      </c>
      <c r="S768" s="72">
        <f t="shared" ca="1" si="63"/>
        <v>47.42</v>
      </c>
      <c r="T768" s="72">
        <f t="shared" ca="1" si="63"/>
        <v>7.22</v>
      </c>
      <c r="U768" s="72">
        <f t="shared" ca="1" si="63"/>
        <v>99.49</v>
      </c>
      <c r="V768" s="72">
        <f t="shared" ca="1" si="63"/>
        <v>140.62</v>
      </c>
      <c r="W768" s="72">
        <f t="shared" ca="1" si="63"/>
        <v>217.29</v>
      </c>
      <c r="X768" s="72">
        <f t="shared" ca="1" si="63"/>
        <v>211.29</v>
      </c>
      <c r="Y768" s="72">
        <f t="shared" ca="1" si="63"/>
        <v>110.31</v>
      </c>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row>
    <row r="769" spans="1:75" ht="12" x14ac:dyDescent="0.2">
      <c r="A769" s="60">
        <v>22</v>
      </c>
      <c r="B769" s="72">
        <f t="shared" ca="1" si="63"/>
        <v>23.8</v>
      </c>
      <c r="C769" s="72">
        <f t="shared" ca="1" si="63"/>
        <v>1.64</v>
      </c>
      <c r="D769" s="72">
        <f t="shared" ca="1" si="63"/>
        <v>0</v>
      </c>
      <c r="E769" s="72">
        <f t="shared" ca="1" si="63"/>
        <v>0</v>
      </c>
      <c r="F769" s="72">
        <f t="shared" ca="1" si="63"/>
        <v>0</v>
      </c>
      <c r="G769" s="72">
        <f t="shared" ca="1" si="63"/>
        <v>0</v>
      </c>
      <c r="H769" s="72">
        <f t="shared" ca="1" si="63"/>
        <v>0</v>
      </c>
      <c r="I769" s="72">
        <f t="shared" ca="1" si="63"/>
        <v>0</v>
      </c>
      <c r="J769" s="72">
        <f t="shared" ca="1" si="63"/>
        <v>0</v>
      </c>
      <c r="K769" s="72">
        <f t="shared" ca="1" si="63"/>
        <v>0</v>
      </c>
      <c r="L769" s="72">
        <f t="shared" ca="1" si="63"/>
        <v>0</v>
      </c>
      <c r="M769" s="72">
        <f t="shared" ca="1" si="63"/>
        <v>0.06</v>
      </c>
      <c r="N769" s="72">
        <f t="shared" ca="1" si="63"/>
        <v>0</v>
      </c>
      <c r="O769" s="72">
        <f t="shared" ca="1" si="63"/>
        <v>0</v>
      </c>
      <c r="P769" s="72">
        <f t="shared" ca="1" si="63"/>
        <v>0</v>
      </c>
      <c r="Q769" s="72">
        <f t="shared" ca="1" si="63"/>
        <v>0</v>
      </c>
      <c r="R769" s="72">
        <f t="shared" ca="1" si="63"/>
        <v>0</v>
      </c>
      <c r="S769" s="72">
        <f t="shared" ca="1" si="63"/>
        <v>0</v>
      </c>
      <c r="T769" s="72">
        <f t="shared" ca="1" si="63"/>
        <v>0</v>
      </c>
      <c r="U769" s="72">
        <f t="shared" ca="1" si="63"/>
        <v>0</v>
      </c>
      <c r="V769" s="72">
        <f t="shared" ca="1" si="63"/>
        <v>0</v>
      </c>
      <c r="W769" s="72">
        <f t="shared" ca="1" si="63"/>
        <v>15.79</v>
      </c>
      <c r="X769" s="72">
        <f t="shared" ca="1" si="63"/>
        <v>0</v>
      </c>
      <c r="Y769" s="72">
        <f t="shared" ca="1" si="63"/>
        <v>63.32</v>
      </c>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row>
    <row r="770" spans="1:75" ht="12" x14ac:dyDescent="0.2">
      <c r="A770" s="60">
        <v>23</v>
      </c>
      <c r="B770" s="72">
        <f t="shared" ca="1" si="63"/>
        <v>46.48</v>
      </c>
      <c r="C770" s="72">
        <f t="shared" ca="1" si="63"/>
        <v>10.34</v>
      </c>
      <c r="D770" s="72">
        <f t="shared" ca="1" si="63"/>
        <v>0</v>
      </c>
      <c r="E770" s="72">
        <f t="shared" ca="1" si="63"/>
        <v>1.0900000000000001</v>
      </c>
      <c r="F770" s="72">
        <f t="shared" ca="1" si="63"/>
        <v>0</v>
      </c>
      <c r="G770" s="72">
        <f t="shared" ca="1" si="63"/>
        <v>0</v>
      </c>
      <c r="H770" s="72">
        <f t="shared" ca="1" si="63"/>
        <v>0</v>
      </c>
      <c r="I770" s="72">
        <f t="shared" ca="1" si="63"/>
        <v>0</v>
      </c>
      <c r="J770" s="72">
        <f t="shared" ca="1" si="63"/>
        <v>0</v>
      </c>
      <c r="K770" s="72">
        <f t="shared" ca="1" si="63"/>
        <v>0</v>
      </c>
      <c r="L770" s="72">
        <f t="shared" ca="1" si="63"/>
        <v>0</v>
      </c>
      <c r="M770" s="72">
        <f t="shared" ca="1" si="63"/>
        <v>0</v>
      </c>
      <c r="N770" s="72">
        <f t="shared" ca="1" si="63"/>
        <v>0</v>
      </c>
      <c r="O770" s="72">
        <f t="shared" ca="1" si="63"/>
        <v>0</v>
      </c>
      <c r="P770" s="72">
        <f t="shared" ca="1" si="63"/>
        <v>0</v>
      </c>
      <c r="Q770" s="72">
        <f t="shared" ref="Q770:AN770" ca="1" si="64">Q555</f>
        <v>0</v>
      </c>
      <c r="R770" s="72">
        <f t="shared" ca="1" si="64"/>
        <v>0</v>
      </c>
      <c r="S770" s="72">
        <f t="shared" ca="1" si="64"/>
        <v>0</v>
      </c>
      <c r="T770" s="72">
        <f t="shared" ca="1" si="64"/>
        <v>0</v>
      </c>
      <c r="U770" s="72">
        <f t="shared" ca="1" si="64"/>
        <v>0</v>
      </c>
      <c r="V770" s="72">
        <f t="shared" ca="1" si="64"/>
        <v>0</v>
      </c>
      <c r="W770" s="72">
        <f t="shared" ca="1" si="64"/>
        <v>34.979999999999997</v>
      </c>
      <c r="X770" s="72">
        <f t="shared" ca="1" si="64"/>
        <v>46.78</v>
      </c>
      <c r="Y770" s="72">
        <f t="shared" ca="1" si="64"/>
        <v>209.42</v>
      </c>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row>
    <row r="771" spans="1:75" ht="12" x14ac:dyDescent="0.2">
      <c r="A771" s="60">
        <v>24</v>
      </c>
      <c r="B771" s="72">
        <f t="shared" ref="B771:Y778" ca="1" si="65">B556</f>
        <v>67.459999999999994</v>
      </c>
      <c r="C771" s="72">
        <f t="shared" ca="1" si="65"/>
        <v>18.170000000000002</v>
      </c>
      <c r="D771" s="72">
        <f t="shared" ca="1" si="65"/>
        <v>0</v>
      </c>
      <c r="E771" s="72">
        <f t="shared" ca="1" si="65"/>
        <v>0</v>
      </c>
      <c r="F771" s="72">
        <f t="shared" ca="1" si="65"/>
        <v>0</v>
      </c>
      <c r="G771" s="72">
        <f t="shared" ca="1" si="65"/>
        <v>0</v>
      </c>
      <c r="H771" s="72">
        <f t="shared" ca="1" si="65"/>
        <v>0</v>
      </c>
      <c r="I771" s="72">
        <f t="shared" ca="1" si="65"/>
        <v>29.79</v>
      </c>
      <c r="J771" s="72">
        <f t="shared" ca="1" si="65"/>
        <v>9.6</v>
      </c>
      <c r="K771" s="72">
        <f t="shared" ca="1" si="65"/>
        <v>89.88</v>
      </c>
      <c r="L771" s="72">
        <f t="shared" ca="1" si="65"/>
        <v>104.76</v>
      </c>
      <c r="M771" s="72">
        <f t="shared" ca="1" si="65"/>
        <v>107.16</v>
      </c>
      <c r="N771" s="72">
        <f t="shared" ca="1" si="65"/>
        <v>98.4</v>
      </c>
      <c r="O771" s="72">
        <f t="shared" ca="1" si="65"/>
        <v>109.06</v>
      </c>
      <c r="P771" s="72">
        <f t="shared" ca="1" si="65"/>
        <v>125.39</v>
      </c>
      <c r="Q771" s="72">
        <f t="shared" ca="1" si="65"/>
        <v>77.63</v>
      </c>
      <c r="R771" s="72">
        <f t="shared" ca="1" si="65"/>
        <v>45.22</v>
      </c>
      <c r="S771" s="72">
        <f t="shared" ca="1" si="65"/>
        <v>31.54</v>
      </c>
      <c r="T771" s="72">
        <f t="shared" ca="1" si="65"/>
        <v>0</v>
      </c>
      <c r="U771" s="72">
        <f t="shared" ca="1" si="65"/>
        <v>149.86000000000001</v>
      </c>
      <c r="V771" s="72">
        <f t="shared" ca="1" si="65"/>
        <v>155.72999999999999</v>
      </c>
      <c r="W771" s="72">
        <f t="shared" ca="1" si="65"/>
        <v>330.04</v>
      </c>
      <c r="X771" s="72">
        <f t="shared" ca="1" si="65"/>
        <v>334.84</v>
      </c>
      <c r="Y771" s="72">
        <f t="shared" ca="1" si="65"/>
        <v>325.42</v>
      </c>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row>
    <row r="772" spans="1:75" ht="12" x14ac:dyDescent="0.2">
      <c r="A772" s="60">
        <v>25</v>
      </c>
      <c r="B772" s="72">
        <f t="shared" ca="1" si="65"/>
        <v>244.26</v>
      </c>
      <c r="C772" s="72">
        <f t="shared" ca="1" si="65"/>
        <v>129.62</v>
      </c>
      <c r="D772" s="72">
        <f t="shared" ca="1" si="65"/>
        <v>210.91</v>
      </c>
      <c r="E772" s="72">
        <f t="shared" ca="1" si="65"/>
        <v>155.1</v>
      </c>
      <c r="F772" s="72">
        <f t="shared" ca="1" si="65"/>
        <v>85.05</v>
      </c>
      <c r="G772" s="72">
        <f t="shared" ca="1" si="65"/>
        <v>0</v>
      </c>
      <c r="H772" s="72">
        <f t="shared" ca="1" si="65"/>
        <v>0</v>
      </c>
      <c r="I772" s="72">
        <f t="shared" ca="1" si="65"/>
        <v>0</v>
      </c>
      <c r="J772" s="72">
        <f t="shared" ca="1" si="65"/>
        <v>0</v>
      </c>
      <c r="K772" s="72">
        <f t="shared" ca="1" si="65"/>
        <v>19.02</v>
      </c>
      <c r="L772" s="72">
        <f t="shared" ca="1" si="65"/>
        <v>22.04</v>
      </c>
      <c r="M772" s="72">
        <f t="shared" ca="1" si="65"/>
        <v>16.899999999999999</v>
      </c>
      <c r="N772" s="72">
        <f t="shared" ca="1" si="65"/>
        <v>0</v>
      </c>
      <c r="O772" s="72">
        <f t="shared" ca="1" si="65"/>
        <v>0</v>
      </c>
      <c r="P772" s="72">
        <f t="shared" ca="1" si="65"/>
        <v>0</v>
      </c>
      <c r="Q772" s="72">
        <f t="shared" ca="1" si="65"/>
        <v>0</v>
      </c>
      <c r="R772" s="72">
        <f t="shared" ca="1" si="65"/>
        <v>0</v>
      </c>
      <c r="S772" s="72">
        <f t="shared" ca="1" si="65"/>
        <v>0</v>
      </c>
      <c r="T772" s="72">
        <f t="shared" ca="1" si="65"/>
        <v>0</v>
      </c>
      <c r="U772" s="72">
        <f t="shared" ca="1" si="65"/>
        <v>0</v>
      </c>
      <c r="V772" s="72">
        <f t="shared" ca="1" si="65"/>
        <v>0.08</v>
      </c>
      <c r="W772" s="72">
        <f t="shared" ca="1" si="65"/>
        <v>192.48</v>
      </c>
      <c r="X772" s="72">
        <f t="shared" ca="1" si="65"/>
        <v>305.57</v>
      </c>
      <c r="Y772" s="72">
        <f t="shared" ca="1" si="65"/>
        <v>256.93</v>
      </c>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row>
    <row r="773" spans="1:75" ht="12" x14ac:dyDescent="0.2">
      <c r="A773" s="60">
        <v>26</v>
      </c>
      <c r="B773" s="72">
        <f t="shared" ca="1" si="65"/>
        <v>127.46</v>
      </c>
      <c r="C773" s="72">
        <f t="shared" ca="1" si="65"/>
        <v>34.200000000000003</v>
      </c>
      <c r="D773" s="72">
        <f t="shared" ca="1" si="65"/>
        <v>28.34</v>
      </c>
      <c r="E773" s="72">
        <f t="shared" ca="1" si="65"/>
        <v>0</v>
      </c>
      <c r="F773" s="72">
        <f t="shared" ca="1" si="65"/>
        <v>0</v>
      </c>
      <c r="G773" s="72">
        <f t="shared" ca="1" si="65"/>
        <v>0</v>
      </c>
      <c r="H773" s="72">
        <f t="shared" ca="1" si="65"/>
        <v>0</v>
      </c>
      <c r="I773" s="72">
        <f t="shared" ca="1" si="65"/>
        <v>0</v>
      </c>
      <c r="J773" s="72">
        <f t="shared" ca="1" si="65"/>
        <v>0</v>
      </c>
      <c r="K773" s="72">
        <f t="shared" ca="1" si="65"/>
        <v>1.33</v>
      </c>
      <c r="L773" s="72">
        <f t="shared" ca="1" si="65"/>
        <v>61.8</v>
      </c>
      <c r="M773" s="72">
        <f t="shared" ca="1" si="65"/>
        <v>12.12</v>
      </c>
      <c r="N773" s="72">
        <f t="shared" ca="1" si="65"/>
        <v>0</v>
      </c>
      <c r="O773" s="72">
        <f t="shared" ca="1" si="65"/>
        <v>0</v>
      </c>
      <c r="P773" s="72">
        <f t="shared" ca="1" si="65"/>
        <v>0</v>
      </c>
      <c r="Q773" s="72">
        <f t="shared" ca="1" si="65"/>
        <v>0</v>
      </c>
      <c r="R773" s="72">
        <f t="shared" ca="1" si="65"/>
        <v>0</v>
      </c>
      <c r="S773" s="72">
        <f t="shared" ca="1" si="65"/>
        <v>0</v>
      </c>
      <c r="T773" s="72">
        <f t="shared" ca="1" si="65"/>
        <v>0</v>
      </c>
      <c r="U773" s="72">
        <f t="shared" ca="1" si="65"/>
        <v>34.729999999999997</v>
      </c>
      <c r="V773" s="72">
        <f t="shared" ca="1" si="65"/>
        <v>71.48</v>
      </c>
      <c r="W773" s="72">
        <f t="shared" ca="1" si="65"/>
        <v>204.49</v>
      </c>
      <c r="X773" s="72">
        <f t="shared" ca="1" si="65"/>
        <v>275.87</v>
      </c>
      <c r="Y773" s="72">
        <f t="shared" ca="1" si="65"/>
        <v>318.18</v>
      </c>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row>
    <row r="774" spans="1:75" ht="12" x14ac:dyDescent="0.2">
      <c r="A774" s="60">
        <v>27</v>
      </c>
      <c r="B774" s="72">
        <f t="shared" ca="1" si="65"/>
        <v>0.73</v>
      </c>
      <c r="C774" s="72">
        <f t="shared" ca="1" si="65"/>
        <v>4.62</v>
      </c>
      <c r="D774" s="72">
        <f t="shared" ca="1" si="65"/>
        <v>0</v>
      </c>
      <c r="E774" s="72">
        <f t="shared" ca="1" si="65"/>
        <v>0</v>
      </c>
      <c r="F774" s="72">
        <f t="shared" ca="1" si="65"/>
        <v>0</v>
      </c>
      <c r="G774" s="72">
        <f t="shared" ca="1" si="65"/>
        <v>0</v>
      </c>
      <c r="H774" s="72">
        <f t="shared" ca="1" si="65"/>
        <v>0</v>
      </c>
      <c r="I774" s="72">
        <f t="shared" ca="1" si="65"/>
        <v>0</v>
      </c>
      <c r="J774" s="72">
        <f t="shared" ca="1" si="65"/>
        <v>0</v>
      </c>
      <c r="K774" s="72">
        <f t="shared" ca="1" si="65"/>
        <v>0</v>
      </c>
      <c r="L774" s="72">
        <f t="shared" ca="1" si="65"/>
        <v>2.44</v>
      </c>
      <c r="M774" s="72">
        <f t="shared" ca="1" si="65"/>
        <v>0</v>
      </c>
      <c r="N774" s="72">
        <f t="shared" ca="1" si="65"/>
        <v>0</v>
      </c>
      <c r="O774" s="72">
        <f t="shared" ca="1" si="65"/>
        <v>0</v>
      </c>
      <c r="P774" s="72">
        <f t="shared" ca="1" si="65"/>
        <v>15.23</v>
      </c>
      <c r="Q774" s="72">
        <f t="shared" ca="1" si="65"/>
        <v>4.6399999999999997</v>
      </c>
      <c r="R774" s="72">
        <f t="shared" ca="1" si="65"/>
        <v>11.11</v>
      </c>
      <c r="S774" s="72">
        <f t="shared" ca="1" si="65"/>
        <v>0</v>
      </c>
      <c r="T774" s="72">
        <f t="shared" ca="1" si="65"/>
        <v>0</v>
      </c>
      <c r="U774" s="72">
        <f t="shared" ca="1" si="65"/>
        <v>22.35</v>
      </c>
      <c r="V774" s="72">
        <f t="shared" ca="1" si="65"/>
        <v>218.98</v>
      </c>
      <c r="W774" s="72">
        <f t="shared" ca="1" si="65"/>
        <v>220.22</v>
      </c>
      <c r="X774" s="72">
        <f t="shared" ca="1" si="65"/>
        <v>471.73</v>
      </c>
      <c r="Y774" s="72">
        <f t="shared" ca="1" si="65"/>
        <v>194.38</v>
      </c>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row>
    <row r="775" spans="1:75" ht="12" x14ac:dyDescent="0.2">
      <c r="A775" s="60">
        <v>28</v>
      </c>
      <c r="B775" s="72">
        <f t="shared" ca="1" si="65"/>
        <v>124.37</v>
      </c>
      <c r="C775" s="72">
        <f t="shared" ca="1" si="65"/>
        <v>66.709999999999994</v>
      </c>
      <c r="D775" s="72">
        <f t="shared" ca="1" si="65"/>
        <v>110.05</v>
      </c>
      <c r="E775" s="72">
        <f t="shared" ca="1" si="65"/>
        <v>0</v>
      </c>
      <c r="F775" s="72">
        <f t="shared" ca="1" si="65"/>
        <v>0</v>
      </c>
      <c r="G775" s="72">
        <f t="shared" ca="1" si="65"/>
        <v>0</v>
      </c>
      <c r="H775" s="72">
        <f t="shared" ca="1" si="65"/>
        <v>0</v>
      </c>
      <c r="I775" s="72">
        <f t="shared" ca="1" si="65"/>
        <v>0</v>
      </c>
      <c r="J775" s="72">
        <f t="shared" ca="1" si="65"/>
        <v>23.98</v>
      </c>
      <c r="K775" s="72">
        <f t="shared" ca="1" si="65"/>
        <v>90.74</v>
      </c>
      <c r="L775" s="72">
        <f t="shared" ca="1" si="65"/>
        <v>150.25</v>
      </c>
      <c r="M775" s="72">
        <f t="shared" ca="1" si="65"/>
        <v>133.93</v>
      </c>
      <c r="N775" s="72">
        <f t="shared" ca="1" si="65"/>
        <v>127.84</v>
      </c>
      <c r="O775" s="72">
        <f t="shared" ca="1" si="65"/>
        <v>144.54</v>
      </c>
      <c r="P775" s="72">
        <f t="shared" ca="1" si="65"/>
        <v>103.17</v>
      </c>
      <c r="Q775" s="72">
        <f t="shared" ca="1" si="65"/>
        <v>97.26</v>
      </c>
      <c r="R775" s="72">
        <f t="shared" ca="1" si="65"/>
        <v>95.23</v>
      </c>
      <c r="S775" s="72">
        <f t="shared" ca="1" si="65"/>
        <v>72.239999999999995</v>
      </c>
      <c r="T775" s="72">
        <f t="shared" ca="1" si="65"/>
        <v>197.47</v>
      </c>
      <c r="U775" s="72">
        <f t="shared" ca="1" si="65"/>
        <v>168.05</v>
      </c>
      <c r="V775" s="72">
        <f t="shared" ca="1" si="65"/>
        <v>275.92</v>
      </c>
      <c r="W775" s="72">
        <f t="shared" ca="1" si="65"/>
        <v>342.55</v>
      </c>
      <c r="X775" s="72">
        <f t="shared" ca="1" si="65"/>
        <v>461.89</v>
      </c>
      <c r="Y775" s="72">
        <f t="shared" ca="1" si="65"/>
        <v>260.52999999999997</v>
      </c>
      <c r="Z775" s="68" t="str">
        <f ca="1">IF(Y775=0,"скрыть","")</f>
        <v/>
      </c>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row>
    <row r="776" spans="1:75" ht="12" x14ac:dyDescent="0.2">
      <c r="A776" s="60">
        <v>29</v>
      </c>
      <c r="B776" s="72">
        <f t="shared" ca="1" si="65"/>
        <v>246.07</v>
      </c>
      <c r="C776" s="72">
        <f t="shared" ca="1" si="65"/>
        <v>0</v>
      </c>
      <c r="D776" s="72">
        <f t="shared" ca="1" si="65"/>
        <v>32.25</v>
      </c>
      <c r="E776" s="72">
        <f t="shared" ca="1" si="65"/>
        <v>76</v>
      </c>
      <c r="F776" s="72">
        <f t="shared" ca="1" si="65"/>
        <v>40.22</v>
      </c>
      <c r="G776" s="72">
        <f t="shared" ca="1" si="65"/>
        <v>0</v>
      </c>
      <c r="H776" s="72">
        <f t="shared" ca="1" si="65"/>
        <v>19.25</v>
      </c>
      <c r="I776" s="72">
        <f t="shared" ca="1" si="65"/>
        <v>0</v>
      </c>
      <c r="J776" s="72">
        <f t="shared" ca="1" si="65"/>
        <v>0</v>
      </c>
      <c r="K776" s="72">
        <f t="shared" ca="1" si="65"/>
        <v>0.03</v>
      </c>
      <c r="L776" s="72">
        <f t="shared" ca="1" si="65"/>
        <v>22.62</v>
      </c>
      <c r="M776" s="72">
        <f t="shared" ca="1" si="65"/>
        <v>37.799999999999997</v>
      </c>
      <c r="N776" s="72">
        <f t="shared" ca="1" si="65"/>
        <v>31.12</v>
      </c>
      <c r="O776" s="72">
        <f t="shared" ca="1" si="65"/>
        <v>40.520000000000003</v>
      </c>
      <c r="P776" s="72">
        <f t="shared" ca="1" si="65"/>
        <v>25.33</v>
      </c>
      <c r="Q776" s="72">
        <f t="shared" ca="1" si="65"/>
        <v>30.26</v>
      </c>
      <c r="R776" s="72">
        <f t="shared" ca="1" si="65"/>
        <v>16.899999999999999</v>
      </c>
      <c r="S776" s="72">
        <f t="shared" ca="1" si="65"/>
        <v>19.489999999999998</v>
      </c>
      <c r="T776" s="72">
        <f t="shared" ca="1" si="65"/>
        <v>27.12</v>
      </c>
      <c r="U776" s="72">
        <f t="shared" ca="1" si="65"/>
        <v>53.97</v>
      </c>
      <c r="V776" s="72">
        <f t="shared" ca="1" si="65"/>
        <v>167.29</v>
      </c>
      <c r="W776" s="72">
        <f t="shared" ca="1" si="65"/>
        <v>536.21</v>
      </c>
      <c r="X776" s="72">
        <f t="shared" ca="1" si="65"/>
        <v>383.13</v>
      </c>
      <c r="Y776" s="72">
        <f t="shared" ca="1" si="65"/>
        <v>276.61</v>
      </c>
      <c r="Z776" s="68" t="str">
        <f ca="1">IF(Y776=0,"скрыть","")</f>
        <v/>
      </c>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row>
    <row r="777" spans="1:75" ht="12" x14ac:dyDescent="0.2">
      <c r="A777" s="60">
        <v>30</v>
      </c>
      <c r="B777" s="72">
        <f t="shared" ca="1" si="65"/>
        <v>247.64</v>
      </c>
      <c r="C777" s="72">
        <f t="shared" ca="1" si="65"/>
        <v>146.94</v>
      </c>
      <c r="D777" s="72">
        <f t="shared" ca="1" si="65"/>
        <v>103.29</v>
      </c>
      <c r="E777" s="72">
        <f t="shared" ca="1" si="65"/>
        <v>47.89</v>
      </c>
      <c r="F777" s="72">
        <f t="shared" ca="1" si="65"/>
        <v>24.85</v>
      </c>
      <c r="G777" s="72">
        <f t="shared" ca="1" si="65"/>
        <v>33.39</v>
      </c>
      <c r="H777" s="72">
        <f t="shared" ca="1" si="65"/>
        <v>37.4</v>
      </c>
      <c r="I777" s="72">
        <f t="shared" ca="1" si="65"/>
        <v>0</v>
      </c>
      <c r="J777" s="72">
        <f t="shared" ca="1" si="65"/>
        <v>0</v>
      </c>
      <c r="K777" s="72">
        <f t="shared" ca="1" si="65"/>
        <v>0</v>
      </c>
      <c r="L777" s="72">
        <f t="shared" ca="1" si="65"/>
        <v>0</v>
      </c>
      <c r="M777" s="72">
        <f t="shared" ca="1" si="65"/>
        <v>13.78</v>
      </c>
      <c r="N777" s="72">
        <f t="shared" ca="1" si="65"/>
        <v>49.94</v>
      </c>
      <c r="O777" s="72">
        <f t="shared" ca="1" si="65"/>
        <v>76.849999999999994</v>
      </c>
      <c r="P777" s="72">
        <f t="shared" ca="1" si="65"/>
        <v>92.67</v>
      </c>
      <c r="Q777" s="72">
        <f t="shared" ca="1" si="65"/>
        <v>68.84</v>
      </c>
      <c r="R777" s="72">
        <f t="shared" ca="1" si="65"/>
        <v>57.83</v>
      </c>
      <c r="S777" s="72">
        <f t="shared" ca="1" si="65"/>
        <v>26.77</v>
      </c>
      <c r="T777" s="72">
        <f t="shared" ca="1" si="65"/>
        <v>8.11</v>
      </c>
      <c r="U777" s="72">
        <f t="shared" ca="1" si="65"/>
        <v>115.46</v>
      </c>
      <c r="V777" s="72">
        <f t="shared" ca="1" si="65"/>
        <v>199.26</v>
      </c>
      <c r="W777" s="72">
        <f t="shared" ca="1" si="65"/>
        <v>358.24</v>
      </c>
      <c r="X777" s="72">
        <f t="shared" ca="1" si="65"/>
        <v>537.61</v>
      </c>
      <c r="Y777" s="72">
        <f t="shared" ca="1" si="65"/>
        <v>511.43</v>
      </c>
      <c r="Z777" s="68" t="str">
        <f ca="1">IF(Y777=0,"скрыть","")</f>
        <v/>
      </c>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row>
    <row r="778" spans="1:75" ht="12" x14ac:dyDescent="0.2">
      <c r="A778" s="60">
        <v>31</v>
      </c>
      <c r="B778" s="72">
        <f t="shared" ca="1" si="65"/>
        <v>279.72000000000003</v>
      </c>
      <c r="C778" s="72">
        <f t="shared" ca="1" si="65"/>
        <v>253.68</v>
      </c>
      <c r="D778" s="72">
        <f t="shared" ca="1" si="65"/>
        <v>288.3</v>
      </c>
      <c r="E778" s="72">
        <f t="shared" ca="1" si="65"/>
        <v>200.9</v>
      </c>
      <c r="F778" s="72">
        <f t="shared" ca="1" si="65"/>
        <v>115.68</v>
      </c>
      <c r="G778" s="72">
        <f t="shared" ca="1" si="65"/>
        <v>121.3</v>
      </c>
      <c r="H778" s="72">
        <f t="shared" ca="1" si="65"/>
        <v>0</v>
      </c>
      <c r="I778" s="72">
        <f t="shared" ca="1" si="65"/>
        <v>15.78</v>
      </c>
      <c r="J778" s="72">
        <f t="shared" ca="1" si="65"/>
        <v>95.04</v>
      </c>
      <c r="K778" s="72">
        <f t="shared" ca="1" si="65"/>
        <v>21.85</v>
      </c>
      <c r="L778" s="72">
        <f t="shared" ca="1" si="65"/>
        <v>0.55000000000000004</v>
      </c>
      <c r="M778" s="72">
        <f t="shared" ca="1" si="65"/>
        <v>138.87</v>
      </c>
      <c r="N778" s="72">
        <f t="shared" ca="1" si="65"/>
        <v>142.16999999999999</v>
      </c>
      <c r="O778" s="72">
        <f t="shared" ca="1" si="65"/>
        <v>188.71</v>
      </c>
      <c r="P778" s="72">
        <f t="shared" ca="1" si="65"/>
        <v>294.11</v>
      </c>
      <c r="Q778" s="72">
        <f t="shared" ca="1" si="65"/>
        <v>261.8</v>
      </c>
      <c r="R778" s="72">
        <f t="shared" ca="1" si="65"/>
        <v>286.89999999999998</v>
      </c>
      <c r="S778" s="72">
        <f t="shared" ca="1" si="65"/>
        <v>250.97</v>
      </c>
      <c r="T778" s="72">
        <f t="shared" ca="1" si="65"/>
        <v>95.05</v>
      </c>
      <c r="U778" s="72">
        <f t="shared" ca="1" si="65"/>
        <v>238.38</v>
      </c>
      <c r="V778" s="72">
        <f t="shared" ca="1" si="65"/>
        <v>593.79</v>
      </c>
      <c r="W778" s="72">
        <f t="shared" ca="1" si="65"/>
        <v>721.92</v>
      </c>
      <c r="X778" s="72">
        <f t="shared" ca="1" si="65"/>
        <v>542.24</v>
      </c>
      <c r="Y778" s="72">
        <f t="shared" ca="1" si="65"/>
        <v>568.82000000000005</v>
      </c>
      <c r="Z778" s="68" t="str">
        <f ca="1">IF(Y778=0,"скрыть","")</f>
        <v/>
      </c>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row>
    <row r="779" spans="1:75" s="52" customFormat="1" ht="18.95" customHeight="1" x14ac:dyDescent="0.25">
      <c r="A779" s="32"/>
      <c r="B779" s="69" t="s">
        <v>119</v>
      </c>
      <c r="C779" s="69"/>
      <c r="D779" s="69"/>
      <c r="E779" s="69"/>
      <c r="F779" s="69"/>
      <c r="G779" s="69"/>
      <c r="H779" s="69"/>
      <c r="I779" s="69"/>
      <c r="J779" s="69"/>
      <c r="K779" s="69"/>
      <c r="L779" s="69"/>
      <c r="M779" s="69"/>
      <c r="N779" s="69"/>
      <c r="O779" s="69"/>
      <c r="P779" s="69"/>
      <c r="Q779" s="69"/>
      <c r="R779" s="69"/>
      <c r="S779" s="69"/>
      <c r="T779" s="69" t="s">
        <v>120</v>
      </c>
      <c r="U779" s="69"/>
      <c r="V779" s="69"/>
      <c r="W779" s="69"/>
      <c r="X779" s="69"/>
      <c r="Y779" s="69"/>
      <c r="Z779" s="51"/>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row>
    <row r="780" spans="1:75" s="52" customFormat="1" ht="21" customHeight="1" x14ac:dyDescent="0.2">
      <c r="A780" s="30"/>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51"/>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row>
    <row r="781" spans="1:75" s="52" customFormat="1" ht="20.25" customHeight="1" x14ac:dyDescent="0.25">
      <c r="A781" s="32"/>
      <c r="B781" s="33" t="s">
        <v>121</v>
      </c>
      <c r="C781" s="33"/>
      <c r="D781" s="33"/>
      <c r="E781" s="33"/>
      <c r="F781" s="33"/>
      <c r="G781" s="33"/>
      <c r="H781" s="33"/>
      <c r="I781" s="33"/>
      <c r="J781" s="33"/>
      <c r="K781" s="33"/>
      <c r="L781" s="33"/>
      <c r="M781" s="33"/>
      <c r="N781" s="33"/>
      <c r="O781" s="33"/>
      <c r="P781" s="33"/>
      <c r="Q781" s="33"/>
      <c r="R781" s="33"/>
      <c r="S781" s="33"/>
      <c r="T781" s="73">
        <f ca="1">T566</f>
        <v>-3.84</v>
      </c>
      <c r="U781" s="73"/>
      <c r="V781" s="73"/>
      <c r="W781" s="73"/>
      <c r="X781" s="73"/>
      <c r="Y781" s="73"/>
      <c r="Z781" s="51"/>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row>
    <row r="782" spans="1:75" s="52" customFormat="1" ht="20.25" customHeight="1" x14ac:dyDescent="0.2">
      <c r="A782" s="30"/>
      <c r="B782" s="33"/>
      <c r="C782" s="33"/>
      <c r="D782" s="33"/>
      <c r="E782" s="33"/>
      <c r="F782" s="33"/>
      <c r="G782" s="33"/>
      <c r="H782" s="33"/>
      <c r="I782" s="33"/>
      <c r="J782" s="33"/>
      <c r="K782" s="33"/>
      <c r="L782" s="33"/>
      <c r="M782" s="33"/>
      <c r="N782" s="33"/>
      <c r="O782" s="33"/>
      <c r="P782" s="33"/>
      <c r="Q782" s="33"/>
      <c r="R782" s="33"/>
      <c r="S782" s="33"/>
      <c r="T782" s="73"/>
      <c r="U782" s="73"/>
      <c r="V782" s="73"/>
      <c r="W782" s="73"/>
      <c r="X782" s="73"/>
      <c r="Y782" s="73"/>
      <c r="Z782" s="51"/>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row>
    <row r="783" spans="1:75" s="52" customFormat="1" ht="20.25" customHeight="1" x14ac:dyDescent="0.25">
      <c r="A783" s="32"/>
      <c r="B783" s="65" t="s">
        <v>126</v>
      </c>
      <c r="C783" s="65"/>
      <c r="D783" s="65"/>
      <c r="E783" s="65"/>
      <c r="F783" s="65"/>
      <c r="G783" s="65"/>
      <c r="H783" s="65"/>
      <c r="I783" s="65"/>
      <c r="J783" s="65"/>
      <c r="K783" s="65"/>
      <c r="L783" s="65"/>
      <c r="M783" s="65"/>
      <c r="N783" s="65"/>
      <c r="O783" s="65"/>
      <c r="P783" s="65"/>
      <c r="Q783" s="65"/>
      <c r="R783" s="65"/>
      <c r="S783" s="65"/>
      <c r="T783" s="73">
        <f ca="1">T568</f>
        <v>282.04000000000002</v>
      </c>
      <c r="U783" s="73"/>
      <c r="V783" s="73"/>
      <c r="W783" s="73"/>
      <c r="X783" s="73"/>
      <c r="Y783" s="73"/>
      <c r="Z783" s="51"/>
    </row>
    <row r="784" spans="1:75" s="52" customFormat="1" ht="20.25" customHeight="1" x14ac:dyDescent="0.2">
      <c r="A784" s="30"/>
      <c r="B784" s="65"/>
      <c r="C784" s="65"/>
      <c r="D784" s="65"/>
      <c r="E784" s="65"/>
      <c r="F784" s="65"/>
      <c r="G784" s="65"/>
      <c r="H784" s="65"/>
      <c r="I784" s="65"/>
      <c r="J784" s="65"/>
      <c r="K784" s="65"/>
      <c r="L784" s="65"/>
      <c r="M784" s="65"/>
      <c r="N784" s="65"/>
      <c r="O784" s="65"/>
      <c r="P784" s="65"/>
      <c r="Q784" s="65"/>
      <c r="R784" s="65"/>
      <c r="S784" s="65"/>
      <c r="T784" s="73"/>
      <c r="U784" s="73"/>
      <c r="V784" s="73"/>
      <c r="W784" s="73"/>
      <c r="X784" s="73"/>
      <c r="Y784" s="73"/>
      <c r="Z784" s="51"/>
    </row>
    <row r="785" spans="1:26" s="52" customFormat="1" ht="48" customHeight="1" x14ac:dyDescent="0.25">
      <c r="A785" s="30"/>
      <c r="B785" s="71" t="s">
        <v>123</v>
      </c>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51"/>
    </row>
    <row r="786" spans="1:26" ht="15.75" x14ac:dyDescent="0.25">
      <c r="B786" s="31" t="str">
        <f ca="1">'[1]Пред. уровни 670кВт - 10МВт'!B790:Y790</f>
        <v>6.2. Ставка за мощность, предельного уровня нерегулируемых цен - 917 661,75 рублей/МВт в месяц без НДС</v>
      </c>
      <c r="C786" s="31"/>
      <c r="D786" s="31"/>
      <c r="E786" s="31"/>
      <c r="F786" s="31"/>
      <c r="G786" s="31"/>
      <c r="H786" s="31"/>
      <c r="I786" s="31"/>
      <c r="J786" s="31"/>
      <c r="K786" s="31"/>
      <c r="L786" s="31"/>
      <c r="M786" s="31"/>
      <c r="N786" s="31"/>
      <c r="O786" s="31"/>
      <c r="P786" s="31"/>
      <c r="Q786" s="31"/>
      <c r="R786" s="31"/>
      <c r="S786" s="31"/>
      <c r="T786" s="31"/>
      <c r="U786" s="31"/>
      <c r="V786" s="31"/>
      <c r="W786" s="31"/>
      <c r="X786" s="31"/>
      <c r="Y786" s="31"/>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Сетевые организации</vt:lpstr>
      <vt:lpstr>Регулируемые составляющие</vt:lpstr>
      <vt:lpstr>ПиУ</vt:lpstr>
      <vt:lpstr>УРП</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'Пред. уровни до 670кВт'!Область_печати</vt:lpstr>
      <vt:lpstr>'Сетевые организации'!Область_печати</vt:lpstr>
      <vt:lpstr>УРП!Область_печати</vt:lpstr>
    </vt:vector>
  </TitlesOfParts>
  <Company>T Plus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2025-04-14T05:46:47Z</dcterms:created>
  <dcterms:modified xsi:type="dcterms:W3CDTF">2025-04-14T05:53:32Z</dcterms:modified>
</cp:coreProperties>
</file>